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mcar\OneDrive\Desktop\FBAA\"/>
    </mc:Choice>
  </mc:AlternateContent>
  <xr:revisionPtr revIDLastSave="0" documentId="13_ncr:1_{0F068377-EEED-49FE-9C03-E96A712C6C80}" xr6:coauthVersionLast="47" xr6:coauthVersionMax="47" xr10:uidLastSave="{00000000-0000-0000-0000-000000000000}"/>
  <bookViews>
    <workbookView xWindow="1950" yWindow="975" windowWidth="12570" windowHeight="9825" activeTab="1" xr2:uid="{00000000-000D-0000-FFFF-FFFF00000000}"/>
  </bookViews>
  <sheets>
    <sheet name="Data" sheetId="1" r:id="rId1"/>
    <sheet name="Results" sheetId="2" r:id="rId2"/>
    <sheet name="Reason Categories" sheetId="3" r:id="rId3"/>
    <sheet name="CODE SHEET  (Over1Year)" sheetId="4" state="hidden" r:id="rId4"/>
    <sheet name="CODE SHEET (Under1Year)" sheetId="5" state="hidden" r:id="rId5"/>
    <sheet name="CODE SHEET (3MonthsandUnder)" sheetId="6" state="hidden" r:id="rId6"/>
  </sheets>
  <calcPr calcId="191029"/>
  <pivotCaches>
    <pivotCache cacheId="8" r:id="rId7"/>
    <pivotCache cacheId="13" r:id="rId8"/>
    <pivotCache cacheId="18" r:id="rId9"/>
    <pivotCache cacheId="2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4" l="1"/>
  <c r="AE4" i="4"/>
  <c r="AE5" i="4"/>
  <c r="AE6" i="4"/>
  <c r="AE7" i="4"/>
  <c r="AE9" i="4"/>
  <c r="AE10" i="4"/>
  <c r="AE11" i="4"/>
  <c r="AE12" i="4"/>
  <c r="W11" i="6"/>
  <c r="W5" i="6"/>
  <c r="Q12" i="5"/>
  <c r="Q10" i="5"/>
  <c r="Q9" i="5"/>
  <c r="Q8" i="5"/>
  <c r="Q7" i="5"/>
  <c r="Q6" i="5"/>
  <c r="Q5" i="5"/>
  <c r="Q4" i="5"/>
  <c r="Q3" i="5"/>
  <c r="Q2" i="5"/>
  <c r="W12" i="6"/>
  <c r="W10" i="6"/>
  <c r="W9" i="6"/>
  <c r="W8" i="6"/>
  <c r="W7" i="6"/>
  <c r="W6" i="6"/>
  <c r="W4" i="6"/>
  <c r="W3" i="6"/>
  <c r="W2" i="6"/>
  <c r="X12" i="1"/>
  <c r="X11" i="1"/>
  <c r="X10" i="1"/>
  <c r="X9" i="1"/>
  <c r="X8" i="1"/>
  <c r="X7" i="1"/>
  <c r="X6" i="1"/>
  <c r="X5" i="1"/>
  <c r="X4" i="1"/>
  <c r="X3" i="1"/>
  <c r="X2" i="1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W32" i="2"/>
  <c r="W29" i="2"/>
  <c r="W26" i="2"/>
  <c r="W23" i="2"/>
  <c r="H713" i="1"/>
  <c r="G713" i="1"/>
  <c r="F713" i="1"/>
  <c r="E713" i="1"/>
  <c r="D713" i="1"/>
  <c r="C713" i="1"/>
  <c r="B713" i="1"/>
  <c r="A713" i="1"/>
  <c r="H712" i="1"/>
  <c r="G712" i="1"/>
  <c r="F712" i="1"/>
  <c r="E712" i="1"/>
  <c r="D712" i="1"/>
  <c r="C712" i="1"/>
  <c r="B712" i="1"/>
  <c r="A712" i="1"/>
  <c r="H711" i="1"/>
  <c r="G711" i="1"/>
  <c r="F711" i="1"/>
  <c r="E711" i="1"/>
  <c r="D711" i="1"/>
  <c r="C711" i="1"/>
  <c r="B711" i="1"/>
  <c r="A711" i="1"/>
  <c r="Q710" i="1"/>
  <c r="H710" i="1"/>
  <c r="G710" i="1"/>
  <c r="F710" i="1"/>
  <c r="E710" i="1"/>
  <c r="D710" i="1"/>
  <c r="C710" i="1"/>
  <c r="B710" i="1"/>
  <c r="A710" i="1"/>
  <c r="Q709" i="1"/>
  <c r="H709" i="1"/>
  <c r="G709" i="1"/>
  <c r="F709" i="1"/>
  <c r="E709" i="1"/>
  <c r="D709" i="1"/>
  <c r="C709" i="1"/>
  <c r="B709" i="1"/>
  <c r="A709" i="1"/>
  <c r="H708" i="1"/>
  <c r="G708" i="1"/>
  <c r="F708" i="1"/>
  <c r="E708" i="1"/>
  <c r="D708" i="1"/>
  <c r="C708" i="1"/>
  <c r="B708" i="1"/>
  <c r="A708" i="1"/>
  <c r="H707" i="1"/>
  <c r="G707" i="1"/>
  <c r="F707" i="1"/>
  <c r="E707" i="1"/>
  <c r="D707" i="1"/>
  <c r="C707" i="1"/>
  <c r="B707" i="1"/>
  <c r="A707" i="1"/>
  <c r="H706" i="1"/>
  <c r="G706" i="1"/>
  <c r="F706" i="1"/>
  <c r="E706" i="1"/>
  <c r="D706" i="1"/>
  <c r="C706" i="1"/>
  <c r="B706" i="1"/>
  <c r="A706" i="1"/>
  <c r="H705" i="1"/>
  <c r="G705" i="1"/>
  <c r="F705" i="1"/>
  <c r="E705" i="1"/>
  <c r="D705" i="1"/>
  <c r="C705" i="1"/>
  <c r="B705" i="1"/>
  <c r="A705" i="1"/>
  <c r="H704" i="1"/>
  <c r="G704" i="1"/>
  <c r="F704" i="1"/>
  <c r="E704" i="1"/>
  <c r="D704" i="1"/>
  <c r="C704" i="1"/>
  <c r="B704" i="1"/>
  <c r="A704" i="1"/>
  <c r="H703" i="1"/>
  <c r="G703" i="1"/>
  <c r="F703" i="1"/>
  <c r="E703" i="1"/>
  <c r="D703" i="1"/>
  <c r="C703" i="1"/>
  <c r="B703" i="1"/>
  <c r="A703" i="1"/>
  <c r="H702" i="1"/>
  <c r="G702" i="1"/>
  <c r="F702" i="1"/>
  <c r="E702" i="1"/>
  <c r="D702" i="1"/>
  <c r="C702" i="1"/>
  <c r="B702" i="1"/>
  <c r="A702" i="1"/>
  <c r="H701" i="1"/>
  <c r="G701" i="1"/>
  <c r="F701" i="1"/>
  <c r="E701" i="1"/>
  <c r="D701" i="1"/>
  <c r="C701" i="1"/>
  <c r="B701" i="1"/>
  <c r="A701" i="1"/>
  <c r="H700" i="1"/>
  <c r="G700" i="1"/>
  <c r="F700" i="1"/>
  <c r="E700" i="1"/>
  <c r="D700" i="1"/>
  <c r="C700" i="1"/>
  <c r="B700" i="1"/>
  <c r="A700" i="1"/>
  <c r="H699" i="1"/>
  <c r="G699" i="1"/>
  <c r="F699" i="1"/>
  <c r="E699" i="1"/>
  <c r="D699" i="1"/>
  <c r="C699" i="1"/>
  <c r="B699" i="1"/>
  <c r="A699" i="1"/>
  <c r="H698" i="1"/>
  <c r="G698" i="1"/>
  <c r="F698" i="1"/>
  <c r="E698" i="1"/>
  <c r="D698" i="1"/>
  <c r="C698" i="1"/>
  <c r="B698" i="1"/>
  <c r="A698" i="1"/>
  <c r="H697" i="1"/>
  <c r="G697" i="1"/>
  <c r="F697" i="1"/>
  <c r="E697" i="1"/>
  <c r="D697" i="1"/>
  <c r="C697" i="1"/>
  <c r="B697" i="1"/>
  <c r="A697" i="1"/>
  <c r="H696" i="1"/>
  <c r="G696" i="1"/>
  <c r="F696" i="1"/>
  <c r="E696" i="1"/>
  <c r="D696" i="1"/>
  <c r="C696" i="1"/>
  <c r="B696" i="1"/>
  <c r="A696" i="1"/>
  <c r="H695" i="1"/>
  <c r="G695" i="1"/>
  <c r="F695" i="1"/>
  <c r="E695" i="1"/>
  <c r="D695" i="1"/>
  <c r="C695" i="1"/>
  <c r="B695" i="1"/>
  <c r="A695" i="1"/>
  <c r="H694" i="1"/>
  <c r="G694" i="1"/>
  <c r="F694" i="1"/>
  <c r="E694" i="1"/>
  <c r="D694" i="1"/>
  <c r="C694" i="1"/>
  <c r="B694" i="1"/>
  <c r="A694" i="1"/>
  <c r="H693" i="1"/>
  <c r="G693" i="1"/>
  <c r="F693" i="1"/>
  <c r="E693" i="1"/>
  <c r="D693" i="1"/>
  <c r="C693" i="1"/>
  <c r="B693" i="1"/>
  <c r="A693" i="1"/>
  <c r="H692" i="1"/>
  <c r="G692" i="1"/>
  <c r="F692" i="1"/>
  <c r="E692" i="1"/>
  <c r="D692" i="1"/>
  <c r="C692" i="1"/>
  <c r="B692" i="1"/>
  <c r="A692" i="1"/>
  <c r="H691" i="1"/>
  <c r="G691" i="1"/>
  <c r="F691" i="1"/>
  <c r="E691" i="1"/>
  <c r="D691" i="1"/>
  <c r="C691" i="1"/>
  <c r="B691" i="1"/>
  <c r="A691" i="1"/>
  <c r="H690" i="1"/>
  <c r="G690" i="1"/>
  <c r="F690" i="1"/>
  <c r="E690" i="1"/>
  <c r="D690" i="1"/>
  <c r="C690" i="1"/>
  <c r="B690" i="1"/>
  <c r="A690" i="1"/>
  <c r="H689" i="1"/>
  <c r="G689" i="1"/>
  <c r="F689" i="1"/>
  <c r="E689" i="1"/>
  <c r="D689" i="1"/>
  <c r="C689" i="1"/>
  <c r="B689" i="1"/>
  <c r="A689" i="1"/>
  <c r="H688" i="1"/>
  <c r="G688" i="1"/>
  <c r="F688" i="1"/>
  <c r="E688" i="1"/>
  <c r="D688" i="1"/>
  <c r="C688" i="1"/>
  <c r="B688" i="1"/>
  <c r="A688" i="1"/>
  <c r="H687" i="1"/>
  <c r="G687" i="1"/>
  <c r="F687" i="1"/>
  <c r="E687" i="1"/>
  <c r="D687" i="1"/>
  <c r="C687" i="1"/>
  <c r="B687" i="1"/>
  <c r="A687" i="1"/>
  <c r="H686" i="1"/>
  <c r="G686" i="1"/>
  <c r="F686" i="1"/>
  <c r="E686" i="1"/>
  <c r="D686" i="1"/>
  <c r="C686" i="1"/>
  <c r="B686" i="1"/>
  <c r="A686" i="1"/>
  <c r="H685" i="1"/>
  <c r="G685" i="1"/>
  <c r="F685" i="1"/>
  <c r="E685" i="1"/>
  <c r="D685" i="1"/>
  <c r="C685" i="1"/>
  <c r="B685" i="1"/>
  <c r="A685" i="1"/>
  <c r="H684" i="1"/>
  <c r="G684" i="1"/>
  <c r="F684" i="1"/>
  <c r="E684" i="1"/>
  <c r="D684" i="1"/>
  <c r="C684" i="1"/>
  <c r="B684" i="1"/>
  <c r="A684" i="1"/>
  <c r="Q683" i="1"/>
  <c r="H683" i="1"/>
  <c r="G683" i="1"/>
  <c r="F683" i="1"/>
  <c r="E683" i="1"/>
  <c r="D683" i="1"/>
  <c r="C683" i="1"/>
  <c r="B683" i="1"/>
  <c r="A683" i="1"/>
  <c r="Q682" i="1"/>
  <c r="H682" i="1"/>
  <c r="G682" i="1"/>
  <c r="F682" i="1"/>
  <c r="E682" i="1"/>
  <c r="D682" i="1"/>
  <c r="C682" i="1"/>
  <c r="B682" i="1"/>
  <c r="A682" i="1"/>
  <c r="H681" i="1"/>
  <c r="G681" i="1"/>
  <c r="F681" i="1"/>
  <c r="E681" i="1"/>
  <c r="D681" i="1"/>
  <c r="C681" i="1"/>
  <c r="B681" i="1"/>
  <c r="A681" i="1"/>
  <c r="H680" i="1"/>
  <c r="G680" i="1"/>
  <c r="F680" i="1"/>
  <c r="E680" i="1"/>
  <c r="D680" i="1"/>
  <c r="C680" i="1"/>
  <c r="B680" i="1"/>
  <c r="A680" i="1"/>
  <c r="H679" i="1"/>
  <c r="G679" i="1"/>
  <c r="F679" i="1"/>
  <c r="E679" i="1"/>
  <c r="D679" i="1"/>
  <c r="C679" i="1"/>
  <c r="B679" i="1"/>
  <c r="A679" i="1"/>
  <c r="H678" i="1"/>
  <c r="G678" i="1"/>
  <c r="F678" i="1"/>
  <c r="E678" i="1"/>
  <c r="D678" i="1"/>
  <c r="C678" i="1"/>
  <c r="B678" i="1"/>
  <c r="A678" i="1"/>
  <c r="H677" i="1"/>
  <c r="G677" i="1"/>
  <c r="F677" i="1"/>
  <c r="E677" i="1"/>
  <c r="D677" i="1"/>
  <c r="C677" i="1"/>
  <c r="B677" i="1"/>
  <c r="A677" i="1"/>
  <c r="H676" i="1"/>
  <c r="G676" i="1"/>
  <c r="F676" i="1"/>
  <c r="E676" i="1"/>
  <c r="D676" i="1"/>
  <c r="C676" i="1"/>
  <c r="B676" i="1"/>
  <c r="A676" i="1"/>
  <c r="H675" i="1"/>
  <c r="G675" i="1"/>
  <c r="F675" i="1"/>
  <c r="E675" i="1"/>
  <c r="D675" i="1"/>
  <c r="C675" i="1"/>
  <c r="B675" i="1"/>
  <c r="A675" i="1"/>
  <c r="H674" i="1"/>
  <c r="G674" i="1"/>
  <c r="F674" i="1"/>
  <c r="E674" i="1"/>
  <c r="D674" i="1"/>
  <c r="C674" i="1"/>
  <c r="B674" i="1"/>
  <c r="A674" i="1"/>
  <c r="H673" i="1"/>
  <c r="G673" i="1"/>
  <c r="F673" i="1"/>
  <c r="E673" i="1"/>
  <c r="D673" i="1"/>
  <c r="C673" i="1"/>
  <c r="B673" i="1"/>
  <c r="A673" i="1"/>
  <c r="H672" i="1"/>
  <c r="G672" i="1"/>
  <c r="F672" i="1"/>
  <c r="E672" i="1"/>
  <c r="D672" i="1"/>
  <c r="C672" i="1"/>
  <c r="B672" i="1"/>
  <c r="A672" i="1"/>
  <c r="H671" i="1"/>
  <c r="G671" i="1"/>
  <c r="F671" i="1"/>
  <c r="E671" i="1"/>
  <c r="D671" i="1"/>
  <c r="C671" i="1"/>
  <c r="B671" i="1"/>
  <c r="A671" i="1"/>
  <c r="H670" i="1"/>
  <c r="G670" i="1"/>
  <c r="F670" i="1"/>
  <c r="E670" i="1"/>
  <c r="D670" i="1"/>
  <c r="C670" i="1"/>
  <c r="B670" i="1"/>
  <c r="A670" i="1"/>
  <c r="H669" i="1"/>
  <c r="G669" i="1"/>
  <c r="F669" i="1"/>
  <c r="E669" i="1"/>
  <c r="D669" i="1"/>
  <c r="C669" i="1"/>
  <c r="B669" i="1"/>
  <c r="A669" i="1"/>
  <c r="H668" i="1"/>
  <c r="G668" i="1"/>
  <c r="F668" i="1"/>
  <c r="E668" i="1"/>
  <c r="D668" i="1"/>
  <c r="C668" i="1"/>
  <c r="B668" i="1"/>
  <c r="A668" i="1"/>
  <c r="H667" i="1"/>
  <c r="G667" i="1"/>
  <c r="F667" i="1"/>
  <c r="E667" i="1"/>
  <c r="D667" i="1"/>
  <c r="C667" i="1"/>
  <c r="B667" i="1"/>
  <c r="A667" i="1"/>
  <c r="H666" i="1"/>
  <c r="G666" i="1"/>
  <c r="F666" i="1"/>
  <c r="E666" i="1"/>
  <c r="D666" i="1"/>
  <c r="C666" i="1"/>
  <c r="B666" i="1"/>
  <c r="A666" i="1"/>
  <c r="H665" i="1"/>
  <c r="G665" i="1"/>
  <c r="F665" i="1"/>
  <c r="E665" i="1"/>
  <c r="D665" i="1"/>
  <c r="C665" i="1"/>
  <c r="B665" i="1"/>
  <c r="A665" i="1"/>
  <c r="H664" i="1"/>
  <c r="G664" i="1"/>
  <c r="F664" i="1"/>
  <c r="E664" i="1"/>
  <c r="D664" i="1"/>
  <c r="C664" i="1"/>
  <c r="B664" i="1"/>
  <c r="A664" i="1"/>
  <c r="H663" i="1"/>
  <c r="G663" i="1"/>
  <c r="F663" i="1"/>
  <c r="E663" i="1"/>
  <c r="D663" i="1"/>
  <c r="C663" i="1"/>
  <c r="B663" i="1"/>
  <c r="A663" i="1"/>
  <c r="H662" i="1"/>
  <c r="G662" i="1"/>
  <c r="F662" i="1"/>
  <c r="E662" i="1"/>
  <c r="D662" i="1"/>
  <c r="C662" i="1"/>
  <c r="B662" i="1"/>
  <c r="A662" i="1"/>
  <c r="H661" i="1"/>
  <c r="G661" i="1"/>
  <c r="F661" i="1"/>
  <c r="E661" i="1"/>
  <c r="D661" i="1"/>
  <c r="C661" i="1"/>
  <c r="B661" i="1"/>
  <c r="A661" i="1"/>
  <c r="H660" i="1"/>
  <c r="G660" i="1"/>
  <c r="F660" i="1"/>
  <c r="E660" i="1"/>
  <c r="D660" i="1"/>
  <c r="C660" i="1"/>
  <c r="B660" i="1"/>
  <c r="A660" i="1"/>
  <c r="H659" i="1"/>
  <c r="G659" i="1"/>
  <c r="F659" i="1"/>
  <c r="E659" i="1"/>
  <c r="D659" i="1"/>
  <c r="C659" i="1"/>
  <c r="B659" i="1"/>
  <c r="A659" i="1"/>
  <c r="H658" i="1"/>
  <c r="G658" i="1"/>
  <c r="F658" i="1"/>
  <c r="E658" i="1"/>
  <c r="D658" i="1"/>
  <c r="C658" i="1"/>
  <c r="B658" i="1"/>
  <c r="A658" i="1"/>
  <c r="H657" i="1"/>
  <c r="G657" i="1"/>
  <c r="F657" i="1"/>
  <c r="E657" i="1"/>
  <c r="D657" i="1"/>
  <c r="C657" i="1"/>
  <c r="B657" i="1"/>
  <c r="A657" i="1"/>
  <c r="H656" i="1"/>
  <c r="G656" i="1"/>
  <c r="F656" i="1"/>
  <c r="E656" i="1"/>
  <c r="D656" i="1"/>
  <c r="C656" i="1"/>
  <c r="B656" i="1"/>
  <c r="A656" i="1"/>
  <c r="H655" i="1"/>
  <c r="G655" i="1"/>
  <c r="F655" i="1"/>
  <c r="E655" i="1"/>
  <c r="D655" i="1"/>
  <c r="C655" i="1"/>
  <c r="B655" i="1"/>
  <c r="A655" i="1"/>
  <c r="H654" i="1"/>
  <c r="G654" i="1"/>
  <c r="F654" i="1"/>
  <c r="E654" i="1"/>
  <c r="D654" i="1"/>
  <c r="C654" i="1"/>
  <c r="B654" i="1"/>
  <c r="A654" i="1"/>
  <c r="H653" i="1"/>
  <c r="G653" i="1"/>
  <c r="F653" i="1"/>
  <c r="E653" i="1"/>
  <c r="D653" i="1"/>
  <c r="C653" i="1"/>
  <c r="B653" i="1"/>
  <c r="A653" i="1"/>
  <c r="H652" i="1"/>
  <c r="G652" i="1"/>
  <c r="F652" i="1"/>
  <c r="E652" i="1"/>
  <c r="D652" i="1"/>
  <c r="C652" i="1"/>
  <c r="B652" i="1"/>
  <c r="A652" i="1"/>
  <c r="H651" i="1"/>
  <c r="G651" i="1"/>
  <c r="F651" i="1"/>
  <c r="E651" i="1"/>
  <c r="D651" i="1"/>
  <c r="C651" i="1"/>
  <c r="B651" i="1"/>
  <c r="A651" i="1"/>
  <c r="H650" i="1"/>
  <c r="G650" i="1"/>
  <c r="F650" i="1"/>
  <c r="E650" i="1"/>
  <c r="D650" i="1"/>
  <c r="C650" i="1"/>
  <c r="B650" i="1"/>
  <c r="A650" i="1"/>
  <c r="H649" i="1"/>
  <c r="G649" i="1"/>
  <c r="F649" i="1"/>
  <c r="E649" i="1"/>
  <c r="D649" i="1"/>
  <c r="C649" i="1"/>
  <c r="B649" i="1"/>
  <c r="A649" i="1"/>
  <c r="H648" i="1"/>
  <c r="G648" i="1"/>
  <c r="F648" i="1"/>
  <c r="E648" i="1"/>
  <c r="D648" i="1"/>
  <c r="C648" i="1"/>
  <c r="B648" i="1"/>
  <c r="A648" i="1"/>
  <c r="H647" i="1"/>
  <c r="G647" i="1"/>
  <c r="F647" i="1"/>
  <c r="E647" i="1"/>
  <c r="D647" i="1"/>
  <c r="C647" i="1"/>
  <c r="B647" i="1"/>
  <c r="A647" i="1"/>
  <c r="H646" i="1"/>
  <c r="G646" i="1"/>
  <c r="F646" i="1"/>
  <c r="E646" i="1"/>
  <c r="D646" i="1"/>
  <c r="C646" i="1"/>
  <c r="B646" i="1"/>
  <c r="A646" i="1"/>
  <c r="H645" i="1"/>
  <c r="G645" i="1"/>
  <c r="F645" i="1"/>
  <c r="E645" i="1"/>
  <c r="D645" i="1"/>
  <c r="C645" i="1"/>
  <c r="B645" i="1"/>
  <c r="A645" i="1"/>
  <c r="H644" i="1"/>
  <c r="G644" i="1"/>
  <c r="F644" i="1"/>
  <c r="E644" i="1"/>
  <c r="D644" i="1"/>
  <c r="C644" i="1"/>
  <c r="B644" i="1"/>
  <c r="A644" i="1"/>
  <c r="Q643" i="1"/>
  <c r="H643" i="1"/>
  <c r="G643" i="1"/>
  <c r="F643" i="1"/>
  <c r="E643" i="1"/>
  <c r="D643" i="1"/>
  <c r="C643" i="1"/>
  <c r="B643" i="1"/>
  <c r="A643" i="1"/>
  <c r="Q642" i="1"/>
  <c r="H642" i="1"/>
  <c r="G642" i="1"/>
  <c r="F642" i="1"/>
  <c r="E642" i="1"/>
  <c r="D642" i="1"/>
  <c r="C642" i="1"/>
  <c r="B642" i="1"/>
  <c r="A642" i="1"/>
  <c r="H641" i="1"/>
  <c r="G641" i="1"/>
  <c r="F641" i="1"/>
  <c r="E641" i="1"/>
  <c r="D641" i="1"/>
  <c r="C641" i="1"/>
  <c r="B641" i="1"/>
  <c r="A641" i="1"/>
  <c r="H640" i="1"/>
  <c r="G640" i="1"/>
  <c r="F640" i="1"/>
  <c r="E640" i="1"/>
  <c r="D640" i="1"/>
  <c r="C640" i="1"/>
  <c r="B640" i="1"/>
  <c r="A640" i="1"/>
  <c r="H639" i="1"/>
  <c r="G639" i="1"/>
  <c r="F639" i="1"/>
  <c r="E639" i="1"/>
  <c r="D639" i="1"/>
  <c r="C639" i="1"/>
  <c r="B639" i="1"/>
  <c r="A639" i="1"/>
  <c r="H638" i="1"/>
  <c r="G638" i="1"/>
  <c r="F638" i="1"/>
  <c r="E638" i="1"/>
  <c r="D638" i="1"/>
  <c r="C638" i="1"/>
  <c r="B638" i="1"/>
  <c r="A638" i="1"/>
  <c r="H637" i="1"/>
  <c r="G637" i="1"/>
  <c r="F637" i="1"/>
  <c r="E637" i="1"/>
  <c r="D637" i="1"/>
  <c r="C637" i="1"/>
  <c r="B637" i="1"/>
  <c r="A637" i="1"/>
  <c r="H636" i="1"/>
  <c r="G636" i="1"/>
  <c r="F636" i="1"/>
  <c r="E636" i="1"/>
  <c r="D636" i="1"/>
  <c r="C636" i="1"/>
  <c r="B636" i="1"/>
  <c r="A636" i="1"/>
  <c r="H635" i="1"/>
  <c r="G635" i="1"/>
  <c r="F635" i="1"/>
  <c r="E635" i="1"/>
  <c r="D635" i="1"/>
  <c r="C635" i="1"/>
  <c r="B635" i="1"/>
  <c r="A635" i="1"/>
  <c r="H634" i="1"/>
  <c r="G634" i="1"/>
  <c r="F634" i="1"/>
  <c r="E634" i="1"/>
  <c r="D634" i="1"/>
  <c r="C634" i="1"/>
  <c r="B634" i="1"/>
  <c r="A634" i="1"/>
  <c r="H633" i="1"/>
  <c r="G633" i="1"/>
  <c r="F633" i="1"/>
  <c r="E633" i="1"/>
  <c r="D633" i="1"/>
  <c r="C633" i="1"/>
  <c r="B633" i="1"/>
  <c r="A633" i="1"/>
  <c r="H632" i="1"/>
  <c r="G632" i="1"/>
  <c r="F632" i="1"/>
  <c r="E632" i="1"/>
  <c r="D632" i="1"/>
  <c r="C632" i="1"/>
  <c r="B632" i="1"/>
  <c r="A632" i="1"/>
  <c r="H631" i="1"/>
  <c r="G631" i="1"/>
  <c r="F631" i="1"/>
  <c r="E631" i="1"/>
  <c r="D631" i="1"/>
  <c r="C631" i="1"/>
  <c r="B631" i="1"/>
  <c r="A631" i="1"/>
  <c r="H630" i="1"/>
  <c r="G630" i="1"/>
  <c r="F630" i="1"/>
  <c r="E630" i="1"/>
  <c r="D630" i="1"/>
  <c r="C630" i="1"/>
  <c r="B630" i="1"/>
  <c r="A630" i="1"/>
  <c r="H629" i="1"/>
  <c r="G629" i="1"/>
  <c r="F629" i="1"/>
  <c r="E629" i="1"/>
  <c r="D629" i="1"/>
  <c r="C629" i="1"/>
  <c r="B629" i="1"/>
  <c r="A629" i="1"/>
  <c r="H628" i="1"/>
  <c r="G628" i="1"/>
  <c r="F628" i="1"/>
  <c r="E628" i="1"/>
  <c r="D628" i="1"/>
  <c r="C628" i="1"/>
  <c r="B628" i="1"/>
  <c r="A628" i="1"/>
  <c r="H627" i="1"/>
  <c r="G627" i="1"/>
  <c r="F627" i="1"/>
  <c r="E627" i="1"/>
  <c r="D627" i="1"/>
  <c r="C627" i="1"/>
  <c r="B627" i="1"/>
  <c r="A627" i="1"/>
  <c r="H626" i="1"/>
  <c r="G626" i="1"/>
  <c r="F626" i="1"/>
  <c r="E626" i="1"/>
  <c r="D626" i="1"/>
  <c r="C626" i="1"/>
  <c r="B626" i="1"/>
  <c r="A626" i="1"/>
  <c r="H625" i="1"/>
  <c r="G625" i="1"/>
  <c r="F625" i="1"/>
  <c r="E625" i="1"/>
  <c r="D625" i="1"/>
  <c r="C625" i="1"/>
  <c r="B625" i="1"/>
  <c r="A625" i="1"/>
  <c r="H624" i="1"/>
  <c r="G624" i="1"/>
  <c r="F624" i="1"/>
  <c r="E624" i="1"/>
  <c r="D624" i="1"/>
  <c r="C624" i="1"/>
  <c r="B624" i="1"/>
  <c r="A624" i="1"/>
  <c r="H623" i="1"/>
  <c r="G623" i="1"/>
  <c r="F623" i="1"/>
  <c r="E623" i="1"/>
  <c r="D623" i="1"/>
  <c r="C623" i="1"/>
  <c r="B623" i="1"/>
  <c r="A623" i="1"/>
  <c r="H622" i="1"/>
  <c r="G622" i="1"/>
  <c r="F622" i="1"/>
  <c r="E622" i="1"/>
  <c r="D622" i="1"/>
  <c r="C622" i="1"/>
  <c r="B622" i="1"/>
  <c r="A622" i="1"/>
  <c r="H621" i="1"/>
  <c r="G621" i="1"/>
  <c r="F621" i="1"/>
  <c r="E621" i="1"/>
  <c r="D621" i="1"/>
  <c r="C621" i="1"/>
  <c r="B621" i="1"/>
  <c r="A621" i="1"/>
  <c r="H620" i="1"/>
  <c r="G620" i="1"/>
  <c r="F620" i="1"/>
  <c r="E620" i="1"/>
  <c r="D620" i="1"/>
  <c r="C620" i="1"/>
  <c r="B620" i="1"/>
  <c r="A620" i="1"/>
  <c r="H619" i="1"/>
  <c r="G619" i="1"/>
  <c r="F619" i="1"/>
  <c r="E619" i="1"/>
  <c r="D619" i="1"/>
  <c r="C619" i="1"/>
  <c r="B619" i="1"/>
  <c r="A619" i="1"/>
  <c r="H618" i="1"/>
  <c r="G618" i="1"/>
  <c r="F618" i="1"/>
  <c r="E618" i="1"/>
  <c r="D618" i="1"/>
  <c r="C618" i="1"/>
  <c r="B618" i="1"/>
  <c r="A618" i="1"/>
  <c r="H617" i="1"/>
  <c r="G617" i="1"/>
  <c r="F617" i="1"/>
  <c r="E617" i="1"/>
  <c r="D617" i="1"/>
  <c r="C617" i="1"/>
  <c r="B617" i="1"/>
  <c r="A617" i="1"/>
  <c r="H616" i="1"/>
  <c r="G616" i="1"/>
  <c r="F616" i="1"/>
  <c r="E616" i="1"/>
  <c r="D616" i="1"/>
  <c r="C616" i="1"/>
  <c r="B616" i="1"/>
  <c r="A616" i="1"/>
  <c r="H615" i="1"/>
  <c r="G615" i="1"/>
  <c r="F615" i="1"/>
  <c r="E615" i="1"/>
  <c r="D615" i="1"/>
  <c r="C615" i="1"/>
  <c r="B615" i="1"/>
  <c r="A615" i="1"/>
  <c r="H614" i="1"/>
  <c r="G614" i="1"/>
  <c r="F614" i="1"/>
  <c r="E614" i="1"/>
  <c r="D614" i="1"/>
  <c r="C614" i="1"/>
  <c r="B614" i="1"/>
  <c r="A614" i="1"/>
  <c r="H613" i="1"/>
  <c r="G613" i="1"/>
  <c r="F613" i="1"/>
  <c r="E613" i="1"/>
  <c r="D613" i="1"/>
  <c r="C613" i="1"/>
  <c r="B613" i="1"/>
  <c r="A613" i="1"/>
  <c r="H612" i="1"/>
  <c r="G612" i="1"/>
  <c r="F612" i="1"/>
  <c r="E612" i="1"/>
  <c r="D612" i="1"/>
  <c r="C612" i="1"/>
  <c r="B612" i="1"/>
  <c r="A612" i="1"/>
  <c r="H611" i="1"/>
  <c r="G611" i="1"/>
  <c r="F611" i="1"/>
  <c r="E611" i="1"/>
  <c r="D611" i="1"/>
  <c r="C611" i="1"/>
  <c r="B611" i="1"/>
  <c r="A611" i="1"/>
  <c r="H610" i="1"/>
  <c r="G610" i="1"/>
  <c r="F610" i="1"/>
  <c r="E610" i="1"/>
  <c r="D610" i="1"/>
  <c r="C610" i="1"/>
  <c r="B610" i="1"/>
  <c r="A610" i="1"/>
  <c r="H609" i="1"/>
  <c r="G609" i="1"/>
  <c r="F609" i="1"/>
  <c r="E609" i="1"/>
  <c r="D609" i="1"/>
  <c r="C609" i="1"/>
  <c r="B609" i="1"/>
  <c r="A609" i="1"/>
  <c r="H608" i="1"/>
  <c r="G608" i="1"/>
  <c r="F608" i="1"/>
  <c r="E608" i="1"/>
  <c r="D608" i="1"/>
  <c r="C608" i="1"/>
  <c r="B608" i="1"/>
  <c r="A608" i="1"/>
  <c r="H607" i="1"/>
  <c r="G607" i="1"/>
  <c r="F607" i="1"/>
  <c r="E607" i="1"/>
  <c r="D607" i="1"/>
  <c r="C607" i="1"/>
  <c r="B607" i="1"/>
  <c r="A607" i="1"/>
  <c r="H606" i="1"/>
  <c r="G606" i="1"/>
  <c r="F606" i="1"/>
  <c r="E606" i="1"/>
  <c r="D606" i="1"/>
  <c r="C606" i="1"/>
  <c r="B606" i="1"/>
  <c r="A606" i="1"/>
  <c r="H605" i="1"/>
  <c r="G605" i="1"/>
  <c r="F605" i="1"/>
  <c r="E605" i="1"/>
  <c r="D605" i="1"/>
  <c r="C605" i="1"/>
  <c r="B605" i="1"/>
  <c r="A605" i="1"/>
  <c r="H604" i="1"/>
  <c r="G604" i="1"/>
  <c r="F604" i="1"/>
  <c r="E604" i="1"/>
  <c r="D604" i="1"/>
  <c r="C604" i="1"/>
  <c r="B604" i="1"/>
  <c r="A604" i="1"/>
  <c r="H603" i="1"/>
  <c r="G603" i="1"/>
  <c r="F603" i="1"/>
  <c r="E603" i="1"/>
  <c r="D603" i="1"/>
  <c r="C603" i="1"/>
  <c r="B603" i="1"/>
  <c r="A603" i="1"/>
  <c r="H602" i="1"/>
  <c r="G602" i="1"/>
  <c r="F602" i="1"/>
  <c r="E602" i="1"/>
  <c r="D602" i="1"/>
  <c r="C602" i="1"/>
  <c r="B602" i="1"/>
  <c r="A602" i="1"/>
  <c r="H601" i="1"/>
  <c r="G601" i="1"/>
  <c r="F601" i="1"/>
  <c r="E601" i="1"/>
  <c r="D601" i="1"/>
  <c r="C601" i="1"/>
  <c r="B601" i="1"/>
  <c r="A601" i="1"/>
  <c r="Q600" i="1"/>
  <c r="H600" i="1"/>
  <c r="G600" i="1"/>
  <c r="F600" i="1"/>
  <c r="E600" i="1"/>
  <c r="D600" i="1"/>
  <c r="C600" i="1"/>
  <c r="B600" i="1"/>
  <c r="A600" i="1"/>
  <c r="Q599" i="1"/>
  <c r="H599" i="1"/>
  <c r="G599" i="1"/>
  <c r="F599" i="1"/>
  <c r="E599" i="1"/>
  <c r="D599" i="1"/>
  <c r="C599" i="1"/>
  <c r="B599" i="1"/>
  <c r="A599" i="1"/>
  <c r="H598" i="1"/>
  <c r="G598" i="1"/>
  <c r="F598" i="1"/>
  <c r="E598" i="1"/>
  <c r="D598" i="1"/>
  <c r="C598" i="1"/>
  <c r="B598" i="1"/>
  <c r="A598" i="1"/>
  <c r="H597" i="1"/>
  <c r="G597" i="1"/>
  <c r="F597" i="1"/>
  <c r="E597" i="1"/>
  <c r="D597" i="1"/>
  <c r="C597" i="1"/>
  <c r="B597" i="1"/>
  <c r="A597" i="1"/>
  <c r="H596" i="1"/>
  <c r="G596" i="1"/>
  <c r="F596" i="1"/>
  <c r="E596" i="1"/>
  <c r="D596" i="1"/>
  <c r="C596" i="1"/>
  <c r="B596" i="1"/>
  <c r="A596" i="1"/>
  <c r="H595" i="1"/>
  <c r="G595" i="1"/>
  <c r="F595" i="1"/>
  <c r="E595" i="1"/>
  <c r="D595" i="1"/>
  <c r="C595" i="1"/>
  <c r="B595" i="1"/>
  <c r="A595" i="1"/>
  <c r="H594" i="1"/>
  <c r="G594" i="1"/>
  <c r="F594" i="1"/>
  <c r="E594" i="1"/>
  <c r="D594" i="1"/>
  <c r="C594" i="1"/>
  <c r="B594" i="1"/>
  <c r="A594" i="1"/>
  <c r="H593" i="1"/>
  <c r="G593" i="1"/>
  <c r="F593" i="1"/>
  <c r="E593" i="1"/>
  <c r="D593" i="1"/>
  <c r="C593" i="1"/>
  <c r="B593" i="1"/>
  <c r="A593" i="1"/>
  <c r="H592" i="1"/>
  <c r="G592" i="1"/>
  <c r="F592" i="1"/>
  <c r="E592" i="1"/>
  <c r="D592" i="1"/>
  <c r="C592" i="1"/>
  <c r="B592" i="1"/>
  <c r="A592" i="1"/>
  <c r="H591" i="1"/>
  <c r="G591" i="1"/>
  <c r="F591" i="1"/>
  <c r="E591" i="1"/>
  <c r="D591" i="1"/>
  <c r="C591" i="1"/>
  <c r="B591" i="1"/>
  <c r="A591" i="1"/>
  <c r="H590" i="1"/>
  <c r="G590" i="1"/>
  <c r="F590" i="1"/>
  <c r="E590" i="1"/>
  <c r="D590" i="1"/>
  <c r="C590" i="1"/>
  <c r="B590" i="1"/>
  <c r="A590" i="1"/>
  <c r="H589" i="1"/>
  <c r="G589" i="1"/>
  <c r="F589" i="1"/>
  <c r="E589" i="1"/>
  <c r="D589" i="1"/>
  <c r="C589" i="1"/>
  <c r="B589" i="1"/>
  <c r="A589" i="1"/>
  <c r="H588" i="1"/>
  <c r="G588" i="1"/>
  <c r="F588" i="1"/>
  <c r="E588" i="1"/>
  <c r="D588" i="1"/>
  <c r="C588" i="1"/>
  <c r="B588" i="1"/>
  <c r="A588" i="1"/>
  <c r="H587" i="1"/>
  <c r="G587" i="1"/>
  <c r="F587" i="1"/>
  <c r="E587" i="1"/>
  <c r="D587" i="1"/>
  <c r="C587" i="1"/>
  <c r="B587" i="1"/>
  <c r="A587" i="1"/>
  <c r="H586" i="1"/>
  <c r="G586" i="1"/>
  <c r="F586" i="1"/>
  <c r="E586" i="1"/>
  <c r="D586" i="1"/>
  <c r="C586" i="1"/>
  <c r="B586" i="1"/>
  <c r="A586" i="1"/>
  <c r="H585" i="1"/>
  <c r="G585" i="1"/>
  <c r="F585" i="1"/>
  <c r="E585" i="1"/>
  <c r="D585" i="1"/>
  <c r="C585" i="1"/>
  <c r="B585" i="1"/>
  <c r="A585" i="1"/>
  <c r="H584" i="1"/>
  <c r="G584" i="1"/>
  <c r="F584" i="1"/>
  <c r="E584" i="1"/>
  <c r="D584" i="1"/>
  <c r="C584" i="1"/>
  <c r="B584" i="1"/>
  <c r="A584" i="1"/>
  <c r="H583" i="1"/>
  <c r="G583" i="1"/>
  <c r="F583" i="1"/>
  <c r="E583" i="1"/>
  <c r="D583" i="1"/>
  <c r="C583" i="1"/>
  <c r="B583" i="1"/>
  <c r="A583" i="1"/>
  <c r="H582" i="1"/>
  <c r="G582" i="1"/>
  <c r="F582" i="1"/>
  <c r="E582" i="1"/>
  <c r="D582" i="1"/>
  <c r="C582" i="1"/>
  <c r="B582" i="1"/>
  <c r="A582" i="1"/>
  <c r="H581" i="1"/>
  <c r="G581" i="1"/>
  <c r="F581" i="1"/>
  <c r="E581" i="1"/>
  <c r="D581" i="1"/>
  <c r="C581" i="1"/>
  <c r="B581" i="1"/>
  <c r="A581" i="1"/>
  <c r="H580" i="1"/>
  <c r="G580" i="1"/>
  <c r="F580" i="1"/>
  <c r="E580" i="1"/>
  <c r="D580" i="1"/>
  <c r="C580" i="1"/>
  <c r="B580" i="1"/>
  <c r="A580" i="1"/>
  <c r="H579" i="1"/>
  <c r="G579" i="1"/>
  <c r="F579" i="1"/>
  <c r="E579" i="1"/>
  <c r="D579" i="1"/>
  <c r="C579" i="1"/>
  <c r="B579" i="1"/>
  <c r="A579" i="1"/>
  <c r="H578" i="1"/>
  <c r="G578" i="1"/>
  <c r="F578" i="1"/>
  <c r="E578" i="1"/>
  <c r="D578" i="1"/>
  <c r="C578" i="1"/>
  <c r="B578" i="1"/>
  <c r="A578" i="1"/>
  <c r="H577" i="1"/>
  <c r="G577" i="1"/>
  <c r="F577" i="1"/>
  <c r="E577" i="1"/>
  <c r="D577" i="1"/>
  <c r="C577" i="1"/>
  <c r="B577" i="1"/>
  <c r="A577" i="1"/>
  <c r="H576" i="1"/>
  <c r="G576" i="1"/>
  <c r="F576" i="1"/>
  <c r="E576" i="1"/>
  <c r="D576" i="1"/>
  <c r="C576" i="1"/>
  <c r="B576" i="1"/>
  <c r="A576" i="1"/>
  <c r="H575" i="1"/>
  <c r="G575" i="1"/>
  <c r="F575" i="1"/>
  <c r="E575" i="1"/>
  <c r="D575" i="1"/>
  <c r="C575" i="1"/>
  <c r="B575" i="1"/>
  <c r="A575" i="1"/>
  <c r="H574" i="1"/>
  <c r="G574" i="1"/>
  <c r="F574" i="1"/>
  <c r="E574" i="1"/>
  <c r="D574" i="1"/>
  <c r="C574" i="1"/>
  <c r="B574" i="1"/>
  <c r="A574" i="1"/>
  <c r="H573" i="1"/>
  <c r="G573" i="1"/>
  <c r="F573" i="1"/>
  <c r="E573" i="1"/>
  <c r="D573" i="1"/>
  <c r="C573" i="1"/>
  <c r="B573" i="1"/>
  <c r="A573" i="1"/>
  <c r="H572" i="1"/>
  <c r="G572" i="1"/>
  <c r="F572" i="1"/>
  <c r="E572" i="1"/>
  <c r="D572" i="1"/>
  <c r="C572" i="1"/>
  <c r="B572" i="1"/>
  <c r="A572" i="1"/>
  <c r="H571" i="1"/>
  <c r="G571" i="1"/>
  <c r="F571" i="1"/>
  <c r="E571" i="1"/>
  <c r="D571" i="1"/>
  <c r="C571" i="1"/>
  <c r="B571" i="1"/>
  <c r="A571" i="1"/>
  <c r="H570" i="1"/>
  <c r="G570" i="1"/>
  <c r="F570" i="1"/>
  <c r="E570" i="1"/>
  <c r="D570" i="1"/>
  <c r="C570" i="1"/>
  <c r="B570" i="1"/>
  <c r="A570" i="1"/>
  <c r="H569" i="1"/>
  <c r="G569" i="1"/>
  <c r="F569" i="1"/>
  <c r="E569" i="1"/>
  <c r="D569" i="1"/>
  <c r="C569" i="1"/>
  <c r="B569" i="1"/>
  <c r="A569" i="1"/>
  <c r="H568" i="1"/>
  <c r="G568" i="1"/>
  <c r="F568" i="1"/>
  <c r="E568" i="1"/>
  <c r="D568" i="1"/>
  <c r="C568" i="1"/>
  <c r="B568" i="1"/>
  <c r="A568" i="1"/>
  <c r="H567" i="1"/>
  <c r="G567" i="1"/>
  <c r="F567" i="1"/>
  <c r="E567" i="1"/>
  <c r="D567" i="1"/>
  <c r="C567" i="1"/>
  <c r="B567" i="1"/>
  <c r="A567" i="1"/>
  <c r="H566" i="1"/>
  <c r="G566" i="1"/>
  <c r="F566" i="1"/>
  <c r="E566" i="1"/>
  <c r="D566" i="1"/>
  <c r="C566" i="1"/>
  <c r="B566" i="1"/>
  <c r="A566" i="1"/>
  <c r="H565" i="1"/>
  <c r="G565" i="1"/>
  <c r="F565" i="1"/>
  <c r="E565" i="1"/>
  <c r="D565" i="1"/>
  <c r="C565" i="1"/>
  <c r="B565" i="1"/>
  <c r="A565" i="1"/>
  <c r="H564" i="1"/>
  <c r="G564" i="1"/>
  <c r="F564" i="1"/>
  <c r="E564" i="1"/>
  <c r="D564" i="1"/>
  <c r="C564" i="1"/>
  <c r="B564" i="1"/>
  <c r="A564" i="1"/>
  <c r="H563" i="1"/>
  <c r="G563" i="1"/>
  <c r="F563" i="1"/>
  <c r="E563" i="1"/>
  <c r="D563" i="1"/>
  <c r="C563" i="1"/>
  <c r="B563" i="1"/>
  <c r="A563" i="1"/>
  <c r="H562" i="1"/>
  <c r="G562" i="1"/>
  <c r="F562" i="1"/>
  <c r="E562" i="1"/>
  <c r="D562" i="1"/>
  <c r="C562" i="1"/>
  <c r="B562" i="1"/>
  <c r="A562" i="1"/>
  <c r="H561" i="1"/>
  <c r="G561" i="1"/>
  <c r="F561" i="1"/>
  <c r="E561" i="1"/>
  <c r="D561" i="1"/>
  <c r="C561" i="1"/>
  <c r="B561" i="1"/>
  <c r="A561" i="1"/>
  <c r="H560" i="1"/>
  <c r="G560" i="1"/>
  <c r="F560" i="1"/>
  <c r="E560" i="1"/>
  <c r="D560" i="1"/>
  <c r="C560" i="1"/>
  <c r="B560" i="1"/>
  <c r="A560" i="1"/>
  <c r="H559" i="1"/>
  <c r="G559" i="1"/>
  <c r="F559" i="1"/>
  <c r="E559" i="1"/>
  <c r="D559" i="1"/>
  <c r="C559" i="1"/>
  <c r="B559" i="1"/>
  <c r="A559" i="1"/>
  <c r="Q558" i="1"/>
  <c r="H558" i="1"/>
  <c r="G558" i="1"/>
  <c r="F558" i="1"/>
  <c r="E558" i="1"/>
  <c r="D558" i="1"/>
  <c r="C558" i="1"/>
  <c r="B558" i="1"/>
  <c r="A558" i="1"/>
  <c r="Q557" i="1"/>
  <c r="H557" i="1"/>
  <c r="G557" i="1"/>
  <c r="F557" i="1"/>
  <c r="E557" i="1"/>
  <c r="D557" i="1"/>
  <c r="C557" i="1"/>
  <c r="B557" i="1"/>
  <c r="A557" i="1"/>
  <c r="H556" i="1"/>
  <c r="G556" i="1"/>
  <c r="F556" i="1"/>
  <c r="E556" i="1"/>
  <c r="D556" i="1"/>
  <c r="C556" i="1"/>
  <c r="B556" i="1"/>
  <c r="A556" i="1"/>
  <c r="H555" i="1"/>
  <c r="G555" i="1"/>
  <c r="F555" i="1"/>
  <c r="E555" i="1"/>
  <c r="D555" i="1"/>
  <c r="C555" i="1"/>
  <c r="B555" i="1"/>
  <c r="A555" i="1"/>
  <c r="H554" i="1"/>
  <c r="G554" i="1"/>
  <c r="F554" i="1"/>
  <c r="E554" i="1"/>
  <c r="D554" i="1"/>
  <c r="C554" i="1"/>
  <c r="B554" i="1"/>
  <c r="A554" i="1"/>
  <c r="H553" i="1"/>
  <c r="G553" i="1"/>
  <c r="F553" i="1"/>
  <c r="E553" i="1"/>
  <c r="D553" i="1"/>
  <c r="C553" i="1"/>
  <c r="B553" i="1"/>
  <c r="A553" i="1"/>
  <c r="H552" i="1"/>
  <c r="G552" i="1"/>
  <c r="F552" i="1"/>
  <c r="E552" i="1"/>
  <c r="D552" i="1"/>
  <c r="C552" i="1"/>
  <c r="B552" i="1"/>
  <c r="A552" i="1"/>
  <c r="H551" i="1"/>
  <c r="G551" i="1"/>
  <c r="F551" i="1"/>
  <c r="E551" i="1"/>
  <c r="D551" i="1"/>
  <c r="C551" i="1"/>
  <c r="B551" i="1"/>
  <c r="A551" i="1"/>
  <c r="H550" i="1"/>
  <c r="G550" i="1"/>
  <c r="F550" i="1"/>
  <c r="E550" i="1"/>
  <c r="D550" i="1"/>
  <c r="C550" i="1"/>
  <c r="B550" i="1"/>
  <c r="A550" i="1"/>
  <c r="H549" i="1"/>
  <c r="G549" i="1"/>
  <c r="F549" i="1"/>
  <c r="E549" i="1"/>
  <c r="D549" i="1"/>
  <c r="C549" i="1"/>
  <c r="B549" i="1"/>
  <c r="A549" i="1"/>
  <c r="H548" i="1"/>
  <c r="G548" i="1"/>
  <c r="F548" i="1"/>
  <c r="E548" i="1"/>
  <c r="D548" i="1"/>
  <c r="C548" i="1"/>
  <c r="B548" i="1"/>
  <c r="A548" i="1"/>
  <c r="H547" i="1"/>
  <c r="G547" i="1"/>
  <c r="F547" i="1"/>
  <c r="E547" i="1"/>
  <c r="D547" i="1"/>
  <c r="C547" i="1"/>
  <c r="B547" i="1"/>
  <c r="A547" i="1"/>
  <c r="H546" i="1"/>
  <c r="G546" i="1"/>
  <c r="F546" i="1"/>
  <c r="E546" i="1"/>
  <c r="D546" i="1"/>
  <c r="C546" i="1"/>
  <c r="B546" i="1"/>
  <c r="A546" i="1"/>
  <c r="H545" i="1"/>
  <c r="G545" i="1"/>
  <c r="F545" i="1"/>
  <c r="E545" i="1"/>
  <c r="D545" i="1"/>
  <c r="C545" i="1"/>
  <c r="B545" i="1"/>
  <c r="A545" i="1"/>
  <c r="H544" i="1"/>
  <c r="G544" i="1"/>
  <c r="F544" i="1"/>
  <c r="E544" i="1"/>
  <c r="D544" i="1"/>
  <c r="C544" i="1"/>
  <c r="B544" i="1"/>
  <c r="A544" i="1"/>
  <c r="H543" i="1"/>
  <c r="G543" i="1"/>
  <c r="F543" i="1"/>
  <c r="E543" i="1"/>
  <c r="D543" i="1"/>
  <c r="C543" i="1"/>
  <c r="B543" i="1"/>
  <c r="A543" i="1"/>
  <c r="H542" i="1"/>
  <c r="G542" i="1"/>
  <c r="F542" i="1"/>
  <c r="E542" i="1"/>
  <c r="D542" i="1"/>
  <c r="C542" i="1"/>
  <c r="B542" i="1"/>
  <c r="A542" i="1"/>
  <c r="H541" i="1"/>
  <c r="G541" i="1"/>
  <c r="F541" i="1"/>
  <c r="E541" i="1"/>
  <c r="D541" i="1"/>
  <c r="C541" i="1"/>
  <c r="B541" i="1"/>
  <c r="A541" i="1"/>
  <c r="H540" i="1"/>
  <c r="G540" i="1"/>
  <c r="F540" i="1"/>
  <c r="E540" i="1"/>
  <c r="D540" i="1"/>
  <c r="C540" i="1"/>
  <c r="B540" i="1"/>
  <c r="A540" i="1"/>
  <c r="H539" i="1"/>
  <c r="G539" i="1"/>
  <c r="F539" i="1"/>
  <c r="E539" i="1"/>
  <c r="D539" i="1"/>
  <c r="C539" i="1"/>
  <c r="B539" i="1"/>
  <c r="A539" i="1"/>
  <c r="H538" i="1"/>
  <c r="G538" i="1"/>
  <c r="F538" i="1"/>
  <c r="E538" i="1"/>
  <c r="D538" i="1"/>
  <c r="C538" i="1"/>
  <c r="B538" i="1"/>
  <c r="A538" i="1"/>
  <c r="H537" i="1"/>
  <c r="G537" i="1"/>
  <c r="F537" i="1"/>
  <c r="E537" i="1"/>
  <c r="D537" i="1"/>
  <c r="C537" i="1"/>
  <c r="B537" i="1"/>
  <c r="A537" i="1"/>
  <c r="H536" i="1"/>
  <c r="G536" i="1"/>
  <c r="F536" i="1"/>
  <c r="E536" i="1"/>
  <c r="D536" i="1"/>
  <c r="C536" i="1"/>
  <c r="B536" i="1"/>
  <c r="A536" i="1"/>
  <c r="Q535" i="1"/>
  <c r="H535" i="1"/>
  <c r="G535" i="1"/>
  <c r="F535" i="1"/>
  <c r="E535" i="1"/>
  <c r="D535" i="1"/>
  <c r="C535" i="1"/>
  <c r="B535" i="1"/>
  <c r="A535" i="1"/>
  <c r="Q534" i="1"/>
  <c r="H534" i="1"/>
  <c r="G534" i="1"/>
  <c r="F534" i="1"/>
  <c r="E534" i="1"/>
  <c r="D534" i="1"/>
  <c r="C534" i="1"/>
  <c r="B534" i="1"/>
  <c r="A534" i="1"/>
  <c r="H533" i="1"/>
  <c r="G533" i="1"/>
  <c r="F533" i="1"/>
  <c r="E533" i="1"/>
  <c r="D533" i="1"/>
  <c r="C533" i="1"/>
  <c r="B533" i="1"/>
  <c r="A533" i="1"/>
  <c r="H532" i="1"/>
  <c r="G532" i="1"/>
  <c r="F532" i="1"/>
  <c r="E532" i="1"/>
  <c r="D532" i="1"/>
  <c r="C532" i="1"/>
  <c r="B532" i="1"/>
  <c r="A532" i="1"/>
  <c r="H531" i="1"/>
  <c r="G531" i="1"/>
  <c r="F531" i="1"/>
  <c r="E531" i="1"/>
  <c r="D531" i="1"/>
  <c r="C531" i="1"/>
  <c r="B531" i="1"/>
  <c r="A531" i="1"/>
  <c r="H530" i="1"/>
  <c r="G530" i="1"/>
  <c r="F530" i="1"/>
  <c r="E530" i="1"/>
  <c r="D530" i="1"/>
  <c r="C530" i="1"/>
  <c r="B530" i="1"/>
  <c r="A530" i="1"/>
  <c r="H529" i="1"/>
  <c r="G529" i="1"/>
  <c r="F529" i="1"/>
  <c r="E529" i="1"/>
  <c r="D529" i="1"/>
  <c r="C529" i="1"/>
  <c r="B529" i="1"/>
  <c r="A529" i="1"/>
  <c r="H528" i="1"/>
  <c r="G528" i="1"/>
  <c r="F528" i="1"/>
  <c r="E528" i="1"/>
  <c r="D528" i="1"/>
  <c r="C528" i="1"/>
  <c r="B528" i="1"/>
  <c r="A528" i="1"/>
  <c r="H527" i="1"/>
  <c r="G527" i="1"/>
  <c r="F527" i="1"/>
  <c r="E527" i="1"/>
  <c r="D527" i="1"/>
  <c r="C527" i="1"/>
  <c r="B527" i="1"/>
  <c r="A527" i="1"/>
  <c r="H526" i="1"/>
  <c r="G526" i="1"/>
  <c r="F526" i="1"/>
  <c r="E526" i="1"/>
  <c r="D526" i="1"/>
  <c r="C526" i="1"/>
  <c r="B526" i="1"/>
  <c r="A526" i="1"/>
  <c r="H525" i="1"/>
  <c r="G525" i="1"/>
  <c r="F525" i="1"/>
  <c r="E525" i="1"/>
  <c r="D525" i="1"/>
  <c r="C525" i="1"/>
  <c r="B525" i="1"/>
  <c r="A525" i="1"/>
  <c r="H524" i="1"/>
  <c r="G524" i="1"/>
  <c r="F524" i="1"/>
  <c r="E524" i="1"/>
  <c r="D524" i="1"/>
  <c r="C524" i="1"/>
  <c r="B524" i="1"/>
  <c r="A524" i="1"/>
  <c r="H523" i="1"/>
  <c r="G523" i="1"/>
  <c r="F523" i="1"/>
  <c r="E523" i="1"/>
  <c r="D523" i="1"/>
  <c r="C523" i="1"/>
  <c r="B523" i="1"/>
  <c r="A523" i="1"/>
  <c r="H522" i="1"/>
  <c r="G522" i="1"/>
  <c r="F522" i="1"/>
  <c r="E522" i="1"/>
  <c r="D522" i="1"/>
  <c r="C522" i="1"/>
  <c r="B522" i="1"/>
  <c r="A522" i="1"/>
  <c r="H521" i="1"/>
  <c r="G521" i="1"/>
  <c r="F521" i="1"/>
  <c r="E521" i="1"/>
  <c r="D521" i="1"/>
  <c r="C521" i="1"/>
  <c r="B521" i="1"/>
  <c r="A521" i="1"/>
  <c r="H520" i="1"/>
  <c r="G520" i="1"/>
  <c r="F520" i="1"/>
  <c r="E520" i="1"/>
  <c r="D520" i="1"/>
  <c r="C520" i="1"/>
  <c r="B520" i="1"/>
  <c r="A520" i="1"/>
  <c r="H519" i="1"/>
  <c r="G519" i="1"/>
  <c r="F519" i="1"/>
  <c r="E519" i="1"/>
  <c r="D519" i="1"/>
  <c r="C519" i="1"/>
  <c r="B519" i="1"/>
  <c r="A519" i="1"/>
  <c r="H518" i="1"/>
  <c r="G518" i="1"/>
  <c r="F518" i="1"/>
  <c r="E518" i="1"/>
  <c r="D518" i="1"/>
  <c r="C518" i="1"/>
  <c r="B518" i="1"/>
  <c r="A518" i="1"/>
  <c r="H517" i="1"/>
  <c r="G517" i="1"/>
  <c r="F517" i="1"/>
  <c r="E517" i="1"/>
  <c r="D517" i="1"/>
  <c r="C517" i="1"/>
  <c r="B517" i="1"/>
  <c r="A517" i="1"/>
  <c r="H516" i="1"/>
  <c r="G516" i="1"/>
  <c r="F516" i="1"/>
  <c r="E516" i="1"/>
  <c r="D516" i="1"/>
  <c r="C516" i="1"/>
  <c r="B516" i="1"/>
  <c r="A516" i="1"/>
  <c r="H515" i="1"/>
  <c r="G515" i="1"/>
  <c r="F515" i="1"/>
  <c r="E515" i="1"/>
  <c r="D515" i="1"/>
  <c r="C515" i="1"/>
  <c r="B515" i="1"/>
  <c r="A515" i="1"/>
  <c r="H514" i="1"/>
  <c r="G514" i="1"/>
  <c r="F514" i="1"/>
  <c r="E514" i="1"/>
  <c r="D514" i="1"/>
  <c r="C514" i="1"/>
  <c r="B514" i="1"/>
  <c r="A514" i="1"/>
  <c r="H513" i="1"/>
  <c r="G513" i="1"/>
  <c r="F513" i="1"/>
  <c r="E513" i="1"/>
  <c r="D513" i="1"/>
  <c r="C513" i="1"/>
  <c r="B513" i="1"/>
  <c r="A513" i="1"/>
  <c r="Q512" i="1"/>
  <c r="H512" i="1"/>
  <c r="G512" i="1"/>
  <c r="F512" i="1"/>
  <c r="E512" i="1"/>
  <c r="D512" i="1"/>
  <c r="C512" i="1"/>
  <c r="B512" i="1"/>
  <c r="A512" i="1"/>
  <c r="Q511" i="1"/>
  <c r="H511" i="1"/>
  <c r="G511" i="1"/>
  <c r="F511" i="1"/>
  <c r="E511" i="1"/>
  <c r="D511" i="1"/>
  <c r="C511" i="1"/>
  <c r="B511" i="1"/>
  <c r="A511" i="1"/>
  <c r="H510" i="1"/>
  <c r="G510" i="1"/>
  <c r="F510" i="1"/>
  <c r="E510" i="1"/>
  <c r="D510" i="1"/>
  <c r="C510" i="1"/>
  <c r="B510" i="1"/>
  <c r="A510" i="1"/>
  <c r="H509" i="1"/>
  <c r="G509" i="1"/>
  <c r="F509" i="1"/>
  <c r="E509" i="1"/>
  <c r="D509" i="1"/>
  <c r="C509" i="1"/>
  <c r="B509" i="1"/>
  <c r="A509" i="1"/>
  <c r="H508" i="1"/>
  <c r="G508" i="1"/>
  <c r="F508" i="1"/>
  <c r="E508" i="1"/>
  <c r="D508" i="1"/>
  <c r="C508" i="1"/>
  <c r="B508" i="1"/>
  <c r="A508" i="1"/>
  <c r="H507" i="1"/>
  <c r="G507" i="1"/>
  <c r="F507" i="1"/>
  <c r="E507" i="1"/>
  <c r="D507" i="1"/>
  <c r="C507" i="1"/>
  <c r="B507" i="1"/>
  <c r="A507" i="1"/>
  <c r="H506" i="1"/>
  <c r="G506" i="1"/>
  <c r="F506" i="1"/>
  <c r="E506" i="1"/>
  <c r="D506" i="1"/>
  <c r="C506" i="1"/>
  <c r="B506" i="1"/>
  <c r="A506" i="1"/>
  <c r="H505" i="1"/>
  <c r="G505" i="1"/>
  <c r="F505" i="1"/>
  <c r="E505" i="1"/>
  <c r="D505" i="1"/>
  <c r="C505" i="1"/>
  <c r="B505" i="1"/>
  <c r="A505" i="1"/>
  <c r="H504" i="1"/>
  <c r="G504" i="1"/>
  <c r="F504" i="1"/>
  <c r="E504" i="1"/>
  <c r="D504" i="1"/>
  <c r="C504" i="1"/>
  <c r="B504" i="1"/>
  <c r="A504" i="1"/>
  <c r="H503" i="1"/>
  <c r="G503" i="1"/>
  <c r="F503" i="1"/>
  <c r="E503" i="1"/>
  <c r="D503" i="1"/>
  <c r="C503" i="1"/>
  <c r="B503" i="1"/>
  <c r="A503" i="1"/>
  <c r="H502" i="1"/>
  <c r="G502" i="1"/>
  <c r="F502" i="1"/>
  <c r="E502" i="1"/>
  <c r="D502" i="1"/>
  <c r="C502" i="1"/>
  <c r="B502" i="1"/>
  <c r="A502" i="1"/>
  <c r="H501" i="1"/>
  <c r="G501" i="1"/>
  <c r="F501" i="1"/>
  <c r="E501" i="1"/>
  <c r="D501" i="1"/>
  <c r="C501" i="1"/>
  <c r="B501" i="1"/>
  <c r="A501" i="1"/>
  <c r="H500" i="1"/>
  <c r="G500" i="1"/>
  <c r="F500" i="1"/>
  <c r="E500" i="1"/>
  <c r="D500" i="1"/>
  <c r="C500" i="1"/>
  <c r="B500" i="1"/>
  <c r="A500" i="1"/>
  <c r="H499" i="1"/>
  <c r="G499" i="1"/>
  <c r="F499" i="1"/>
  <c r="E499" i="1"/>
  <c r="D499" i="1"/>
  <c r="C499" i="1"/>
  <c r="B499" i="1"/>
  <c r="A499" i="1"/>
  <c r="H498" i="1"/>
  <c r="G498" i="1"/>
  <c r="F498" i="1"/>
  <c r="E498" i="1"/>
  <c r="D498" i="1"/>
  <c r="C498" i="1"/>
  <c r="B498" i="1"/>
  <c r="A498" i="1"/>
  <c r="H497" i="1"/>
  <c r="G497" i="1"/>
  <c r="F497" i="1"/>
  <c r="E497" i="1"/>
  <c r="D497" i="1"/>
  <c r="C497" i="1"/>
  <c r="B497" i="1"/>
  <c r="A497" i="1"/>
  <c r="H496" i="1"/>
  <c r="G496" i="1"/>
  <c r="F496" i="1"/>
  <c r="E496" i="1"/>
  <c r="D496" i="1"/>
  <c r="C496" i="1"/>
  <c r="B496" i="1"/>
  <c r="A496" i="1"/>
  <c r="H495" i="1"/>
  <c r="G495" i="1"/>
  <c r="F495" i="1"/>
  <c r="E495" i="1"/>
  <c r="D495" i="1"/>
  <c r="C495" i="1"/>
  <c r="B495" i="1"/>
  <c r="A495" i="1"/>
  <c r="H494" i="1"/>
  <c r="G494" i="1"/>
  <c r="F494" i="1"/>
  <c r="E494" i="1"/>
  <c r="D494" i="1"/>
  <c r="C494" i="1"/>
  <c r="B494" i="1"/>
  <c r="A494" i="1"/>
  <c r="H493" i="1"/>
  <c r="G493" i="1"/>
  <c r="F493" i="1"/>
  <c r="E493" i="1"/>
  <c r="D493" i="1"/>
  <c r="C493" i="1"/>
  <c r="B493" i="1"/>
  <c r="A493" i="1"/>
  <c r="H492" i="1"/>
  <c r="G492" i="1"/>
  <c r="F492" i="1"/>
  <c r="E492" i="1"/>
  <c r="D492" i="1"/>
  <c r="C492" i="1"/>
  <c r="B492" i="1"/>
  <c r="A492" i="1"/>
  <c r="H491" i="1"/>
  <c r="G491" i="1"/>
  <c r="F491" i="1"/>
  <c r="E491" i="1"/>
  <c r="D491" i="1"/>
  <c r="C491" i="1"/>
  <c r="B491" i="1"/>
  <c r="A491" i="1"/>
  <c r="H490" i="1"/>
  <c r="G490" i="1"/>
  <c r="F490" i="1"/>
  <c r="E490" i="1"/>
  <c r="D490" i="1"/>
  <c r="C490" i="1"/>
  <c r="B490" i="1"/>
  <c r="A490" i="1"/>
  <c r="H489" i="1"/>
  <c r="G489" i="1"/>
  <c r="F489" i="1"/>
  <c r="E489" i="1"/>
  <c r="D489" i="1"/>
  <c r="C489" i="1"/>
  <c r="B489" i="1"/>
  <c r="A489" i="1"/>
  <c r="H488" i="1"/>
  <c r="G488" i="1"/>
  <c r="F488" i="1"/>
  <c r="E488" i="1"/>
  <c r="D488" i="1"/>
  <c r="C488" i="1"/>
  <c r="B488" i="1"/>
  <c r="A488" i="1"/>
  <c r="H487" i="1"/>
  <c r="G487" i="1"/>
  <c r="F487" i="1"/>
  <c r="E487" i="1"/>
  <c r="D487" i="1"/>
  <c r="C487" i="1"/>
  <c r="B487" i="1"/>
  <c r="A487" i="1"/>
  <c r="H486" i="1"/>
  <c r="G486" i="1"/>
  <c r="F486" i="1"/>
  <c r="E486" i="1"/>
  <c r="D486" i="1"/>
  <c r="C486" i="1"/>
  <c r="B486" i="1"/>
  <c r="A486" i="1"/>
  <c r="H485" i="1"/>
  <c r="G485" i="1"/>
  <c r="F485" i="1"/>
  <c r="E485" i="1"/>
  <c r="D485" i="1"/>
  <c r="C485" i="1"/>
  <c r="B485" i="1"/>
  <c r="A485" i="1"/>
  <c r="H484" i="1"/>
  <c r="G484" i="1"/>
  <c r="F484" i="1"/>
  <c r="E484" i="1"/>
  <c r="D484" i="1"/>
  <c r="C484" i="1"/>
  <c r="B484" i="1"/>
  <c r="A484" i="1"/>
  <c r="H483" i="1"/>
  <c r="G483" i="1"/>
  <c r="F483" i="1"/>
  <c r="E483" i="1"/>
  <c r="D483" i="1"/>
  <c r="C483" i="1"/>
  <c r="B483" i="1"/>
  <c r="A483" i="1"/>
  <c r="H482" i="1"/>
  <c r="G482" i="1"/>
  <c r="F482" i="1"/>
  <c r="E482" i="1"/>
  <c r="D482" i="1"/>
  <c r="C482" i="1"/>
  <c r="B482" i="1"/>
  <c r="A482" i="1"/>
  <c r="H481" i="1"/>
  <c r="G481" i="1"/>
  <c r="F481" i="1"/>
  <c r="E481" i="1"/>
  <c r="D481" i="1"/>
  <c r="C481" i="1"/>
  <c r="B481" i="1"/>
  <c r="A481" i="1"/>
  <c r="H480" i="1"/>
  <c r="G480" i="1"/>
  <c r="F480" i="1"/>
  <c r="E480" i="1"/>
  <c r="D480" i="1"/>
  <c r="C480" i="1"/>
  <c r="B480" i="1"/>
  <c r="A480" i="1"/>
  <c r="Q479" i="1"/>
  <c r="H479" i="1"/>
  <c r="G479" i="1"/>
  <c r="F479" i="1"/>
  <c r="E479" i="1"/>
  <c r="D479" i="1"/>
  <c r="C479" i="1"/>
  <c r="B479" i="1"/>
  <c r="A479" i="1"/>
  <c r="Q478" i="1"/>
  <c r="H478" i="1"/>
  <c r="G478" i="1"/>
  <c r="F478" i="1"/>
  <c r="E478" i="1"/>
  <c r="D478" i="1"/>
  <c r="C478" i="1"/>
  <c r="B478" i="1"/>
  <c r="A478" i="1"/>
  <c r="H477" i="1"/>
  <c r="G477" i="1"/>
  <c r="F477" i="1"/>
  <c r="E477" i="1"/>
  <c r="D477" i="1"/>
  <c r="C477" i="1"/>
  <c r="B477" i="1"/>
  <c r="A477" i="1"/>
  <c r="H476" i="1"/>
  <c r="G476" i="1"/>
  <c r="F476" i="1"/>
  <c r="E476" i="1"/>
  <c r="D476" i="1"/>
  <c r="C476" i="1"/>
  <c r="B476" i="1"/>
  <c r="A476" i="1"/>
  <c r="H475" i="1"/>
  <c r="G475" i="1"/>
  <c r="F475" i="1"/>
  <c r="E475" i="1"/>
  <c r="D475" i="1"/>
  <c r="C475" i="1"/>
  <c r="B475" i="1"/>
  <c r="A475" i="1"/>
  <c r="H474" i="1"/>
  <c r="G474" i="1"/>
  <c r="F474" i="1"/>
  <c r="E474" i="1"/>
  <c r="D474" i="1"/>
  <c r="C474" i="1"/>
  <c r="B474" i="1"/>
  <c r="A474" i="1"/>
  <c r="H473" i="1"/>
  <c r="G473" i="1"/>
  <c r="F473" i="1"/>
  <c r="E473" i="1"/>
  <c r="D473" i="1"/>
  <c r="C473" i="1"/>
  <c r="B473" i="1"/>
  <c r="A473" i="1"/>
  <c r="H472" i="1"/>
  <c r="G472" i="1"/>
  <c r="F472" i="1"/>
  <c r="E472" i="1"/>
  <c r="D472" i="1"/>
  <c r="C472" i="1"/>
  <c r="B472" i="1"/>
  <c r="A472" i="1"/>
  <c r="H471" i="1"/>
  <c r="G471" i="1"/>
  <c r="F471" i="1"/>
  <c r="E471" i="1"/>
  <c r="D471" i="1"/>
  <c r="C471" i="1"/>
  <c r="B471" i="1"/>
  <c r="A471" i="1"/>
  <c r="H470" i="1"/>
  <c r="G470" i="1"/>
  <c r="F470" i="1"/>
  <c r="E470" i="1"/>
  <c r="D470" i="1"/>
  <c r="C470" i="1"/>
  <c r="B470" i="1"/>
  <c r="A470" i="1"/>
  <c r="H469" i="1"/>
  <c r="G469" i="1"/>
  <c r="F469" i="1"/>
  <c r="E469" i="1"/>
  <c r="D469" i="1"/>
  <c r="C469" i="1"/>
  <c r="B469" i="1"/>
  <c r="A469" i="1"/>
  <c r="H468" i="1"/>
  <c r="G468" i="1"/>
  <c r="F468" i="1"/>
  <c r="E468" i="1"/>
  <c r="D468" i="1"/>
  <c r="C468" i="1"/>
  <c r="B468" i="1"/>
  <c r="A468" i="1"/>
  <c r="H467" i="1"/>
  <c r="G467" i="1"/>
  <c r="F467" i="1"/>
  <c r="E467" i="1"/>
  <c r="D467" i="1"/>
  <c r="C467" i="1"/>
  <c r="B467" i="1"/>
  <c r="A467" i="1"/>
  <c r="H466" i="1"/>
  <c r="G466" i="1"/>
  <c r="F466" i="1"/>
  <c r="E466" i="1"/>
  <c r="D466" i="1"/>
  <c r="C466" i="1"/>
  <c r="B466" i="1"/>
  <c r="A466" i="1"/>
  <c r="H465" i="1"/>
  <c r="G465" i="1"/>
  <c r="F465" i="1"/>
  <c r="E465" i="1"/>
  <c r="D465" i="1"/>
  <c r="C465" i="1"/>
  <c r="B465" i="1"/>
  <c r="A465" i="1"/>
  <c r="H464" i="1"/>
  <c r="G464" i="1"/>
  <c r="F464" i="1"/>
  <c r="E464" i="1"/>
  <c r="D464" i="1"/>
  <c r="C464" i="1"/>
  <c r="B464" i="1"/>
  <c r="A464" i="1"/>
  <c r="H463" i="1"/>
  <c r="G463" i="1"/>
  <c r="F463" i="1"/>
  <c r="E463" i="1"/>
  <c r="D463" i="1"/>
  <c r="C463" i="1"/>
  <c r="B463" i="1"/>
  <c r="A463" i="1"/>
  <c r="H462" i="1"/>
  <c r="G462" i="1"/>
  <c r="F462" i="1"/>
  <c r="E462" i="1"/>
  <c r="D462" i="1"/>
  <c r="C462" i="1"/>
  <c r="B462" i="1"/>
  <c r="A462" i="1"/>
  <c r="H461" i="1"/>
  <c r="G461" i="1"/>
  <c r="F461" i="1"/>
  <c r="E461" i="1"/>
  <c r="D461" i="1"/>
  <c r="C461" i="1"/>
  <c r="B461" i="1"/>
  <c r="A461" i="1"/>
  <c r="H460" i="1"/>
  <c r="G460" i="1"/>
  <c r="F460" i="1"/>
  <c r="E460" i="1"/>
  <c r="D460" i="1"/>
  <c r="C460" i="1"/>
  <c r="B460" i="1"/>
  <c r="A460" i="1"/>
  <c r="H459" i="1"/>
  <c r="G459" i="1"/>
  <c r="F459" i="1"/>
  <c r="E459" i="1"/>
  <c r="D459" i="1"/>
  <c r="C459" i="1"/>
  <c r="B459" i="1"/>
  <c r="A459" i="1"/>
  <c r="H458" i="1"/>
  <c r="G458" i="1"/>
  <c r="F458" i="1"/>
  <c r="E458" i="1"/>
  <c r="D458" i="1"/>
  <c r="C458" i="1"/>
  <c r="B458" i="1"/>
  <c r="A458" i="1"/>
  <c r="H457" i="1"/>
  <c r="G457" i="1"/>
  <c r="F457" i="1"/>
  <c r="E457" i="1"/>
  <c r="D457" i="1"/>
  <c r="C457" i="1"/>
  <c r="B457" i="1"/>
  <c r="A457" i="1"/>
  <c r="H456" i="1"/>
  <c r="G456" i="1"/>
  <c r="F456" i="1"/>
  <c r="E456" i="1"/>
  <c r="D456" i="1"/>
  <c r="C456" i="1"/>
  <c r="B456" i="1"/>
  <c r="A456" i="1"/>
  <c r="H455" i="1"/>
  <c r="G455" i="1"/>
  <c r="F455" i="1"/>
  <c r="E455" i="1"/>
  <c r="D455" i="1"/>
  <c r="C455" i="1"/>
  <c r="B455" i="1"/>
  <c r="A455" i="1"/>
  <c r="H454" i="1"/>
  <c r="G454" i="1"/>
  <c r="F454" i="1"/>
  <c r="E454" i="1"/>
  <c r="D454" i="1"/>
  <c r="C454" i="1"/>
  <c r="B454" i="1"/>
  <c r="A454" i="1"/>
  <c r="H453" i="1"/>
  <c r="G453" i="1"/>
  <c r="F453" i="1"/>
  <c r="E453" i="1"/>
  <c r="D453" i="1"/>
  <c r="C453" i="1"/>
  <c r="B453" i="1"/>
  <c r="A453" i="1"/>
  <c r="H452" i="1"/>
  <c r="G452" i="1"/>
  <c r="F452" i="1"/>
  <c r="E452" i="1"/>
  <c r="D452" i="1"/>
  <c r="C452" i="1"/>
  <c r="B452" i="1"/>
  <c r="A452" i="1"/>
  <c r="H451" i="1"/>
  <c r="G451" i="1"/>
  <c r="F451" i="1"/>
  <c r="E451" i="1"/>
  <c r="D451" i="1"/>
  <c r="C451" i="1"/>
  <c r="B451" i="1"/>
  <c r="A451" i="1"/>
  <c r="H450" i="1"/>
  <c r="G450" i="1"/>
  <c r="F450" i="1"/>
  <c r="E450" i="1"/>
  <c r="D450" i="1"/>
  <c r="C450" i="1"/>
  <c r="B450" i="1"/>
  <c r="A450" i="1"/>
  <c r="H449" i="1"/>
  <c r="G449" i="1"/>
  <c r="F449" i="1"/>
  <c r="E449" i="1"/>
  <c r="D449" i="1"/>
  <c r="C449" i="1"/>
  <c r="B449" i="1"/>
  <c r="A449" i="1"/>
  <c r="H448" i="1"/>
  <c r="G448" i="1"/>
  <c r="F448" i="1"/>
  <c r="E448" i="1"/>
  <c r="D448" i="1"/>
  <c r="C448" i="1"/>
  <c r="B448" i="1"/>
  <c r="A448" i="1"/>
  <c r="Q447" i="1"/>
  <c r="H447" i="1"/>
  <c r="G447" i="1"/>
  <c r="F447" i="1"/>
  <c r="E447" i="1"/>
  <c r="D447" i="1"/>
  <c r="C447" i="1"/>
  <c r="B447" i="1"/>
  <c r="A447" i="1"/>
  <c r="Q446" i="1"/>
  <c r="H446" i="1"/>
  <c r="G446" i="1"/>
  <c r="F446" i="1"/>
  <c r="E446" i="1"/>
  <c r="D446" i="1"/>
  <c r="C446" i="1"/>
  <c r="B446" i="1"/>
  <c r="A446" i="1"/>
  <c r="H445" i="1"/>
  <c r="G445" i="1"/>
  <c r="F445" i="1"/>
  <c r="E445" i="1"/>
  <c r="D445" i="1"/>
  <c r="C445" i="1"/>
  <c r="B445" i="1"/>
  <c r="A445" i="1"/>
  <c r="H444" i="1"/>
  <c r="G444" i="1"/>
  <c r="F444" i="1"/>
  <c r="E444" i="1"/>
  <c r="D444" i="1"/>
  <c r="C444" i="1"/>
  <c r="B444" i="1"/>
  <c r="A444" i="1"/>
  <c r="H443" i="1"/>
  <c r="G443" i="1"/>
  <c r="F443" i="1"/>
  <c r="E443" i="1"/>
  <c r="D443" i="1"/>
  <c r="C443" i="1"/>
  <c r="B443" i="1"/>
  <c r="A443" i="1"/>
  <c r="H442" i="1"/>
  <c r="G442" i="1"/>
  <c r="F442" i="1"/>
  <c r="E442" i="1"/>
  <c r="D442" i="1"/>
  <c r="C442" i="1"/>
  <c r="B442" i="1"/>
  <c r="A442" i="1"/>
  <c r="H441" i="1"/>
  <c r="G441" i="1"/>
  <c r="F441" i="1"/>
  <c r="E441" i="1"/>
  <c r="D441" i="1"/>
  <c r="C441" i="1"/>
  <c r="B441" i="1"/>
  <c r="A441" i="1"/>
  <c r="H440" i="1"/>
  <c r="G440" i="1"/>
  <c r="F440" i="1"/>
  <c r="E440" i="1"/>
  <c r="D440" i="1"/>
  <c r="C440" i="1"/>
  <c r="B440" i="1"/>
  <c r="A440" i="1"/>
  <c r="H439" i="1"/>
  <c r="G439" i="1"/>
  <c r="F439" i="1"/>
  <c r="E439" i="1"/>
  <c r="D439" i="1"/>
  <c r="C439" i="1"/>
  <c r="B439" i="1"/>
  <c r="A439" i="1"/>
  <c r="H438" i="1"/>
  <c r="G438" i="1"/>
  <c r="F438" i="1"/>
  <c r="E438" i="1"/>
  <c r="D438" i="1"/>
  <c r="C438" i="1"/>
  <c r="B438" i="1"/>
  <c r="A438" i="1"/>
  <c r="H437" i="1"/>
  <c r="G437" i="1"/>
  <c r="F437" i="1"/>
  <c r="E437" i="1"/>
  <c r="D437" i="1"/>
  <c r="C437" i="1"/>
  <c r="B437" i="1"/>
  <c r="A437" i="1"/>
  <c r="H436" i="1"/>
  <c r="G436" i="1"/>
  <c r="F436" i="1"/>
  <c r="E436" i="1"/>
  <c r="D436" i="1"/>
  <c r="C436" i="1"/>
  <c r="B436" i="1"/>
  <c r="A436" i="1"/>
  <c r="H435" i="1"/>
  <c r="G435" i="1"/>
  <c r="F435" i="1"/>
  <c r="E435" i="1"/>
  <c r="D435" i="1"/>
  <c r="C435" i="1"/>
  <c r="B435" i="1"/>
  <c r="A435" i="1"/>
  <c r="H434" i="1"/>
  <c r="G434" i="1"/>
  <c r="F434" i="1"/>
  <c r="E434" i="1"/>
  <c r="D434" i="1"/>
  <c r="C434" i="1"/>
  <c r="B434" i="1"/>
  <c r="A434" i="1"/>
  <c r="H433" i="1"/>
  <c r="G433" i="1"/>
  <c r="F433" i="1"/>
  <c r="E433" i="1"/>
  <c r="D433" i="1"/>
  <c r="C433" i="1"/>
  <c r="B433" i="1"/>
  <c r="A433" i="1"/>
  <c r="H432" i="1"/>
  <c r="G432" i="1"/>
  <c r="F432" i="1"/>
  <c r="E432" i="1"/>
  <c r="D432" i="1"/>
  <c r="C432" i="1"/>
  <c r="B432" i="1"/>
  <c r="A432" i="1"/>
  <c r="H431" i="1"/>
  <c r="G431" i="1"/>
  <c r="F431" i="1"/>
  <c r="E431" i="1"/>
  <c r="D431" i="1"/>
  <c r="C431" i="1"/>
  <c r="B431" i="1"/>
  <c r="A431" i="1"/>
  <c r="H430" i="1"/>
  <c r="G430" i="1"/>
  <c r="F430" i="1"/>
  <c r="E430" i="1"/>
  <c r="D430" i="1"/>
  <c r="C430" i="1"/>
  <c r="B430" i="1"/>
  <c r="A430" i="1"/>
  <c r="H429" i="1"/>
  <c r="G429" i="1"/>
  <c r="F429" i="1"/>
  <c r="E429" i="1"/>
  <c r="D429" i="1"/>
  <c r="C429" i="1"/>
  <c r="B429" i="1"/>
  <c r="A429" i="1"/>
  <c r="H428" i="1"/>
  <c r="G428" i="1"/>
  <c r="F428" i="1"/>
  <c r="E428" i="1"/>
  <c r="D428" i="1"/>
  <c r="C428" i="1"/>
  <c r="B428" i="1"/>
  <c r="A428" i="1"/>
  <c r="H427" i="1"/>
  <c r="G427" i="1"/>
  <c r="F427" i="1"/>
  <c r="E427" i="1"/>
  <c r="D427" i="1"/>
  <c r="C427" i="1"/>
  <c r="B427" i="1"/>
  <c r="A427" i="1"/>
  <c r="H426" i="1"/>
  <c r="G426" i="1"/>
  <c r="F426" i="1"/>
  <c r="E426" i="1"/>
  <c r="D426" i="1"/>
  <c r="C426" i="1"/>
  <c r="B426" i="1"/>
  <c r="A426" i="1"/>
  <c r="H425" i="1"/>
  <c r="G425" i="1"/>
  <c r="F425" i="1"/>
  <c r="E425" i="1"/>
  <c r="D425" i="1"/>
  <c r="C425" i="1"/>
  <c r="B425" i="1"/>
  <c r="A425" i="1"/>
  <c r="H424" i="1"/>
  <c r="G424" i="1"/>
  <c r="F424" i="1"/>
  <c r="E424" i="1"/>
  <c r="D424" i="1"/>
  <c r="C424" i="1"/>
  <c r="B424" i="1"/>
  <c r="A424" i="1"/>
  <c r="H423" i="1"/>
  <c r="G423" i="1"/>
  <c r="F423" i="1"/>
  <c r="E423" i="1"/>
  <c r="D423" i="1"/>
  <c r="C423" i="1"/>
  <c r="B423" i="1"/>
  <c r="A423" i="1"/>
  <c r="H422" i="1"/>
  <c r="G422" i="1"/>
  <c r="F422" i="1"/>
  <c r="E422" i="1"/>
  <c r="D422" i="1"/>
  <c r="C422" i="1"/>
  <c r="B422" i="1"/>
  <c r="A422" i="1"/>
  <c r="H421" i="1"/>
  <c r="G421" i="1"/>
  <c r="F421" i="1"/>
  <c r="E421" i="1"/>
  <c r="D421" i="1"/>
  <c r="C421" i="1"/>
  <c r="B421" i="1"/>
  <c r="A421" i="1"/>
  <c r="H420" i="1"/>
  <c r="G420" i="1"/>
  <c r="F420" i="1"/>
  <c r="E420" i="1"/>
  <c r="D420" i="1"/>
  <c r="C420" i="1"/>
  <c r="B420" i="1"/>
  <c r="A420" i="1"/>
  <c r="Q419" i="1"/>
  <c r="H419" i="1"/>
  <c r="G419" i="1"/>
  <c r="F419" i="1"/>
  <c r="E419" i="1"/>
  <c r="D419" i="1"/>
  <c r="C419" i="1"/>
  <c r="B419" i="1"/>
  <c r="A419" i="1"/>
  <c r="Q418" i="1"/>
  <c r="H418" i="1"/>
  <c r="G418" i="1"/>
  <c r="F418" i="1"/>
  <c r="E418" i="1"/>
  <c r="D418" i="1"/>
  <c r="C418" i="1"/>
  <c r="B418" i="1"/>
  <c r="A418" i="1"/>
  <c r="H417" i="1"/>
  <c r="G417" i="1"/>
  <c r="F417" i="1"/>
  <c r="E417" i="1"/>
  <c r="D417" i="1"/>
  <c r="C417" i="1"/>
  <c r="B417" i="1"/>
  <c r="A417" i="1"/>
  <c r="H416" i="1"/>
  <c r="G416" i="1"/>
  <c r="F416" i="1"/>
  <c r="E416" i="1"/>
  <c r="D416" i="1"/>
  <c r="C416" i="1"/>
  <c r="B416" i="1"/>
  <c r="A416" i="1"/>
  <c r="H415" i="1"/>
  <c r="G415" i="1"/>
  <c r="F415" i="1"/>
  <c r="E415" i="1"/>
  <c r="D415" i="1"/>
  <c r="C415" i="1"/>
  <c r="B415" i="1"/>
  <c r="A415" i="1"/>
  <c r="H414" i="1"/>
  <c r="G414" i="1"/>
  <c r="F414" i="1"/>
  <c r="E414" i="1"/>
  <c r="D414" i="1"/>
  <c r="C414" i="1"/>
  <c r="B414" i="1"/>
  <c r="A414" i="1"/>
  <c r="H413" i="1"/>
  <c r="G413" i="1"/>
  <c r="F413" i="1"/>
  <c r="E413" i="1"/>
  <c r="D413" i="1"/>
  <c r="C413" i="1"/>
  <c r="B413" i="1"/>
  <c r="A413" i="1"/>
  <c r="H412" i="1"/>
  <c r="G412" i="1"/>
  <c r="F412" i="1"/>
  <c r="E412" i="1"/>
  <c r="D412" i="1"/>
  <c r="C412" i="1"/>
  <c r="B412" i="1"/>
  <c r="A412" i="1"/>
  <c r="H411" i="1"/>
  <c r="G411" i="1"/>
  <c r="F411" i="1"/>
  <c r="E411" i="1"/>
  <c r="D411" i="1"/>
  <c r="C411" i="1"/>
  <c r="B411" i="1"/>
  <c r="A411" i="1"/>
  <c r="H410" i="1"/>
  <c r="G410" i="1"/>
  <c r="F410" i="1"/>
  <c r="E410" i="1"/>
  <c r="D410" i="1"/>
  <c r="C410" i="1"/>
  <c r="B410" i="1"/>
  <c r="A410" i="1"/>
  <c r="H409" i="1"/>
  <c r="G409" i="1"/>
  <c r="F409" i="1"/>
  <c r="E409" i="1"/>
  <c r="D409" i="1"/>
  <c r="C409" i="1"/>
  <c r="B409" i="1"/>
  <c r="A409" i="1"/>
  <c r="H408" i="1"/>
  <c r="G408" i="1"/>
  <c r="F408" i="1"/>
  <c r="E408" i="1"/>
  <c r="D408" i="1"/>
  <c r="C408" i="1"/>
  <c r="B408" i="1"/>
  <c r="A408" i="1"/>
  <c r="H407" i="1"/>
  <c r="G407" i="1"/>
  <c r="F407" i="1"/>
  <c r="E407" i="1"/>
  <c r="D407" i="1"/>
  <c r="C407" i="1"/>
  <c r="B407" i="1"/>
  <c r="A407" i="1"/>
  <c r="H406" i="1"/>
  <c r="G406" i="1"/>
  <c r="F406" i="1"/>
  <c r="E406" i="1"/>
  <c r="D406" i="1"/>
  <c r="C406" i="1"/>
  <c r="B406" i="1"/>
  <c r="A406" i="1"/>
  <c r="H405" i="1"/>
  <c r="G405" i="1"/>
  <c r="F405" i="1"/>
  <c r="E405" i="1"/>
  <c r="D405" i="1"/>
  <c r="C405" i="1"/>
  <c r="B405" i="1"/>
  <c r="A405" i="1"/>
  <c r="H404" i="1"/>
  <c r="G404" i="1"/>
  <c r="F404" i="1"/>
  <c r="E404" i="1"/>
  <c r="D404" i="1"/>
  <c r="C404" i="1"/>
  <c r="B404" i="1"/>
  <c r="A404" i="1"/>
  <c r="H403" i="1"/>
  <c r="G403" i="1"/>
  <c r="F403" i="1"/>
  <c r="E403" i="1"/>
  <c r="D403" i="1"/>
  <c r="C403" i="1"/>
  <c r="B403" i="1"/>
  <c r="A403" i="1"/>
  <c r="H402" i="1"/>
  <c r="G402" i="1"/>
  <c r="F402" i="1"/>
  <c r="E402" i="1"/>
  <c r="D402" i="1"/>
  <c r="C402" i="1"/>
  <c r="B402" i="1"/>
  <c r="A402" i="1"/>
  <c r="H401" i="1"/>
  <c r="G401" i="1"/>
  <c r="F401" i="1"/>
  <c r="E401" i="1"/>
  <c r="D401" i="1"/>
  <c r="C401" i="1"/>
  <c r="B401" i="1"/>
  <c r="A401" i="1"/>
  <c r="H400" i="1"/>
  <c r="G400" i="1"/>
  <c r="F400" i="1"/>
  <c r="E400" i="1"/>
  <c r="D400" i="1"/>
  <c r="C400" i="1"/>
  <c r="B400" i="1"/>
  <c r="A400" i="1"/>
  <c r="H399" i="1"/>
  <c r="G399" i="1"/>
  <c r="F399" i="1"/>
  <c r="E399" i="1"/>
  <c r="D399" i="1"/>
  <c r="C399" i="1"/>
  <c r="B399" i="1"/>
  <c r="A399" i="1"/>
  <c r="H398" i="1"/>
  <c r="G398" i="1"/>
  <c r="F398" i="1"/>
  <c r="E398" i="1"/>
  <c r="D398" i="1"/>
  <c r="C398" i="1"/>
  <c r="B398" i="1"/>
  <c r="A398" i="1"/>
  <c r="H397" i="1"/>
  <c r="G397" i="1"/>
  <c r="F397" i="1"/>
  <c r="E397" i="1"/>
  <c r="D397" i="1"/>
  <c r="C397" i="1"/>
  <c r="B397" i="1"/>
  <c r="A397" i="1"/>
  <c r="H396" i="1"/>
  <c r="G396" i="1"/>
  <c r="F396" i="1"/>
  <c r="E396" i="1"/>
  <c r="D396" i="1"/>
  <c r="C396" i="1"/>
  <c r="B396" i="1"/>
  <c r="A396" i="1"/>
  <c r="H395" i="1"/>
  <c r="G395" i="1"/>
  <c r="F395" i="1"/>
  <c r="E395" i="1"/>
  <c r="D395" i="1"/>
  <c r="C395" i="1"/>
  <c r="B395" i="1"/>
  <c r="A395" i="1"/>
  <c r="H394" i="1"/>
  <c r="G394" i="1"/>
  <c r="F394" i="1"/>
  <c r="E394" i="1"/>
  <c r="D394" i="1"/>
  <c r="C394" i="1"/>
  <c r="B394" i="1"/>
  <c r="A394" i="1"/>
  <c r="H393" i="1"/>
  <c r="G393" i="1"/>
  <c r="F393" i="1"/>
  <c r="E393" i="1"/>
  <c r="D393" i="1"/>
  <c r="C393" i="1"/>
  <c r="B393" i="1"/>
  <c r="A393" i="1"/>
  <c r="H392" i="1"/>
  <c r="G392" i="1"/>
  <c r="F392" i="1"/>
  <c r="E392" i="1"/>
  <c r="D392" i="1"/>
  <c r="C392" i="1"/>
  <c r="B392" i="1"/>
  <c r="A392" i="1"/>
  <c r="H391" i="1"/>
  <c r="G391" i="1"/>
  <c r="F391" i="1"/>
  <c r="E391" i="1"/>
  <c r="D391" i="1"/>
  <c r="C391" i="1"/>
  <c r="B391" i="1"/>
  <c r="A391" i="1"/>
  <c r="H390" i="1"/>
  <c r="G390" i="1"/>
  <c r="F390" i="1"/>
  <c r="E390" i="1"/>
  <c r="D390" i="1"/>
  <c r="C390" i="1"/>
  <c r="B390" i="1"/>
  <c r="A390" i="1"/>
  <c r="H389" i="1"/>
  <c r="G389" i="1"/>
  <c r="F389" i="1"/>
  <c r="E389" i="1"/>
  <c r="D389" i="1"/>
  <c r="C389" i="1"/>
  <c r="B389" i="1"/>
  <c r="A389" i="1"/>
  <c r="Q388" i="1"/>
  <c r="H388" i="1"/>
  <c r="G388" i="1"/>
  <c r="F388" i="1"/>
  <c r="E388" i="1"/>
  <c r="D388" i="1"/>
  <c r="C388" i="1"/>
  <c r="B388" i="1"/>
  <c r="A388" i="1"/>
  <c r="Q387" i="1"/>
  <c r="H387" i="1"/>
  <c r="G387" i="1"/>
  <c r="F387" i="1"/>
  <c r="E387" i="1"/>
  <c r="D387" i="1"/>
  <c r="C387" i="1"/>
  <c r="B387" i="1"/>
  <c r="A387" i="1"/>
  <c r="H386" i="1"/>
  <c r="G386" i="1"/>
  <c r="F386" i="1"/>
  <c r="E386" i="1"/>
  <c r="D386" i="1"/>
  <c r="C386" i="1"/>
  <c r="B386" i="1"/>
  <c r="A386" i="1"/>
  <c r="H385" i="1"/>
  <c r="G385" i="1"/>
  <c r="F385" i="1"/>
  <c r="E385" i="1"/>
  <c r="D385" i="1"/>
  <c r="C385" i="1"/>
  <c r="B385" i="1"/>
  <c r="A385" i="1"/>
  <c r="H384" i="1"/>
  <c r="G384" i="1"/>
  <c r="F384" i="1"/>
  <c r="E384" i="1"/>
  <c r="D384" i="1"/>
  <c r="C384" i="1"/>
  <c r="B384" i="1"/>
  <c r="A384" i="1"/>
  <c r="H383" i="1"/>
  <c r="G383" i="1"/>
  <c r="F383" i="1"/>
  <c r="E383" i="1"/>
  <c r="D383" i="1"/>
  <c r="C383" i="1"/>
  <c r="B383" i="1"/>
  <c r="A383" i="1"/>
  <c r="H382" i="1"/>
  <c r="G382" i="1"/>
  <c r="F382" i="1"/>
  <c r="E382" i="1"/>
  <c r="D382" i="1"/>
  <c r="C382" i="1"/>
  <c r="B382" i="1"/>
  <c r="A382" i="1"/>
  <c r="H381" i="1"/>
  <c r="G381" i="1"/>
  <c r="F381" i="1"/>
  <c r="E381" i="1"/>
  <c r="D381" i="1"/>
  <c r="C381" i="1"/>
  <c r="B381" i="1"/>
  <c r="A381" i="1"/>
  <c r="H380" i="1"/>
  <c r="G380" i="1"/>
  <c r="F380" i="1"/>
  <c r="E380" i="1"/>
  <c r="D380" i="1"/>
  <c r="C380" i="1"/>
  <c r="B380" i="1"/>
  <c r="A380" i="1"/>
  <c r="H379" i="1"/>
  <c r="G379" i="1"/>
  <c r="F379" i="1"/>
  <c r="E379" i="1"/>
  <c r="D379" i="1"/>
  <c r="C379" i="1"/>
  <c r="B379" i="1"/>
  <c r="A379" i="1"/>
  <c r="H378" i="1"/>
  <c r="G378" i="1"/>
  <c r="F378" i="1"/>
  <c r="E378" i="1"/>
  <c r="D378" i="1"/>
  <c r="C378" i="1"/>
  <c r="B378" i="1"/>
  <c r="A378" i="1"/>
  <c r="H377" i="1"/>
  <c r="G377" i="1"/>
  <c r="F377" i="1"/>
  <c r="E377" i="1"/>
  <c r="D377" i="1"/>
  <c r="C377" i="1"/>
  <c r="B377" i="1"/>
  <c r="A377" i="1"/>
  <c r="H376" i="1"/>
  <c r="G376" i="1"/>
  <c r="F376" i="1"/>
  <c r="E376" i="1"/>
  <c r="D376" i="1"/>
  <c r="C376" i="1"/>
  <c r="B376" i="1"/>
  <c r="A376" i="1"/>
  <c r="H375" i="1"/>
  <c r="G375" i="1"/>
  <c r="F375" i="1"/>
  <c r="E375" i="1"/>
  <c r="D375" i="1"/>
  <c r="C375" i="1"/>
  <c r="B375" i="1"/>
  <c r="A375" i="1"/>
  <c r="H374" i="1"/>
  <c r="G374" i="1"/>
  <c r="F374" i="1"/>
  <c r="E374" i="1"/>
  <c r="D374" i="1"/>
  <c r="C374" i="1"/>
  <c r="B374" i="1"/>
  <c r="A374" i="1"/>
  <c r="H373" i="1"/>
  <c r="G373" i="1"/>
  <c r="F373" i="1"/>
  <c r="E373" i="1"/>
  <c r="D373" i="1"/>
  <c r="C373" i="1"/>
  <c r="B373" i="1"/>
  <c r="A373" i="1"/>
  <c r="H372" i="1"/>
  <c r="G372" i="1"/>
  <c r="F372" i="1"/>
  <c r="E372" i="1"/>
  <c r="D372" i="1"/>
  <c r="C372" i="1"/>
  <c r="B372" i="1"/>
  <c r="A372" i="1"/>
  <c r="H371" i="1"/>
  <c r="G371" i="1"/>
  <c r="F371" i="1"/>
  <c r="E371" i="1"/>
  <c r="D371" i="1"/>
  <c r="C371" i="1"/>
  <c r="B371" i="1"/>
  <c r="A371" i="1"/>
  <c r="H370" i="1"/>
  <c r="G370" i="1"/>
  <c r="F370" i="1"/>
  <c r="E370" i="1"/>
  <c r="D370" i="1"/>
  <c r="C370" i="1"/>
  <c r="B370" i="1"/>
  <c r="A370" i="1"/>
  <c r="H369" i="1"/>
  <c r="G369" i="1"/>
  <c r="F369" i="1"/>
  <c r="E369" i="1"/>
  <c r="D369" i="1"/>
  <c r="C369" i="1"/>
  <c r="B369" i="1"/>
  <c r="A369" i="1"/>
  <c r="H368" i="1"/>
  <c r="G368" i="1"/>
  <c r="F368" i="1"/>
  <c r="E368" i="1"/>
  <c r="D368" i="1"/>
  <c r="C368" i="1"/>
  <c r="B368" i="1"/>
  <c r="A368" i="1"/>
  <c r="H367" i="1"/>
  <c r="G367" i="1"/>
  <c r="F367" i="1"/>
  <c r="E367" i="1"/>
  <c r="D367" i="1"/>
  <c r="C367" i="1"/>
  <c r="B367" i="1"/>
  <c r="A367" i="1"/>
  <c r="H366" i="1"/>
  <c r="G366" i="1"/>
  <c r="F366" i="1"/>
  <c r="E366" i="1"/>
  <c r="D366" i="1"/>
  <c r="C366" i="1"/>
  <c r="B366" i="1"/>
  <c r="A366" i="1"/>
  <c r="H365" i="1"/>
  <c r="G365" i="1"/>
  <c r="F365" i="1"/>
  <c r="E365" i="1"/>
  <c r="D365" i="1"/>
  <c r="C365" i="1"/>
  <c r="B365" i="1"/>
  <c r="A365" i="1"/>
  <c r="H364" i="1"/>
  <c r="G364" i="1"/>
  <c r="F364" i="1"/>
  <c r="E364" i="1"/>
  <c r="D364" i="1"/>
  <c r="C364" i="1"/>
  <c r="B364" i="1"/>
  <c r="A364" i="1"/>
  <c r="H363" i="1"/>
  <c r="G363" i="1"/>
  <c r="F363" i="1"/>
  <c r="E363" i="1"/>
  <c r="D363" i="1"/>
  <c r="C363" i="1"/>
  <c r="B363" i="1"/>
  <c r="A363" i="1"/>
  <c r="H362" i="1"/>
  <c r="G362" i="1"/>
  <c r="F362" i="1"/>
  <c r="E362" i="1"/>
  <c r="D362" i="1"/>
  <c r="C362" i="1"/>
  <c r="B362" i="1"/>
  <c r="A362" i="1"/>
  <c r="H361" i="1"/>
  <c r="G361" i="1"/>
  <c r="F361" i="1"/>
  <c r="E361" i="1"/>
  <c r="D361" i="1"/>
  <c r="C361" i="1"/>
  <c r="B361" i="1"/>
  <c r="A361" i="1"/>
  <c r="H360" i="1"/>
  <c r="G360" i="1"/>
  <c r="F360" i="1"/>
  <c r="E360" i="1"/>
  <c r="D360" i="1"/>
  <c r="C360" i="1"/>
  <c r="B360" i="1"/>
  <c r="A360" i="1"/>
  <c r="Q359" i="1"/>
  <c r="H359" i="1"/>
  <c r="G359" i="1"/>
  <c r="F359" i="1"/>
  <c r="E359" i="1"/>
  <c r="D359" i="1"/>
  <c r="C359" i="1"/>
  <c r="B359" i="1"/>
  <c r="A359" i="1"/>
  <c r="Q358" i="1"/>
  <c r="H358" i="1"/>
  <c r="G358" i="1"/>
  <c r="F358" i="1"/>
  <c r="E358" i="1"/>
  <c r="D358" i="1"/>
  <c r="C358" i="1"/>
  <c r="B358" i="1"/>
  <c r="A358" i="1"/>
  <c r="H357" i="1"/>
  <c r="G357" i="1"/>
  <c r="F357" i="1"/>
  <c r="E357" i="1"/>
  <c r="D357" i="1"/>
  <c r="C357" i="1"/>
  <c r="B357" i="1"/>
  <c r="A357" i="1"/>
  <c r="H356" i="1"/>
  <c r="G356" i="1"/>
  <c r="F356" i="1"/>
  <c r="E356" i="1"/>
  <c r="D356" i="1"/>
  <c r="C356" i="1"/>
  <c r="B356" i="1"/>
  <c r="A356" i="1"/>
  <c r="H355" i="1"/>
  <c r="G355" i="1"/>
  <c r="F355" i="1"/>
  <c r="E355" i="1"/>
  <c r="D355" i="1"/>
  <c r="C355" i="1"/>
  <c r="B355" i="1"/>
  <c r="A355" i="1"/>
  <c r="H354" i="1"/>
  <c r="G354" i="1"/>
  <c r="F354" i="1"/>
  <c r="E354" i="1"/>
  <c r="D354" i="1"/>
  <c r="C354" i="1"/>
  <c r="B354" i="1"/>
  <c r="A354" i="1"/>
  <c r="H353" i="1"/>
  <c r="G353" i="1"/>
  <c r="F353" i="1"/>
  <c r="E353" i="1"/>
  <c r="D353" i="1"/>
  <c r="C353" i="1"/>
  <c r="B353" i="1"/>
  <c r="A353" i="1"/>
  <c r="H352" i="1"/>
  <c r="G352" i="1"/>
  <c r="F352" i="1"/>
  <c r="E352" i="1"/>
  <c r="D352" i="1"/>
  <c r="C352" i="1"/>
  <c r="B352" i="1"/>
  <c r="A352" i="1"/>
  <c r="H351" i="1"/>
  <c r="G351" i="1"/>
  <c r="F351" i="1"/>
  <c r="E351" i="1"/>
  <c r="D351" i="1"/>
  <c r="C351" i="1"/>
  <c r="B351" i="1"/>
  <c r="A351" i="1"/>
  <c r="H350" i="1"/>
  <c r="G350" i="1"/>
  <c r="F350" i="1"/>
  <c r="E350" i="1"/>
  <c r="D350" i="1"/>
  <c r="C350" i="1"/>
  <c r="B350" i="1"/>
  <c r="A350" i="1"/>
  <c r="H349" i="1"/>
  <c r="G349" i="1"/>
  <c r="F349" i="1"/>
  <c r="E349" i="1"/>
  <c r="D349" i="1"/>
  <c r="C349" i="1"/>
  <c r="B349" i="1"/>
  <c r="A349" i="1"/>
  <c r="H348" i="1"/>
  <c r="G348" i="1"/>
  <c r="F348" i="1"/>
  <c r="E348" i="1"/>
  <c r="D348" i="1"/>
  <c r="C348" i="1"/>
  <c r="B348" i="1"/>
  <c r="A348" i="1"/>
  <c r="H347" i="1"/>
  <c r="G347" i="1"/>
  <c r="F347" i="1"/>
  <c r="E347" i="1"/>
  <c r="D347" i="1"/>
  <c r="C347" i="1"/>
  <c r="B347" i="1"/>
  <c r="A347" i="1"/>
  <c r="H346" i="1"/>
  <c r="G346" i="1"/>
  <c r="F346" i="1"/>
  <c r="E346" i="1"/>
  <c r="D346" i="1"/>
  <c r="C346" i="1"/>
  <c r="B346" i="1"/>
  <c r="A346" i="1"/>
  <c r="H345" i="1"/>
  <c r="G345" i="1"/>
  <c r="F345" i="1"/>
  <c r="E345" i="1"/>
  <c r="D345" i="1"/>
  <c r="C345" i="1"/>
  <c r="B345" i="1"/>
  <c r="A345" i="1"/>
  <c r="H344" i="1"/>
  <c r="G344" i="1"/>
  <c r="F344" i="1"/>
  <c r="E344" i="1"/>
  <c r="D344" i="1"/>
  <c r="C344" i="1"/>
  <c r="B344" i="1"/>
  <c r="A344" i="1"/>
  <c r="H343" i="1"/>
  <c r="G343" i="1"/>
  <c r="F343" i="1"/>
  <c r="E343" i="1"/>
  <c r="D343" i="1"/>
  <c r="C343" i="1"/>
  <c r="B343" i="1"/>
  <c r="A343" i="1"/>
  <c r="H342" i="1"/>
  <c r="G342" i="1"/>
  <c r="F342" i="1"/>
  <c r="E342" i="1"/>
  <c r="D342" i="1"/>
  <c r="C342" i="1"/>
  <c r="B342" i="1"/>
  <c r="A342" i="1"/>
  <c r="H341" i="1"/>
  <c r="G341" i="1"/>
  <c r="F341" i="1"/>
  <c r="E341" i="1"/>
  <c r="D341" i="1"/>
  <c r="C341" i="1"/>
  <c r="B341" i="1"/>
  <c r="A341" i="1"/>
  <c r="H340" i="1"/>
  <c r="G340" i="1"/>
  <c r="F340" i="1"/>
  <c r="E340" i="1"/>
  <c r="D340" i="1"/>
  <c r="C340" i="1"/>
  <c r="B340" i="1"/>
  <c r="A340" i="1"/>
  <c r="H339" i="1"/>
  <c r="G339" i="1"/>
  <c r="F339" i="1"/>
  <c r="E339" i="1"/>
  <c r="D339" i="1"/>
  <c r="C339" i="1"/>
  <c r="B339" i="1"/>
  <c r="A339" i="1"/>
  <c r="H338" i="1"/>
  <c r="G338" i="1"/>
  <c r="F338" i="1"/>
  <c r="E338" i="1"/>
  <c r="D338" i="1"/>
  <c r="C338" i="1"/>
  <c r="B338" i="1"/>
  <c r="A338" i="1"/>
  <c r="H337" i="1"/>
  <c r="G337" i="1"/>
  <c r="F337" i="1"/>
  <c r="E337" i="1"/>
  <c r="D337" i="1"/>
  <c r="C337" i="1"/>
  <c r="B337" i="1"/>
  <c r="A337" i="1"/>
  <c r="H336" i="1"/>
  <c r="G336" i="1"/>
  <c r="F336" i="1"/>
  <c r="E336" i="1"/>
  <c r="D336" i="1"/>
  <c r="C336" i="1"/>
  <c r="B336" i="1"/>
  <c r="A336" i="1"/>
  <c r="H335" i="1"/>
  <c r="G335" i="1"/>
  <c r="F335" i="1"/>
  <c r="E335" i="1"/>
  <c r="D335" i="1"/>
  <c r="C335" i="1"/>
  <c r="B335" i="1"/>
  <c r="A335" i="1"/>
  <c r="H334" i="1"/>
  <c r="G334" i="1"/>
  <c r="F334" i="1"/>
  <c r="E334" i="1"/>
  <c r="D334" i="1"/>
  <c r="C334" i="1"/>
  <c r="B334" i="1"/>
  <c r="A334" i="1"/>
  <c r="H333" i="1"/>
  <c r="G333" i="1"/>
  <c r="F333" i="1"/>
  <c r="E333" i="1"/>
  <c r="D333" i="1"/>
  <c r="C333" i="1"/>
  <c r="B333" i="1"/>
  <c r="A333" i="1"/>
  <c r="H332" i="1"/>
  <c r="G332" i="1"/>
  <c r="F332" i="1"/>
  <c r="E332" i="1"/>
  <c r="D332" i="1"/>
  <c r="C332" i="1"/>
  <c r="B332" i="1"/>
  <c r="A332" i="1"/>
  <c r="H331" i="1"/>
  <c r="G331" i="1"/>
  <c r="F331" i="1"/>
  <c r="E331" i="1"/>
  <c r="D331" i="1"/>
  <c r="C331" i="1"/>
  <c r="B331" i="1"/>
  <c r="A331" i="1"/>
  <c r="H330" i="1"/>
  <c r="G330" i="1"/>
  <c r="F330" i="1"/>
  <c r="E330" i="1"/>
  <c r="D330" i="1"/>
  <c r="C330" i="1"/>
  <c r="B330" i="1"/>
  <c r="A330" i="1"/>
  <c r="H329" i="1"/>
  <c r="G329" i="1"/>
  <c r="F329" i="1"/>
  <c r="E329" i="1"/>
  <c r="D329" i="1"/>
  <c r="C329" i="1"/>
  <c r="B329" i="1"/>
  <c r="A329" i="1"/>
  <c r="H328" i="1"/>
  <c r="G328" i="1"/>
  <c r="F328" i="1"/>
  <c r="E328" i="1"/>
  <c r="D328" i="1"/>
  <c r="C328" i="1"/>
  <c r="B328" i="1"/>
  <c r="A328" i="1"/>
  <c r="H327" i="1"/>
  <c r="G327" i="1"/>
  <c r="F327" i="1"/>
  <c r="E327" i="1"/>
  <c r="D327" i="1"/>
  <c r="C327" i="1"/>
  <c r="B327" i="1"/>
  <c r="A327" i="1"/>
  <c r="H326" i="1"/>
  <c r="G326" i="1"/>
  <c r="F326" i="1"/>
  <c r="E326" i="1"/>
  <c r="D326" i="1"/>
  <c r="C326" i="1"/>
  <c r="B326" i="1"/>
  <c r="A326" i="1"/>
  <c r="H325" i="1"/>
  <c r="G325" i="1"/>
  <c r="F325" i="1"/>
  <c r="E325" i="1"/>
  <c r="D325" i="1"/>
  <c r="C325" i="1"/>
  <c r="B325" i="1"/>
  <c r="A325" i="1"/>
  <c r="H324" i="1"/>
  <c r="G324" i="1"/>
  <c r="F324" i="1"/>
  <c r="E324" i="1"/>
  <c r="D324" i="1"/>
  <c r="C324" i="1"/>
  <c r="B324" i="1"/>
  <c r="A324" i="1"/>
  <c r="H323" i="1"/>
  <c r="G323" i="1"/>
  <c r="F323" i="1"/>
  <c r="E323" i="1"/>
  <c r="D323" i="1"/>
  <c r="C323" i="1"/>
  <c r="B323" i="1"/>
  <c r="A323" i="1"/>
  <c r="H322" i="1"/>
  <c r="G322" i="1"/>
  <c r="F322" i="1"/>
  <c r="E322" i="1"/>
  <c r="D322" i="1"/>
  <c r="C322" i="1"/>
  <c r="B322" i="1"/>
  <c r="A322" i="1"/>
  <c r="H321" i="1"/>
  <c r="G321" i="1"/>
  <c r="F321" i="1"/>
  <c r="E321" i="1"/>
  <c r="D321" i="1"/>
  <c r="C321" i="1"/>
  <c r="B321" i="1"/>
  <c r="A321" i="1"/>
  <c r="H320" i="1"/>
  <c r="G320" i="1"/>
  <c r="F320" i="1"/>
  <c r="E320" i="1"/>
  <c r="D320" i="1"/>
  <c r="C320" i="1"/>
  <c r="B320" i="1"/>
  <c r="A320" i="1"/>
  <c r="H319" i="1"/>
  <c r="G319" i="1"/>
  <c r="F319" i="1"/>
  <c r="E319" i="1"/>
  <c r="D319" i="1"/>
  <c r="C319" i="1"/>
  <c r="B319" i="1"/>
  <c r="A319" i="1"/>
  <c r="H318" i="1"/>
  <c r="G318" i="1"/>
  <c r="F318" i="1"/>
  <c r="E318" i="1"/>
  <c r="D318" i="1"/>
  <c r="C318" i="1"/>
  <c r="B318" i="1"/>
  <c r="A318" i="1"/>
  <c r="H317" i="1"/>
  <c r="G317" i="1"/>
  <c r="F317" i="1"/>
  <c r="E317" i="1"/>
  <c r="D317" i="1"/>
  <c r="C317" i="1"/>
  <c r="B317" i="1"/>
  <c r="A317" i="1"/>
  <c r="H316" i="1"/>
  <c r="G316" i="1"/>
  <c r="F316" i="1"/>
  <c r="E316" i="1"/>
  <c r="D316" i="1"/>
  <c r="C316" i="1"/>
  <c r="B316" i="1"/>
  <c r="A316" i="1"/>
  <c r="H315" i="1"/>
  <c r="G315" i="1"/>
  <c r="F315" i="1"/>
  <c r="E315" i="1"/>
  <c r="D315" i="1"/>
  <c r="C315" i="1"/>
  <c r="B315" i="1"/>
  <c r="A315" i="1"/>
  <c r="H314" i="1"/>
  <c r="G314" i="1"/>
  <c r="F314" i="1"/>
  <c r="E314" i="1"/>
  <c r="D314" i="1"/>
  <c r="C314" i="1"/>
  <c r="B314" i="1"/>
  <c r="A314" i="1"/>
  <c r="H313" i="1"/>
  <c r="G313" i="1"/>
  <c r="F313" i="1"/>
  <c r="E313" i="1"/>
  <c r="D313" i="1"/>
  <c r="C313" i="1"/>
  <c r="B313" i="1"/>
  <c r="A313" i="1"/>
  <c r="H312" i="1"/>
  <c r="G312" i="1"/>
  <c r="F312" i="1"/>
  <c r="E312" i="1"/>
  <c r="D312" i="1"/>
  <c r="C312" i="1"/>
  <c r="B312" i="1"/>
  <c r="A312" i="1"/>
  <c r="H311" i="1"/>
  <c r="G311" i="1"/>
  <c r="F311" i="1"/>
  <c r="E311" i="1"/>
  <c r="D311" i="1"/>
  <c r="C311" i="1"/>
  <c r="B311" i="1"/>
  <c r="A311" i="1"/>
  <c r="H310" i="1"/>
  <c r="G310" i="1"/>
  <c r="F310" i="1"/>
  <c r="E310" i="1"/>
  <c r="D310" i="1"/>
  <c r="C310" i="1"/>
  <c r="B310" i="1"/>
  <c r="A310" i="1"/>
  <c r="H309" i="1"/>
  <c r="G309" i="1"/>
  <c r="F309" i="1"/>
  <c r="E309" i="1"/>
  <c r="D309" i="1"/>
  <c r="C309" i="1"/>
  <c r="B309" i="1"/>
  <c r="A309" i="1"/>
  <c r="H308" i="1"/>
  <c r="G308" i="1"/>
  <c r="F308" i="1"/>
  <c r="E308" i="1"/>
  <c r="D308" i="1"/>
  <c r="C308" i="1"/>
  <c r="B308" i="1"/>
  <c r="A308" i="1"/>
  <c r="H307" i="1"/>
  <c r="G307" i="1"/>
  <c r="F307" i="1"/>
  <c r="E307" i="1"/>
  <c r="D307" i="1"/>
  <c r="C307" i="1"/>
  <c r="B307" i="1"/>
  <c r="A307" i="1"/>
  <c r="H306" i="1"/>
  <c r="G306" i="1"/>
  <c r="F306" i="1"/>
  <c r="E306" i="1"/>
  <c r="D306" i="1"/>
  <c r="C306" i="1"/>
  <c r="B306" i="1"/>
  <c r="A306" i="1"/>
  <c r="H305" i="1"/>
  <c r="G305" i="1"/>
  <c r="F305" i="1"/>
  <c r="E305" i="1"/>
  <c r="D305" i="1"/>
  <c r="C305" i="1"/>
  <c r="B305" i="1"/>
  <c r="A305" i="1"/>
  <c r="H304" i="1"/>
  <c r="G304" i="1"/>
  <c r="F304" i="1"/>
  <c r="E304" i="1"/>
  <c r="D304" i="1"/>
  <c r="C304" i="1"/>
  <c r="B304" i="1"/>
  <c r="A304" i="1"/>
  <c r="H303" i="1"/>
  <c r="G303" i="1"/>
  <c r="F303" i="1"/>
  <c r="E303" i="1"/>
  <c r="D303" i="1"/>
  <c r="C303" i="1"/>
  <c r="B303" i="1"/>
  <c r="A303" i="1"/>
  <c r="H302" i="1"/>
  <c r="G302" i="1"/>
  <c r="F302" i="1"/>
  <c r="E302" i="1"/>
  <c r="D302" i="1"/>
  <c r="C302" i="1"/>
  <c r="B302" i="1"/>
  <c r="A302" i="1"/>
  <c r="H301" i="1"/>
  <c r="G301" i="1"/>
  <c r="F301" i="1"/>
  <c r="E301" i="1"/>
  <c r="D301" i="1"/>
  <c r="C301" i="1"/>
  <c r="B301" i="1"/>
  <c r="A301" i="1"/>
  <c r="H300" i="1"/>
  <c r="G300" i="1"/>
  <c r="F300" i="1"/>
  <c r="E300" i="1"/>
  <c r="D300" i="1"/>
  <c r="C300" i="1"/>
  <c r="B300" i="1"/>
  <c r="A300" i="1"/>
  <c r="H299" i="1"/>
  <c r="G299" i="1"/>
  <c r="F299" i="1"/>
  <c r="E299" i="1"/>
  <c r="D299" i="1"/>
  <c r="C299" i="1"/>
  <c r="B299" i="1"/>
  <c r="A299" i="1"/>
  <c r="H298" i="1"/>
  <c r="G298" i="1"/>
  <c r="F298" i="1"/>
  <c r="E298" i="1"/>
  <c r="D298" i="1"/>
  <c r="C298" i="1"/>
  <c r="B298" i="1"/>
  <c r="A298" i="1"/>
  <c r="H297" i="1"/>
  <c r="G297" i="1"/>
  <c r="F297" i="1"/>
  <c r="E297" i="1"/>
  <c r="D297" i="1"/>
  <c r="C297" i="1"/>
  <c r="B297" i="1"/>
  <c r="A297" i="1"/>
  <c r="H296" i="1"/>
  <c r="G296" i="1"/>
  <c r="F296" i="1"/>
  <c r="E296" i="1"/>
  <c r="D296" i="1"/>
  <c r="C296" i="1"/>
  <c r="B296" i="1"/>
  <c r="A296" i="1"/>
  <c r="H295" i="1"/>
  <c r="G295" i="1"/>
  <c r="F295" i="1"/>
  <c r="E295" i="1"/>
  <c r="D295" i="1"/>
  <c r="C295" i="1"/>
  <c r="B295" i="1"/>
  <c r="A295" i="1"/>
  <c r="H294" i="1"/>
  <c r="G294" i="1"/>
  <c r="F294" i="1"/>
  <c r="E294" i="1"/>
  <c r="D294" i="1"/>
  <c r="C294" i="1"/>
  <c r="B294" i="1"/>
  <c r="A294" i="1"/>
  <c r="H293" i="1"/>
  <c r="G293" i="1"/>
  <c r="F293" i="1"/>
  <c r="E293" i="1"/>
  <c r="D293" i="1"/>
  <c r="C293" i="1"/>
  <c r="B293" i="1"/>
  <c r="A293" i="1"/>
  <c r="H292" i="1"/>
  <c r="G292" i="1"/>
  <c r="F292" i="1"/>
  <c r="E292" i="1"/>
  <c r="D292" i="1"/>
  <c r="C292" i="1"/>
  <c r="B292" i="1"/>
  <c r="A292" i="1"/>
  <c r="H291" i="1"/>
  <c r="G291" i="1"/>
  <c r="F291" i="1"/>
  <c r="E291" i="1"/>
  <c r="D291" i="1"/>
  <c r="C291" i="1"/>
  <c r="B291" i="1"/>
  <c r="A291" i="1"/>
  <c r="H290" i="1"/>
  <c r="G290" i="1"/>
  <c r="F290" i="1"/>
  <c r="E290" i="1"/>
  <c r="D290" i="1"/>
  <c r="C290" i="1"/>
  <c r="B290" i="1"/>
  <c r="A290" i="1"/>
  <c r="H289" i="1"/>
  <c r="G289" i="1"/>
  <c r="F289" i="1"/>
  <c r="E289" i="1"/>
  <c r="D289" i="1"/>
  <c r="C289" i="1"/>
  <c r="B289" i="1"/>
  <c r="A289" i="1"/>
  <c r="H288" i="1"/>
  <c r="G288" i="1"/>
  <c r="F288" i="1"/>
  <c r="E288" i="1"/>
  <c r="D288" i="1"/>
  <c r="C288" i="1"/>
  <c r="B288" i="1"/>
  <c r="A288" i="1"/>
  <c r="H287" i="1"/>
  <c r="G287" i="1"/>
  <c r="F287" i="1"/>
  <c r="E287" i="1"/>
  <c r="D287" i="1"/>
  <c r="C287" i="1"/>
  <c r="B287" i="1"/>
  <c r="A287" i="1"/>
  <c r="H286" i="1"/>
  <c r="G286" i="1"/>
  <c r="F286" i="1"/>
  <c r="E286" i="1"/>
  <c r="D286" i="1"/>
  <c r="C286" i="1"/>
  <c r="B286" i="1"/>
  <c r="A286" i="1"/>
  <c r="H285" i="1"/>
  <c r="G285" i="1"/>
  <c r="F285" i="1"/>
  <c r="E285" i="1"/>
  <c r="D285" i="1"/>
  <c r="C285" i="1"/>
  <c r="B285" i="1"/>
  <c r="A285" i="1"/>
  <c r="H284" i="1"/>
  <c r="G284" i="1"/>
  <c r="F284" i="1"/>
  <c r="E284" i="1"/>
  <c r="D284" i="1"/>
  <c r="C284" i="1"/>
  <c r="B284" i="1"/>
  <c r="A284" i="1"/>
  <c r="H283" i="1"/>
  <c r="G283" i="1"/>
  <c r="F283" i="1"/>
  <c r="E283" i="1"/>
  <c r="D283" i="1"/>
  <c r="C283" i="1"/>
  <c r="B283" i="1"/>
  <c r="A283" i="1"/>
  <c r="H282" i="1"/>
  <c r="G282" i="1"/>
  <c r="F282" i="1"/>
  <c r="E282" i="1"/>
  <c r="D282" i="1"/>
  <c r="C282" i="1"/>
  <c r="B282" i="1"/>
  <c r="A282" i="1"/>
  <c r="H281" i="1"/>
  <c r="G281" i="1"/>
  <c r="F281" i="1"/>
  <c r="E281" i="1"/>
  <c r="D281" i="1"/>
  <c r="C281" i="1"/>
  <c r="B281" i="1"/>
  <c r="A281" i="1"/>
  <c r="H280" i="1"/>
  <c r="G280" i="1"/>
  <c r="F280" i="1"/>
  <c r="E280" i="1"/>
  <c r="D280" i="1"/>
  <c r="C280" i="1"/>
  <c r="B280" i="1"/>
  <c r="A280" i="1"/>
  <c r="H279" i="1"/>
  <c r="G279" i="1"/>
  <c r="F279" i="1"/>
  <c r="E279" i="1"/>
  <c r="D279" i="1"/>
  <c r="C279" i="1"/>
  <c r="B279" i="1"/>
  <c r="A279" i="1"/>
  <c r="H278" i="1"/>
  <c r="G278" i="1"/>
  <c r="F278" i="1"/>
  <c r="E278" i="1"/>
  <c r="D278" i="1"/>
  <c r="C278" i="1"/>
  <c r="B278" i="1"/>
  <c r="A278" i="1"/>
  <c r="H277" i="1"/>
  <c r="G277" i="1"/>
  <c r="F277" i="1"/>
  <c r="E277" i="1"/>
  <c r="D277" i="1"/>
  <c r="C277" i="1"/>
  <c r="B277" i="1"/>
  <c r="A277" i="1"/>
  <c r="H276" i="1"/>
  <c r="G276" i="1"/>
  <c r="F276" i="1"/>
  <c r="E276" i="1"/>
  <c r="D276" i="1"/>
  <c r="C276" i="1"/>
  <c r="B276" i="1"/>
  <c r="A276" i="1"/>
  <c r="H275" i="1"/>
  <c r="G275" i="1"/>
  <c r="F275" i="1"/>
  <c r="E275" i="1"/>
  <c r="D275" i="1"/>
  <c r="C275" i="1"/>
  <c r="B275" i="1"/>
  <c r="A275" i="1"/>
  <c r="H274" i="1"/>
  <c r="G274" i="1"/>
  <c r="F274" i="1"/>
  <c r="E274" i="1"/>
  <c r="D274" i="1"/>
  <c r="C274" i="1"/>
  <c r="B274" i="1"/>
  <c r="A274" i="1"/>
  <c r="H273" i="1"/>
  <c r="G273" i="1"/>
  <c r="F273" i="1"/>
  <c r="E273" i="1"/>
  <c r="D273" i="1"/>
  <c r="C273" i="1"/>
  <c r="B273" i="1"/>
  <c r="A273" i="1"/>
  <c r="H272" i="1"/>
  <c r="G272" i="1"/>
  <c r="F272" i="1"/>
  <c r="E272" i="1"/>
  <c r="D272" i="1"/>
  <c r="C272" i="1"/>
  <c r="B272" i="1"/>
  <c r="A272" i="1"/>
  <c r="H271" i="1"/>
  <c r="G271" i="1"/>
  <c r="F271" i="1"/>
  <c r="E271" i="1"/>
  <c r="D271" i="1"/>
  <c r="C271" i="1"/>
  <c r="B271" i="1"/>
  <c r="A271" i="1"/>
  <c r="H270" i="1"/>
  <c r="G270" i="1"/>
  <c r="F270" i="1"/>
  <c r="E270" i="1"/>
  <c r="D270" i="1"/>
  <c r="C270" i="1"/>
  <c r="B270" i="1"/>
  <c r="A270" i="1"/>
  <c r="H269" i="1"/>
  <c r="G269" i="1"/>
  <c r="F269" i="1"/>
  <c r="E269" i="1"/>
  <c r="D269" i="1"/>
  <c r="C269" i="1"/>
  <c r="B269" i="1"/>
  <c r="A269" i="1"/>
  <c r="H268" i="1"/>
  <c r="G268" i="1"/>
  <c r="F268" i="1"/>
  <c r="E268" i="1"/>
  <c r="D268" i="1"/>
  <c r="C268" i="1"/>
  <c r="B268" i="1"/>
  <c r="A268" i="1"/>
  <c r="H267" i="1"/>
  <c r="G267" i="1"/>
  <c r="F267" i="1"/>
  <c r="E267" i="1"/>
  <c r="D267" i="1"/>
  <c r="C267" i="1"/>
  <c r="B267" i="1"/>
  <c r="A267" i="1"/>
  <c r="H266" i="1"/>
  <c r="G266" i="1"/>
  <c r="F266" i="1"/>
  <c r="E266" i="1"/>
  <c r="D266" i="1"/>
  <c r="C266" i="1"/>
  <c r="B266" i="1"/>
  <c r="A266" i="1"/>
  <c r="H265" i="1"/>
  <c r="G265" i="1"/>
  <c r="F265" i="1"/>
  <c r="E265" i="1"/>
  <c r="D265" i="1"/>
  <c r="C265" i="1"/>
  <c r="B265" i="1"/>
  <c r="A265" i="1"/>
  <c r="H264" i="1"/>
  <c r="G264" i="1"/>
  <c r="F264" i="1"/>
  <c r="E264" i="1"/>
  <c r="D264" i="1"/>
  <c r="C264" i="1"/>
  <c r="B264" i="1"/>
  <c r="A264" i="1"/>
  <c r="H263" i="1"/>
  <c r="G263" i="1"/>
  <c r="F263" i="1"/>
  <c r="E263" i="1"/>
  <c r="D263" i="1"/>
  <c r="C263" i="1"/>
  <c r="B263" i="1"/>
  <c r="A263" i="1"/>
  <c r="H262" i="1"/>
  <c r="G262" i="1"/>
  <c r="F262" i="1"/>
  <c r="E262" i="1"/>
  <c r="D262" i="1"/>
  <c r="C262" i="1"/>
  <c r="B262" i="1"/>
  <c r="A262" i="1"/>
  <c r="H261" i="1"/>
  <c r="G261" i="1"/>
  <c r="F261" i="1"/>
  <c r="E261" i="1"/>
  <c r="D261" i="1"/>
  <c r="C261" i="1"/>
  <c r="B261" i="1"/>
  <c r="A261" i="1"/>
  <c r="H260" i="1"/>
  <c r="G260" i="1"/>
  <c r="F260" i="1"/>
  <c r="E260" i="1"/>
  <c r="D260" i="1"/>
  <c r="C260" i="1"/>
  <c r="B260" i="1"/>
  <c r="A260" i="1"/>
  <c r="H259" i="1"/>
  <c r="G259" i="1"/>
  <c r="F259" i="1"/>
  <c r="E259" i="1"/>
  <c r="D259" i="1"/>
  <c r="C259" i="1"/>
  <c r="B259" i="1"/>
  <c r="A259" i="1"/>
  <c r="H258" i="1"/>
  <c r="G258" i="1"/>
  <c r="F258" i="1"/>
  <c r="E258" i="1"/>
  <c r="D258" i="1"/>
  <c r="C258" i="1"/>
  <c r="B258" i="1"/>
  <c r="A258" i="1"/>
  <c r="H257" i="1"/>
  <c r="G257" i="1"/>
  <c r="F257" i="1"/>
  <c r="E257" i="1"/>
  <c r="D257" i="1"/>
  <c r="C257" i="1"/>
  <c r="B257" i="1"/>
  <c r="A257" i="1"/>
  <c r="H256" i="1"/>
  <c r="G256" i="1"/>
  <c r="F256" i="1"/>
  <c r="E256" i="1"/>
  <c r="D256" i="1"/>
  <c r="C256" i="1"/>
  <c r="B256" i="1"/>
  <c r="A256" i="1"/>
  <c r="H255" i="1"/>
  <c r="G255" i="1"/>
  <c r="F255" i="1"/>
  <c r="E255" i="1"/>
  <c r="D255" i="1"/>
  <c r="C255" i="1"/>
  <c r="B255" i="1"/>
  <c r="A255" i="1"/>
  <c r="H254" i="1"/>
  <c r="G254" i="1"/>
  <c r="F254" i="1"/>
  <c r="E254" i="1"/>
  <c r="D254" i="1"/>
  <c r="C254" i="1"/>
  <c r="B254" i="1"/>
  <c r="A254" i="1"/>
  <c r="H253" i="1"/>
  <c r="G253" i="1"/>
  <c r="F253" i="1"/>
  <c r="E253" i="1"/>
  <c r="D253" i="1"/>
  <c r="C253" i="1"/>
  <c r="B253" i="1"/>
  <c r="A253" i="1"/>
  <c r="H252" i="1"/>
  <c r="G252" i="1"/>
  <c r="F252" i="1"/>
  <c r="E252" i="1"/>
  <c r="D252" i="1"/>
  <c r="C252" i="1"/>
  <c r="B252" i="1"/>
  <c r="A252" i="1"/>
  <c r="H251" i="1"/>
  <c r="G251" i="1"/>
  <c r="F251" i="1"/>
  <c r="E251" i="1"/>
  <c r="D251" i="1"/>
  <c r="C251" i="1"/>
  <c r="B251" i="1"/>
  <c r="A251" i="1"/>
  <c r="H250" i="1"/>
  <c r="G250" i="1"/>
  <c r="F250" i="1"/>
  <c r="E250" i="1"/>
  <c r="D250" i="1"/>
  <c r="C250" i="1"/>
  <c r="B250" i="1"/>
  <c r="A250" i="1"/>
  <c r="H249" i="1"/>
  <c r="G249" i="1"/>
  <c r="F249" i="1"/>
  <c r="E249" i="1"/>
  <c r="D249" i="1"/>
  <c r="C249" i="1"/>
  <c r="B249" i="1"/>
  <c r="A249" i="1"/>
  <c r="H248" i="1"/>
  <c r="G248" i="1"/>
  <c r="F248" i="1"/>
  <c r="E248" i="1"/>
  <c r="D248" i="1"/>
  <c r="C248" i="1"/>
  <c r="B248" i="1"/>
  <c r="A248" i="1"/>
  <c r="H247" i="1"/>
  <c r="G247" i="1"/>
  <c r="F247" i="1"/>
  <c r="E247" i="1"/>
  <c r="D247" i="1"/>
  <c r="C247" i="1"/>
  <c r="B247" i="1"/>
  <c r="A247" i="1"/>
  <c r="H246" i="1"/>
  <c r="G246" i="1"/>
  <c r="F246" i="1"/>
  <c r="E246" i="1"/>
  <c r="D246" i="1"/>
  <c r="C246" i="1"/>
  <c r="B246" i="1"/>
  <c r="A246" i="1"/>
  <c r="H245" i="1"/>
  <c r="G245" i="1"/>
  <c r="F245" i="1"/>
  <c r="E245" i="1"/>
  <c r="D245" i="1"/>
  <c r="C245" i="1"/>
  <c r="B245" i="1"/>
  <c r="A245" i="1"/>
  <c r="H244" i="1"/>
  <c r="G244" i="1"/>
  <c r="F244" i="1"/>
  <c r="E244" i="1"/>
  <c r="D244" i="1"/>
  <c r="C244" i="1"/>
  <c r="B244" i="1"/>
  <c r="A244" i="1"/>
  <c r="H243" i="1"/>
  <c r="G243" i="1"/>
  <c r="F243" i="1"/>
  <c r="E243" i="1"/>
  <c r="D243" i="1"/>
  <c r="C243" i="1"/>
  <c r="B243" i="1"/>
  <c r="A243" i="1"/>
  <c r="H242" i="1"/>
  <c r="G242" i="1"/>
  <c r="F242" i="1"/>
  <c r="E242" i="1"/>
  <c r="D242" i="1"/>
  <c r="C242" i="1"/>
  <c r="B242" i="1"/>
  <c r="A242" i="1"/>
  <c r="H241" i="1"/>
  <c r="G241" i="1"/>
  <c r="F241" i="1"/>
  <c r="E241" i="1"/>
  <c r="D241" i="1"/>
  <c r="C241" i="1"/>
  <c r="B241" i="1"/>
  <c r="A241" i="1"/>
  <c r="H240" i="1"/>
  <c r="G240" i="1"/>
  <c r="F240" i="1"/>
  <c r="E240" i="1"/>
  <c r="D240" i="1"/>
  <c r="C240" i="1"/>
  <c r="B240" i="1"/>
  <c r="A240" i="1"/>
  <c r="H239" i="1"/>
  <c r="G239" i="1"/>
  <c r="F239" i="1"/>
  <c r="E239" i="1"/>
  <c r="D239" i="1"/>
  <c r="C239" i="1"/>
  <c r="B239" i="1"/>
  <c r="A239" i="1"/>
  <c r="H238" i="1"/>
  <c r="G238" i="1"/>
  <c r="F238" i="1"/>
  <c r="E238" i="1"/>
  <c r="D238" i="1"/>
  <c r="C238" i="1"/>
  <c r="B238" i="1"/>
  <c r="A238" i="1"/>
  <c r="H237" i="1"/>
  <c r="G237" i="1"/>
  <c r="F237" i="1"/>
  <c r="E237" i="1"/>
  <c r="D237" i="1"/>
  <c r="C237" i="1"/>
  <c r="B237" i="1"/>
  <c r="A237" i="1"/>
  <c r="H236" i="1"/>
  <c r="G236" i="1"/>
  <c r="F236" i="1"/>
  <c r="E236" i="1"/>
  <c r="D236" i="1"/>
  <c r="C236" i="1"/>
  <c r="B236" i="1"/>
  <c r="A236" i="1"/>
  <c r="H235" i="1"/>
  <c r="G235" i="1"/>
  <c r="F235" i="1"/>
  <c r="E235" i="1"/>
  <c r="D235" i="1"/>
  <c r="C235" i="1"/>
  <c r="B235" i="1"/>
  <c r="A235" i="1"/>
  <c r="H234" i="1"/>
  <c r="G234" i="1"/>
  <c r="F234" i="1"/>
  <c r="E234" i="1"/>
  <c r="D234" i="1"/>
  <c r="C234" i="1"/>
  <c r="B234" i="1"/>
  <c r="A234" i="1"/>
  <c r="H233" i="1"/>
  <c r="G233" i="1"/>
  <c r="F233" i="1"/>
  <c r="E233" i="1"/>
  <c r="D233" i="1"/>
  <c r="C233" i="1"/>
  <c r="B233" i="1"/>
  <c r="A233" i="1"/>
  <c r="H232" i="1"/>
  <c r="G232" i="1"/>
  <c r="F232" i="1"/>
  <c r="E232" i="1"/>
  <c r="D232" i="1"/>
  <c r="C232" i="1"/>
  <c r="B232" i="1"/>
  <c r="A232" i="1"/>
  <c r="H231" i="1"/>
  <c r="G231" i="1"/>
  <c r="F231" i="1"/>
  <c r="E231" i="1"/>
  <c r="D231" i="1"/>
  <c r="C231" i="1"/>
  <c r="B231" i="1"/>
  <c r="A231" i="1"/>
  <c r="H230" i="1"/>
  <c r="G230" i="1"/>
  <c r="F230" i="1"/>
  <c r="E230" i="1"/>
  <c r="D230" i="1"/>
  <c r="C230" i="1"/>
  <c r="B230" i="1"/>
  <c r="A230" i="1"/>
  <c r="H229" i="1"/>
  <c r="G229" i="1"/>
  <c r="F229" i="1"/>
  <c r="E229" i="1"/>
  <c r="D229" i="1"/>
  <c r="C229" i="1"/>
  <c r="B229" i="1"/>
  <c r="A229" i="1"/>
  <c r="H228" i="1"/>
  <c r="G228" i="1"/>
  <c r="F228" i="1"/>
  <c r="E228" i="1"/>
  <c r="D228" i="1"/>
  <c r="C228" i="1"/>
  <c r="B228" i="1"/>
  <c r="A228" i="1"/>
  <c r="H227" i="1"/>
  <c r="G227" i="1"/>
  <c r="F227" i="1"/>
  <c r="E227" i="1"/>
  <c r="D227" i="1"/>
  <c r="C227" i="1"/>
  <c r="B227" i="1"/>
  <c r="A227" i="1"/>
  <c r="H226" i="1"/>
  <c r="G226" i="1"/>
  <c r="F226" i="1"/>
  <c r="E226" i="1"/>
  <c r="D226" i="1"/>
  <c r="C226" i="1"/>
  <c r="B226" i="1"/>
  <c r="A226" i="1"/>
  <c r="H225" i="1"/>
  <c r="G225" i="1"/>
  <c r="F225" i="1"/>
  <c r="E225" i="1"/>
  <c r="D225" i="1"/>
  <c r="C225" i="1"/>
  <c r="B225" i="1"/>
  <c r="A225" i="1"/>
  <c r="H224" i="1"/>
  <c r="G224" i="1"/>
  <c r="F224" i="1"/>
  <c r="E224" i="1"/>
  <c r="D224" i="1"/>
  <c r="C224" i="1"/>
  <c r="B224" i="1"/>
  <c r="A224" i="1"/>
  <c r="H223" i="1"/>
  <c r="G223" i="1"/>
  <c r="F223" i="1"/>
  <c r="E223" i="1"/>
  <c r="D223" i="1"/>
  <c r="C223" i="1"/>
  <c r="B223" i="1"/>
  <c r="A223" i="1"/>
  <c r="H222" i="1"/>
  <c r="G222" i="1"/>
  <c r="F222" i="1"/>
  <c r="E222" i="1"/>
  <c r="D222" i="1"/>
  <c r="C222" i="1"/>
  <c r="B222" i="1"/>
  <c r="A222" i="1"/>
  <c r="H221" i="1"/>
  <c r="G221" i="1"/>
  <c r="F221" i="1"/>
  <c r="E221" i="1"/>
  <c r="D221" i="1"/>
  <c r="C221" i="1"/>
  <c r="B221" i="1"/>
  <c r="A221" i="1"/>
  <c r="H220" i="1"/>
  <c r="G220" i="1"/>
  <c r="F220" i="1"/>
  <c r="E220" i="1"/>
  <c r="D220" i="1"/>
  <c r="C220" i="1"/>
  <c r="B220" i="1"/>
  <c r="A220" i="1"/>
  <c r="H219" i="1"/>
  <c r="G219" i="1"/>
  <c r="F219" i="1"/>
  <c r="E219" i="1"/>
  <c r="D219" i="1"/>
  <c r="C219" i="1"/>
  <c r="B219" i="1"/>
  <c r="A219" i="1"/>
  <c r="H218" i="1"/>
  <c r="G218" i="1"/>
  <c r="F218" i="1"/>
  <c r="E218" i="1"/>
  <c r="D218" i="1"/>
  <c r="C218" i="1"/>
  <c r="B218" i="1"/>
  <c r="A218" i="1"/>
  <c r="H217" i="1"/>
  <c r="G217" i="1"/>
  <c r="F217" i="1"/>
  <c r="E217" i="1"/>
  <c r="D217" i="1"/>
  <c r="C217" i="1"/>
  <c r="B217" i="1"/>
  <c r="A217" i="1"/>
  <c r="H216" i="1"/>
  <c r="G216" i="1"/>
  <c r="F216" i="1"/>
  <c r="E216" i="1"/>
  <c r="D216" i="1"/>
  <c r="C216" i="1"/>
  <c r="B216" i="1"/>
  <c r="A216" i="1"/>
  <c r="H215" i="1"/>
  <c r="G215" i="1"/>
  <c r="F215" i="1"/>
  <c r="E215" i="1"/>
  <c r="D215" i="1"/>
  <c r="C215" i="1"/>
  <c r="B215" i="1"/>
  <c r="A215" i="1"/>
  <c r="H214" i="1"/>
  <c r="G214" i="1"/>
  <c r="F214" i="1"/>
  <c r="E214" i="1"/>
  <c r="D214" i="1"/>
  <c r="C214" i="1"/>
  <c r="B214" i="1"/>
  <c r="A214" i="1"/>
  <c r="H213" i="1"/>
  <c r="G213" i="1"/>
  <c r="F213" i="1"/>
  <c r="E213" i="1"/>
  <c r="D213" i="1"/>
  <c r="C213" i="1"/>
  <c r="B213" i="1"/>
  <c r="A213" i="1"/>
  <c r="H212" i="1"/>
  <c r="G212" i="1"/>
  <c r="F212" i="1"/>
  <c r="E212" i="1"/>
  <c r="D212" i="1"/>
  <c r="C212" i="1"/>
  <c r="B212" i="1"/>
  <c r="A212" i="1"/>
  <c r="H211" i="1"/>
  <c r="G211" i="1"/>
  <c r="F211" i="1"/>
  <c r="E211" i="1"/>
  <c r="D211" i="1"/>
  <c r="C211" i="1"/>
  <c r="B211" i="1"/>
  <c r="A211" i="1"/>
  <c r="H210" i="1"/>
  <c r="G210" i="1"/>
  <c r="F210" i="1"/>
  <c r="E210" i="1"/>
  <c r="D210" i="1"/>
  <c r="C210" i="1"/>
  <c r="B210" i="1"/>
  <c r="A210" i="1"/>
  <c r="H209" i="1"/>
  <c r="G209" i="1"/>
  <c r="F209" i="1"/>
  <c r="E209" i="1"/>
  <c r="D209" i="1"/>
  <c r="C209" i="1"/>
  <c r="B209" i="1"/>
  <c r="A209" i="1"/>
  <c r="H208" i="1"/>
  <c r="G208" i="1"/>
  <c r="F208" i="1"/>
  <c r="E208" i="1"/>
  <c r="D208" i="1"/>
  <c r="C208" i="1"/>
  <c r="B208" i="1"/>
  <c r="A208" i="1"/>
  <c r="H207" i="1"/>
  <c r="G207" i="1"/>
  <c r="F207" i="1"/>
  <c r="E207" i="1"/>
  <c r="D207" i="1"/>
  <c r="C207" i="1"/>
  <c r="B207" i="1"/>
  <c r="A207" i="1"/>
  <c r="H206" i="1"/>
  <c r="G206" i="1"/>
  <c r="F206" i="1"/>
  <c r="E206" i="1"/>
  <c r="D206" i="1"/>
  <c r="C206" i="1"/>
  <c r="B206" i="1"/>
  <c r="A206" i="1"/>
  <c r="H205" i="1"/>
  <c r="G205" i="1"/>
  <c r="F205" i="1"/>
  <c r="E205" i="1"/>
  <c r="D205" i="1"/>
  <c r="C205" i="1"/>
  <c r="B205" i="1"/>
  <c r="A205" i="1"/>
  <c r="H204" i="1"/>
  <c r="G204" i="1"/>
  <c r="F204" i="1"/>
  <c r="E204" i="1"/>
  <c r="D204" i="1"/>
  <c r="C204" i="1"/>
  <c r="B204" i="1"/>
  <c r="A204" i="1"/>
  <c r="H203" i="1"/>
  <c r="G203" i="1"/>
  <c r="F203" i="1"/>
  <c r="E203" i="1"/>
  <c r="D203" i="1"/>
  <c r="C203" i="1"/>
  <c r="B203" i="1"/>
  <c r="A203" i="1"/>
  <c r="H202" i="1"/>
  <c r="G202" i="1"/>
  <c r="F202" i="1"/>
  <c r="E202" i="1"/>
  <c r="D202" i="1"/>
  <c r="C202" i="1"/>
  <c r="B202" i="1"/>
  <c r="A202" i="1"/>
  <c r="H201" i="1"/>
  <c r="G201" i="1"/>
  <c r="F201" i="1"/>
  <c r="E201" i="1"/>
  <c r="D201" i="1"/>
  <c r="C201" i="1"/>
  <c r="B201" i="1"/>
  <c r="A201" i="1"/>
  <c r="H200" i="1"/>
  <c r="G200" i="1"/>
  <c r="F200" i="1"/>
  <c r="E200" i="1"/>
  <c r="D200" i="1"/>
  <c r="C200" i="1"/>
  <c r="B200" i="1"/>
  <c r="A200" i="1"/>
  <c r="H199" i="1"/>
  <c r="G199" i="1"/>
  <c r="F199" i="1"/>
  <c r="E199" i="1"/>
  <c r="D199" i="1"/>
  <c r="C199" i="1"/>
  <c r="B199" i="1"/>
  <c r="A199" i="1"/>
  <c r="H198" i="1"/>
  <c r="G198" i="1"/>
  <c r="F198" i="1"/>
  <c r="E198" i="1"/>
  <c r="D198" i="1"/>
  <c r="C198" i="1"/>
  <c r="B198" i="1"/>
  <c r="A198" i="1"/>
  <c r="H197" i="1"/>
  <c r="G197" i="1"/>
  <c r="F197" i="1"/>
  <c r="E197" i="1"/>
  <c r="D197" i="1"/>
  <c r="C197" i="1"/>
  <c r="B197" i="1"/>
  <c r="A197" i="1"/>
  <c r="H196" i="1"/>
  <c r="G196" i="1"/>
  <c r="F196" i="1"/>
  <c r="E196" i="1"/>
  <c r="D196" i="1"/>
  <c r="C196" i="1"/>
  <c r="B196" i="1"/>
  <c r="A196" i="1"/>
  <c r="H195" i="1"/>
  <c r="G195" i="1"/>
  <c r="F195" i="1"/>
  <c r="E195" i="1"/>
  <c r="D195" i="1"/>
  <c r="C195" i="1"/>
  <c r="B195" i="1"/>
  <c r="A195" i="1"/>
  <c r="H194" i="1"/>
  <c r="G194" i="1"/>
  <c r="F194" i="1"/>
  <c r="E194" i="1"/>
  <c r="D194" i="1"/>
  <c r="C194" i="1"/>
  <c r="B194" i="1"/>
  <c r="A194" i="1"/>
  <c r="H193" i="1"/>
  <c r="G193" i="1"/>
  <c r="F193" i="1"/>
  <c r="E193" i="1"/>
  <c r="D193" i="1"/>
  <c r="C193" i="1"/>
  <c r="B193" i="1"/>
  <c r="A193" i="1"/>
  <c r="H192" i="1"/>
  <c r="G192" i="1"/>
  <c r="F192" i="1"/>
  <c r="E192" i="1"/>
  <c r="D192" i="1"/>
  <c r="C192" i="1"/>
  <c r="B192" i="1"/>
  <c r="A192" i="1"/>
  <c r="H191" i="1"/>
  <c r="G191" i="1"/>
  <c r="F191" i="1"/>
  <c r="E191" i="1"/>
  <c r="D191" i="1"/>
  <c r="C191" i="1"/>
  <c r="B191" i="1"/>
  <c r="A191" i="1"/>
  <c r="H190" i="1"/>
  <c r="G190" i="1"/>
  <c r="F190" i="1"/>
  <c r="E190" i="1"/>
  <c r="D190" i="1"/>
  <c r="C190" i="1"/>
  <c r="B190" i="1"/>
  <c r="A190" i="1"/>
  <c r="H189" i="1"/>
  <c r="G189" i="1"/>
  <c r="F189" i="1"/>
  <c r="E189" i="1"/>
  <c r="D189" i="1"/>
  <c r="C189" i="1"/>
  <c r="B189" i="1"/>
  <c r="A189" i="1"/>
  <c r="H188" i="1"/>
  <c r="G188" i="1"/>
  <c r="F188" i="1"/>
  <c r="E188" i="1"/>
  <c r="D188" i="1"/>
  <c r="C188" i="1"/>
  <c r="B188" i="1"/>
  <c r="A188" i="1"/>
  <c r="H187" i="1"/>
  <c r="G187" i="1"/>
  <c r="F187" i="1"/>
  <c r="E187" i="1"/>
  <c r="D187" i="1"/>
  <c r="C187" i="1"/>
  <c r="B187" i="1"/>
  <c r="A187" i="1"/>
  <c r="H186" i="1"/>
  <c r="G186" i="1"/>
  <c r="F186" i="1"/>
  <c r="E186" i="1"/>
  <c r="D186" i="1"/>
  <c r="C186" i="1"/>
  <c r="B186" i="1"/>
  <c r="A186" i="1"/>
  <c r="H185" i="1"/>
  <c r="G185" i="1"/>
  <c r="F185" i="1"/>
  <c r="E185" i="1"/>
  <c r="D185" i="1"/>
  <c r="C185" i="1"/>
  <c r="B185" i="1"/>
  <c r="A185" i="1"/>
  <c r="H184" i="1"/>
  <c r="G184" i="1"/>
  <c r="F184" i="1"/>
  <c r="E184" i="1"/>
  <c r="D184" i="1"/>
  <c r="C184" i="1"/>
  <c r="B184" i="1"/>
  <c r="A184" i="1"/>
  <c r="H183" i="1"/>
  <c r="G183" i="1"/>
  <c r="F183" i="1"/>
  <c r="E183" i="1"/>
  <c r="D183" i="1"/>
  <c r="C183" i="1"/>
  <c r="B183" i="1"/>
  <c r="A183" i="1"/>
  <c r="H182" i="1"/>
  <c r="G182" i="1"/>
  <c r="F182" i="1"/>
  <c r="E182" i="1"/>
  <c r="D182" i="1"/>
  <c r="C182" i="1"/>
  <c r="B182" i="1"/>
  <c r="A182" i="1"/>
  <c r="H181" i="1"/>
  <c r="G181" i="1"/>
  <c r="F181" i="1"/>
  <c r="E181" i="1"/>
  <c r="D181" i="1"/>
  <c r="C181" i="1"/>
  <c r="B181" i="1"/>
  <c r="A181" i="1"/>
  <c r="H180" i="1"/>
  <c r="G180" i="1"/>
  <c r="F180" i="1"/>
  <c r="E180" i="1"/>
  <c r="D180" i="1"/>
  <c r="C180" i="1"/>
  <c r="B180" i="1"/>
  <c r="A180" i="1"/>
  <c r="H179" i="1"/>
  <c r="G179" i="1"/>
  <c r="F179" i="1"/>
  <c r="E179" i="1"/>
  <c r="D179" i="1"/>
  <c r="C179" i="1"/>
  <c r="B179" i="1"/>
  <c r="A179" i="1"/>
  <c r="H178" i="1"/>
  <c r="G178" i="1"/>
  <c r="F178" i="1"/>
  <c r="E178" i="1"/>
  <c r="D178" i="1"/>
  <c r="C178" i="1"/>
  <c r="B178" i="1"/>
  <c r="A178" i="1"/>
  <c r="H177" i="1"/>
  <c r="G177" i="1"/>
  <c r="F177" i="1"/>
  <c r="E177" i="1"/>
  <c r="D177" i="1"/>
  <c r="C177" i="1"/>
  <c r="B177" i="1"/>
  <c r="A177" i="1"/>
  <c r="H176" i="1"/>
  <c r="G176" i="1"/>
  <c r="F176" i="1"/>
  <c r="E176" i="1"/>
  <c r="D176" i="1"/>
  <c r="C176" i="1"/>
  <c r="B176" i="1"/>
  <c r="A176" i="1"/>
  <c r="H175" i="1"/>
  <c r="G175" i="1"/>
  <c r="F175" i="1"/>
  <c r="E175" i="1"/>
  <c r="D175" i="1"/>
  <c r="C175" i="1"/>
  <c r="B175" i="1"/>
  <c r="A175" i="1"/>
  <c r="H174" i="1"/>
  <c r="G174" i="1"/>
  <c r="F174" i="1"/>
  <c r="E174" i="1"/>
  <c r="D174" i="1"/>
  <c r="C174" i="1"/>
  <c r="B174" i="1"/>
  <c r="A174" i="1"/>
  <c r="H173" i="1"/>
  <c r="G173" i="1"/>
  <c r="F173" i="1"/>
  <c r="E173" i="1"/>
  <c r="D173" i="1"/>
  <c r="C173" i="1"/>
  <c r="B173" i="1"/>
  <c r="A173" i="1"/>
  <c r="H172" i="1"/>
  <c r="G172" i="1"/>
  <c r="F172" i="1"/>
  <c r="E172" i="1"/>
  <c r="D172" i="1"/>
  <c r="C172" i="1"/>
  <c r="B172" i="1"/>
  <c r="A172" i="1"/>
  <c r="H171" i="1"/>
  <c r="G171" i="1"/>
  <c r="F171" i="1"/>
  <c r="E171" i="1"/>
  <c r="D171" i="1"/>
  <c r="C171" i="1"/>
  <c r="B171" i="1"/>
  <c r="A171" i="1"/>
  <c r="H170" i="1"/>
  <c r="G170" i="1"/>
  <c r="F170" i="1"/>
  <c r="E170" i="1"/>
  <c r="D170" i="1"/>
  <c r="C170" i="1"/>
  <c r="B170" i="1"/>
  <c r="A170" i="1"/>
  <c r="H169" i="1"/>
  <c r="G169" i="1"/>
  <c r="F169" i="1"/>
  <c r="E169" i="1"/>
  <c r="D169" i="1"/>
  <c r="C169" i="1"/>
  <c r="B169" i="1"/>
  <c r="A169" i="1"/>
  <c r="H168" i="1"/>
  <c r="G168" i="1"/>
  <c r="F168" i="1"/>
  <c r="E168" i="1"/>
  <c r="D168" i="1"/>
  <c r="C168" i="1"/>
  <c r="B168" i="1"/>
  <c r="A168" i="1"/>
  <c r="H167" i="1"/>
  <c r="G167" i="1"/>
  <c r="F167" i="1"/>
  <c r="E167" i="1"/>
  <c r="D167" i="1"/>
  <c r="C167" i="1"/>
  <c r="B167" i="1"/>
  <c r="A167" i="1"/>
  <c r="H166" i="1"/>
  <c r="G166" i="1"/>
  <c r="F166" i="1"/>
  <c r="E166" i="1"/>
  <c r="D166" i="1"/>
  <c r="C166" i="1"/>
  <c r="B166" i="1"/>
  <c r="A166" i="1"/>
  <c r="H165" i="1"/>
  <c r="G165" i="1"/>
  <c r="F165" i="1"/>
  <c r="E165" i="1"/>
  <c r="D165" i="1"/>
  <c r="C165" i="1"/>
  <c r="B165" i="1"/>
  <c r="A165" i="1"/>
  <c r="H164" i="1"/>
  <c r="G164" i="1"/>
  <c r="F164" i="1"/>
  <c r="E164" i="1"/>
  <c r="D164" i="1"/>
  <c r="C164" i="1"/>
  <c r="B164" i="1"/>
  <c r="A164" i="1"/>
  <c r="H163" i="1"/>
  <c r="G163" i="1"/>
  <c r="F163" i="1"/>
  <c r="E163" i="1"/>
  <c r="D163" i="1"/>
  <c r="C163" i="1"/>
  <c r="B163" i="1"/>
  <c r="A163" i="1"/>
  <c r="H162" i="1"/>
  <c r="G162" i="1"/>
  <c r="F162" i="1"/>
  <c r="E162" i="1"/>
  <c r="D162" i="1"/>
  <c r="C162" i="1"/>
  <c r="B162" i="1"/>
  <c r="A162" i="1"/>
  <c r="H161" i="1"/>
  <c r="G161" i="1"/>
  <c r="F161" i="1"/>
  <c r="E161" i="1"/>
  <c r="D161" i="1"/>
  <c r="C161" i="1"/>
  <c r="B161" i="1"/>
  <c r="A161" i="1"/>
  <c r="H160" i="1"/>
  <c r="G160" i="1"/>
  <c r="F160" i="1"/>
  <c r="E160" i="1"/>
  <c r="D160" i="1"/>
  <c r="C160" i="1"/>
  <c r="B160" i="1"/>
  <c r="A160" i="1"/>
  <c r="H159" i="1"/>
  <c r="G159" i="1"/>
  <c r="F159" i="1"/>
  <c r="E159" i="1"/>
  <c r="D159" i="1"/>
  <c r="C159" i="1"/>
  <c r="B159" i="1"/>
  <c r="A159" i="1"/>
  <c r="H158" i="1"/>
  <c r="G158" i="1"/>
  <c r="F158" i="1"/>
  <c r="E158" i="1"/>
  <c r="D158" i="1"/>
  <c r="C158" i="1"/>
  <c r="B158" i="1"/>
  <c r="A158" i="1"/>
  <c r="H157" i="1"/>
  <c r="G157" i="1"/>
  <c r="F157" i="1"/>
  <c r="E157" i="1"/>
  <c r="D157" i="1"/>
  <c r="C157" i="1"/>
  <c r="B157" i="1"/>
  <c r="A157" i="1"/>
  <c r="H156" i="1"/>
  <c r="G156" i="1"/>
  <c r="F156" i="1"/>
  <c r="E156" i="1"/>
  <c r="D156" i="1"/>
  <c r="C156" i="1"/>
  <c r="B156" i="1"/>
  <c r="A156" i="1"/>
  <c r="H155" i="1"/>
  <c r="G155" i="1"/>
  <c r="F155" i="1"/>
  <c r="E155" i="1"/>
  <c r="D155" i="1"/>
  <c r="C155" i="1"/>
  <c r="B155" i="1"/>
  <c r="A155" i="1"/>
  <c r="H154" i="1"/>
  <c r="G154" i="1"/>
  <c r="F154" i="1"/>
  <c r="E154" i="1"/>
  <c r="D154" i="1"/>
  <c r="C154" i="1"/>
  <c r="B154" i="1"/>
  <c r="A154" i="1"/>
  <c r="H153" i="1"/>
  <c r="G153" i="1"/>
  <c r="F153" i="1"/>
  <c r="E153" i="1"/>
  <c r="D153" i="1"/>
  <c r="C153" i="1"/>
  <c r="B153" i="1"/>
  <c r="A153" i="1"/>
  <c r="H152" i="1"/>
  <c r="G152" i="1"/>
  <c r="F152" i="1"/>
  <c r="E152" i="1"/>
  <c r="D152" i="1"/>
  <c r="C152" i="1"/>
  <c r="B152" i="1"/>
  <c r="A152" i="1"/>
  <c r="H151" i="1"/>
  <c r="G151" i="1"/>
  <c r="F151" i="1"/>
  <c r="E151" i="1"/>
  <c r="D151" i="1"/>
  <c r="C151" i="1"/>
  <c r="B151" i="1"/>
  <c r="A151" i="1"/>
  <c r="H150" i="1"/>
  <c r="G150" i="1"/>
  <c r="F150" i="1"/>
  <c r="E150" i="1"/>
  <c r="D150" i="1"/>
  <c r="C150" i="1"/>
  <c r="B150" i="1"/>
  <c r="A150" i="1"/>
  <c r="H149" i="1"/>
  <c r="G149" i="1"/>
  <c r="F149" i="1"/>
  <c r="E149" i="1"/>
  <c r="D149" i="1"/>
  <c r="C149" i="1"/>
  <c r="B149" i="1"/>
  <c r="A149" i="1"/>
  <c r="H148" i="1"/>
  <c r="G148" i="1"/>
  <c r="F148" i="1"/>
  <c r="E148" i="1"/>
  <c r="D148" i="1"/>
  <c r="C148" i="1"/>
  <c r="B148" i="1"/>
  <c r="A148" i="1"/>
  <c r="H147" i="1"/>
  <c r="G147" i="1"/>
  <c r="F147" i="1"/>
  <c r="E147" i="1"/>
  <c r="D147" i="1"/>
  <c r="C147" i="1"/>
  <c r="B147" i="1"/>
  <c r="A147" i="1"/>
  <c r="H146" i="1"/>
  <c r="G146" i="1"/>
  <c r="F146" i="1"/>
  <c r="E146" i="1"/>
  <c r="D146" i="1"/>
  <c r="C146" i="1"/>
  <c r="B146" i="1"/>
  <c r="A146" i="1"/>
  <c r="H145" i="1"/>
  <c r="G145" i="1"/>
  <c r="F145" i="1"/>
  <c r="E145" i="1"/>
  <c r="D145" i="1"/>
  <c r="C145" i="1"/>
  <c r="B145" i="1"/>
  <c r="A145" i="1"/>
  <c r="H144" i="1"/>
  <c r="G144" i="1"/>
  <c r="F144" i="1"/>
  <c r="E144" i="1"/>
  <c r="D144" i="1"/>
  <c r="C144" i="1"/>
  <c r="B144" i="1"/>
  <c r="A144" i="1"/>
  <c r="H143" i="1"/>
  <c r="G143" i="1"/>
  <c r="F143" i="1"/>
  <c r="E143" i="1"/>
  <c r="D143" i="1"/>
  <c r="C143" i="1"/>
  <c r="B143" i="1"/>
  <c r="A143" i="1"/>
  <c r="H142" i="1"/>
  <c r="G142" i="1"/>
  <c r="F142" i="1"/>
  <c r="E142" i="1"/>
  <c r="D142" i="1"/>
  <c r="C142" i="1"/>
  <c r="B142" i="1"/>
  <c r="A142" i="1"/>
  <c r="H141" i="1"/>
  <c r="G141" i="1"/>
  <c r="F141" i="1"/>
  <c r="E141" i="1"/>
  <c r="D141" i="1"/>
  <c r="C141" i="1"/>
  <c r="B141" i="1"/>
  <c r="A141" i="1"/>
  <c r="H140" i="1"/>
  <c r="G140" i="1"/>
  <c r="F140" i="1"/>
  <c r="E140" i="1"/>
  <c r="D140" i="1"/>
  <c r="C140" i="1"/>
  <c r="B140" i="1"/>
  <c r="A140" i="1"/>
  <c r="H139" i="1"/>
  <c r="G139" i="1"/>
  <c r="F139" i="1"/>
  <c r="E139" i="1"/>
  <c r="D139" i="1"/>
  <c r="C139" i="1"/>
  <c r="B139" i="1"/>
  <c r="A139" i="1"/>
  <c r="H138" i="1"/>
  <c r="G138" i="1"/>
  <c r="F138" i="1"/>
  <c r="E138" i="1"/>
  <c r="D138" i="1"/>
  <c r="C138" i="1"/>
  <c r="B138" i="1"/>
  <c r="A138" i="1"/>
  <c r="H137" i="1"/>
  <c r="G137" i="1"/>
  <c r="F137" i="1"/>
  <c r="E137" i="1"/>
  <c r="D137" i="1"/>
  <c r="C137" i="1"/>
  <c r="B137" i="1"/>
  <c r="A137" i="1"/>
  <c r="H136" i="1"/>
  <c r="G136" i="1"/>
  <c r="F136" i="1"/>
  <c r="E136" i="1"/>
  <c r="D136" i="1"/>
  <c r="C136" i="1"/>
  <c r="B136" i="1"/>
  <c r="A136" i="1"/>
  <c r="H135" i="1"/>
  <c r="G135" i="1"/>
  <c r="F135" i="1"/>
  <c r="E135" i="1"/>
  <c r="D135" i="1"/>
  <c r="C135" i="1"/>
  <c r="B135" i="1"/>
  <c r="A135" i="1"/>
  <c r="H134" i="1"/>
  <c r="G134" i="1"/>
  <c r="F134" i="1"/>
  <c r="E134" i="1"/>
  <c r="D134" i="1"/>
  <c r="C134" i="1"/>
  <c r="B134" i="1"/>
  <c r="A134" i="1"/>
  <c r="H133" i="1"/>
  <c r="G133" i="1"/>
  <c r="F133" i="1"/>
  <c r="E133" i="1"/>
  <c r="D133" i="1"/>
  <c r="C133" i="1"/>
  <c r="B133" i="1"/>
  <c r="A133" i="1"/>
  <c r="H132" i="1"/>
  <c r="G132" i="1"/>
  <c r="F132" i="1"/>
  <c r="E132" i="1"/>
  <c r="D132" i="1"/>
  <c r="C132" i="1"/>
  <c r="B132" i="1"/>
  <c r="A132" i="1"/>
  <c r="H131" i="1"/>
  <c r="G131" i="1"/>
  <c r="F131" i="1"/>
  <c r="E131" i="1"/>
  <c r="D131" i="1"/>
  <c r="C131" i="1"/>
  <c r="B131" i="1"/>
  <c r="A131" i="1"/>
  <c r="H130" i="1"/>
  <c r="G130" i="1"/>
  <c r="F130" i="1"/>
  <c r="E130" i="1"/>
  <c r="D130" i="1"/>
  <c r="C130" i="1"/>
  <c r="B130" i="1"/>
  <c r="A130" i="1"/>
  <c r="H129" i="1"/>
  <c r="G129" i="1"/>
  <c r="F129" i="1"/>
  <c r="E129" i="1"/>
  <c r="D129" i="1"/>
  <c r="C129" i="1"/>
  <c r="B129" i="1"/>
  <c r="A129" i="1"/>
  <c r="H128" i="1"/>
  <c r="G128" i="1"/>
  <c r="F128" i="1"/>
  <c r="E128" i="1"/>
  <c r="D128" i="1"/>
  <c r="C128" i="1"/>
  <c r="B128" i="1"/>
  <c r="A128" i="1"/>
  <c r="H127" i="1"/>
  <c r="G127" i="1"/>
  <c r="F127" i="1"/>
  <c r="E127" i="1"/>
  <c r="D127" i="1"/>
  <c r="C127" i="1"/>
  <c r="B127" i="1"/>
  <c r="A127" i="1"/>
  <c r="H126" i="1"/>
  <c r="G126" i="1"/>
  <c r="F126" i="1"/>
  <c r="E126" i="1"/>
  <c r="D126" i="1"/>
  <c r="C126" i="1"/>
  <c r="B126" i="1"/>
  <c r="A126" i="1"/>
  <c r="H125" i="1"/>
  <c r="G125" i="1"/>
  <c r="F125" i="1"/>
  <c r="E125" i="1"/>
  <c r="D125" i="1"/>
  <c r="C125" i="1"/>
  <c r="B125" i="1"/>
  <c r="A125" i="1"/>
  <c r="H124" i="1"/>
  <c r="G124" i="1"/>
  <c r="F124" i="1"/>
  <c r="E124" i="1"/>
  <c r="D124" i="1"/>
  <c r="C124" i="1"/>
  <c r="B124" i="1"/>
  <c r="A124" i="1"/>
  <c r="H123" i="1"/>
  <c r="G123" i="1"/>
  <c r="F123" i="1"/>
  <c r="E123" i="1"/>
  <c r="D123" i="1"/>
  <c r="C123" i="1"/>
  <c r="B123" i="1"/>
  <c r="A123" i="1"/>
  <c r="H122" i="1"/>
  <c r="G122" i="1"/>
  <c r="F122" i="1"/>
  <c r="E122" i="1"/>
  <c r="D122" i="1"/>
  <c r="C122" i="1"/>
  <c r="B122" i="1"/>
  <c r="A122" i="1"/>
  <c r="H121" i="1"/>
  <c r="G121" i="1"/>
  <c r="F121" i="1"/>
  <c r="E121" i="1"/>
  <c r="D121" i="1"/>
  <c r="C121" i="1"/>
  <c r="B121" i="1"/>
  <c r="A121" i="1"/>
  <c r="H120" i="1"/>
  <c r="G120" i="1"/>
  <c r="F120" i="1"/>
  <c r="E120" i="1"/>
  <c r="D120" i="1"/>
  <c r="C120" i="1"/>
  <c r="B120" i="1"/>
  <c r="A120" i="1"/>
  <c r="H119" i="1"/>
  <c r="G119" i="1"/>
  <c r="F119" i="1"/>
  <c r="E119" i="1"/>
  <c r="D119" i="1"/>
  <c r="C119" i="1"/>
  <c r="B119" i="1"/>
  <c r="A119" i="1"/>
  <c r="H118" i="1"/>
  <c r="G118" i="1"/>
  <c r="F118" i="1"/>
  <c r="E118" i="1"/>
  <c r="D118" i="1"/>
  <c r="C118" i="1"/>
  <c r="B118" i="1"/>
  <c r="A118" i="1"/>
  <c r="H117" i="1"/>
  <c r="G117" i="1"/>
  <c r="F117" i="1"/>
  <c r="E117" i="1"/>
  <c r="D117" i="1"/>
  <c r="C117" i="1"/>
  <c r="B117" i="1"/>
  <c r="A117" i="1"/>
  <c r="H116" i="1"/>
  <c r="G116" i="1"/>
  <c r="F116" i="1"/>
  <c r="E116" i="1"/>
  <c r="D116" i="1"/>
  <c r="C116" i="1"/>
  <c r="B116" i="1"/>
  <c r="A116" i="1"/>
  <c r="H115" i="1"/>
  <c r="G115" i="1"/>
  <c r="F115" i="1"/>
  <c r="E115" i="1"/>
  <c r="D115" i="1"/>
  <c r="C115" i="1"/>
  <c r="B115" i="1"/>
  <c r="A115" i="1"/>
  <c r="H114" i="1"/>
  <c r="G114" i="1"/>
  <c r="F114" i="1"/>
  <c r="E114" i="1"/>
  <c r="D114" i="1"/>
  <c r="C114" i="1"/>
  <c r="B114" i="1"/>
  <c r="A114" i="1"/>
  <c r="H113" i="1"/>
  <c r="G113" i="1"/>
  <c r="F113" i="1"/>
  <c r="E113" i="1"/>
  <c r="D113" i="1"/>
  <c r="C113" i="1"/>
  <c r="B113" i="1"/>
  <c r="A113" i="1"/>
  <c r="H112" i="1"/>
  <c r="G112" i="1"/>
  <c r="F112" i="1"/>
  <c r="E112" i="1"/>
  <c r="D112" i="1"/>
  <c r="C112" i="1"/>
  <c r="B112" i="1"/>
  <c r="A112" i="1"/>
  <c r="H111" i="1"/>
  <c r="G111" i="1"/>
  <c r="F111" i="1"/>
  <c r="E111" i="1"/>
  <c r="D111" i="1"/>
  <c r="C111" i="1"/>
  <c r="B111" i="1"/>
  <c r="A111" i="1"/>
  <c r="H110" i="1"/>
  <c r="G110" i="1"/>
  <c r="F110" i="1"/>
  <c r="E110" i="1"/>
  <c r="D110" i="1"/>
  <c r="C110" i="1"/>
  <c r="B110" i="1"/>
  <c r="A110" i="1"/>
  <c r="H109" i="1"/>
  <c r="G109" i="1"/>
  <c r="F109" i="1"/>
  <c r="E109" i="1"/>
  <c r="D109" i="1"/>
  <c r="C109" i="1"/>
  <c r="B109" i="1"/>
  <c r="A109" i="1"/>
  <c r="H108" i="1"/>
  <c r="G108" i="1"/>
  <c r="F108" i="1"/>
  <c r="E108" i="1"/>
  <c r="D108" i="1"/>
  <c r="C108" i="1"/>
  <c r="B108" i="1"/>
  <c r="A108" i="1"/>
  <c r="H107" i="1"/>
  <c r="G107" i="1"/>
  <c r="F107" i="1"/>
  <c r="E107" i="1"/>
  <c r="D107" i="1"/>
  <c r="C107" i="1"/>
  <c r="B107" i="1"/>
  <c r="A107" i="1"/>
  <c r="H106" i="1"/>
  <c r="G106" i="1"/>
  <c r="F106" i="1"/>
  <c r="E106" i="1"/>
  <c r="D106" i="1"/>
  <c r="C106" i="1"/>
  <c r="B106" i="1"/>
  <c r="A106" i="1"/>
  <c r="H105" i="1"/>
  <c r="G105" i="1"/>
  <c r="F105" i="1"/>
  <c r="E105" i="1"/>
  <c r="D105" i="1"/>
  <c r="C105" i="1"/>
  <c r="B105" i="1"/>
  <c r="A105" i="1"/>
  <c r="H104" i="1"/>
  <c r="G104" i="1"/>
  <c r="F104" i="1"/>
  <c r="E104" i="1"/>
  <c r="D104" i="1"/>
  <c r="C104" i="1"/>
  <c r="B104" i="1"/>
  <c r="A104" i="1"/>
  <c r="H103" i="1"/>
  <c r="G103" i="1"/>
  <c r="F103" i="1"/>
  <c r="E103" i="1"/>
  <c r="D103" i="1"/>
  <c r="C103" i="1"/>
  <c r="B103" i="1"/>
  <c r="A103" i="1"/>
  <c r="H102" i="1"/>
  <c r="G102" i="1"/>
  <c r="F102" i="1"/>
  <c r="E102" i="1"/>
  <c r="D102" i="1"/>
  <c r="C102" i="1"/>
  <c r="B102" i="1"/>
  <c r="A102" i="1"/>
  <c r="H101" i="1"/>
  <c r="G101" i="1"/>
  <c r="F101" i="1"/>
  <c r="E101" i="1"/>
  <c r="D101" i="1"/>
  <c r="C101" i="1"/>
  <c r="B101" i="1"/>
  <c r="A101" i="1"/>
  <c r="H100" i="1"/>
  <c r="G100" i="1"/>
  <c r="F100" i="1"/>
  <c r="E100" i="1"/>
  <c r="D100" i="1"/>
  <c r="C100" i="1"/>
  <c r="B100" i="1"/>
  <c r="A100" i="1"/>
  <c r="H99" i="1"/>
  <c r="G99" i="1"/>
  <c r="F99" i="1"/>
  <c r="E99" i="1"/>
  <c r="D99" i="1"/>
  <c r="C99" i="1"/>
  <c r="B99" i="1"/>
  <c r="A99" i="1"/>
  <c r="H98" i="1"/>
  <c r="G98" i="1"/>
  <c r="F98" i="1"/>
  <c r="E98" i="1"/>
  <c r="D98" i="1"/>
  <c r="C98" i="1"/>
  <c r="B98" i="1"/>
  <c r="A98" i="1"/>
  <c r="H97" i="1"/>
  <c r="G97" i="1"/>
  <c r="F97" i="1"/>
  <c r="E97" i="1"/>
  <c r="D97" i="1"/>
  <c r="C97" i="1"/>
  <c r="B97" i="1"/>
  <c r="A97" i="1"/>
  <c r="H96" i="1"/>
  <c r="G96" i="1"/>
  <c r="F96" i="1"/>
  <c r="E96" i="1"/>
  <c r="D96" i="1"/>
  <c r="C96" i="1"/>
  <c r="B96" i="1"/>
  <c r="A96" i="1"/>
  <c r="H95" i="1"/>
  <c r="G95" i="1"/>
  <c r="F95" i="1"/>
  <c r="E95" i="1"/>
  <c r="D95" i="1"/>
  <c r="C95" i="1"/>
  <c r="B95" i="1"/>
  <c r="A95" i="1"/>
  <c r="H94" i="1"/>
  <c r="G94" i="1"/>
  <c r="F94" i="1"/>
  <c r="E94" i="1"/>
  <c r="D94" i="1"/>
  <c r="C94" i="1"/>
  <c r="B94" i="1"/>
  <c r="A94" i="1"/>
  <c r="H93" i="1"/>
  <c r="G93" i="1"/>
  <c r="F93" i="1"/>
  <c r="E93" i="1"/>
  <c r="D93" i="1"/>
  <c r="C93" i="1"/>
  <c r="B93" i="1"/>
  <c r="A93" i="1"/>
  <c r="H92" i="1"/>
  <c r="G92" i="1"/>
  <c r="F92" i="1"/>
  <c r="E92" i="1"/>
  <c r="D92" i="1"/>
  <c r="C92" i="1"/>
  <c r="B92" i="1"/>
  <c r="A92" i="1"/>
  <c r="H91" i="1"/>
  <c r="G91" i="1"/>
  <c r="F91" i="1"/>
  <c r="E91" i="1"/>
  <c r="D91" i="1"/>
  <c r="C91" i="1"/>
  <c r="B91" i="1"/>
  <c r="A91" i="1"/>
  <c r="H90" i="1"/>
  <c r="G90" i="1"/>
  <c r="F90" i="1"/>
  <c r="E90" i="1"/>
  <c r="D90" i="1"/>
  <c r="C90" i="1"/>
  <c r="B90" i="1"/>
  <c r="A90" i="1"/>
  <c r="H89" i="1"/>
  <c r="G89" i="1"/>
  <c r="F89" i="1"/>
  <c r="E89" i="1"/>
  <c r="D89" i="1"/>
  <c r="C89" i="1"/>
  <c r="B89" i="1"/>
  <c r="A89" i="1"/>
  <c r="H88" i="1"/>
  <c r="G88" i="1"/>
  <c r="F88" i="1"/>
  <c r="E88" i="1"/>
  <c r="D88" i="1"/>
  <c r="C88" i="1"/>
  <c r="B88" i="1"/>
  <c r="A88" i="1"/>
  <c r="H87" i="1"/>
  <c r="G87" i="1"/>
  <c r="F87" i="1"/>
  <c r="E87" i="1"/>
  <c r="D87" i="1"/>
  <c r="C87" i="1"/>
  <c r="B87" i="1"/>
  <c r="A87" i="1"/>
  <c r="H86" i="1"/>
  <c r="G86" i="1"/>
  <c r="F86" i="1"/>
  <c r="E86" i="1"/>
  <c r="D86" i="1"/>
  <c r="C86" i="1"/>
  <c r="B86" i="1"/>
  <c r="A86" i="1"/>
  <c r="H85" i="1"/>
  <c r="G85" i="1"/>
  <c r="F85" i="1"/>
  <c r="E85" i="1"/>
  <c r="D85" i="1"/>
  <c r="C85" i="1"/>
  <c r="B85" i="1"/>
  <c r="A85" i="1"/>
  <c r="H84" i="1"/>
  <c r="G84" i="1"/>
  <c r="F84" i="1"/>
  <c r="E84" i="1"/>
  <c r="D84" i="1"/>
  <c r="C84" i="1"/>
  <c r="B84" i="1"/>
  <c r="A84" i="1"/>
  <c r="H83" i="1"/>
  <c r="G83" i="1"/>
  <c r="F83" i="1"/>
  <c r="E83" i="1"/>
  <c r="D83" i="1"/>
  <c r="C83" i="1"/>
  <c r="B83" i="1"/>
  <c r="A83" i="1"/>
  <c r="H82" i="1"/>
  <c r="G82" i="1"/>
  <c r="F82" i="1"/>
  <c r="E82" i="1"/>
  <c r="D82" i="1"/>
  <c r="C82" i="1"/>
  <c r="B82" i="1"/>
  <c r="A82" i="1"/>
  <c r="H81" i="1"/>
  <c r="G81" i="1"/>
  <c r="F81" i="1"/>
  <c r="E81" i="1"/>
  <c r="D81" i="1"/>
  <c r="C81" i="1"/>
  <c r="B81" i="1"/>
  <c r="A81" i="1"/>
  <c r="H80" i="1"/>
  <c r="G80" i="1"/>
  <c r="F80" i="1"/>
  <c r="E80" i="1"/>
  <c r="D80" i="1"/>
  <c r="C80" i="1"/>
  <c r="B80" i="1"/>
  <c r="A80" i="1"/>
  <c r="H79" i="1"/>
  <c r="G79" i="1"/>
  <c r="F79" i="1"/>
  <c r="E79" i="1"/>
  <c r="D79" i="1"/>
  <c r="C79" i="1"/>
  <c r="B79" i="1"/>
  <c r="A79" i="1"/>
  <c r="H78" i="1"/>
  <c r="G78" i="1"/>
  <c r="F78" i="1"/>
  <c r="E78" i="1"/>
  <c r="D78" i="1"/>
  <c r="C78" i="1"/>
  <c r="B78" i="1"/>
  <c r="A78" i="1"/>
  <c r="H77" i="1"/>
  <c r="G77" i="1"/>
  <c r="F77" i="1"/>
  <c r="E77" i="1"/>
  <c r="D77" i="1"/>
  <c r="C77" i="1"/>
  <c r="B77" i="1"/>
  <c r="A77" i="1"/>
  <c r="H76" i="1"/>
  <c r="G76" i="1"/>
  <c r="F76" i="1"/>
  <c r="E76" i="1"/>
  <c r="D76" i="1"/>
  <c r="C76" i="1"/>
  <c r="B76" i="1"/>
  <c r="A76" i="1"/>
  <c r="H75" i="1"/>
  <c r="G75" i="1"/>
  <c r="F75" i="1"/>
  <c r="E75" i="1"/>
  <c r="D75" i="1"/>
  <c r="C75" i="1"/>
  <c r="B75" i="1"/>
  <c r="A75" i="1"/>
  <c r="H74" i="1"/>
  <c r="G74" i="1"/>
  <c r="F74" i="1"/>
  <c r="E74" i="1"/>
  <c r="D74" i="1"/>
  <c r="C74" i="1"/>
  <c r="B74" i="1"/>
  <c r="A74" i="1"/>
  <c r="H73" i="1"/>
  <c r="G73" i="1"/>
  <c r="F73" i="1"/>
  <c r="E73" i="1"/>
  <c r="D73" i="1"/>
  <c r="C73" i="1"/>
  <c r="B73" i="1"/>
  <c r="A73" i="1"/>
  <c r="H72" i="1"/>
  <c r="G72" i="1"/>
  <c r="F72" i="1"/>
  <c r="E72" i="1"/>
  <c r="D72" i="1"/>
  <c r="C72" i="1"/>
  <c r="B72" i="1"/>
  <c r="A72" i="1"/>
  <c r="H71" i="1"/>
  <c r="G71" i="1"/>
  <c r="F71" i="1"/>
  <c r="E71" i="1"/>
  <c r="D71" i="1"/>
  <c r="C71" i="1"/>
  <c r="B71" i="1"/>
  <c r="A71" i="1"/>
  <c r="H70" i="1"/>
  <c r="G70" i="1"/>
  <c r="F70" i="1"/>
  <c r="E70" i="1"/>
  <c r="D70" i="1"/>
  <c r="C70" i="1"/>
  <c r="B70" i="1"/>
  <c r="A70" i="1"/>
  <c r="H69" i="1"/>
  <c r="G69" i="1"/>
  <c r="F69" i="1"/>
  <c r="E69" i="1"/>
  <c r="D69" i="1"/>
  <c r="C69" i="1"/>
  <c r="B69" i="1"/>
  <c r="A69" i="1"/>
  <c r="H68" i="1"/>
  <c r="G68" i="1"/>
  <c r="F68" i="1"/>
  <c r="E68" i="1"/>
  <c r="D68" i="1"/>
  <c r="C68" i="1"/>
  <c r="B68" i="1"/>
  <c r="A68" i="1"/>
  <c r="H67" i="1"/>
  <c r="G67" i="1"/>
  <c r="F67" i="1"/>
  <c r="E67" i="1"/>
  <c r="D67" i="1"/>
  <c r="C67" i="1"/>
  <c r="B67" i="1"/>
  <c r="A67" i="1"/>
  <c r="H66" i="1"/>
  <c r="G66" i="1"/>
  <c r="F66" i="1"/>
  <c r="E66" i="1"/>
  <c r="D66" i="1"/>
  <c r="C66" i="1"/>
  <c r="B66" i="1"/>
  <c r="A66" i="1"/>
  <c r="H65" i="1"/>
  <c r="G65" i="1"/>
  <c r="F65" i="1"/>
  <c r="E65" i="1"/>
  <c r="D65" i="1"/>
  <c r="C65" i="1"/>
  <c r="B65" i="1"/>
  <c r="A65" i="1"/>
  <c r="H64" i="1"/>
  <c r="G64" i="1"/>
  <c r="F64" i="1"/>
  <c r="E64" i="1"/>
  <c r="D64" i="1"/>
  <c r="C64" i="1"/>
  <c r="B64" i="1"/>
  <c r="A64" i="1"/>
  <c r="H63" i="1"/>
  <c r="G63" i="1"/>
  <c r="F63" i="1"/>
  <c r="E63" i="1"/>
  <c r="D63" i="1"/>
  <c r="C63" i="1"/>
  <c r="B63" i="1"/>
  <c r="A63" i="1"/>
  <c r="H62" i="1"/>
  <c r="G62" i="1"/>
  <c r="F62" i="1"/>
  <c r="E62" i="1"/>
  <c r="D62" i="1"/>
  <c r="C62" i="1"/>
  <c r="B62" i="1"/>
  <c r="A62" i="1"/>
  <c r="H61" i="1"/>
  <c r="G61" i="1"/>
  <c r="F61" i="1"/>
  <c r="E61" i="1"/>
  <c r="D61" i="1"/>
  <c r="C61" i="1"/>
  <c r="B61" i="1"/>
  <c r="A61" i="1"/>
  <c r="H60" i="1"/>
  <c r="G60" i="1"/>
  <c r="F60" i="1"/>
  <c r="E60" i="1"/>
  <c r="D60" i="1"/>
  <c r="C60" i="1"/>
  <c r="B60" i="1"/>
  <c r="A60" i="1"/>
  <c r="H59" i="1"/>
  <c r="G59" i="1"/>
  <c r="F59" i="1"/>
  <c r="E59" i="1"/>
  <c r="D59" i="1"/>
  <c r="C59" i="1"/>
  <c r="B59" i="1"/>
  <c r="A59" i="1"/>
  <c r="H58" i="1"/>
  <c r="G58" i="1"/>
  <c r="F58" i="1"/>
  <c r="E58" i="1"/>
  <c r="D58" i="1"/>
  <c r="C58" i="1"/>
  <c r="B58" i="1"/>
  <c r="A58" i="1"/>
  <c r="H57" i="1"/>
  <c r="G57" i="1"/>
  <c r="F57" i="1"/>
  <c r="E57" i="1"/>
  <c r="D57" i="1"/>
  <c r="C57" i="1"/>
  <c r="B57" i="1"/>
  <c r="A57" i="1"/>
  <c r="H56" i="1"/>
  <c r="G56" i="1"/>
  <c r="F56" i="1"/>
  <c r="E56" i="1"/>
  <c r="D56" i="1"/>
  <c r="C56" i="1"/>
  <c r="B56" i="1"/>
  <c r="A56" i="1"/>
  <c r="H55" i="1"/>
  <c r="G55" i="1"/>
  <c r="F55" i="1"/>
  <c r="E55" i="1"/>
  <c r="D55" i="1"/>
  <c r="C55" i="1"/>
  <c r="B55" i="1"/>
  <c r="A55" i="1"/>
  <c r="H54" i="1"/>
  <c r="G54" i="1"/>
  <c r="F54" i="1"/>
  <c r="E54" i="1"/>
  <c r="D54" i="1"/>
  <c r="C54" i="1"/>
  <c r="B54" i="1"/>
  <c r="A54" i="1"/>
  <c r="H53" i="1"/>
  <c r="G53" i="1"/>
  <c r="F53" i="1"/>
  <c r="E53" i="1"/>
  <c r="D53" i="1"/>
  <c r="C53" i="1"/>
  <c r="B53" i="1"/>
  <c r="A53" i="1"/>
  <c r="H52" i="1"/>
  <c r="G52" i="1"/>
  <c r="F52" i="1"/>
  <c r="E52" i="1"/>
  <c r="D52" i="1"/>
  <c r="C52" i="1"/>
  <c r="B52" i="1"/>
  <c r="A52" i="1"/>
  <c r="H51" i="1"/>
  <c r="G51" i="1"/>
  <c r="F51" i="1"/>
  <c r="E51" i="1"/>
  <c r="D51" i="1"/>
  <c r="C51" i="1"/>
  <c r="B51" i="1"/>
  <c r="A51" i="1"/>
  <c r="H50" i="1"/>
  <c r="G50" i="1"/>
  <c r="F50" i="1"/>
  <c r="E50" i="1"/>
  <c r="D50" i="1"/>
  <c r="C50" i="1"/>
  <c r="B50" i="1"/>
  <c r="A50" i="1"/>
  <c r="H49" i="1"/>
  <c r="G49" i="1"/>
  <c r="F49" i="1"/>
  <c r="E49" i="1"/>
  <c r="D49" i="1"/>
  <c r="C49" i="1"/>
  <c r="B49" i="1"/>
  <c r="A49" i="1"/>
  <c r="H48" i="1"/>
  <c r="G48" i="1"/>
  <c r="F48" i="1"/>
  <c r="E48" i="1"/>
  <c r="D48" i="1"/>
  <c r="C48" i="1"/>
  <c r="B48" i="1"/>
  <c r="A48" i="1"/>
  <c r="H47" i="1"/>
  <c r="G47" i="1"/>
  <c r="F47" i="1"/>
  <c r="E47" i="1"/>
  <c r="D47" i="1"/>
  <c r="C47" i="1"/>
  <c r="B47" i="1"/>
  <c r="A47" i="1"/>
  <c r="H46" i="1"/>
  <c r="G46" i="1"/>
  <c r="F46" i="1"/>
  <c r="E46" i="1"/>
  <c r="D46" i="1"/>
  <c r="C46" i="1"/>
  <c r="B46" i="1"/>
  <c r="A46" i="1"/>
  <c r="H45" i="1"/>
  <c r="G45" i="1"/>
  <c r="F45" i="1"/>
  <c r="E45" i="1"/>
  <c r="D45" i="1"/>
  <c r="C45" i="1"/>
  <c r="B45" i="1"/>
  <c r="A45" i="1"/>
  <c r="H44" i="1"/>
  <c r="G44" i="1"/>
  <c r="F44" i="1"/>
  <c r="E44" i="1"/>
  <c r="D44" i="1"/>
  <c r="C44" i="1"/>
  <c r="B44" i="1"/>
  <c r="A44" i="1"/>
  <c r="H43" i="1"/>
  <c r="G43" i="1"/>
  <c r="F43" i="1"/>
  <c r="E43" i="1"/>
  <c r="D43" i="1"/>
  <c r="C43" i="1"/>
  <c r="B43" i="1"/>
  <c r="A43" i="1"/>
  <c r="H42" i="1"/>
  <c r="G42" i="1"/>
  <c r="F42" i="1"/>
  <c r="E42" i="1"/>
  <c r="D42" i="1"/>
  <c r="C42" i="1"/>
  <c r="B42" i="1"/>
  <c r="A42" i="1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AB2" i="1" a="1"/>
  <c r="AB2" i="1"/>
  <c r="H2" i="1"/>
  <c r="G2" i="1"/>
  <c r="F2" i="1"/>
  <c r="E2" i="1"/>
  <c r="D2" i="1"/>
  <c r="C2" i="1"/>
  <c r="B2" i="1"/>
  <c r="A2" i="1"/>
  <c r="AB112" i="1" l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S9" i="4"/>
  <c r="R9" i="4"/>
  <c r="Q9" i="4"/>
  <c r="P9" i="4"/>
  <c r="O9" i="4"/>
  <c r="N9" i="4"/>
  <c r="M9" i="4"/>
  <c r="L9" i="4"/>
  <c r="K9" i="4"/>
  <c r="J9" i="4"/>
  <c r="H9" i="4"/>
  <c r="G9" i="4"/>
  <c r="F9" i="4"/>
  <c r="E9" i="4"/>
  <c r="D9" i="4"/>
  <c r="C9" i="4"/>
  <c r="B9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B182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B184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B185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B186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B188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B189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B190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B192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B197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B200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B201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B202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B204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B205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B208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B209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B216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B217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B220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B221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B222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B224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B225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B226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B228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B229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B232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B234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B235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B236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B237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B238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B240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B241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B242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B244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B245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B246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B248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B252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B253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B255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B256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B257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B258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B259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B260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B261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B262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B263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B264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B268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B269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B270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B271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B274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B275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B276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B277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B278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B279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B280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B281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B282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B283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B284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B285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B286" i="4"/>
  <c r="S287" i="4"/>
  <c r="R287" i="4"/>
  <c r="Q287" i="4"/>
  <c r="P287" i="4"/>
  <c r="O287" i="4"/>
  <c r="N287" i="4"/>
  <c r="M287" i="4"/>
  <c r="L287" i="4"/>
  <c r="K287" i="4"/>
  <c r="J287" i="4"/>
  <c r="I287" i="4"/>
  <c r="H287" i="4"/>
  <c r="G287" i="4"/>
  <c r="F287" i="4"/>
  <c r="E287" i="4"/>
  <c r="D287" i="4"/>
  <c r="C287" i="4"/>
  <c r="B287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G288" i="4"/>
  <c r="F288" i="4"/>
  <c r="E288" i="4"/>
  <c r="D288" i="4"/>
  <c r="C288" i="4"/>
  <c r="B288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G289" i="4"/>
  <c r="F289" i="4"/>
  <c r="E289" i="4"/>
  <c r="D289" i="4"/>
  <c r="C289" i="4"/>
  <c r="B289" i="4"/>
  <c r="S290" i="4"/>
  <c r="R290" i="4"/>
  <c r="Q290" i="4"/>
  <c r="P290" i="4"/>
  <c r="O290" i="4"/>
  <c r="N290" i="4"/>
  <c r="M290" i="4"/>
  <c r="L290" i="4"/>
  <c r="K290" i="4"/>
  <c r="J290" i="4"/>
  <c r="I290" i="4"/>
  <c r="H290" i="4"/>
  <c r="G290" i="4"/>
  <c r="F290" i="4"/>
  <c r="E290" i="4"/>
  <c r="D290" i="4"/>
  <c r="C290" i="4"/>
  <c r="B290" i="4"/>
  <c r="S291" i="4"/>
  <c r="R291" i="4"/>
  <c r="Q291" i="4"/>
  <c r="P291" i="4"/>
  <c r="O291" i="4"/>
  <c r="N291" i="4"/>
  <c r="M291" i="4"/>
  <c r="L291" i="4"/>
  <c r="K291" i="4"/>
  <c r="J291" i="4"/>
  <c r="I291" i="4"/>
  <c r="H291" i="4"/>
  <c r="G291" i="4"/>
  <c r="F291" i="4"/>
  <c r="E291" i="4"/>
  <c r="D291" i="4"/>
  <c r="C291" i="4"/>
  <c r="B291" i="4"/>
  <c r="S292" i="4"/>
  <c r="R292" i="4"/>
  <c r="Q292" i="4"/>
  <c r="P292" i="4"/>
  <c r="O292" i="4"/>
  <c r="N292" i="4"/>
  <c r="M292" i="4"/>
  <c r="L292" i="4"/>
  <c r="K292" i="4"/>
  <c r="J292" i="4"/>
  <c r="I292" i="4"/>
  <c r="H292" i="4"/>
  <c r="G292" i="4"/>
  <c r="F292" i="4"/>
  <c r="E292" i="4"/>
  <c r="D292" i="4"/>
  <c r="C292" i="4"/>
  <c r="B292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F293" i="4"/>
  <c r="E293" i="4"/>
  <c r="D293" i="4"/>
  <c r="C293" i="4"/>
  <c r="B293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G294" i="4"/>
  <c r="F294" i="4"/>
  <c r="E294" i="4"/>
  <c r="D294" i="4"/>
  <c r="C294" i="4"/>
  <c r="B294" i="4"/>
  <c r="S295" i="4"/>
  <c r="R295" i="4"/>
  <c r="Q295" i="4"/>
  <c r="P295" i="4"/>
  <c r="O295" i="4"/>
  <c r="N295" i="4"/>
  <c r="M295" i="4"/>
  <c r="L295" i="4"/>
  <c r="K295" i="4"/>
  <c r="J295" i="4"/>
  <c r="I295" i="4"/>
  <c r="H295" i="4"/>
  <c r="G295" i="4"/>
  <c r="F295" i="4"/>
  <c r="E295" i="4"/>
  <c r="D295" i="4"/>
  <c r="C295" i="4"/>
  <c r="B295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G296" i="4"/>
  <c r="F296" i="4"/>
  <c r="E296" i="4"/>
  <c r="D296" i="4"/>
  <c r="C296" i="4"/>
  <c r="B296" i="4"/>
  <c r="S297" i="4"/>
  <c r="R297" i="4"/>
  <c r="Q297" i="4"/>
  <c r="P297" i="4"/>
  <c r="O297" i="4"/>
  <c r="N297" i="4"/>
  <c r="M297" i="4"/>
  <c r="L297" i="4"/>
  <c r="K297" i="4"/>
  <c r="J297" i="4"/>
  <c r="I297" i="4"/>
  <c r="H297" i="4"/>
  <c r="G297" i="4"/>
  <c r="F297" i="4"/>
  <c r="E297" i="4"/>
  <c r="D297" i="4"/>
  <c r="C297" i="4"/>
  <c r="B297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G298" i="4"/>
  <c r="F298" i="4"/>
  <c r="E298" i="4"/>
  <c r="D298" i="4"/>
  <c r="C298" i="4"/>
  <c r="B298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F299" i="4"/>
  <c r="E299" i="4"/>
  <c r="D299" i="4"/>
  <c r="C299" i="4"/>
  <c r="B299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G300" i="4"/>
  <c r="F300" i="4"/>
  <c r="E300" i="4"/>
  <c r="D300" i="4"/>
  <c r="C300" i="4"/>
  <c r="B300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F301" i="4"/>
  <c r="E301" i="4"/>
  <c r="D301" i="4"/>
  <c r="C301" i="4"/>
  <c r="B301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G302" i="4"/>
  <c r="F302" i="4"/>
  <c r="E302" i="4"/>
  <c r="D302" i="4"/>
  <c r="C302" i="4"/>
  <c r="B302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E303" i="4"/>
  <c r="D303" i="4"/>
  <c r="C303" i="4"/>
  <c r="B303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E304" i="4"/>
  <c r="D304" i="4"/>
  <c r="C304" i="4"/>
  <c r="B304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F305" i="4"/>
  <c r="E305" i="4"/>
  <c r="D305" i="4"/>
  <c r="C305" i="4"/>
  <c r="B305" i="4"/>
  <c r="S306" i="4"/>
  <c r="R306" i="4"/>
  <c r="Q306" i="4"/>
  <c r="P306" i="4"/>
  <c r="O306" i="4"/>
  <c r="N306" i="4"/>
  <c r="M306" i="4"/>
  <c r="L306" i="4"/>
  <c r="K306" i="4"/>
  <c r="J306" i="4"/>
  <c r="I306" i="4"/>
  <c r="H306" i="4"/>
  <c r="G306" i="4"/>
  <c r="F306" i="4"/>
  <c r="E306" i="4"/>
  <c r="D306" i="4"/>
  <c r="C306" i="4"/>
  <c r="B306" i="4"/>
  <c r="S307" i="4"/>
  <c r="R307" i="4"/>
  <c r="Q307" i="4"/>
  <c r="P307" i="4"/>
  <c r="O307" i="4"/>
  <c r="N307" i="4"/>
  <c r="M307" i="4"/>
  <c r="L307" i="4"/>
  <c r="K307" i="4"/>
  <c r="J307" i="4"/>
  <c r="I307" i="4"/>
  <c r="H307" i="4"/>
  <c r="G307" i="4"/>
  <c r="F307" i="4"/>
  <c r="E307" i="4"/>
  <c r="D307" i="4"/>
  <c r="C307" i="4"/>
  <c r="B307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G308" i="4"/>
  <c r="F308" i="4"/>
  <c r="E308" i="4"/>
  <c r="D308" i="4"/>
  <c r="C308" i="4"/>
  <c r="B308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F309" i="4"/>
  <c r="E309" i="4"/>
  <c r="D309" i="4"/>
  <c r="C309" i="4"/>
  <c r="B309" i="4"/>
  <c r="S310" i="4"/>
  <c r="R310" i="4"/>
  <c r="Q310" i="4"/>
  <c r="P310" i="4"/>
  <c r="O310" i="4"/>
  <c r="N310" i="4"/>
  <c r="M310" i="4"/>
  <c r="L310" i="4"/>
  <c r="K310" i="4"/>
  <c r="J310" i="4"/>
  <c r="I310" i="4"/>
  <c r="H310" i="4"/>
  <c r="G310" i="4"/>
  <c r="F310" i="4"/>
  <c r="E310" i="4"/>
  <c r="D310" i="4"/>
  <c r="C310" i="4"/>
  <c r="B310" i="4"/>
  <c r="S311" i="4"/>
  <c r="R311" i="4"/>
  <c r="Q311" i="4"/>
  <c r="P311" i="4"/>
  <c r="O311" i="4"/>
  <c r="N311" i="4"/>
  <c r="M311" i="4"/>
  <c r="L311" i="4"/>
  <c r="K311" i="4"/>
  <c r="J311" i="4"/>
  <c r="I311" i="4"/>
  <c r="H311" i="4"/>
  <c r="G311" i="4"/>
  <c r="F311" i="4"/>
  <c r="E311" i="4"/>
  <c r="D311" i="4"/>
  <c r="C311" i="4"/>
  <c r="B311" i="4"/>
  <c r="S312" i="4"/>
  <c r="R312" i="4"/>
  <c r="Q312" i="4"/>
  <c r="P312" i="4"/>
  <c r="O312" i="4"/>
  <c r="N312" i="4"/>
  <c r="M312" i="4"/>
  <c r="L312" i="4"/>
  <c r="K312" i="4"/>
  <c r="J312" i="4"/>
  <c r="I312" i="4"/>
  <c r="H312" i="4"/>
  <c r="G312" i="4"/>
  <c r="F312" i="4"/>
  <c r="E312" i="4"/>
  <c r="D312" i="4"/>
  <c r="C312" i="4"/>
  <c r="B312" i="4"/>
  <c r="S313" i="4"/>
  <c r="R313" i="4"/>
  <c r="Q313" i="4"/>
  <c r="P313" i="4"/>
  <c r="O313" i="4"/>
  <c r="N313" i="4"/>
  <c r="M313" i="4"/>
  <c r="L313" i="4"/>
  <c r="K313" i="4"/>
  <c r="J313" i="4"/>
  <c r="I313" i="4"/>
  <c r="H313" i="4"/>
  <c r="G313" i="4"/>
  <c r="F313" i="4"/>
  <c r="E313" i="4"/>
  <c r="D313" i="4"/>
  <c r="C313" i="4"/>
  <c r="B313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S315" i="4"/>
  <c r="R315" i="4"/>
  <c r="Q315" i="4"/>
  <c r="P315" i="4"/>
  <c r="O315" i="4"/>
  <c r="N315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S316" i="4"/>
  <c r="R316" i="4"/>
  <c r="Q316" i="4"/>
  <c r="P316" i="4"/>
  <c r="O316" i="4"/>
  <c r="N316" i="4"/>
  <c r="M316" i="4"/>
  <c r="L316" i="4"/>
  <c r="K316" i="4"/>
  <c r="J316" i="4"/>
  <c r="I316" i="4"/>
  <c r="H316" i="4"/>
  <c r="G316" i="4"/>
  <c r="F316" i="4"/>
  <c r="E316" i="4"/>
  <c r="D316" i="4"/>
  <c r="C316" i="4"/>
  <c r="B316" i="4"/>
  <c r="S317" i="4"/>
  <c r="R317" i="4"/>
  <c r="Q317" i="4"/>
  <c r="P317" i="4"/>
  <c r="O317" i="4"/>
  <c r="N317" i="4"/>
  <c r="M317" i="4"/>
  <c r="L317" i="4"/>
  <c r="K317" i="4"/>
  <c r="J317" i="4"/>
  <c r="I317" i="4"/>
  <c r="H317" i="4"/>
  <c r="G317" i="4"/>
  <c r="F317" i="4"/>
  <c r="E317" i="4"/>
  <c r="D317" i="4"/>
  <c r="C317" i="4"/>
  <c r="B317" i="4"/>
  <c r="S318" i="4"/>
  <c r="R318" i="4"/>
  <c r="Q318" i="4"/>
  <c r="P318" i="4"/>
  <c r="O318" i="4"/>
  <c r="N318" i="4"/>
  <c r="M318" i="4"/>
  <c r="L318" i="4"/>
  <c r="K318" i="4"/>
  <c r="J318" i="4"/>
  <c r="I318" i="4"/>
  <c r="H318" i="4"/>
  <c r="G318" i="4"/>
  <c r="F318" i="4"/>
  <c r="E318" i="4"/>
  <c r="D318" i="4"/>
  <c r="C318" i="4"/>
  <c r="B318" i="4"/>
  <c r="S319" i="4"/>
  <c r="R319" i="4"/>
  <c r="Q319" i="4"/>
  <c r="P319" i="4"/>
  <c r="O319" i="4"/>
  <c r="N319" i="4"/>
  <c r="M319" i="4"/>
  <c r="L319" i="4"/>
  <c r="K319" i="4"/>
  <c r="J319" i="4"/>
  <c r="I319" i="4"/>
  <c r="H319" i="4"/>
  <c r="G319" i="4"/>
  <c r="F319" i="4"/>
  <c r="E319" i="4"/>
  <c r="D319" i="4"/>
  <c r="C319" i="4"/>
  <c r="B319" i="4"/>
  <c r="S320" i="4"/>
  <c r="R320" i="4"/>
  <c r="Q320" i="4"/>
  <c r="P320" i="4"/>
  <c r="O320" i="4"/>
  <c r="N320" i="4"/>
  <c r="M320" i="4"/>
  <c r="L320" i="4"/>
  <c r="K320" i="4"/>
  <c r="J320" i="4"/>
  <c r="I320" i="4"/>
  <c r="H320" i="4"/>
  <c r="G320" i="4"/>
  <c r="F320" i="4"/>
  <c r="E320" i="4"/>
  <c r="D320" i="4"/>
  <c r="C320" i="4"/>
  <c r="B320" i="4"/>
  <c r="S321" i="4"/>
  <c r="R321" i="4"/>
  <c r="Q321" i="4"/>
  <c r="P321" i="4"/>
  <c r="O321" i="4"/>
  <c r="N321" i="4"/>
  <c r="M321" i="4"/>
  <c r="L321" i="4"/>
  <c r="K321" i="4"/>
  <c r="J321" i="4"/>
  <c r="I321" i="4"/>
  <c r="H321" i="4"/>
  <c r="G321" i="4"/>
  <c r="F321" i="4"/>
  <c r="E321" i="4"/>
  <c r="D321" i="4"/>
  <c r="C321" i="4"/>
  <c r="B321" i="4"/>
  <c r="S322" i="4"/>
  <c r="R322" i="4"/>
  <c r="Q322" i="4"/>
  <c r="P322" i="4"/>
  <c r="O322" i="4"/>
  <c r="N322" i="4"/>
  <c r="M322" i="4"/>
  <c r="L322" i="4"/>
  <c r="K322" i="4"/>
  <c r="J322" i="4"/>
  <c r="I322" i="4"/>
  <c r="H322" i="4"/>
  <c r="G322" i="4"/>
  <c r="F322" i="4"/>
  <c r="E322" i="4"/>
  <c r="D322" i="4"/>
  <c r="C322" i="4"/>
  <c r="B322" i="4"/>
  <c r="S323" i="4"/>
  <c r="R323" i="4"/>
  <c r="Q323" i="4"/>
  <c r="P323" i="4"/>
  <c r="O323" i="4"/>
  <c r="N323" i="4"/>
  <c r="M323" i="4"/>
  <c r="L323" i="4"/>
  <c r="K323" i="4"/>
  <c r="J323" i="4"/>
  <c r="I323" i="4"/>
  <c r="H323" i="4"/>
  <c r="G323" i="4"/>
  <c r="F323" i="4"/>
  <c r="E323" i="4"/>
  <c r="D323" i="4"/>
  <c r="C323" i="4"/>
  <c r="B323" i="4"/>
  <c r="S324" i="4"/>
  <c r="R324" i="4"/>
  <c r="Q324" i="4"/>
  <c r="P324" i="4"/>
  <c r="O324" i="4"/>
  <c r="N324" i="4"/>
  <c r="M324" i="4"/>
  <c r="L324" i="4"/>
  <c r="K324" i="4"/>
  <c r="J324" i="4"/>
  <c r="I324" i="4"/>
  <c r="H324" i="4"/>
  <c r="G324" i="4"/>
  <c r="F324" i="4"/>
  <c r="E324" i="4"/>
  <c r="D324" i="4"/>
  <c r="C324" i="4"/>
  <c r="B324" i="4"/>
  <c r="S325" i="4"/>
  <c r="R325" i="4"/>
  <c r="Q325" i="4"/>
  <c r="P325" i="4"/>
  <c r="O325" i="4"/>
  <c r="N325" i="4"/>
  <c r="M325" i="4"/>
  <c r="L325" i="4"/>
  <c r="K325" i="4"/>
  <c r="J325" i="4"/>
  <c r="I325" i="4"/>
  <c r="H325" i="4"/>
  <c r="G325" i="4"/>
  <c r="F325" i="4"/>
  <c r="E325" i="4"/>
  <c r="D325" i="4"/>
  <c r="C325" i="4"/>
  <c r="B325" i="4"/>
  <c r="S326" i="4"/>
  <c r="R326" i="4"/>
  <c r="Q326" i="4"/>
  <c r="P326" i="4"/>
  <c r="O326" i="4"/>
  <c r="N326" i="4"/>
  <c r="M326" i="4"/>
  <c r="L326" i="4"/>
  <c r="K326" i="4"/>
  <c r="J326" i="4"/>
  <c r="I326" i="4"/>
  <c r="H326" i="4"/>
  <c r="G326" i="4"/>
  <c r="F326" i="4"/>
  <c r="E326" i="4"/>
  <c r="D326" i="4"/>
  <c r="C326" i="4"/>
  <c r="B326" i="4"/>
  <c r="S327" i="4"/>
  <c r="R327" i="4"/>
  <c r="Q327" i="4"/>
  <c r="P327" i="4"/>
  <c r="O327" i="4"/>
  <c r="N327" i="4"/>
  <c r="M327" i="4"/>
  <c r="L327" i="4"/>
  <c r="K327" i="4"/>
  <c r="J327" i="4"/>
  <c r="I327" i="4"/>
  <c r="H327" i="4"/>
  <c r="G327" i="4"/>
  <c r="F327" i="4"/>
  <c r="E327" i="4"/>
  <c r="D327" i="4"/>
  <c r="C327" i="4"/>
  <c r="B327" i="4"/>
  <c r="S328" i="4"/>
  <c r="R328" i="4"/>
  <c r="Q328" i="4"/>
  <c r="P328" i="4"/>
  <c r="O328" i="4"/>
  <c r="N328" i="4"/>
  <c r="M328" i="4"/>
  <c r="L328" i="4"/>
  <c r="K328" i="4"/>
  <c r="J328" i="4"/>
  <c r="I328" i="4"/>
  <c r="H328" i="4"/>
  <c r="G328" i="4"/>
  <c r="F328" i="4"/>
  <c r="E328" i="4"/>
  <c r="D328" i="4"/>
  <c r="C328" i="4"/>
  <c r="B328" i="4"/>
  <c r="S329" i="4"/>
  <c r="R329" i="4"/>
  <c r="Q329" i="4"/>
  <c r="P329" i="4"/>
  <c r="O329" i="4"/>
  <c r="N329" i="4"/>
  <c r="M329" i="4"/>
  <c r="L329" i="4"/>
  <c r="K329" i="4"/>
  <c r="J329" i="4"/>
  <c r="I329" i="4"/>
  <c r="H329" i="4"/>
  <c r="G329" i="4"/>
  <c r="F329" i="4"/>
  <c r="E329" i="4"/>
  <c r="D329" i="4"/>
  <c r="C329" i="4"/>
  <c r="B329" i="4"/>
  <c r="S330" i="4"/>
  <c r="R330" i="4"/>
  <c r="Q330" i="4"/>
  <c r="P330" i="4"/>
  <c r="O330" i="4"/>
  <c r="N330" i="4"/>
  <c r="M330" i="4"/>
  <c r="L330" i="4"/>
  <c r="K330" i="4"/>
  <c r="J330" i="4"/>
  <c r="I330" i="4"/>
  <c r="H330" i="4"/>
  <c r="G330" i="4"/>
  <c r="F330" i="4"/>
  <c r="E330" i="4"/>
  <c r="D330" i="4"/>
  <c r="C330" i="4"/>
  <c r="B330" i="4"/>
  <c r="S331" i="4"/>
  <c r="R331" i="4"/>
  <c r="Q331" i="4"/>
  <c r="P331" i="4"/>
  <c r="O331" i="4"/>
  <c r="N331" i="4"/>
  <c r="M331" i="4"/>
  <c r="L331" i="4"/>
  <c r="K331" i="4"/>
  <c r="J331" i="4"/>
  <c r="I331" i="4"/>
  <c r="H331" i="4"/>
  <c r="G331" i="4"/>
  <c r="F331" i="4"/>
  <c r="E331" i="4"/>
  <c r="D331" i="4"/>
  <c r="C331" i="4"/>
  <c r="B331" i="4"/>
  <c r="S332" i="4"/>
  <c r="R332" i="4"/>
  <c r="Q332" i="4"/>
  <c r="P332" i="4"/>
  <c r="O332" i="4"/>
  <c r="N332" i="4"/>
  <c r="M332" i="4"/>
  <c r="L332" i="4"/>
  <c r="K332" i="4"/>
  <c r="J332" i="4"/>
  <c r="I332" i="4"/>
  <c r="H332" i="4"/>
  <c r="G332" i="4"/>
  <c r="F332" i="4"/>
  <c r="E332" i="4"/>
  <c r="D332" i="4"/>
  <c r="C332" i="4"/>
  <c r="B332" i="4"/>
  <c r="S333" i="4"/>
  <c r="R333" i="4"/>
  <c r="Q333" i="4"/>
  <c r="P333" i="4"/>
  <c r="O333" i="4"/>
  <c r="N333" i="4"/>
  <c r="M333" i="4"/>
  <c r="L333" i="4"/>
  <c r="K333" i="4"/>
  <c r="J333" i="4"/>
  <c r="I333" i="4"/>
  <c r="H333" i="4"/>
  <c r="G333" i="4"/>
  <c r="F333" i="4"/>
  <c r="E333" i="4"/>
  <c r="D333" i="4"/>
  <c r="C333" i="4"/>
  <c r="B333" i="4"/>
  <c r="S334" i="4"/>
  <c r="R334" i="4"/>
  <c r="Q334" i="4"/>
  <c r="P334" i="4"/>
  <c r="O334" i="4"/>
  <c r="N334" i="4"/>
  <c r="M334" i="4"/>
  <c r="L334" i="4"/>
  <c r="K334" i="4"/>
  <c r="J334" i="4"/>
  <c r="I334" i="4"/>
  <c r="H334" i="4"/>
  <c r="G334" i="4"/>
  <c r="F334" i="4"/>
  <c r="E334" i="4"/>
  <c r="D334" i="4"/>
  <c r="C334" i="4"/>
  <c r="B334" i="4"/>
  <c r="S335" i="4"/>
  <c r="R335" i="4"/>
  <c r="Q335" i="4"/>
  <c r="P335" i="4"/>
  <c r="O335" i="4"/>
  <c r="N335" i="4"/>
  <c r="M335" i="4"/>
  <c r="L335" i="4"/>
  <c r="K335" i="4"/>
  <c r="J335" i="4"/>
  <c r="I335" i="4"/>
  <c r="H335" i="4"/>
  <c r="G335" i="4"/>
  <c r="F335" i="4"/>
  <c r="E335" i="4"/>
  <c r="D335" i="4"/>
  <c r="C335" i="4"/>
  <c r="B335" i="4"/>
  <c r="S336" i="4"/>
  <c r="R336" i="4"/>
  <c r="Q336" i="4"/>
  <c r="P336" i="4"/>
  <c r="O336" i="4"/>
  <c r="N336" i="4"/>
  <c r="M336" i="4"/>
  <c r="L336" i="4"/>
  <c r="K336" i="4"/>
  <c r="J336" i="4"/>
  <c r="I336" i="4"/>
  <c r="H336" i="4"/>
  <c r="G336" i="4"/>
  <c r="F336" i="4"/>
  <c r="E336" i="4"/>
  <c r="D336" i="4"/>
  <c r="C336" i="4"/>
  <c r="B336" i="4"/>
  <c r="S337" i="4"/>
  <c r="R337" i="4"/>
  <c r="Q337" i="4"/>
  <c r="P337" i="4"/>
  <c r="O337" i="4"/>
  <c r="N337" i="4"/>
  <c r="M337" i="4"/>
  <c r="L337" i="4"/>
  <c r="K337" i="4"/>
  <c r="J337" i="4"/>
  <c r="I337" i="4"/>
  <c r="H337" i="4"/>
  <c r="G337" i="4"/>
  <c r="F337" i="4"/>
  <c r="E337" i="4"/>
  <c r="D337" i="4"/>
  <c r="C337" i="4"/>
  <c r="B337" i="4"/>
  <c r="S338" i="4"/>
  <c r="R338" i="4"/>
  <c r="Q338" i="4"/>
  <c r="P338" i="4"/>
  <c r="O338" i="4"/>
  <c r="N338" i="4"/>
  <c r="M338" i="4"/>
  <c r="L338" i="4"/>
  <c r="K338" i="4"/>
  <c r="J338" i="4"/>
  <c r="I338" i="4"/>
  <c r="H338" i="4"/>
  <c r="G338" i="4"/>
  <c r="F338" i="4"/>
  <c r="E338" i="4"/>
  <c r="D338" i="4"/>
  <c r="C338" i="4"/>
  <c r="B338" i="4"/>
  <c r="S339" i="4"/>
  <c r="R339" i="4"/>
  <c r="Q339" i="4"/>
  <c r="P339" i="4"/>
  <c r="O339" i="4"/>
  <c r="N339" i="4"/>
  <c r="M339" i="4"/>
  <c r="L339" i="4"/>
  <c r="K339" i="4"/>
  <c r="J339" i="4"/>
  <c r="I339" i="4"/>
  <c r="H339" i="4"/>
  <c r="G339" i="4"/>
  <c r="F339" i="4"/>
  <c r="E339" i="4"/>
  <c r="D339" i="4"/>
  <c r="C339" i="4"/>
  <c r="B339" i="4"/>
  <c r="S340" i="4"/>
  <c r="R340" i="4"/>
  <c r="Q340" i="4"/>
  <c r="P340" i="4"/>
  <c r="O340" i="4"/>
  <c r="N340" i="4"/>
  <c r="M340" i="4"/>
  <c r="L340" i="4"/>
  <c r="K340" i="4"/>
  <c r="J340" i="4"/>
  <c r="I340" i="4"/>
  <c r="H340" i="4"/>
  <c r="G340" i="4"/>
  <c r="F340" i="4"/>
  <c r="E340" i="4"/>
  <c r="D340" i="4"/>
  <c r="C340" i="4"/>
  <c r="B340" i="4"/>
  <c r="S341" i="4"/>
  <c r="R341" i="4"/>
  <c r="Q341" i="4"/>
  <c r="P341" i="4"/>
  <c r="O341" i="4"/>
  <c r="N341" i="4"/>
  <c r="M341" i="4"/>
  <c r="L341" i="4"/>
  <c r="K341" i="4"/>
  <c r="J341" i="4"/>
  <c r="I341" i="4"/>
  <c r="H341" i="4"/>
  <c r="G341" i="4"/>
  <c r="F341" i="4"/>
  <c r="E341" i="4"/>
  <c r="D341" i="4"/>
  <c r="C341" i="4"/>
  <c r="B341" i="4"/>
  <c r="S342" i="4"/>
  <c r="R342" i="4"/>
  <c r="Q342" i="4"/>
  <c r="P342" i="4"/>
  <c r="O342" i="4"/>
  <c r="N342" i="4"/>
  <c r="M342" i="4"/>
  <c r="L342" i="4"/>
  <c r="K342" i="4"/>
  <c r="J342" i="4"/>
  <c r="I342" i="4"/>
  <c r="H342" i="4"/>
  <c r="G342" i="4"/>
  <c r="F342" i="4"/>
  <c r="E342" i="4"/>
  <c r="D342" i="4"/>
  <c r="C342" i="4"/>
  <c r="B342" i="4"/>
  <c r="S343" i="4"/>
  <c r="R343" i="4"/>
  <c r="Q343" i="4"/>
  <c r="P343" i="4"/>
  <c r="O343" i="4"/>
  <c r="N343" i="4"/>
  <c r="M343" i="4"/>
  <c r="L343" i="4"/>
  <c r="K343" i="4"/>
  <c r="J343" i="4"/>
  <c r="I343" i="4"/>
  <c r="H343" i="4"/>
  <c r="G343" i="4"/>
  <c r="F343" i="4"/>
  <c r="E343" i="4"/>
  <c r="D343" i="4"/>
  <c r="C343" i="4"/>
  <c r="B343" i="4"/>
  <c r="S344" i="4"/>
  <c r="R344" i="4"/>
  <c r="Q344" i="4"/>
  <c r="P344" i="4"/>
  <c r="O344" i="4"/>
  <c r="N344" i="4"/>
  <c r="M344" i="4"/>
  <c r="L344" i="4"/>
  <c r="K344" i="4"/>
  <c r="J344" i="4"/>
  <c r="I344" i="4"/>
  <c r="H344" i="4"/>
  <c r="G344" i="4"/>
  <c r="F344" i="4"/>
  <c r="E344" i="4"/>
  <c r="D344" i="4"/>
  <c r="C344" i="4"/>
  <c r="B344" i="4"/>
  <c r="S345" i="4"/>
  <c r="R345" i="4"/>
  <c r="Q345" i="4"/>
  <c r="P345" i="4"/>
  <c r="O345" i="4"/>
  <c r="N345" i="4"/>
  <c r="M345" i="4"/>
  <c r="L345" i="4"/>
  <c r="K345" i="4"/>
  <c r="J345" i="4"/>
  <c r="I345" i="4"/>
  <c r="H345" i="4"/>
  <c r="G345" i="4"/>
  <c r="F345" i="4"/>
  <c r="E345" i="4"/>
  <c r="D345" i="4"/>
  <c r="C345" i="4"/>
  <c r="B345" i="4"/>
  <c r="S346" i="4"/>
  <c r="R346" i="4"/>
  <c r="Q346" i="4"/>
  <c r="P346" i="4"/>
  <c r="O346" i="4"/>
  <c r="N346" i="4"/>
  <c r="M346" i="4"/>
  <c r="L346" i="4"/>
  <c r="K346" i="4"/>
  <c r="J346" i="4"/>
  <c r="I346" i="4"/>
  <c r="H346" i="4"/>
  <c r="G346" i="4"/>
  <c r="F346" i="4"/>
  <c r="E346" i="4"/>
  <c r="D346" i="4"/>
  <c r="C346" i="4"/>
  <c r="B346" i="4"/>
  <c r="S347" i="4"/>
  <c r="R347" i="4"/>
  <c r="Q347" i="4"/>
  <c r="P347" i="4"/>
  <c r="O347" i="4"/>
  <c r="N347" i="4"/>
  <c r="M347" i="4"/>
  <c r="L347" i="4"/>
  <c r="K347" i="4"/>
  <c r="J347" i="4"/>
  <c r="I347" i="4"/>
  <c r="H347" i="4"/>
  <c r="G347" i="4"/>
  <c r="F347" i="4"/>
  <c r="E347" i="4"/>
  <c r="D347" i="4"/>
  <c r="C347" i="4"/>
  <c r="B347" i="4"/>
  <c r="S348" i="4"/>
  <c r="R348" i="4"/>
  <c r="Q348" i="4"/>
  <c r="P348" i="4"/>
  <c r="O348" i="4"/>
  <c r="N348" i="4"/>
  <c r="M348" i="4"/>
  <c r="L348" i="4"/>
  <c r="K348" i="4"/>
  <c r="J348" i="4"/>
  <c r="I348" i="4"/>
  <c r="H348" i="4"/>
  <c r="G348" i="4"/>
  <c r="F348" i="4"/>
  <c r="E348" i="4"/>
  <c r="D348" i="4"/>
  <c r="C348" i="4"/>
  <c r="B348" i="4"/>
  <c r="S349" i="4"/>
  <c r="R349" i="4"/>
  <c r="Q349" i="4"/>
  <c r="P349" i="4"/>
  <c r="O349" i="4"/>
  <c r="N349" i="4"/>
  <c r="M349" i="4"/>
  <c r="L349" i="4"/>
  <c r="K349" i="4"/>
  <c r="J349" i="4"/>
  <c r="I349" i="4"/>
  <c r="H349" i="4"/>
  <c r="G349" i="4"/>
  <c r="F349" i="4"/>
  <c r="E349" i="4"/>
  <c r="D349" i="4"/>
  <c r="C349" i="4"/>
  <c r="B349" i="4"/>
  <c r="S350" i="4"/>
  <c r="R350" i="4"/>
  <c r="Q350" i="4"/>
  <c r="P350" i="4"/>
  <c r="O350" i="4"/>
  <c r="N350" i="4"/>
  <c r="M350" i="4"/>
  <c r="L350" i="4"/>
  <c r="K350" i="4"/>
  <c r="J350" i="4"/>
  <c r="I350" i="4"/>
  <c r="H350" i="4"/>
  <c r="G350" i="4"/>
  <c r="F350" i="4"/>
  <c r="E350" i="4"/>
  <c r="D350" i="4"/>
  <c r="C350" i="4"/>
  <c r="B350" i="4"/>
  <c r="S351" i="4"/>
  <c r="R351" i="4"/>
  <c r="Q351" i="4"/>
  <c r="P351" i="4"/>
  <c r="O351" i="4"/>
  <c r="N351" i="4"/>
  <c r="M351" i="4"/>
  <c r="L351" i="4"/>
  <c r="K351" i="4"/>
  <c r="J351" i="4"/>
  <c r="I351" i="4"/>
  <c r="H351" i="4"/>
  <c r="G351" i="4"/>
  <c r="F351" i="4"/>
  <c r="E351" i="4"/>
  <c r="D351" i="4"/>
  <c r="C351" i="4"/>
  <c r="B351" i="4"/>
  <c r="S352" i="4"/>
  <c r="R352" i="4"/>
  <c r="Q352" i="4"/>
  <c r="P352" i="4"/>
  <c r="O352" i="4"/>
  <c r="N352" i="4"/>
  <c r="M352" i="4"/>
  <c r="L352" i="4"/>
  <c r="K352" i="4"/>
  <c r="J352" i="4"/>
  <c r="I352" i="4"/>
  <c r="H352" i="4"/>
  <c r="G352" i="4"/>
  <c r="F352" i="4"/>
  <c r="E352" i="4"/>
  <c r="D352" i="4"/>
  <c r="C352" i="4"/>
  <c r="B352" i="4"/>
  <c r="S353" i="4"/>
  <c r="R353" i="4"/>
  <c r="Q353" i="4"/>
  <c r="P353" i="4"/>
  <c r="O353" i="4"/>
  <c r="N353" i="4"/>
  <c r="M353" i="4"/>
  <c r="L353" i="4"/>
  <c r="K353" i="4"/>
  <c r="J353" i="4"/>
  <c r="I353" i="4"/>
  <c r="H353" i="4"/>
  <c r="G353" i="4"/>
  <c r="F353" i="4"/>
  <c r="E353" i="4"/>
  <c r="D353" i="4"/>
  <c r="C353" i="4"/>
  <c r="B353" i="4"/>
  <c r="S354" i="4"/>
  <c r="R354" i="4"/>
  <c r="Q354" i="4"/>
  <c r="P354" i="4"/>
  <c r="O354" i="4"/>
  <c r="N354" i="4"/>
  <c r="M354" i="4"/>
  <c r="L354" i="4"/>
  <c r="K354" i="4"/>
  <c r="J354" i="4"/>
  <c r="I354" i="4"/>
  <c r="H354" i="4"/>
  <c r="G354" i="4"/>
  <c r="F354" i="4"/>
  <c r="E354" i="4"/>
  <c r="D354" i="4"/>
  <c r="C354" i="4"/>
  <c r="B354" i="4"/>
  <c r="S355" i="4"/>
  <c r="R355" i="4"/>
  <c r="Q355" i="4"/>
  <c r="P355" i="4"/>
  <c r="O355" i="4"/>
  <c r="N355" i="4"/>
  <c r="M355" i="4"/>
  <c r="L355" i="4"/>
  <c r="K355" i="4"/>
  <c r="J355" i="4"/>
  <c r="I355" i="4"/>
  <c r="H355" i="4"/>
  <c r="G355" i="4"/>
  <c r="F355" i="4"/>
  <c r="E355" i="4"/>
  <c r="D355" i="4"/>
  <c r="C355" i="4"/>
  <c r="B355" i="4"/>
  <c r="S356" i="4"/>
  <c r="R356" i="4"/>
  <c r="Q356" i="4"/>
  <c r="P356" i="4"/>
  <c r="O356" i="4"/>
  <c r="N356" i="4"/>
  <c r="M356" i="4"/>
  <c r="L356" i="4"/>
  <c r="K356" i="4"/>
  <c r="J356" i="4"/>
  <c r="I356" i="4"/>
  <c r="H356" i="4"/>
  <c r="G356" i="4"/>
  <c r="F356" i="4"/>
  <c r="E356" i="4"/>
  <c r="D356" i="4"/>
  <c r="C356" i="4"/>
  <c r="B356" i="4"/>
  <c r="S357" i="4"/>
  <c r="R357" i="4"/>
  <c r="Q357" i="4"/>
  <c r="P357" i="4"/>
  <c r="O357" i="4"/>
  <c r="N357" i="4"/>
  <c r="M357" i="4"/>
  <c r="L357" i="4"/>
  <c r="K357" i="4"/>
  <c r="J357" i="4"/>
  <c r="I357" i="4"/>
  <c r="H357" i="4"/>
  <c r="G357" i="4"/>
  <c r="F357" i="4"/>
  <c r="E357" i="4"/>
  <c r="D357" i="4"/>
  <c r="C357" i="4"/>
  <c r="B357" i="4"/>
  <c r="S358" i="4"/>
  <c r="R358" i="4"/>
  <c r="Q358" i="4"/>
  <c r="P358" i="4"/>
  <c r="O358" i="4"/>
  <c r="N358" i="4"/>
  <c r="M358" i="4"/>
  <c r="L358" i="4"/>
  <c r="K358" i="4"/>
  <c r="J358" i="4"/>
  <c r="I358" i="4"/>
  <c r="H358" i="4"/>
  <c r="G358" i="4"/>
  <c r="F358" i="4"/>
  <c r="E358" i="4"/>
  <c r="D358" i="4"/>
  <c r="C358" i="4"/>
  <c r="B358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G359" i="4"/>
  <c r="F359" i="4"/>
  <c r="E359" i="4"/>
  <c r="D359" i="4"/>
  <c r="C359" i="4"/>
  <c r="B359" i="4"/>
  <c r="S360" i="4"/>
  <c r="R360" i="4"/>
  <c r="Q360" i="4"/>
  <c r="P360" i="4"/>
  <c r="O360" i="4"/>
  <c r="N360" i="4"/>
  <c r="M360" i="4"/>
  <c r="L360" i="4"/>
  <c r="K360" i="4"/>
  <c r="J360" i="4"/>
  <c r="I360" i="4"/>
  <c r="H360" i="4"/>
  <c r="G360" i="4"/>
  <c r="F360" i="4"/>
  <c r="E360" i="4"/>
  <c r="D360" i="4"/>
  <c r="C360" i="4"/>
  <c r="B360" i="4"/>
  <c r="S361" i="4"/>
  <c r="R361" i="4"/>
  <c r="Q361" i="4"/>
  <c r="P361" i="4"/>
  <c r="O361" i="4"/>
  <c r="N361" i="4"/>
  <c r="M361" i="4"/>
  <c r="L361" i="4"/>
  <c r="K361" i="4"/>
  <c r="J361" i="4"/>
  <c r="I361" i="4"/>
  <c r="H361" i="4"/>
  <c r="G361" i="4"/>
  <c r="F361" i="4"/>
  <c r="E361" i="4"/>
  <c r="D361" i="4"/>
  <c r="C361" i="4"/>
  <c r="B361" i="4"/>
  <c r="S362" i="4"/>
  <c r="R362" i="4"/>
  <c r="Q362" i="4"/>
  <c r="P362" i="4"/>
  <c r="O362" i="4"/>
  <c r="N362" i="4"/>
  <c r="M362" i="4"/>
  <c r="L362" i="4"/>
  <c r="K362" i="4"/>
  <c r="J362" i="4"/>
  <c r="I362" i="4"/>
  <c r="H362" i="4"/>
  <c r="G362" i="4"/>
  <c r="F362" i="4"/>
  <c r="E362" i="4"/>
  <c r="D362" i="4"/>
  <c r="C362" i="4"/>
  <c r="B362" i="4"/>
  <c r="S363" i="4"/>
  <c r="R363" i="4"/>
  <c r="Q363" i="4"/>
  <c r="P363" i="4"/>
  <c r="O363" i="4"/>
  <c r="N363" i="4"/>
  <c r="M363" i="4"/>
  <c r="L363" i="4"/>
  <c r="K363" i="4"/>
  <c r="J363" i="4"/>
  <c r="I363" i="4"/>
  <c r="H363" i="4"/>
  <c r="G363" i="4"/>
  <c r="F363" i="4"/>
  <c r="E363" i="4"/>
  <c r="D363" i="4"/>
  <c r="C363" i="4"/>
  <c r="B363" i="4"/>
  <c r="S364" i="4"/>
  <c r="R364" i="4"/>
  <c r="Q364" i="4"/>
  <c r="P364" i="4"/>
  <c r="O364" i="4"/>
  <c r="N364" i="4"/>
  <c r="M364" i="4"/>
  <c r="L364" i="4"/>
  <c r="K364" i="4"/>
  <c r="J364" i="4"/>
  <c r="I364" i="4"/>
  <c r="H364" i="4"/>
  <c r="G364" i="4"/>
  <c r="F364" i="4"/>
  <c r="E364" i="4"/>
  <c r="D364" i="4"/>
  <c r="C364" i="4"/>
  <c r="B364" i="4"/>
  <c r="S365" i="4"/>
  <c r="R365" i="4"/>
  <c r="Q365" i="4"/>
  <c r="P365" i="4"/>
  <c r="O365" i="4"/>
  <c r="N365" i="4"/>
  <c r="M365" i="4"/>
  <c r="L365" i="4"/>
  <c r="K365" i="4"/>
  <c r="J365" i="4"/>
  <c r="I365" i="4"/>
  <c r="H365" i="4"/>
  <c r="G365" i="4"/>
  <c r="F365" i="4"/>
  <c r="E365" i="4"/>
  <c r="D365" i="4"/>
  <c r="C365" i="4"/>
  <c r="B365" i="4"/>
  <c r="S366" i="4"/>
  <c r="R366" i="4"/>
  <c r="Q366" i="4"/>
  <c r="P366" i="4"/>
  <c r="O366" i="4"/>
  <c r="N366" i="4"/>
  <c r="M366" i="4"/>
  <c r="L366" i="4"/>
  <c r="K366" i="4"/>
  <c r="J366" i="4"/>
  <c r="I366" i="4"/>
  <c r="H366" i="4"/>
  <c r="G366" i="4"/>
  <c r="F366" i="4"/>
  <c r="E366" i="4"/>
  <c r="D366" i="4"/>
  <c r="C366" i="4"/>
  <c r="B366" i="4"/>
  <c r="S367" i="4"/>
  <c r="R367" i="4"/>
  <c r="Q367" i="4"/>
  <c r="P367" i="4"/>
  <c r="O367" i="4"/>
  <c r="N367" i="4"/>
  <c r="M367" i="4"/>
  <c r="L367" i="4"/>
  <c r="K367" i="4"/>
  <c r="J367" i="4"/>
  <c r="I367" i="4"/>
  <c r="H367" i="4"/>
  <c r="G367" i="4"/>
  <c r="F367" i="4"/>
  <c r="E367" i="4"/>
  <c r="D367" i="4"/>
  <c r="C367" i="4"/>
  <c r="B367" i="4"/>
  <c r="S368" i="4"/>
  <c r="R368" i="4"/>
  <c r="Q368" i="4"/>
  <c r="P368" i="4"/>
  <c r="O368" i="4"/>
  <c r="N368" i="4"/>
  <c r="M368" i="4"/>
  <c r="L368" i="4"/>
  <c r="K368" i="4"/>
  <c r="J368" i="4"/>
  <c r="I368" i="4"/>
  <c r="H368" i="4"/>
  <c r="G368" i="4"/>
  <c r="F368" i="4"/>
  <c r="E368" i="4"/>
  <c r="D368" i="4"/>
  <c r="C368" i="4"/>
  <c r="B368" i="4"/>
  <c r="S369" i="4"/>
  <c r="R369" i="4"/>
  <c r="Q369" i="4"/>
  <c r="P369" i="4"/>
  <c r="O369" i="4"/>
  <c r="N369" i="4"/>
  <c r="M369" i="4"/>
  <c r="L369" i="4"/>
  <c r="K369" i="4"/>
  <c r="J369" i="4"/>
  <c r="I369" i="4"/>
  <c r="H369" i="4"/>
  <c r="G369" i="4"/>
  <c r="F369" i="4"/>
  <c r="E369" i="4"/>
  <c r="D369" i="4"/>
  <c r="C369" i="4"/>
  <c r="B369" i="4"/>
  <c r="S370" i="4"/>
  <c r="R370" i="4"/>
  <c r="Q370" i="4"/>
  <c r="P370" i="4"/>
  <c r="O370" i="4"/>
  <c r="N370" i="4"/>
  <c r="M370" i="4"/>
  <c r="L370" i="4"/>
  <c r="K370" i="4"/>
  <c r="J370" i="4"/>
  <c r="I370" i="4"/>
  <c r="H370" i="4"/>
  <c r="G370" i="4"/>
  <c r="F370" i="4"/>
  <c r="E370" i="4"/>
  <c r="D370" i="4"/>
  <c r="C370" i="4"/>
  <c r="B370" i="4"/>
  <c r="S371" i="4"/>
  <c r="R371" i="4"/>
  <c r="Q371" i="4"/>
  <c r="P371" i="4"/>
  <c r="O371" i="4"/>
  <c r="N371" i="4"/>
  <c r="M371" i="4"/>
  <c r="L371" i="4"/>
  <c r="K371" i="4"/>
  <c r="J371" i="4"/>
  <c r="I371" i="4"/>
  <c r="H371" i="4"/>
  <c r="G371" i="4"/>
  <c r="F371" i="4"/>
  <c r="E371" i="4"/>
  <c r="D371" i="4"/>
  <c r="C371" i="4"/>
  <c r="B371" i="4"/>
  <c r="S372" i="4"/>
  <c r="R372" i="4"/>
  <c r="Q372" i="4"/>
  <c r="P372" i="4"/>
  <c r="O372" i="4"/>
  <c r="N372" i="4"/>
  <c r="M372" i="4"/>
  <c r="L372" i="4"/>
  <c r="K372" i="4"/>
  <c r="J372" i="4"/>
  <c r="I372" i="4"/>
  <c r="H372" i="4"/>
  <c r="G372" i="4"/>
  <c r="F372" i="4"/>
  <c r="E372" i="4"/>
  <c r="D372" i="4"/>
  <c r="C372" i="4"/>
  <c r="B372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G373" i="4"/>
  <c r="F373" i="4"/>
  <c r="E373" i="4"/>
  <c r="D373" i="4"/>
  <c r="C373" i="4"/>
  <c r="B373" i="4"/>
  <c r="S374" i="4"/>
  <c r="R374" i="4"/>
  <c r="Q374" i="4"/>
  <c r="P374" i="4"/>
  <c r="O374" i="4"/>
  <c r="N374" i="4"/>
  <c r="M374" i="4"/>
  <c r="L374" i="4"/>
  <c r="K374" i="4"/>
  <c r="J374" i="4"/>
  <c r="I374" i="4"/>
  <c r="H374" i="4"/>
  <c r="G374" i="4"/>
  <c r="F374" i="4"/>
  <c r="E374" i="4"/>
  <c r="D374" i="4"/>
  <c r="C374" i="4"/>
  <c r="B374" i="4"/>
  <c r="S375" i="4"/>
  <c r="R375" i="4"/>
  <c r="Q375" i="4"/>
  <c r="P375" i="4"/>
  <c r="O375" i="4"/>
  <c r="N375" i="4"/>
  <c r="M375" i="4"/>
  <c r="L375" i="4"/>
  <c r="K375" i="4"/>
  <c r="J375" i="4"/>
  <c r="I375" i="4"/>
  <c r="H375" i="4"/>
  <c r="G375" i="4"/>
  <c r="F375" i="4"/>
  <c r="E375" i="4"/>
  <c r="D375" i="4"/>
  <c r="C375" i="4"/>
  <c r="B375" i="4"/>
  <c r="S376" i="4"/>
  <c r="R376" i="4"/>
  <c r="Q376" i="4"/>
  <c r="P376" i="4"/>
  <c r="O376" i="4"/>
  <c r="N376" i="4"/>
  <c r="M376" i="4"/>
  <c r="L376" i="4"/>
  <c r="K376" i="4"/>
  <c r="J376" i="4"/>
  <c r="I376" i="4"/>
  <c r="H376" i="4"/>
  <c r="G376" i="4"/>
  <c r="F376" i="4"/>
  <c r="E376" i="4"/>
  <c r="D376" i="4"/>
  <c r="C376" i="4"/>
  <c r="B376" i="4"/>
  <c r="S377" i="4"/>
  <c r="R377" i="4"/>
  <c r="Q377" i="4"/>
  <c r="P377" i="4"/>
  <c r="O377" i="4"/>
  <c r="N377" i="4"/>
  <c r="M377" i="4"/>
  <c r="L377" i="4"/>
  <c r="K377" i="4"/>
  <c r="J377" i="4"/>
  <c r="I377" i="4"/>
  <c r="H377" i="4"/>
  <c r="G377" i="4"/>
  <c r="F377" i="4"/>
  <c r="E377" i="4"/>
  <c r="D377" i="4"/>
  <c r="C377" i="4"/>
  <c r="B377" i="4"/>
  <c r="S378" i="4"/>
  <c r="R378" i="4"/>
  <c r="Q378" i="4"/>
  <c r="P378" i="4"/>
  <c r="O378" i="4"/>
  <c r="N378" i="4"/>
  <c r="M378" i="4"/>
  <c r="L378" i="4"/>
  <c r="K378" i="4"/>
  <c r="J378" i="4"/>
  <c r="I378" i="4"/>
  <c r="H378" i="4"/>
  <c r="G378" i="4"/>
  <c r="F378" i="4"/>
  <c r="E378" i="4"/>
  <c r="D378" i="4"/>
  <c r="C378" i="4"/>
  <c r="B378" i="4"/>
  <c r="S379" i="4"/>
  <c r="R379" i="4"/>
  <c r="Q379" i="4"/>
  <c r="P379" i="4"/>
  <c r="O379" i="4"/>
  <c r="N379" i="4"/>
  <c r="M379" i="4"/>
  <c r="L379" i="4"/>
  <c r="K379" i="4"/>
  <c r="J379" i="4"/>
  <c r="I379" i="4"/>
  <c r="H379" i="4"/>
  <c r="G379" i="4"/>
  <c r="F379" i="4"/>
  <c r="E379" i="4"/>
  <c r="D379" i="4"/>
  <c r="C379" i="4"/>
  <c r="B379" i="4"/>
  <c r="S380" i="4"/>
  <c r="R380" i="4"/>
  <c r="Q380" i="4"/>
  <c r="P380" i="4"/>
  <c r="O380" i="4"/>
  <c r="N380" i="4"/>
  <c r="M380" i="4"/>
  <c r="L380" i="4"/>
  <c r="K380" i="4"/>
  <c r="J380" i="4"/>
  <c r="I380" i="4"/>
  <c r="H380" i="4"/>
  <c r="G380" i="4"/>
  <c r="F380" i="4"/>
  <c r="E380" i="4"/>
  <c r="D380" i="4"/>
  <c r="C380" i="4"/>
  <c r="B380" i="4"/>
  <c r="S381" i="4"/>
  <c r="R381" i="4"/>
  <c r="Q381" i="4"/>
  <c r="P381" i="4"/>
  <c r="O381" i="4"/>
  <c r="N381" i="4"/>
  <c r="M381" i="4"/>
  <c r="L381" i="4"/>
  <c r="K381" i="4"/>
  <c r="J381" i="4"/>
  <c r="I381" i="4"/>
  <c r="H381" i="4"/>
  <c r="G381" i="4"/>
  <c r="F381" i="4"/>
  <c r="E381" i="4"/>
  <c r="D381" i="4"/>
  <c r="C381" i="4"/>
  <c r="B381" i="4"/>
  <c r="S382" i="4"/>
  <c r="R382" i="4"/>
  <c r="Q382" i="4"/>
  <c r="P382" i="4"/>
  <c r="O382" i="4"/>
  <c r="N382" i="4"/>
  <c r="M382" i="4"/>
  <c r="L382" i="4"/>
  <c r="K382" i="4"/>
  <c r="J382" i="4"/>
  <c r="I382" i="4"/>
  <c r="H382" i="4"/>
  <c r="G382" i="4"/>
  <c r="F382" i="4"/>
  <c r="E382" i="4"/>
  <c r="D382" i="4"/>
  <c r="C382" i="4"/>
  <c r="B382" i="4"/>
  <c r="S383" i="4"/>
  <c r="R383" i="4"/>
  <c r="Q383" i="4"/>
  <c r="P383" i="4"/>
  <c r="O383" i="4"/>
  <c r="N383" i="4"/>
  <c r="M383" i="4"/>
  <c r="L383" i="4"/>
  <c r="K383" i="4"/>
  <c r="J383" i="4"/>
  <c r="I383" i="4"/>
  <c r="H383" i="4"/>
  <c r="G383" i="4"/>
  <c r="F383" i="4"/>
  <c r="E383" i="4"/>
  <c r="D383" i="4"/>
  <c r="C383" i="4"/>
  <c r="B383" i="4"/>
  <c r="S384" i="4"/>
  <c r="R384" i="4"/>
  <c r="Q384" i="4"/>
  <c r="P384" i="4"/>
  <c r="O384" i="4"/>
  <c r="N384" i="4"/>
  <c r="M384" i="4"/>
  <c r="L384" i="4"/>
  <c r="K384" i="4"/>
  <c r="J384" i="4"/>
  <c r="I384" i="4"/>
  <c r="H384" i="4"/>
  <c r="G384" i="4"/>
  <c r="F384" i="4"/>
  <c r="E384" i="4"/>
  <c r="D384" i="4"/>
  <c r="C384" i="4"/>
  <c r="B384" i="4"/>
  <c r="S385" i="4"/>
  <c r="R385" i="4"/>
  <c r="Q385" i="4"/>
  <c r="P385" i="4"/>
  <c r="O385" i="4"/>
  <c r="N385" i="4"/>
  <c r="M385" i="4"/>
  <c r="L385" i="4"/>
  <c r="K385" i="4"/>
  <c r="J385" i="4"/>
  <c r="I385" i="4"/>
  <c r="H385" i="4"/>
  <c r="G385" i="4"/>
  <c r="F385" i="4"/>
  <c r="E385" i="4"/>
  <c r="D385" i="4"/>
  <c r="C385" i="4"/>
  <c r="B385" i="4"/>
  <c r="S386" i="4"/>
  <c r="R386" i="4"/>
  <c r="Q386" i="4"/>
  <c r="P386" i="4"/>
  <c r="O386" i="4"/>
  <c r="N386" i="4"/>
  <c r="M386" i="4"/>
  <c r="L386" i="4"/>
  <c r="K386" i="4"/>
  <c r="J386" i="4"/>
  <c r="I386" i="4"/>
  <c r="H386" i="4"/>
  <c r="G386" i="4"/>
  <c r="F386" i="4"/>
  <c r="E386" i="4"/>
  <c r="D386" i="4"/>
  <c r="C386" i="4"/>
  <c r="B386" i="4"/>
  <c r="S387" i="4"/>
  <c r="R387" i="4"/>
  <c r="Q387" i="4"/>
  <c r="P387" i="4"/>
  <c r="O387" i="4"/>
  <c r="N387" i="4"/>
  <c r="M387" i="4"/>
  <c r="L387" i="4"/>
  <c r="K387" i="4"/>
  <c r="J387" i="4"/>
  <c r="I387" i="4"/>
  <c r="H387" i="4"/>
  <c r="G387" i="4"/>
  <c r="F387" i="4"/>
  <c r="E387" i="4"/>
  <c r="D387" i="4"/>
  <c r="C387" i="4"/>
  <c r="B387" i="4"/>
  <c r="S388" i="4"/>
  <c r="R388" i="4"/>
  <c r="Q388" i="4"/>
  <c r="P388" i="4"/>
  <c r="O388" i="4"/>
  <c r="N388" i="4"/>
  <c r="M388" i="4"/>
  <c r="L388" i="4"/>
  <c r="K388" i="4"/>
  <c r="J388" i="4"/>
  <c r="I388" i="4"/>
  <c r="H388" i="4"/>
  <c r="G388" i="4"/>
  <c r="F388" i="4"/>
  <c r="E388" i="4"/>
  <c r="D388" i="4"/>
  <c r="C388" i="4"/>
  <c r="B388" i="4"/>
  <c r="S389" i="4"/>
  <c r="R389" i="4"/>
  <c r="Q389" i="4"/>
  <c r="P389" i="4"/>
  <c r="O389" i="4"/>
  <c r="N389" i="4"/>
  <c r="M389" i="4"/>
  <c r="L389" i="4"/>
  <c r="K389" i="4"/>
  <c r="J389" i="4"/>
  <c r="I389" i="4"/>
  <c r="H389" i="4"/>
  <c r="G389" i="4"/>
  <c r="F389" i="4"/>
  <c r="E389" i="4"/>
  <c r="D389" i="4"/>
  <c r="C389" i="4"/>
  <c r="B389" i="4"/>
  <c r="S390" i="4"/>
  <c r="R390" i="4"/>
  <c r="Q390" i="4"/>
  <c r="P390" i="4"/>
  <c r="O390" i="4"/>
  <c r="N390" i="4"/>
  <c r="M390" i="4"/>
  <c r="L390" i="4"/>
  <c r="K390" i="4"/>
  <c r="J390" i="4"/>
  <c r="I390" i="4"/>
  <c r="H390" i="4"/>
  <c r="G390" i="4"/>
  <c r="F390" i="4"/>
  <c r="E390" i="4"/>
  <c r="D390" i="4"/>
  <c r="C390" i="4"/>
  <c r="B390" i="4"/>
  <c r="S391" i="4"/>
  <c r="R391" i="4"/>
  <c r="Q391" i="4"/>
  <c r="P391" i="4"/>
  <c r="O391" i="4"/>
  <c r="N391" i="4"/>
  <c r="M391" i="4"/>
  <c r="L391" i="4"/>
  <c r="K391" i="4"/>
  <c r="J391" i="4"/>
  <c r="I391" i="4"/>
  <c r="H391" i="4"/>
  <c r="G391" i="4"/>
  <c r="F391" i="4"/>
  <c r="E391" i="4"/>
  <c r="D391" i="4"/>
  <c r="C391" i="4"/>
  <c r="B391" i="4"/>
  <c r="S392" i="4"/>
  <c r="R392" i="4"/>
  <c r="Q392" i="4"/>
  <c r="P392" i="4"/>
  <c r="O392" i="4"/>
  <c r="N392" i="4"/>
  <c r="M392" i="4"/>
  <c r="L392" i="4"/>
  <c r="K392" i="4"/>
  <c r="J392" i="4"/>
  <c r="I392" i="4"/>
  <c r="H392" i="4"/>
  <c r="G392" i="4"/>
  <c r="F392" i="4"/>
  <c r="E392" i="4"/>
  <c r="D392" i="4"/>
  <c r="C392" i="4"/>
  <c r="B392" i="4"/>
  <c r="S393" i="4"/>
  <c r="R393" i="4"/>
  <c r="Q393" i="4"/>
  <c r="P393" i="4"/>
  <c r="O393" i="4"/>
  <c r="N393" i="4"/>
  <c r="M393" i="4"/>
  <c r="L393" i="4"/>
  <c r="K393" i="4"/>
  <c r="J393" i="4"/>
  <c r="I393" i="4"/>
  <c r="H393" i="4"/>
  <c r="G393" i="4"/>
  <c r="F393" i="4"/>
  <c r="E393" i="4"/>
  <c r="D393" i="4"/>
  <c r="C393" i="4"/>
  <c r="B393" i="4"/>
  <c r="S394" i="4"/>
  <c r="R394" i="4"/>
  <c r="Q394" i="4"/>
  <c r="P394" i="4"/>
  <c r="O394" i="4"/>
  <c r="N394" i="4"/>
  <c r="M394" i="4"/>
  <c r="L394" i="4"/>
  <c r="K394" i="4"/>
  <c r="J394" i="4"/>
  <c r="I394" i="4"/>
  <c r="H394" i="4"/>
  <c r="G394" i="4"/>
  <c r="F394" i="4"/>
  <c r="E394" i="4"/>
  <c r="D394" i="4"/>
  <c r="C394" i="4"/>
  <c r="B394" i="4"/>
  <c r="S395" i="4"/>
  <c r="R395" i="4"/>
  <c r="Q395" i="4"/>
  <c r="P395" i="4"/>
  <c r="O395" i="4"/>
  <c r="N395" i="4"/>
  <c r="M395" i="4"/>
  <c r="L395" i="4"/>
  <c r="K395" i="4"/>
  <c r="J395" i="4"/>
  <c r="I395" i="4"/>
  <c r="H395" i="4"/>
  <c r="G395" i="4"/>
  <c r="F395" i="4"/>
  <c r="E395" i="4"/>
  <c r="D395" i="4"/>
  <c r="C395" i="4"/>
  <c r="B395" i="4"/>
  <c r="S396" i="4"/>
  <c r="R396" i="4"/>
  <c r="Q396" i="4"/>
  <c r="P396" i="4"/>
  <c r="O396" i="4"/>
  <c r="N396" i="4"/>
  <c r="M396" i="4"/>
  <c r="L396" i="4"/>
  <c r="K396" i="4"/>
  <c r="J396" i="4"/>
  <c r="I396" i="4"/>
  <c r="H396" i="4"/>
  <c r="G396" i="4"/>
  <c r="F396" i="4"/>
  <c r="E396" i="4"/>
  <c r="D396" i="4"/>
  <c r="C396" i="4"/>
  <c r="B396" i="4"/>
  <c r="S397" i="4"/>
  <c r="R397" i="4"/>
  <c r="Q397" i="4"/>
  <c r="P397" i="4"/>
  <c r="O397" i="4"/>
  <c r="N397" i="4"/>
  <c r="M397" i="4"/>
  <c r="L397" i="4"/>
  <c r="K397" i="4"/>
  <c r="J397" i="4"/>
  <c r="I397" i="4"/>
  <c r="H397" i="4"/>
  <c r="G397" i="4"/>
  <c r="F397" i="4"/>
  <c r="E397" i="4"/>
  <c r="D397" i="4"/>
  <c r="C397" i="4"/>
  <c r="B397" i="4"/>
  <c r="S398" i="4"/>
  <c r="R398" i="4"/>
  <c r="Q398" i="4"/>
  <c r="P398" i="4"/>
  <c r="O398" i="4"/>
  <c r="N398" i="4"/>
  <c r="M398" i="4"/>
  <c r="L398" i="4"/>
  <c r="K398" i="4"/>
  <c r="J398" i="4"/>
  <c r="I398" i="4"/>
  <c r="H398" i="4"/>
  <c r="G398" i="4"/>
  <c r="F398" i="4"/>
  <c r="E398" i="4"/>
  <c r="D398" i="4"/>
  <c r="C398" i="4"/>
  <c r="B398" i="4"/>
  <c r="S399" i="4"/>
  <c r="R399" i="4"/>
  <c r="Q399" i="4"/>
  <c r="P399" i="4"/>
  <c r="O399" i="4"/>
  <c r="N399" i="4"/>
  <c r="M399" i="4"/>
  <c r="L399" i="4"/>
  <c r="K399" i="4"/>
  <c r="J399" i="4"/>
  <c r="I399" i="4"/>
  <c r="H399" i="4"/>
  <c r="G399" i="4"/>
  <c r="F399" i="4"/>
  <c r="E399" i="4"/>
  <c r="D399" i="4"/>
  <c r="C399" i="4"/>
  <c r="B399" i="4"/>
  <c r="S400" i="4"/>
  <c r="R400" i="4"/>
  <c r="Q400" i="4"/>
  <c r="P400" i="4"/>
  <c r="O400" i="4"/>
  <c r="N400" i="4"/>
  <c r="M400" i="4"/>
  <c r="L400" i="4"/>
  <c r="K400" i="4"/>
  <c r="J400" i="4"/>
  <c r="I400" i="4"/>
  <c r="H400" i="4"/>
  <c r="G400" i="4"/>
  <c r="F400" i="4"/>
  <c r="E400" i="4"/>
  <c r="D400" i="4"/>
  <c r="C400" i="4"/>
  <c r="B400" i="4"/>
  <c r="S401" i="4"/>
  <c r="R401" i="4"/>
  <c r="Q401" i="4"/>
  <c r="P401" i="4"/>
  <c r="O401" i="4"/>
  <c r="N401" i="4"/>
  <c r="M401" i="4"/>
  <c r="L401" i="4"/>
  <c r="K401" i="4"/>
  <c r="J401" i="4"/>
  <c r="I401" i="4"/>
  <c r="H401" i="4"/>
  <c r="G401" i="4"/>
  <c r="F401" i="4"/>
  <c r="E401" i="4"/>
  <c r="D401" i="4"/>
  <c r="C401" i="4"/>
  <c r="B401" i="4"/>
  <c r="S402" i="4"/>
  <c r="R402" i="4"/>
  <c r="Q402" i="4"/>
  <c r="P402" i="4"/>
  <c r="O402" i="4"/>
  <c r="N402" i="4"/>
  <c r="M402" i="4"/>
  <c r="L402" i="4"/>
  <c r="K402" i="4"/>
  <c r="J402" i="4"/>
  <c r="I402" i="4"/>
  <c r="H402" i="4"/>
  <c r="G402" i="4"/>
  <c r="F402" i="4"/>
  <c r="E402" i="4"/>
  <c r="D402" i="4"/>
  <c r="C402" i="4"/>
  <c r="B402" i="4"/>
  <c r="S403" i="4"/>
  <c r="R403" i="4"/>
  <c r="Q403" i="4"/>
  <c r="P403" i="4"/>
  <c r="O403" i="4"/>
  <c r="N403" i="4"/>
  <c r="M403" i="4"/>
  <c r="L403" i="4"/>
  <c r="K403" i="4"/>
  <c r="J403" i="4"/>
  <c r="I403" i="4"/>
  <c r="H403" i="4"/>
  <c r="G403" i="4"/>
  <c r="F403" i="4"/>
  <c r="E403" i="4"/>
  <c r="D403" i="4"/>
  <c r="C403" i="4"/>
  <c r="B403" i="4"/>
  <c r="S404" i="4"/>
  <c r="R404" i="4"/>
  <c r="Q404" i="4"/>
  <c r="P404" i="4"/>
  <c r="O404" i="4"/>
  <c r="N404" i="4"/>
  <c r="M404" i="4"/>
  <c r="L404" i="4"/>
  <c r="K404" i="4"/>
  <c r="J404" i="4"/>
  <c r="I404" i="4"/>
  <c r="H404" i="4"/>
  <c r="G404" i="4"/>
  <c r="F404" i="4"/>
  <c r="E404" i="4"/>
  <c r="D404" i="4"/>
  <c r="C404" i="4"/>
  <c r="B404" i="4"/>
  <c r="S405" i="4"/>
  <c r="R405" i="4"/>
  <c r="Q405" i="4"/>
  <c r="P405" i="4"/>
  <c r="O405" i="4"/>
  <c r="N405" i="4"/>
  <c r="M405" i="4"/>
  <c r="L405" i="4"/>
  <c r="K405" i="4"/>
  <c r="J405" i="4"/>
  <c r="I405" i="4"/>
  <c r="H405" i="4"/>
  <c r="G405" i="4"/>
  <c r="F405" i="4"/>
  <c r="E405" i="4"/>
  <c r="D405" i="4"/>
  <c r="C405" i="4"/>
  <c r="B405" i="4"/>
  <c r="S406" i="4"/>
  <c r="R406" i="4"/>
  <c r="Q406" i="4"/>
  <c r="P406" i="4"/>
  <c r="O406" i="4"/>
  <c r="N406" i="4"/>
  <c r="M406" i="4"/>
  <c r="L406" i="4"/>
  <c r="K406" i="4"/>
  <c r="J406" i="4"/>
  <c r="I406" i="4"/>
  <c r="H406" i="4"/>
  <c r="G406" i="4"/>
  <c r="F406" i="4"/>
  <c r="E406" i="4"/>
  <c r="D406" i="4"/>
  <c r="C406" i="4"/>
  <c r="B406" i="4"/>
  <c r="S407" i="4"/>
  <c r="R407" i="4"/>
  <c r="Q407" i="4"/>
  <c r="P407" i="4"/>
  <c r="O407" i="4"/>
  <c r="N407" i="4"/>
  <c r="M407" i="4"/>
  <c r="L407" i="4"/>
  <c r="K407" i="4"/>
  <c r="J407" i="4"/>
  <c r="I407" i="4"/>
  <c r="H407" i="4"/>
  <c r="G407" i="4"/>
  <c r="F407" i="4"/>
  <c r="E407" i="4"/>
  <c r="D407" i="4"/>
  <c r="C407" i="4"/>
  <c r="B407" i="4"/>
  <c r="S408" i="4"/>
  <c r="R408" i="4"/>
  <c r="Q408" i="4"/>
  <c r="P408" i="4"/>
  <c r="O408" i="4"/>
  <c r="N408" i="4"/>
  <c r="M408" i="4"/>
  <c r="L408" i="4"/>
  <c r="K408" i="4"/>
  <c r="J408" i="4"/>
  <c r="I408" i="4"/>
  <c r="H408" i="4"/>
  <c r="G408" i="4"/>
  <c r="F408" i="4"/>
  <c r="E408" i="4"/>
  <c r="D408" i="4"/>
  <c r="C408" i="4"/>
  <c r="B408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S410" i="4"/>
  <c r="R410" i="4"/>
  <c r="Q410" i="4"/>
  <c r="P410" i="4"/>
  <c r="O410" i="4"/>
  <c r="N410" i="4"/>
  <c r="M410" i="4"/>
  <c r="L410" i="4"/>
  <c r="K410" i="4"/>
  <c r="J410" i="4"/>
  <c r="I410" i="4"/>
  <c r="H410" i="4"/>
  <c r="G410" i="4"/>
  <c r="F410" i="4"/>
  <c r="E410" i="4"/>
  <c r="D410" i="4"/>
  <c r="C410" i="4"/>
  <c r="B410" i="4"/>
  <c r="S411" i="4"/>
  <c r="R411" i="4"/>
  <c r="Q411" i="4"/>
  <c r="P411" i="4"/>
  <c r="O411" i="4"/>
  <c r="N411" i="4"/>
  <c r="M411" i="4"/>
  <c r="L411" i="4"/>
  <c r="K411" i="4"/>
  <c r="J411" i="4"/>
  <c r="I411" i="4"/>
  <c r="H411" i="4"/>
  <c r="G411" i="4"/>
  <c r="F411" i="4"/>
  <c r="E411" i="4"/>
  <c r="D411" i="4"/>
  <c r="C411" i="4"/>
  <c r="B411" i="4"/>
  <c r="S412" i="4"/>
  <c r="R412" i="4"/>
  <c r="Q412" i="4"/>
  <c r="P412" i="4"/>
  <c r="O412" i="4"/>
  <c r="N412" i="4"/>
  <c r="M412" i="4"/>
  <c r="L412" i="4"/>
  <c r="K412" i="4"/>
  <c r="J412" i="4"/>
  <c r="I412" i="4"/>
  <c r="H412" i="4"/>
  <c r="G412" i="4"/>
  <c r="F412" i="4"/>
  <c r="E412" i="4"/>
  <c r="D412" i="4"/>
  <c r="C412" i="4"/>
  <c r="B412" i="4"/>
  <c r="S413" i="4"/>
  <c r="R413" i="4"/>
  <c r="Q413" i="4"/>
  <c r="P413" i="4"/>
  <c r="O413" i="4"/>
  <c r="N413" i="4"/>
  <c r="M413" i="4"/>
  <c r="L413" i="4"/>
  <c r="K413" i="4"/>
  <c r="J413" i="4"/>
  <c r="I413" i="4"/>
  <c r="H413" i="4"/>
  <c r="G413" i="4"/>
  <c r="F413" i="4"/>
  <c r="E413" i="4"/>
  <c r="D413" i="4"/>
  <c r="C413" i="4"/>
  <c r="B413" i="4"/>
  <c r="S414" i="4"/>
  <c r="R414" i="4"/>
  <c r="Q414" i="4"/>
  <c r="P414" i="4"/>
  <c r="O414" i="4"/>
  <c r="N414" i="4"/>
  <c r="M414" i="4"/>
  <c r="L414" i="4"/>
  <c r="K414" i="4"/>
  <c r="J414" i="4"/>
  <c r="I414" i="4"/>
  <c r="H414" i="4"/>
  <c r="G414" i="4"/>
  <c r="F414" i="4"/>
  <c r="E414" i="4"/>
  <c r="D414" i="4"/>
  <c r="C414" i="4"/>
  <c r="B414" i="4"/>
  <c r="S415" i="4"/>
  <c r="R415" i="4"/>
  <c r="Q415" i="4"/>
  <c r="P415" i="4"/>
  <c r="O415" i="4"/>
  <c r="N415" i="4"/>
  <c r="M415" i="4"/>
  <c r="L415" i="4"/>
  <c r="K415" i="4"/>
  <c r="J415" i="4"/>
  <c r="I415" i="4"/>
  <c r="H415" i="4"/>
  <c r="G415" i="4"/>
  <c r="F415" i="4"/>
  <c r="E415" i="4"/>
  <c r="D415" i="4"/>
  <c r="C415" i="4"/>
  <c r="B415" i="4"/>
  <c r="S416" i="4"/>
  <c r="R416" i="4"/>
  <c r="Q416" i="4"/>
  <c r="P416" i="4"/>
  <c r="O416" i="4"/>
  <c r="N416" i="4"/>
  <c r="M416" i="4"/>
  <c r="L416" i="4"/>
  <c r="K416" i="4"/>
  <c r="J416" i="4"/>
  <c r="I416" i="4"/>
  <c r="H416" i="4"/>
  <c r="G416" i="4"/>
  <c r="F416" i="4"/>
  <c r="E416" i="4"/>
  <c r="D416" i="4"/>
  <c r="C416" i="4"/>
  <c r="B416" i="4"/>
  <c r="S417" i="4"/>
  <c r="R417" i="4"/>
  <c r="Q417" i="4"/>
  <c r="P417" i="4"/>
  <c r="O417" i="4"/>
  <c r="N417" i="4"/>
  <c r="M417" i="4"/>
  <c r="L417" i="4"/>
  <c r="K417" i="4"/>
  <c r="J417" i="4"/>
  <c r="I417" i="4"/>
  <c r="H417" i="4"/>
  <c r="G417" i="4"/>
  <c r="F417" i="4"/>
  <c r="E417" i="4"/>
  <c r="D417" i="4"/>
  <c r="C417" i="4"/>
  <c r="B417" i="4"/>
  <c r="S418" i="4"/>
  <c r="R418" i="4"/>
  <c r="Q418" i="4"/>
  <c r="P418" i="4"/>
  <c r="O418" i="4"/>
  <c r="N418" i="4"/>
  <c r="M418" i="4"/>
  <c r="L418" i="4"/>
  <c r="K418" i="4"/>
  <c r="J418" i="4"/>
  <c r="I418" i="4"/>
  <c r="H418" i="4"/>
  <c r="G418" i="4"/>
  <c r="F418" i="4"/>
  <c r="E418" i="4"/>
  <c r="D418" i="4"/>
  <c r="C418" i="4"/>
  <c r="B418" i="4"/>
  <c r="S419" i="4"/>
  <c r="R419" i="4"/>
  <c r="Q419" i="4"/>
  <c r="P419" i="4"/>
  <c r="O419" i="4"/>
  <c r="N419" i="4"/>
  <c r="M419" i="4"/>
  <c r="L419" i="4"/>
  <c r="K419" i="4"/>
  <c r="J419" i="4"/>
  <c r="I419" i="4"/>
  <c r="H419" i="4"/>
  <c r="G419" i="4"/>
  <c r="F419" i="4"/>
  <c r="E419" i="4"/>
  <c r="D419" i="4"/>
  <c r="C419" i="4"/>
  <c r="B419" i="4"/>
  <c r="S420" i="4"/>
  <c r="R420" i="4"/>
  <c r="Q420" i="4"/>
  <c r="P420" i="4"/>
  <c r="O420" i="4"/>
  <c r="N420" i="4"/>
  <c r="M420" i="4"/>
  <c r="L420" i="4"/>
  <c r="K420" i="4"/>
  <c r="J420" i="4"/>
  <c r="I420" i="4"/>
  <c r="H420" i="4"/>
  <c r="G420" i="4"/>
  <c r="F420" i="4"/>
  <c r="E420" i="4"/>
  <c r="D420" i="4"/>
  <c r="C420" i="4"/>
  <c r="B420" i="4"/>
  <c r="S421" i="4"/>
  <c r="R421" i="4"/>
  <c r="Q421" i="4"/>
  <c r="P421" i="4"/>
  <c r="O421" i="4"/>
  <c r="N421" i="4"/>
  <c r="M421" i="4"/>
  <c r="L421" i="4"/>
  <c r="K421" i="4"/>
  <c r="J421" i="4"/>
  <c r="I421" i="4"/>
  <c r="H421" i="4"/>
  <c r="G421" i="4"/>
  <c r="F421" i="4"/>
  <c r="E421" i="4"/>
  <c r="D421" i="4"/>
  <c r="C421" i="4"/>
  <c r="B421" i="4"/>
  <c r="S422" i="4"/>
  <c r="R422" i="4"/>
  <c r="Q422" i="4"/>
  <c r="P422" i="4"/>
  <c r="O422" i="4"/>
  <c r="N422" i="4"/>
  <c r="M422" i="4"/>
  <c r="L422" i="4"/>
  <c r="K422" i="4"/>
  <c r="J422" i="4"/>
  <c r="I422" i="4"/>
  <c r="H422" i="4"/>
  <c r="G422" i="4"/>
  <c r="F422" i="4"/>
  <c r="E422" i="4"/>
  <c r="D422" i="4"/>
  <c r="C422" i="4"/>
  <c r="B422" i="4"/>
  <c r="S423" i="4"/>
  <c r="R423" i="4"/>
  <c r="Q423" i="4"/>
  <c r="P423" i="4"/>
  <c r="O423" i="4"/>
  <c r="N423" i="4"/>
  <c r="M423" i="4"/>
  <c r="L423" i="4"/>
  <c r="K423" i="4"/>
  <c r="J423" i="4"/>
  <c r="I423" i="4"/>
  <c r="H423" i="4"/>
  <c r="G423" i="4"/>
  <c r="F423" i="4"/>
  <c r="E423" i="4"/>
  <c r="D423" i="4"/>
  <c r="C423" i="4"/>
  <c r="B423" i="4"/>
  <c r="S424" i="4"/>
  <c r="R424" i="4"/>
  <c r="Q424" i="4"/>
  <c r="P424" i="4"/>
  <c r="O424" i="4"/>
  <c r="N424" i="4"/>
  <c r="M424" i="4"/>
  <c r="L424" i="4"/>
  <c r="K424" i="4"/>
  <c r="J424" i="4"/>
  <c r="I424" i="4"/>
  <c r="H424" i="4"/>
  <c r="G424" i="4"/>
  <c r="F424" i="4"/>
  <c r="E424" i="4"/>
  <c r="D424" i="4"/>
  <c r="C424" i="4"/>
  <c r="B424" i="4"/>
  <c r="S425" i="4"/>
  <c r="R425" i="4"/>
  <c r="Q425" i="4"/>
  <c r="P425" i="4"/>
  <c r="O425" i="4"/>
  <c r="N425" i="4"/>
  <c r="M425" i="4"/>
  <c r="L425" i="4"/>
  <c r="K425" i="4"/>
  <c r="J425" i="4"/>
  <c r="I425" i="4"/>
  <c r="H425" i="4"/>
  <c r="G425" i="4"/>
  <c r="F425" i="4"/>
  <c r="E425" i="4"/>
  <c r="D425" i="4"/>
  <c r="C425" i="4"/>
  <c r="B425" i="4"/>
  <c r="S426" i="4"/>
  <c r="R426" i="4"/>
  <c r="Q426" i="4"/>
  <c r="P426" i="4"/>
  <c r="O426" i="4"/>
  <c r="N426" i="4"/>
  <c r="M426" i="4"/>
  <c r="L426" i="4"/>
  <c r="K426" i="4"/>
  <c r="J426" i="4"/>
  <c r="I426" i="4"/>
  <c r="H426" i="4"/>
  <c r="G426" i="4"/>
  <c r="F426" i="4"/>
  <c r="E426" i="4"/>
  <c r="D426" i="4"/>
  <c r="C426" i="4"/>
  <c r="B426" i="4"/>
  <c r="S427" i="4"/>
  <c r="R427" i="4"/>
  <c r="Q427" i="4"/>
  <c r="P427" i="4"/>
  <c r="O427" i="4"/>
  <c r="N427" i="4"/>
  <c r="M427" i="4"/>
  <c r="L427" i="4"/>
  <c r="K427" i="4"/>
  <c r="J427" i="4"/>
  <c r="I427" i="4"/>
  <c r="H427" i="4"/>
  <c r="G427" i="4"/>
  <c r="F427" i="4"/>
  <c r="E427" i="4"/>
  <c r="D427" i="4"/>
  <c r="C427" i="4"/>
  <c r="B427" i="4"/>
  <c r="S428" i="4"/>
  <c r="R428" i="4"/>
  <c r="Q428" i="4"/>
  <c r="P428" i="4"/>
  <c r="O428" i="4"/>
  <c r="N428" i="4"/>
  <c r="M428" i="4"/>
  <c r="L428" i="4"/>
  <c r="K428" i="4"/>
  <c r="J428" i="4"/>
  <c r="I428" i="4"/>
  <c r="H428" i="4"/>
  <c r="G428" i="4"/>
  <c r="F428" i="4"/>
  <c r="E428" i="4"/>
  <c r="D428" i="4"/>
  <c r="C428" i="4"/>
  <c r="B428" i="4"/>
  <c r="S429" i="4"/>
  <c r="R429" i="4"/>
  <c r="Q429" i="4"/>
  <c r="P429" i="4"/>
  <c r="O429" i="4"/>
  <c r="N429" i="4"/>
  <c r="M429" i="4"/>
  <c r="L429" i="4"/>
  <c r="K429" i="4"/>
  <c r="J429" i="4"/>
  <c r="I429" i="4"/>
  <c r="H429" i="4"/>
  <c r="G429" i="4"/>
  <c r="F429" i="4"/>
  <c r="E429" i="4"/>
  <c r="D429" i="4"/>
  <c r="C429" i="4"/>
  <c r="B429" i="4"/>
  <c r="S430" i="4"/>
  <c r="R430" i="4"/>
  <c r="Q430" i="4"/>
  <c r="P430" i="4"/>
  <c r="O430" i="4"/>
  <c r="N430" i="4"/>
  <c r="M430" i="4"/>
  <c r="L430" i="4"/>
  <c r="K430" i="4"/>
  <c r="J430" i="4"/>
  <c r="I430" i="4"/>
  <c r="H430" i="4"/>
  <c r="G430" i="4"/>
  <c r="F430" i="4"/>
  <c r="E430" i="4"/>
  <c r="D430" i="4"/>
  <c r="C430" i="4"/>
  <c r="B430" i="4"/>
  <c r="S431" i="4"/>
  <c r="R431" i="4"/>
  <c r="Q431" i="4"/>
  <c r="P431" i="4"/>
  <c r="O431" i="4"/>
  <c r="N431" i="4"/>
  <c r="M431" i="4"/>
  <c r="L431" i="4"/>
  <c r="K431" i="4"/>
  <c r="J431" i="4"/>
  <c r="I431" i="4"/>
  <c r="H431" i="4"/>
  <c r="G431" i="4"/>
  <c r="F431" i="4"/>
  <c r="E431" i="4"/>
  <c r="D431" i="4"/>
  <c r="C431" i="4"/>
  <c r="B431" i="4"/>
  <c r="S432" i="4"/>
  <c r="R432" i="4"/>
  <c r="Q432" i="4"/>
  <c r="P432" i="4"/>
  <c r="O432" i="4"/>
  <c r="N432" i="4"/>
  <c r="M432" i="4"/>
  <c r="L432" i="4"/>
  <c r="K432" i="4"/>
  <c r="J432" i="4"/>
  <c r="I432" i="4"/>
  <c r="H432" i="4"/>
  <c r="G432" i="4"/>
  <c r="F432" i="4"/>
  <c r="E432" i="4"/>
  <c r="D432" i="4"/>
  <c r="C432" i="4"/>
  <c r="B432" i="4"/>
  <c r="S433" i="4"/>
  <c r="R433" i="4"/>
  <c r="Q433" i="4"/>
  <c r="P433" i="4"/>
  <c r="O433" i="4"/>
  <c r="N433" i="4"/>
  <c r="M433" i="4"/>
  <c r="L433" i="4"/>
  <c r="K433" i="4"/>
  <c r="J433" i="4"/>
  <c r="I433" i="4"/>
  <c r="H433" i="4"/>
  <c r="G433" i="4"/>
  <c r="F433" i="4"/>
  <c r="E433" i="4"/>
  <c r="D433" i="4"/>
  <c r="C433" i="4"/>
  <c r="B433" i="4"/>
  <c r="S434" i="4"/>
  <c r="R434" i="4"/>
  <c r="Q434" i="4"/>
  <c r="P434" i="4"/>
  <c r="O434" i="4"/>
  <c r="N434" i="4"/>
  <c r="M434" i="4"/>
  <c r="L434" i="4"/>
  <c r="K434" i="4"/>
  <c r="J434" i="4"/>
  <c r="I434" i="4"/>
  <c r="H434" i="4"/>
  <c r="G434" i="4"/>
  <c r="F434" i="4"/>
  <c r="E434" i="4"/>
  <c r="D434" i="4"/>
  <c r="C434" i="4"/>
  <c r="B434" i="4"/>
  <c r="S435" i="4"/>
  <c r="R435" i="4"/>
  <c r="Q435" i="4"/>
  <c r="P435" i="4"/>
  <c r="O435" i="4"/>
  <c r="N435" i="4"/>
  <c r="M435" i="4"/>
  <c r="L435" i="4"/>
  <c r="K435" i="4"/>
  <c r="J435" i="4"/>
  <c r="I435" i="4"/>
  <c r="H435" i="4"/>
  <c r="G435" i="4"/>
  <c r="F435" i="4"/>
  <c r="E435" i="4"/>
  <c r="D435" i="4"/>
  <c r="C435" i="4"/>
  <c r="B435" i="4"/>
  <c r="S436" i="4"/>
  <c r="R436" i="4"/>
  <c r="Q436" i="4"/>
  <c r="P436" i="4"/>
  <c r="O436" i="4"/>
  <c r="N436" i="4"/>
  <c r="M436" i="4"/>
  <c r="L436" i="4"/>
  <c r="K436" i="4"/>
  <c r="J436" i="4"/>
  <c r="I436" i="4"/>
  <c r="H436" i="4"/>
  <c r="G436" i="4"/>
  <c r="F436" i="4"/>
  <c r="E436" i="4"/>
  <c r="D436" i="4"/>
  <c r="C436" i="4"/>
  <c r="B436" i="4"/>
  <c r="S437" i="4"/>
  <c r="R437" i="4"/>
  <c r="Q437" i="4"/>
  <c r="P437" i="4"/>
  <c r="O437" i="4"/>
  <c r="N437" i="4"/>
  <c r="M437" i="4"/>
  <c r="L437" i="4"/>
  <c r="K437" i="4"/>
  <c r="J437" i="4"/>
  <c r="I437" i="4"/>
  <c r="H437" i="4"/>
  <c r="G437" i="4"/>
  <c r="F437" i="4"/>
  <c r="E437" i="4"/>
  <c r="D437" i="4"/>
  <c r="C437" i="4"/>
  <c r="B437" i="4"/>
  <c r="S438" i="4"/>
  <c r="R438" i="4"/>
  <c r="Q438" i="4"/>
  <c r="P438" i="4"/>
  <c r="O438" i="4"/>
  <c r="N438" i="4"/>
  <c r="M438" i="4"/>
  <c r="L438" i="4"/>
  <c r="K438" i="4"/>
  <c r="J438" i="4"/>
  <c r="I438" i="4"/>
  <c r="H438" i="4"/>
  <c r="G438" i="4"/>
  <c r="F438" i="4"/>
  <c r="E438" i="4"/>
  <c r="D438" i="4"/>
  <c r="C438" i="4"/>
  <c r="B438" i="4"/>
  <c r="S439" i="4"/>
  <c r="R439" i="4"/>
  <c r="Q439" i="4"/>
  <c r="P439" i="4"/>
  <c r="O439" i="4"/>
  <c r="N439" i="4"/>
  <c r="M439" i="4"/>
  <c r="L439" i="4"/>
  <c r="K439" i="4"/>
  <c r="J439" i="4"/>
  <c r="I439" i="4"/>
  <c r="H439" i="4"/>
  <c r="G439" i="4"/>
  <c r="F439" i="4"/>
  <c r="E439" i="4"/>
  <c r="D439" i="4"/>
  <c r="C439" i="4"/>
  <c r="B439" i="4"/>
  <c r="S440" i="4"/>
  <c r="R440" i="4"/>
  <c r="Q440" i="4"/>
  <c r="P440" i="4"/>
  <c r="O440" i="4"/>
  <c r="N440" i="4"/>
  <c r="M440" i="4"/>
  <c r="L440" i="4"/>
  <c r="K440" i="4"/>
  <c r="J440" i="4"/>
  <c r="I440" i="4"/>
  <c r="H440" i="4"/>
  <c r="G440" i="4"/>
  <c r="F440" i="4"/>
  <c r="E440" i="4"/>
  <c r="D440" i="4"/>
  <c r="C440" i="4"/>
  <c r="B440" i="4"/>
  <c r="S441" i="4"/>
  <c r="R441" i="4"/>
  <c r="Q441" i="4"/>
  <c r="P441" i="4"/>
  <c r="O441" i="4"/>
  <c r="N441" i="4"/>
  <c r="M441" i="4"/>
  <c r="L441" i="4"/>
  <c r="K441" i="4"/>
  <c r="J441" i="4"/>
  <c r="I441" i="4"/>
  <c r="H441" i="4"/>
  <c r="G441" i="4"/>
  <c r="F441" i="4"/>
  <c r="E441" i="4"/>
  <c r="D441" i="4"/>
  <c r="C441" i="4"/>
  <c r="B441" i="4"/>
  <c r="S442" i="4"/>
  <c r="R442" i="4"/>
  <c r="Q442" i="4"/>
  <c r="P442" i="4"/>
  <c r="O442" i="4"/>
  <c r="N442" i="4"/>
  <c r="M442" i="4"/>
  <c r="L442" i="4"/>
  <c r="K442" i="4"/>
  <c r="J442" i="4"/>
  <c r="I442" i="4"/>
  <c r="H442" i="4"/>
  <c r="G442" i="4"/>
  <c r="F442" i="4"/>
  <c r="E442" i="4"/>
  <c r="D442" i="4"/>
  <c r="C442" i="4"/>
  <c r="B442" i="4"/>
  <c r="S443" i="4"/>
  <c r="R443" i="4"/>
  <c r="Q443" i="4"/>
  <c r="P443" i="4"/>
  <c r="O443" i="4"/>
  <c r="N443" i="4"/>
  <c r="M443" i="4"/>
  <c r="L443" i="4"/>
  <c r="K443" i="4"/>
  <c r="J443" i="4"/>
  <c r="I443" i="4"/>
  <c r="H443" i="4"/>
  <c r="G443" i="4"/>
  <c r="F443" i="4"/>
  <c r="E443" i="4"/>
  <c r="D443" i="4"/>
  <c r="C443" i="4"/>
  <c r="B443" i="4"/>
  <c r="S444" i="4"/>
  <c r="R444" i="4"/>
  <c r="Q444" i="4"/>
  <c r="P444" i="4"/>
  <c r="O444" i="4"/>
  <c r="N444" i="4"/>
  <c r="M444" i="4"/>
  <c r="L444" i="4"/>
  <c r="K444" i="4"/>
  <c r="J444" i="4"/>
  <c r="I444" i="4"/>
  <c r="H444" i="4"/>
  <c r="G444" i="4"/>
  <c r="F444" i="4"/>
  <c r="E444" i="4"/>
  <c r="D444" i="4"/>
  <c r="C444" i="4"/>
  <c r="B444" i="4"/>
  <c r="S445" i="4"/>
  <c r="R445" i="4"/>
  <c r="Q445" i="4"/>
  <c r="P445" i="4"/>
  <c r="O445" i="4"/>
  <c r="N445" i="4"/>
  <c r="M445" i="4"/>
  <c r="L445" i="4"/>
  <c r="K445" i="4"/>
  <c r="J445" i="4"/>
  <c r="I445" i="4"/>
  <c r="H445" i="4"/>
  <c r="G445" i="4"/>
  <c r="F445" i="4"/>
  <c r="E445" i="4"/>
  <c r="D445" i="4"/>
  <c r="C445" i="4"/>
  <c r="B445" i="4"/>
  <c r="S446" i="4"/>
  <c r="R446" i="4"/>
  <c r="Q446" i="4"/>
  <c r="P446" i="4"/>
  <c r="O446" i="4"/>
  <c r="N446" i="4"/>
  <c r="M446" i="4"/>
  <c r="L446" i="4"/>
  <c r="K446" i="4"/>
  <c r="J446" i="4"/>
  <c r="I446" i="4"/>
  <c r="H446" i="4"/>
  <c r="G446" i="4"/>
  <c r="F446" i="4"/>
  <c r="E446" i="4"/>
  <c r="D446" i="4"/>
  <c r="C446" i="4"/>
  <c r="B446" i="4"/>
  <c r="S447" i="4"/>
  <c r="R447" i="4"/>
  <c r="Q447" i="4"/>
  <c r="P447" i="4"/>
  <c r="O447" i="4"/>
  <c r="N447" i="4"/>
  <c r="M447" i="4"/>
  <c r="L447" i="4"/>
  <c r="K447" i="4"/>
  <c r="J447" i="4"/>
  <c r="I447" i="4"/>
  <c r="H447" i="4"/>
  <c r="G447" i="4"/>
  <c r="F447" i="4"/>
  <c r="E447" i="4"/>
  <c r="D447" i="4"/>
  <c r="C447" i="4"/>
  <c r="B447" i="4"/>
  <c r="S448" i="4"/>
  <c r="R448" i="4"/>
  <c r="Q448" i="4"/>
  <c r="P448" i="4"/>
  <c r="O448" i="4"/>
  <c r="N448" i="4"/>
  <c r="M448" i="4"/>
  <c r="L448" i="4"/>
  <c r="K448" i="4"/>
  <c r="J448" i="4"/>
  <c r="I448" i="4"/>
  <c r="H448" i="4"/>
  <c r="G448" i="4"/>
  <c r="F448" i="4"/>
  <c r="E448" i="4"/>
  <c r="D448" i="4"/>
  <c r="C448" i="4"/>
  <c r="B448" i="4"/>
  <c r="S449" i="4"/>
  <c r="R449" i="4"/>
  <c r="Q449" i="4"/>
  <c r="P449" i="4"/>
  <c r="O449" i="4"/>
  <c r="N449" i="4"/>
  <c r="M449" i="4"/>
  <c r="L449" i="4"/>
  <c r="K449" i="4"/>
  <c r="J449" i="4"/>
  <c r="I449" i="4"/>
  <c r="H449" i="4"/>
  <c r="G449" i="4"/>
  <c r="F449" i="4"/>
  <c r="E449" i="4"/>
  <c r="D449" i="4"/>
  <c r="C449" i="4"/>
  <c r="B449" i="4"/>
  <c r="S450" i="4"/>
  <c r="R450" i="4"/>
  <c r="Q450" i="4"/>
  <c r="P450" i="4"/>
  <c r="O450" i="4"/>
  <c r="N450" i="4"/>
  <c r="M450" i="4"/>
  <c r="L450" i="4"/>
  <c r="K450" i="4"/>
  <c r="J450" i="4"/>
  <c r="I450" i="4"/>
  <c r="H450" i="4"/>
  <c r="G450" i="4"/>
  <c r="F450" i="4"/>
  <c r="E450" i="4"/>
  <c r="D450" i="4"/>
  <c r="C450" i="4"/>
  <c r="B450" i="4"/>
  <c r="S451" i="4"/>
  <c r="R451" i="4"/>
  <c r="Q451" i="4"/>
  <c r="P451" i="4"/>
  <c r="O451" i="4"/>
  <c r="N451" i="4"/>
  <c r="M451" i="4"/>
  <c r="L451" i="4"/>
  <c r="K451" i="4"/>
  <c r="J451" i="4"/>
  <c r="I451" i="4"/>
  <c r="H451" i="4"/>
  <c r="G451" i="4"/>
  <c r="F451" i="4"/>
  <c r="E451" i="4"/>
  <c r="D451" i="4"/>
  <c r="C451" i="4"/>
  <c r="B451" i="4"/>
  <c r="S452" i="4"/>
  <c r="R452" i="4"/>
  <c r="Q452" i="4"/>
  <c r="P452" i="4"/>
  <c r="O452" i="4"/>
  <c r="N452" i="4"/>
  <c r="M452" i="4"/>
  <c r="L452" i="4"/>
  <c r="K452" i="4"/>
  <c r="J452" i="4"/>
  <c r="I452" i="4"/>
  <c r="H452" i="4"/>
  <c r="G452" i="4"/>
  <c r="F452" i="4"/>
  <c r="E452" i="4"/>
  <c r="D452" i="4"/>
  <c r="C452" i="4"/>
  <c r="B452" i="4"/>
  <c r="S453" i="4"/>
  <c r="R453" i="4"/>
  <c r="Q453" i="4"/>
  <c r="P453" i="4"/>
  <c r="O453" i="4"/>
  <c r="N453" i="4"/>
  <c r="M453" i="4"/>
  <c r="L453" i="4"/>
  <c r="K453" i="4"/>
  <c r="J453" i="4"/>
  <c r="I453" i="4"/>
  <c r="H453" i="4"/>
  <c r="G453" i="4"/>
  <c r="F453" i="4"/>
  <c r="E453" i="4"/>
  <c r="D453" i="4"/>
  <c r="C453" i="4"/>
  <c r="B453" i="4"/>
  <c r="S454" i="4"/>
  <c r="R454" i="4"/>
  <c r="Q454" i="4"/>
  <c r="P454" i="4"/>
  <c r="O454" i="4"/>
  <c r="N454" i="4"/>
  <c r="M454" i="4"/>
  <c r="L454" i="4"/>
  <c r="K454" i="4"/>
  <c r="J454" i="4"/>
  <c r="I454" i="4"/>
  <c r="H454" i="4"/>
  <c r="G454" i="4"/>
  <c r="F454" i="4"/>
  <c r="E454" i="4"/>
  <c r="D454" i="4"/>
  <c r="C454" i="4"/>
  <c r="B454" i="4"/>
  <c r="S455" i="4"/>
  <c r="R455" i="4"/>
  <c r="Q455" i="4"/>
  <c r="P455" i="4"/>
  <c r="O455" i="4"/>
  <c r="N455" i="4"/>
  <c r="M455" i="4"/>
  <c r="L455" i="4"/>
  <c r="K455" i="4"/>
  <c r="J455" i="4"/>
  <c r="I455" i="4"/>
  <c r="H455" i="4"/>
  <c r="G455" i="4"/>
  <c r="F455" i="4"/>
  <c r="E455" i="4"/>
  <c r="D455" i="4"/>
  <c r="C455" i="4"/>
  <c r="B455" i="4"/>
  <c r="S456" i="4"/>
  <c r="R456" i="4"/>
  <c r="Q456" i="4"/>
  <c r="P456" i="4"/>
  <c r="O456" i="4"/>
  <c r="N456" i="4"/>
  <c r="M456" i="4"/>
  <c r="L456" i="4"/>
  <c r="K456" i="4"/>
  <c r="J456" i="4"/>
  <c r="I456" i="4"/>
  <c r="H456" i="4"/>
  <c r="G456" i="4"/>
  <c r="F456" i="4"/>
  <c r="E456" i="4"/>
  <c r="D456" i="4"/>
  <c r="C456" i="4"/>
  <c r="B456" i="4"/>
  <c r="S457" i="4"/>
  <c r="R457" i="4"/>
  <c r="Q457" i="4"/>
  <c r="P457" i="4"/>
  <c r="O457" i="4"/>
  <c r="N457" i="4"/>
  <c r="M457" i="4"/>
  <c r="L457" i="4"/>
  <c r="K457" i="4"/>
  <c r="J457" i="4"/>
  <c r="I457" i="4"/>
  <c r="H457" i="4"/>
  <c r="G457" i="4"/>
  <c r="F457" i="4"/>
  <c r="E457" i="4"/>
  <c r="D457" i="4"/>
  <c r="C457" i="4"/>
  <c r="B457" i="4"/>
  <c r="S458" i="4"/>
  <c r="R458" i="4"/>
  <c r="Q458" i="4"/>
  <c r="P458" i="4"/>
  <c r="O458" i="4"/>
  <c r="N458" i="4"/>
  <c r="M458" i="4"/>
  <c r="L458" i="4"/>
  <c r="K458" i="4"/>
  <c r="J458" i="4"/>
  <c r="I458" i="4"/>
  <c r="H458" i="4"/>
  <c r="G458" i="4"/>
  <c r="F458" i="4"/>
  <c r="E458" i="4"/>
  <c r="D458" i="4"/>
  <c r="C458" i="4"/>
  <c r="B458" i="4"/>
  <c r="S459" i="4"/>
  <c r="R459" i="4"/>
  <c r="Q459" i="4"/>
  <c r="P459" i="4"/>
  <c r="O459" i="4"/>
  <c r="N459" i="4"/>
  <c r="M459" i="4"/>
  <c r="L459" i="4"/>
  <c r="K459" i="4"/>
  <c r="J459" i="4"/>
  <c r="I459" i="4"/>
  <c r="H459" i="4"/>
  <c r="G459" i="4"/>
  <c r="F459" i="4"/>
  <c r="E459" i="4"/>
  <c r="D459" i="4"/>
  <c r="C459" i="4"/>
  <c r="B459" i="4"/>
  <c r="S460" i="4"/>
  <c r="R460" i="4"/>
  <c r="Q460" i="4"/>
  <c r="P460" i="4"/>
  <c r="O460" i="4"/>
  <c r="N460" i="4"/>
  <c r="M460" i="4"/>
  <c r="L460" i="4"/>
  <c r="K460" i="4"/>
  <c r="J460" i="4"/>
  <c r="I460" i="4"/>
  <c r="H460" i="4"/>
  <c r="G460" i="4"/>
  <c r="F460" i="4"/>
  <c r="E460" i="4"/>
  <c r="D460" i="4"/>
  <c r="C460" i="4"/>
  <c r="B460" i="4"/>
  <c r="S461" i="4"/>
  <c r="R461" i="4"/>
  <c r="Q461" i="4"/>
  <c r="P461" i="4"/>
  <c r="O461" i="4"/>
  <c r="N461" i="4"/>
  <c r="M461" i="4"/>
  <c r="L461" i="4"/>
  <c r="K461" i="4"/>
  <c r="J461" i="4"/>
  <c r="I461" i="4"/>
  <c r="H461" i="4"/>
  <c r="G461" i="4"/>
  <c r="F461" i="4"/>
  <c r="E461" i="4"/>
  <c r="D461" i="4"/>
  <c r="C461" i="4"/>
  <c r="B461" i="4"/>
  <c r="S462" i="4"/>
  <c r="R462" i="4"/>
  <c r="Q462" i="4"/>
  <c r="P462" i="4"/>
  <c r="O462" i="4"/>
  <c r="N462" i="4"/>
  <c r="M462" i="4"/>
  <c r="L462" i="4"/>
  <c r="K462" i="4"/>
  <c r="J462" i="4"/>
  <c r="I462" i="4"/>
  <c r="H462" i="4"/>
  <c r="G462" i="4"/>
  <c r="F462" i="4"/>
  <c r="E462" i="4"/>
  <c r="D462" i="4"/>
  <c r="C462" i="4"/>
  <c r="B462" i="4"/>
  <c r="S463" i="4"/>
  <c r="R463" i="4"/>
  <c r="Q463" i="4"/>
  <c r="P463" i="4"/>
  <c r="O463" i="4"/>
  <c r="N463" i="4"/>
  <c r="M463" i="4"/>
  <c r="L463" i="4"/>
  <c r="K463" i="4"/>
  <c r="J463" i="4"/>
  <c r="I463" i="4"/>
  <c r="H463" i="4"/>
  <c r="G463" i="4"/>
  <c r="F463" i="4"/>
  <c r="E463" i="4"/>
  <c r="D463" i="4"/>
  <c r="C463" i="4"/>
  <c r="B463" i="4"/>
  <c r="S464" i="4"/>
  <c r="R464" i="4"/>
  <c r="Q464" i="4"/>
  <c r="P464" i="4"/>
  <c r="O464" i="4"/>
  <c r="N464" i="4"/>
  <c r="M464" i="4"/>
  <c r="L464" i="4"/>
  <c r="K464" i="4"/>
  <c r="J464" i="4"/>
  <c r="I464" i="4"/>
  <c r="H464" i="4"/>
  <c r="G464" i="4"/>
  <c r="F464" i="4"/>
  <c r="E464" i="4"/>
  <c r="D464" i="4"/>
  <c r="C464" i="4"/>
  <c r="B464" i="4"/>
  <c r="S465" i="4"/>
  <c r="R465" i="4"/>
  <c r="Q465" i="4"/>
  <c r="P465" i="4"/>
  <c r="O465" i="4"/>
  <c r="N465" i="4"/>
  <c r="M465" i="4"/>
  <c r="L465" i="4"/>
  <c r="K465" i="4"/>
  <c r="J465" i="4"/>
  <c r="I465" i="4"/>
  <c r="H465" i="4"/>
  <c r="G465" i="4"/>
  <c r="F465" i="4"/>
  <c r="E465" i="4"/>
  <c r="D465" i="4"/>
  <c r="C465" i="4"/>
  <c r="B465" i="4"/>
  <c r="S466" i="4"/>
  <c r="R466" i="4"/>
  <c r="Q466" i="4"/>
  <c r="P466" i="4"/>
  <c r="O466" i="4"/>
  <c r="N466" i="4"/>
  <c r="M466" i="4"/>
  <c r="L466" i="4"/>
  <c r="K466" i="4"/>
  <c r="J466" i="4"/>
  <c r="I466" i="4"/>
  <c r="H466" i="4"/>
  <c r="G466" i="4"/>
  <c r="F466" i="4"/>
  <c r="E466" i="4"/>
  <c r="D466" i="4"/>
  <c r="C466" i="4"/>
  <c r="B466" i="4"/>
  <c r="S467" i="4"/>
  <c r="R467" i="4"/>
  <c r="Q467" i="4"/>
  <c r="P467" i="4"/>
  <c r="O467" i="4"/>
  <c r="N467" i="4"/>
  <c r="M467" i="4"/>
  <c r="L467" i="4"/>
  <c r="K467" i="4"/>
  <c r="J467" i="4"/>
  <c r="I467" i="4"/>
  <c r="H467" i="4"/>
  <c r="G467" i="4"/>
  <c r="F467" i="4"/>
  <c r="E467" i="4"/>
  <c r="D467" i="4"/>
  <c r="C467" i="4"/>
  <c r="B467" i="4"/>
  <c r="S468" i="4"/>
  <c r="R468" i="4"/>
  <c r="Q468" i="4"/>
  <c r="P468" i="4"/>
  <c r="O468" i="4"/>
  <c r="N468" i="4"/>
  <c r="M468" i="4"/>
  <c r="L468" i="4"/>
  <c r="K468" i="4"/>
  <c r="J468" i="4"/>
  <c r="I468" i="4"/>
  <c r="H468" i="4"/>
  <c r="G468" i="4"/>
  <c r="F468" i="4"/>
  <c r="E468" i="4"/>
  <c r="D468" i="4"/>
  <c r="C468" i="4"/>
  <c r="B468" i="4"/>
  <c r="S469" i="4"/>
  <c r="R469" i="4"/>
  <c r="Q469" i="4"/>
  <c r="P469" i="4"/>
  <c r="O469" i="4"/>
  <c r="N469" i="4"/>
  <c r="M469" i="4"/>
  <c r="L469" i="4"/>
  <c r="K469" i="4"/>
  <c r="J469" i="4"/>
  <c r="I469" i="4"/>
  <c r="H469" i="4"/>
  <c r="G469" i="4"/>
  <c r="F469" i="4"/>
  <c r="E469" i="4"/>
  <c r="D469" i="4"/>
  <c r="C469" i="4"/>
  <c r="B469" i="4"/>
  <c r="S470" i="4"/>
  <c r="R470" i="4"/>
  <c r="Q470" i="4"/>
  <c r="P470" i="4"/>
  <c r="O470" i="4"/>
  <c r="N470" i="4"/>
  <c r="M470" i="4"/>
  <c r="L470" i="4"/>
  <c r="K470" i="4"/>
  <c r="J470" i="4"/>
  <c r="I470" i="4"/>
  <c r="H470" i="4"/>
  <c r="G470" i="4"/>
  <c r="F470" i="4"/>
  <c r="E470" i="4"/>
  <c r="D470" i="4"/>
  <c r="C470" i="4"/>
  <c r="B470" i="4"/>
  <c r="S471" i="4"/>
  <c r="R471" i="4"/>
  <c r="Q471" i="4"/>
  <c r="P471" i="4"/>
  <c r="O471" i="4"/>
  <c r="N471" i="4"/>
  <c r="M471" i="4"/>
  <c r="L471" i="4"/>
  <c r="K471" i="4"/>
  <c r="J471" i="4"/>
  <c r="I471" i="4"/>
  <c r="H471" i="4"/>
  <c r="G471" i="4"/>
  <c r="F471" i="4"/>
  <c r="E471" i="4"/>
  <c r="D471" i="4"/>
  <c r="C471" i="4"/>
  <c r="B471" i="4"/>
  <c r="S472" i="4"/>
  <c r="R472" i="4"/>
  <c r="Q472" i="4"/>
  <c r="P472" i="4"/>
  <c r="O472" i="4"/>
  <c r="N472" i="4"/>
  <c r="M472" i="4"/>
  <c r="L472" i="4"/>
  <c r="K472" i="4"/>
  <c r="J472" i="4"/>
  <c r="I472" i="4"/>
  <c r="H472" i="4"/>
  <c r="G472" i="4"/>
  <c r="F472" i="4"/>
  <c r="E472" i="4"/>
  <c r="D472" i="4"/>
  <c r="C472" i="4"/>
  <c r="B472" i="4"/>
  <c r="S473" i="4"/>
  <c r="R473" i="4"/>
  <c r="Q473" i="4"/>
  <c r="P473" i="4"/>
  <c r="O473" i="4"/>
  <c r="N473" i="4"/>
  <c r="M473" i="4"/>
  <c r="L473" i="4"/>
  <c r="K473" i="4"/>
  <c r="J473" i="4"/>
  <c r="I473" i="4"/>
  <c r="H473" i="4"/>
  <c r="G473" i="4"/>
  <c r="F473" i="4"/>
  <c r="E473" i="4"/>
  <c r="D473" i="4"/>
  <c r="C473" i="4"/>
  <c r="B473" i="4"/>
  <c r="S474" i="4"/>
  <c r="R474" i="4"/>
  <c r="Q474" i="4"/>
  <c r="P474" i="4"/>
  <c r="O474" i="4"/>
  <c r="N474" i="4"/>
  <c r="M474" i="4"/>
  <c r="L474" i="4"/>
  <c r="K474" i="4"/>
  <c r="J474" i="4"/>
  <c r="I474" i="4"/>
  <c r="H474" i="4"/>
  <c r="G474" i="4"/>
  <c r="F474" i="4"/>
  <c r="E474" i="4"/>
  <c r="D474" i="4"/>
  <c r="C474" i="4"/>
  <c r="B474" i="4"/>
  <c r="S475" i="4"/>
  <c r="R475" i="4"/>
  <c r="Q475" i="4"/>
  <c r="P475" i="4"/>
  <c r="O475" i="4"/>
  <c r="N475" i="4"/>
  <c r="M475" i="4"/>
  <c r="L475" i="4"/>
  <c r="K475" i="4"/>
  <c r="J475" i="4"/>
  <c r="I475" i="4"/>
  <c r="H475" i="4"/>
  <c r="G475" i="4"/>
  <c r="F475" i="4"/>
  <c r="E475" i="4"/>
  <c r="D475" i="4"/>
  <c r="C475" i="4"/>
  <c r="B475" i="4"/>
  <c r="S476" i="4"/>
  <c r="R476" i="4"/>
  <c r="Q476" i="4"/>
  <c r="P476" i="4"/>
  <c r="O476" i="4"/>
  <c r="N476" i="4"/>
  <c r="M476" i="4"/>
  <c r="L476" i="4"/>
  <c r="K476" i="4"/>
  <c r="J476" i="4"/>
  <c r="I476" i="4"/>
  <c r="H476" i="4"/>
  <c r="G476" i="4"/>
  <c r="F476" i="4"/>
  <c r="E476" i="4"/>
  <c r="D476" i="4"/>
  <c r="C476" i="4"/>
  <c r="B476" i="4"/>
  <c r="S477" i="4"/>
  <c r="R477" i="4"/>
  <c r="Q477" i="4"/>
  <c r="P477" i="4"/>
  <c r="O477" i="4"/>
  <c r="N477" i="4"/>
  <c r="M477" i="4"/>
  <c r="L477" i="4"/>
  <c r="K477" i="4"/>
  <c r="J477" i="4"/>
  <c r="I477" i="4"/>
  <c r="H477" i="4"/>
  <c r="G477" i="4"/>
  <c r="F477" i="4"/>
  <c r="E477" i="4"/>
  <c r="D477" i="4"/>
  <c r="C477" i="4"/>
  <c r="B477" i="4"/>
  <c r="S478" i="4"/>
  <c r="R478" i="4"/>
  <c r="Q478" i="4"/>
  <c r="P478" i="4"/>
  <c r="O478" i="4"/>
  <c r="N478" i="4"/>
  <c r="M478" i="4"/>
  <c r="L478" i="4"/>
  <c r="K478" i="4"/>
  <c r="J478" i="4"/>
  <c r="I478" i="4"/>
  <c r="H478" i="4"/>
  <c r="G478" i="4"/>
  <c r="F478" i="4"/>
  <c r="E478" i="4"/>
  <c r="D478" i="4"/>
  <c r="C478" i="4"/>
  <c r="B478" i="4"/>
  <c r="S479" i="4"/>
  <c r="R479" i="4"/>
  <c r="Q479" i="4"/>
  <c r="P479" i="4"/>
  <c r="O479" i="4"/>
  <c r="N479" i="4"/>
  <c r="M479" i="4"/>
  <c r="L479" i="4"/>
  <c r="K479" i="4"/>
  <c r="J479" i="4"/>
  <c r="I479" i="4"/>
  <c r="H479" i="4"/>
  <c r="G479" i="4"/>
  <c r="F479" i="4"/>
  <c r="E479" i="4"/>
  <c r="D479" i="4"/>
  <c r="C479" i="4"/>
  <c r="B479" i="4"/>
  <c r="S480" i="4"/>
  <c r="R480" i="4"/>
  <c r="Q480" i="4"/>
  <c r="P480" i="4"/>
  <c r="O480" i="4"/>
  <c r="N480" i="4"/>
  <c r="M480" i="4"/>
  <c r="L480" i="4"/>
  <c r="K480" i="4"/>
  <c r="J480" i="4"/>
  <c r="I480" i="4"/>
  <c r="H480" i="4"/>
  <c r="G480" i="4"/>
  <c r="F480" i="4"/>
  <c r="E480" i="4"/>
  <c r="D480" i="4"/>
  <c r="C480" i="4"/>
  <c r="B480" i="4"/>
  <c r="S481" i="4"/>
  <c r="R481" i="4"/>
  <c r="Q481" i="4"/>
  <c r="P481" i="4"/>
  <c r="O481" i="4"/>
  <c r="N481" i="4"/>
  <c r="M481" i="4"/>
  <c r="L481" i="4"/>
  <c r="K481" i="4"/>
  <c r="J481" i="4"/>
  <c r="I481" i="4"/>
  <c r="H481" i="4"/>
  <c r="G481" i="4"/>
  <c r="F481" i="4"/>
  <c r="E481" i="4"/>
  <c r="D481" i="4"/>
  <c r="C481" i="4"/>
  <c r="B481" i="4"/>
  <c r="S482" i="4"/>
  <c r="R482" i="4"/>
  <c r="Q482" i="4"/>
  <c r="P482" i="4"/>
  <c r="O482" i="4"/>
  <c r="N482" i="4"/>
  <c r="M482" i="4"/>
  <c r="L482" i="4"/>
  <c r="K482" i="4"/>
  <c r="J482" i="4"/>
  <c r="I482" i="4"/>
  <c r="H482" i="4"/>
  <c r="G482" i="4"/>
  <c r="F482" i="4"/>
  <c r="E482" i="4"/>
  <c r="D482" i="4"/>
  <c r="C482" i="4"/>
  <c r="B482" i="4"/>
  <c r="S483" i="4"/>
  <c r="R483" i="4"/>
  <c r="Q483" i="4"/>
  <c r="P483" i="4"/>
  <c r="O483" i="4"/>
  <c r="N483" i="4"/>
  <c r="M483" i="4"/>
  <c r="L483" i="4"/>
  <c r="K483" i="4"/>
  <c r="J483" i="4"/>
  <c r="I483" i="4"/>
  <c r="H483" i="4"/>
  <c r="G483" i="4"/>
  <c r="F483" i="4"/>
  <c r="E483" i="4"/>
  <c r="D483" i="4"/>
  <c r="C483" i="4"/>
  <c r="B483" i="4"/>
  <c r="S484" i="4"/>
  <c r="R484" i="4"/>
  <c r="Q484" i="4"/>
  <c r="P484" i="4"/>
  <c r="O484" i="4"/>
  <c r="N484" i="4"/>
  <c r="M484" i="4"/>
  <c r="L484" i="4"/>
  <c r="K484" i="4"/>
  <c r="J484" i="4"/>
  <c r="I484" i="4"/>
  <c r="H484" i="4"/>
  <c r="G484" i="4"/>
  <c r="F484" i="4"/>
  <c r="E484" i="4"/>
  <c r="D484" i="4"/>
  <c r="C484" i="4"/>
  <c r="B484" i="4"/>
  <c r="S485" i="4"/>
  <c r="R485" i="4"/>
  <c r="Q485" i="4"/>
  <c r="P485" i="4"/>
  <c r="O485" i="4"/>
  <c r="N485" i="4"/>
  <c r="M485" i="4"/>
  <c r="L485" i="4"/>
  <c r="K485" i="4"/>
  <c r="J485" i="4"/>
  <c r="I485" i="4"/>
  <c r="H485" i="4"/>
  <c r="G485" i="4"/>
  <c r="F485" i="4"/>
  <c r="E485" i="4"/>
  <c r="D485" i="4"/>
  <c r="C485" i="4"/>
  <c r="B485" i="4"/>
  <c r="S486" i="4"/>
  <c r="R486" i="4"/>
  <c r="Q486" i="4"/>
  <c r="P486" i="4"/>
  <c r="O486" i="4"/>
  <c r="N486" i="4"/>
  <c r="M486" i="4"/>
  <c r="L486" i="4"/>
  <c r="K486" i="4"/>
  <c r="J486" i="4"/>
  <c r="I486" i="4"/>
  <c r="H486" i="4"/>
  <c r="G486" i="4"/>
  <c r="F486" i="4"/>
  <c r="E486" i="4"/>
  <c r="D486" i="4"/>
  <c r="C486" i="4"/>
  <c r="B486" i="4"/>
  <c r="S487" i="4"/>
  <c r="R487" i="4"/>
  <c r="Q487" i="4"/>
  <c r="P487" i="4"/>
  <c r="O487" i="4"/>
  <c r="N487" i="4"/>
  <c r="M487" i="4"/>
  <c r="L487" i="4"/>
  <c r="K487" i="4"/>
  <c r="J487" i="4"/>
  <c r="I487" i="4"/>
  <c r="H487" i="4"/>
  <c r="G487" i="4"/>
  <c r="F487" i="4"/>
  <c r="E487" i="4"/>
  <c r="D487" i="4"/>
  <c r="C487" i="4"/>
  <c r="B487" i="4"/>
  <c r="S488" i="4"/>
  <c r="R488" i="4"/>
  <c r="Q488" i="4"/>
  <c r="P488" i="4"/>
  <c r="O488" i="4"/>
  <c r="N488" i="4"/>
  <c r="M488" i="4"/>
  <c r="L488" i="4"/>
  <c r="K488" i="4"/>
  <c r="J488" i="4"/>
  <c r="I488" i="4"/>
  <c r="H488" i="4"/>
  <c r="G488" i="4"/>
  <c r="F488" i="4"/>
  <c r="E488" i="4"/>
  <c r="D488" i="4"/>
  <c r="C488" i="4"/>
  <c r="B488" i="4"/>
  <c r="S489" i="4"/>
  <c r="R489" i="4"/>
  <c r="Q489" i="4"/>
  <c r="P489" i="4"/>
  <c r="O489" i="4"/>
  <c r="N489" i="4"/>
  <c r="M489" i="4"/>
  <c r="L489" i="4"/>
  <c r="K489" i="4"/>
  <c r="J489" i="4"/>
  <c r="I489" i="4"/>
  <c r="H489" i="4"/>
  <c r="G489" i="4"/>
  <c r="F489" i="4"/>
  <c r="E489" i="4"/>
  <c r="D489" i="4"/>
  <c r="C489" i="4"/>
  <c r="B489" i="4"/>
  <c r="S490" i="4"/>
  <c r="R490" i="4"/>
  <c r="Q490" i="4"/>
  <c r="P490" i="4"/>
  <c r="O490" i="4"/>
  <c r="N490" i="4"/>
  <c r="M490" i="4"/>
  <c r="L490" i="4"/>
  <c r="K490" i="4"/>
  <c r="J490" i="4"/>
  <c r="I490" i="4"/>
  <c r="H490" i="4"/>
  <c r="G490" i="4"/>
  <c r="F490" i="4"/>
  <c r="E490" i="4"/>
  <c r="D490" i="4"/>
  <c r="C490" i="4"/>
  <c r="B490" i="4"/>
  <c r="S491" i="4"/>
  <c r="R491" i="4"/>
  <c r="Q491" i="4"/>
  <c r="P491" i="4"/>
  <c r="O491" i="4"/>
  <c r="N491" i="4"/>
  <c r="M491" i="4"/>
  <c r="L491" i="4"/>
  <c r="K491" i="4"/>
  <c r="J491" i="4"/>
  <c r="I491" i="4"/>
  <c r="H491" i="4"/>
  <c r="G491" i="4"/>
  <c r="F491" i="4"/>
  <c r="E491" i="4"/>
  <c r="D491" i="4"/>
  <c r="C491" i="4"/>
  <c r="B491" i="4"/>
  <c r="S492" i="4"/>
  <c r="R492" i="4"/>
  <c r="Q492" i="4"/>
  <c r="P492" i="4"/>
  <c r="O492" i="4"/>
  <c r="N492" i="4"/>
  <c r="M492" i="4"/>
  <c r="L492" i="4"/>
  <c r="K492" i="4"/>
  <c r="J492" i="4"/>
  <c r="I492" i="4"/>
  <c r="H492" i="4"/>
  <c r="G492" i="4"/>
  <c r="F492" i="4"/>
  <c r="E492" i="4"/>
  <c r="D492" i="4"/>
  <c r="C492" i="4"/>
  <c r="B492" i="4"/>
  <c r="S493" i="4"/>
  <c r="R493" i="4"/>
  <c r="Q493" i="4"/>
  <c r="P493" i="4"/>
  <c r="O493" i="4"/>
  <c r="N493" i="4"/>
  <c r="M493" i="4"/>
  <c r="L493" i="4"/>
  <c r="K493" i="4"/>
  <c r="J493" i="4"/>
  <c r="I493" i="4"/>
  <c r="H493" i="4"/>
  <c r="G493" i="4"/>
  <c r="F493" i="4"/>
  <c r="E493" i="4"/>
  <c r="D493" i="4"/>
  <c r="C493" i="4"/>
  <c r="B493" i="4"/>
  <c r="S494" i="4"/>
  <c r="R494" i="4"/>
  <c r="Q494" i="4"/>
  <c r="P494" i="4"/>
  <c r="O494" i="4"/>
  <c r="N494" i="4"/>
  <c r="M494" i="4"/>
  <c r="L494" i="4"/>
  <c r="K494" i="4"/>
  <c r="J494" i="4"/>
  <c r="I494" i="4"/>
  <c r="H494" i="4"/>
  <c r="G494" i="4"/>
  <c r="F494" i="4"/>
  <c r="E494" i="4"/>
  <c r="D494" i="4"/>
  <c r="C494" i="4"/>
  <c r="B494" i="4"/>
  <c r="S495" i="4"/>
  <c r="R495" i="4"/>
  <c r="Q495" i="4"/>
  <c r="P495" i="4"/>
  <c r="O495" i="4"/>
  <c r="N495" i="4"/>
  <c r="M495" i="4"/>
  <c r="L495" i="4"/>
  <c r="K495" i="4"/>
  <c r="J495" i="4"/>
  <c r="I495" i="4"/>
  <c r="H495" i="4"/>
  <c r="G495" i="4"/>
  <c r="F495" i="4"/>
  <c r="E495" i="4"/>
  <c r="D495" i="4"/>
  <c r="C495" i="4"/>
  <c r="B495" i="4"/>
  <c r="S496" i="4"/>
  <c r="R496" i="4"/>
  <c r="Q496" i="4"/>
  <c r="P496" i="4"/>
  <c r="O496" i="4"/>
  <c r="N496" i="4"/>
  <c r="M496" i="4"/>
  <c r="L496" i="4"/>
  <c r="K496" i="4"/>
  <c r="J496" i="4"/>
  <c r="I496" i="4"/>
  <c r="H496" i="4"/>
  <c r="G496" i="4"/>
  <c r="F496" i="4"/>
  <c r="E496" i="4"/>
  <c r="D496" i="4"/>
  <c r="C496" i="4"/>
  <c r="B496" i="4"/>
  <c r="S497" i="4"/>
  <c r="R497" i="4"/>
  <c r="Q497" i="4"/>
  <c r="P497" i="4"/>
  <c r="O497" i="4"/>
  <c r="N497" i="4"/>
  <c r="M497" i="4"/>
  <c r="L497" i="4"/>
  <c r="K497" i="4"/>
  <c r="J497" i="4"/>
  <c r="I497" i="4"/>
  <c r="H497" i="4"/>
  <c r="G497" i="4"/>
  <c r="F497" i="4"/>
  <c r="E497" i="4"/>
  <c r="D497" i="4"/>
  <c r="C497" i="4"/>
  <c r="B497" i="4"/>
  <c r="S498" i="4"/>
  <c r="R498" i="4"/>
  <c r="Q498" i="4"/>
  <c r="P498" i="4"/>
  <c r="O498" i="4"/>
  <c r="N498" i="4"/>
  <c r="M498" i="4"/>
  <c r="L498" i="4"/>
  <c r="K498" i="4"/>
  <c r="J498" i="4"/>
  <c r="I498" i="4"/>
  <c r="H498" i="4"/>
  <c r="G498" i="4"/>
  <c r="F498" i="4"/>
  <c r="E498" i="4"/>
  <c r="D498" i="4"/>
  <c r="C498" i="4"/>
  <c r="B498" i="4"/>
  <c r="S499" i="4"/>
  <c r="R499" i="4"/>
  <c r="Q499" i="4"/>
  <c r="P499" i="4"/>
  <c r="O499" i="4"/>
  <c r="N499" i="4"/>
  <c r="M499" i="4"/>
  <c r="L499" i="4"/>
  <c r="K499" i="4"/>
  <c r="J499" i="4"/>
  <c r="I499" i="4"/>
  <c r="H499" i="4"/>
  <c r="G499" i="4"/>
  <c r="F499" i="4"/>
  <c r="E499" i="4"/>
  <c r="D499" i="4"/>
  <c r="C499" i="4"/>
  <c r="B499" i="4"/>
  <c r="S500" i="4"/>
  <c r="R500" i="4"/>
  <c r="Q500" i="4"/>
  <c r="P500" i="4"/>
  <c r="O500" i="4"/>
  <c r="N500" i="4"/>
  <c r="M500" i="4"/>
  <c r="L500" i="4"/>
  <c r="K500" i="4"/>
  <c r="J500" i="4"/>
  <c r="I500" i="4"/>
  <c r="H500" i="4"/>
  <c r="G500" i="4"/>
  <c r="F500" i="4"/>
  <c r="E500" i="4"/>
  <c r="D500" i="4"/>
  <c r="C500" i="4"/>
  <c r="B500" i="4"/>
  <c r="S501" i="4"/>
  <c r="R501" i="4"/>
  <c r="Q501" i="4"/>
  <c r="P501" i="4"/>
  <c r="O501" i="4"/>
  <c r="N501" i="4"/>
  <c r="M501" i="4"/>
  <c r="L501" i="4"/>
  <c r="K501" i="4"/>
  <c r="J501" i="4"/>
  <c r="I501" i="4"/>
  <c r="H501" i="4"/>
  <c r="G501" i="4"/>
  <c r="F501" i="4"/>
  <c r="E501" i="4"/>
  <c r="D501" i="4"/>
  <c r="C501" i="4"/>
  <c r="B501" i="4"/>
  <c r="S502" i="4"/>
  <c r="R502" i="4"/>
  <c r="Q502" i="4"/>
  <c r="P502" i="4"/>
  <c r="O502" i="4"/>
  <c r="N502" i="4"/>
  <c r="M502" i="4"/>
  <c r="L502" i="4"/>
  <c r="K502" i="4"/>
  <c r="J502" i="4"/>
  <c r="I502" i="4"/>
  <c r="H502" i="4"/>
  <c r="G502" i="4"/>
  <c r="F502" i="4"/>
  <c r="E502" i="4"/>
  <c r="D502" i="4"/>
  <c r="C502" i="4"/>
  <c r="B502" i="4"/>
  <c r="S503" i="4"/>
  <c r="R503" i="4"/>
  <c r="Q503" i="4"/>
  <c r="P503" i="4"/>
  <c r="O503" i="4"/>
  <c r="N503" i="4"/>
  <c r="M503" i="4"/>
  <c r="L503" i="4"/>
  <c r="K503" i="4"/>
  <c r="J503" i="4"/>
  <c r="I503" i="4"/>
  <c r="H503" i="4"/>
  <c r="G503" i="4"/>
  <c r="F503" i="4"/>
  <c r="E503" i="4"/>
  <c r="D503" i="4"/>
  <c r="C503" i="4"/>
  <c r="B503" i="4"/>
  <c r="S504" i="4"/>
  <c r="R504" i="4"/>
  <c r="Q504" i="4"/>
  <c r="P504" i="4"/>
  <c r="O504" i="4"/>
  <c r="N504" i="4"/>
  <c r="M504" i="4"/>
  <c r="L504" i="4"/>
  <c r="K504" i="4"/>
  <c r="J504" i="4"/>
  <c r="I504" i="4"/>
  <c r="H504" i="4"/>
  <c r="G504" i="4"/>
  <c r="F504" i="4"/>
  <c r="E504" i="4"/>
  <c r="D504" i="4"/>
  <c r="C504" i="4"/>
  <c r="B504" i="4"/>
  <c r="S505" i="4"/>
  <c r="R505" i="4"/>
  <c r="Q505" i="4"/>
  <c r="P505" i="4"/>
  <c r="O505" i="4"/>
  <c r="N505" i="4"/>
  <c r="M505" i="4"/>
  <c r="L505" i="4"/>
  <c r="K505" i="4"/>
  <c r="J505" i="4"/>
  <c r="I505" i="4"/>
  <c r="H505" i="4"/>
  <c r="G505" i="4"/>
  <c r="F505" i="4"/>
  <c r="E505" i="4"/>
  <c r="D505" i="4"/>
  <c r="C505" i="4"/>
  <c r="B505" i="4"/>
  <c r="S506" i="4"/>
  <c r="R506" i="4"/>
  <c r="Q506" i="4"/>
  <c r="P506" i="4"/>
  <c r="O506" i="4"/>
  <c r="N506" i="4"/>
  <c r="M506" i="4"/>
  <c r="L506" i="4"/>
  <c r="K506" i="4"/>
  <c r="J506" i="4"/>
  <c r="I506" i="4"/>
  <c r="H506" i="4"/>
  <c r="G506" i="4"/>
  <c r="F506" i="4"/>
  <c r="E506" i="4"/>
  <c r="D506" i="4"/>
  <c r="C506" i="4"/>
  <c r="B506" i="4"/>
  <c r="S507" i="4"/>
  <c r="R507" i="4"/>
  <c r="Q507" i="4"/>
  <c r="P507" i="4"/>
  <c r="O507" i="4"/>
  <c r="N507" i="4"/>
  <c r="M507" i="4"/>
  <c r="L507" i="4"/>
  <c r="K507" i="4"/>
  <c r="J507" i="4"/>
  <c r="I507" i="4"/>
  <c r="H507" i="4"/>
  <c r="G507" i="4"/>
  <c r="F507" i="4"/>
  <c r="E507" i="4"/>
  <c r="D507" i="4"/>
  <c r="C507" i="4"/>
  <c r="B507" i="4"/>
  <c r="S508" i="4"/>
  <c r="R508" i="4"/>
  <c r="Q508" i="4"/>
  <c r="P508" i="4"/>
  <c r="O508" i="4"/>
  <c r="N508" i="4"/>
  <c r="M508" i="4"/>
  <c r="L508" i="4"/>
  <c r="K508" i="4"/>
  <c r="J508" i="4"/>
  <c r="I508" i="4"/>
  <c r="H508" i="4"/>
  <c r="G508" i="4"/>
  <c r="F508" i="4"/>
  <c r="E508" i="4"/>
  <c r="D508" i="4"/>
  <c r="C508" i="4"/>
  <c r="B508" i="4"/>
  <c r="S509" i="4"/>
  <c r="R509" i="4"/>
  <c r="Q509" i="4"/>
  <c r="P509" i="4"/>
  <c r="O509" i="4"/>
  <c r="N509" i="4"/>
  <c r="M509" i="4"/>
  <c r="L509" i="4"/>
  <c r="K509" i="4"/>
  <c r="J509" i="4"/>
  <c r="I509" i="4"/>
  <c r="H509" i="4"/>
  <c r="G509" i="4"/>
  <c r="F509" i="4"/>
  <c r="E509" i="4"/>
  <c r="D509" i="4"/>
  <c r="C509" i="4"/>
  <c r="B509" i="4"/>
  <c r="S510" i="4"/>
  <c r="R510" i="4"/>
  <c r="Q510" i="4"/>
  <c r="P510" i="4"/>
  <c r="O510" i="4"/>
  <c r="N510" i="4"/>
  <c r="M510" i="4"/>
  <c r="L510" i="4"/>
  <c r="K510" i="4"/>
  <c r="J510" i="4"/>
  <c r="I510" i="4"/>
  <c r="H510" i="4"/>
  <c r="G510" i="4"/>
  <c r="F510" i="4"/>
  <c r="E510" i="4"/>
  <c r="D510" i="4"/>
  <c r="C510" i="4"/>
  <c r="B510" i="4"/>
  <c r="S511" i="4"/>
  <c r="R511" i="4"/>
  <c r="Q511" i="4"/>
  <c r="P511" i="4"/>
  <c r="O511" i="4"/>
  <c r="N511" i="4"/>
  <c r="M511" i="4"/>
  <c r="L511" i="4"/>
  <c r="K511" i="4"/>
  <c r="J511" i="4"/>
  <c r="I511" i="4"/>
  <c r="H511" i="4"/>
  <c r="G511" i="4"/>
  <c r="F511" i="4"/>
  <c r="E511" i="4"/>
  <c r="D511" i="4"/>
  <c r="C511" i="4"/>
  <c r="B511" i="4"/>
  <c r="S512" i="4"/>
  <c r="R512" i="4"/>
  <c r="Q512" i="4"/>
  <c r="P512" i="4"/>
  <c r="O512" i="4"/>
  <c r="N512" i="4"/>
  <c r="M512" i="4"/>
  <c r="L512" i="4"/>
  <c r="K512" i="4"/>
  <c r="J512" i="4"/>
  <c r="I512" i="4"/>
  <c r="H512" i="4"/>
  <c r="G512" i="4"/>
  <c r="F512" i="4"/>
  <c r="E512" i="4"/>
  <c r="D512" i="4"/>
  <c r="C512" i="4"/>
  <c r="B512" i="4"/>
  <c r="S513" i="4"/>
  <c r="R513" i="4"/>
  <c r="Q513" i="4"/>
  <c r="P513" i="4"/>
  <c r="O513" i="4"/>
  <c r="N513" i="4"/>
  <c r="M513" i="4"/>
  <c r="L513" i="4"/>
  <c r="K513" i="4"/>
  <c r="J513" i="4"/>
  <c r="I513" i="4"/>
  <c r="H513" i="4"/>
  <c r="G513" i="4"/>
  <c r="F513" i="4"/>
  <c r="E513" i="4"/>
  <c r="D513" i="4"/>
  <c r="C513" i="4"/>
  <c r="B513" i="4"/>
  <c r="S514" i="4"/>
  <c r="R514" i="4"/>
  <c r="Q514" i="4"/>
  <c r="P514" i="4"/>
  <c r="O514" i="4"/>
  <c r="N514" i="4"/>
  <c r="M514" i="4"/>
  <c r="L514" i="4"/>
  <c r="K514" i="4"/>
  <c r="J514" i="4"/>
  <c r="I514" i="4"/>
  <c r="H514" i="4"/>
  <c r="G514" i="4"/>
  <c r="F514" i="4"/>
  <c r="E514" i="4"/>
  <c r="D514" i="4"/>
  <c r="C514" i="4"/>
  <c r="B514" i="4"/>
  <c r="S515" i="4"/>
  <c r="R515" i="4"/>
  <c r="Q515" i="4"/>
  <c r="P515" i="4"/>
  <c r="O515" i="4"/>
  <c r="N515" i="4"/>
  <c r="M515" i="4"/>
  <c r="L515" i="4"/>
  <c r="K515" i="4"/>
  <c r="J515" i="4"/>
  <c r="I515" i="4"/>
  <c r="H515" i="4"/>
  <c r="G515" i="4"/>
  <c r="F515" i="4"/>
  <c r="E515" i="4"/>
  <c r="D515" i="4"/>
  <c r="C515" i="4"/>
  <c r="B515" i="4"/>
  <c r="S516" i="4"/>
  <c r="R516" i="4"/>
  <c r="Q516" i="4"/>
  <c r="P516" i="4"/>
  <c r="O516" i="4"/>
  <c r="N516" i="4"/>
  <c r="M516" i="4"/>
  <c r="L516" i="4"/>
  <c r="K516" i="4"/>
  <c r="J516" i="4"/>
  <c r="I516" i="4"/>
  <c r="H516" i="4"/>
  <c r="G516" i="4"/>
  <c r="F516" i="4"/>
  <c r="E516" i="4"/>
  <c r="D516" i="4"/>
  <c r="C516" i="4"/>
  <c r="B516" i="4"/>
  <c r="S517" i="4"/>
  <c r="R517" i="4"/>
  <c r="Q517" i="4"/>
  <c r="P517" i="4"/>
  <c r="O517" i="4"/>
  <c r="N517" i="4"/>
  <c r="M517" i="4"/>
  <c r="L517" i="4"/>
  <c r="K517" i="4"/>
  <c r="J517" i="4"/>
  <c r="I517" i="4"/>
  <c r="H517" i="4"/>
  <c r="G517" i="4"/>
  <c r="F517" i="4"/>
  <c r="E517" i="4"/>
  <c r="D517" i="4"/>
  <c r="C517" i="4"/>
  <c r="B517" i="4"/>
  <c r="S518" i="4"/>
  <c r="R518" i="4"/>
  <c r="Q518" i="4"/>
  <c r="P518" i="4"/>
  <c r="O518" i="4"/>
  <c r="N518" i="4"/>
  <c r="M518" i="4"/>
  <c r="L518" i="4"/>
  <c r="K518" i="4"/>
  <c r="J518" i="4"/>
  <c r="I518" i="4"/>
  <c r="H518" i="4"/>
  <c r="G518" i="4"/>
  <c r="F518" i="4"/>
  <c r="E518" i="4"/>
  <c r="D518" i="4"/>
  <c r="C518" i="4"/>
  <c r="B518" i="4"/>
  <c r="S519" i="4"/>
  <c r="R519" i="4"/>
  <c r="Q519" i="4"/>
  <c r="P519" i="4"/>
  <c r="O519" i="4"/>
  <c r="N519" i="4"/>
  <c r="M519" i="4"/>
  <c r="L519" i="4"/>
  <c r="K519" i="4"/>
  <c r="J519" i="4"/>
  <c r="I519" i="4"/>
  <c r="H519" i="4"/>
  <c r="G519" i="4"/>
  <c r="F519" i="4"/>
  <c r="E519" i="4"/>
  <c r="D519" i="4"/>
  <c r="C519" i="4"/>
  <c r="B519" i="4"/>
  <c r="S520" i="4"/>
  <c r="R520" i="4"/>
  <c r="Q520" i="4"/>
  <c r="P520" i="4"/>
  <c r="O520" i="4"/>
  <c r="N520" i="4"/>
  <c r="M520" i="4"/>
  <c r="L520" i="4"/>
  <c r="K520" i="4"/>
  <c r="J520" i="4"/>
  <c r="I520" i="4"/>
  <c r="H520" i="4"/>
  <c r="G520" i="4"/>
  <c r="F520" i="4"/>
  <c r="E520" i="4"/>
  <c r="D520" i="4"/>
  <c r="C520" i="4"/>
  <c r="B520" i="4"/>
  <c r="S521" i="4"/>
  <c r="R521" i="4"/>
  <c r="Q521" i="4"/>
  <c r="P521" i="4"/>
  <c r="O521" i="4"/>
  <c r="N521" i="4"/>
  <c r="M521" i="4"/>
  <c r="L521" i="4"/>
  <c r="K521" i="4"/>
  <c r="J521" i="4"/>
  <c r="I521" i="4"/>
  <c r="H521" i="4"/>
  <c r="G521" i="4"/>
  <c r="F521" i="4"/>
  <c r="E521" i="4"/>
  <c r="D521" i="4"/>
  <c r="C521" i="4"/>
  <c r="B521" i="4"/>
  <c r="S522" i="4"/>
  <c r="R522" i="4"/>
  <c r="Q522" i="4"/>
  <c r="P522" i="4"/>
  <c r="O522" i="4"/>
  <c r="N522" i="4"/>
  <c r="M522" i="4"/>
  <c r="L522" i="4"/>
  <c r="K522" i="4"/>
  <c r="J522" i="4"/>
  <c r="I522" i="4"/>
  <c r="H522" i="4"/>
  <c r="G522" i="4"/>
  <c r="F522" i="4"/>
  <c r="E522" i="4"/>
  <c r="D522" i="4"/>
  <c r="C522" i="4"/>
  <c r="B522" i="4"/>
  <c r="S523" i="4"/>
  <c r="R523" i="4"/>
  <c r="Q523" i="4"/>
  <c r="P523" i="4"/>
  <c r="O523" i="4"/>
  <c r="N523" i="4"/>
  <c r="M523" i="4"/>
  <c r="L523" i="4"/>
  <c r="K523" i="4"/>
  <c r="J523" i="4"/>
  <c r="I523" i="4"/>
  <c r="H523" i="4"/>
  <c r="G523" i="4"/>
  <c r="F523" i="4"/>
  <c r="E523" i="4"/>
  <c r="D523" i="4"/>
  <c r="C523" i="4"/>
  <c r="B523" i="4"/>
  <c r="S524" i="4"/>
  <c r="R524" i="4"/>
  <c r="Q524" i="4"/>
  <c r="P524" i="4"/>
  <c r="O524" i="4"/>
  <c r="N524" i="4"/>
  <c r="M524" i="4"/>
  <c r="L524" i="4"/>
  <c r="K524" i="4"/>
  <c r="J524" i="4"/>
  <c r="I524" i="4"/>
  <c r="H524" i="4"/>
  <c r="G524" i="4"/>
  <c r="F524" i="4"/>
  <c r="E524" i="4"/>
  <c r="D524" i="4"/>
  <c r="C524" i="4"/>
  <c r="B524" i="4"/>
  <c r="S525" i="4"/>
  <c r="R525" i="4"/>
  <c r="Q525" i="4"/>
  <c r="P525" i="4"/>
  <c r="O525" i="4"/>
  <c r="N525" i="4"/>
  <c r="M525" i="4"/>
  <c r="L525" i="4"/>
  <c r="K525" i="4"/>
  <c r="J525" i="4"/>
  <c r="I525" i="4"/>
  <c r="H525" i="4"/>
  <c r="G525" i="4"/>
  <c r="F525" i="4"/>
  <c r="E525" i="4"/>
  <c r="D525" i="4"/>
  <c r="C525" i="4"/>
  <c r="B525" i="4"/>
  <c r="S526" i="4"/>
  <c r="R526" i="4"/>
  <c r="Q526" i="4"/>
  <c r="P526" i="4"/>
  <c r="O526" i="4"/>
  <c r="N526" i="4"/>
  <c r="M526" i="4"/>
  <c r="L526" i="4"/>
  <c r="K526" i="4"/>
  <c r="J526" i="4"/>
  <c r="I526" i="4"/>
  <c r="H526" i="4"/>
  <c r="G526" i="4"/>
  <c r="F526" i="4"/>
  <c r="E526" i="4"/>
  <c r="D526" i="4"/>
  <c r="C526" i="4"/>
  <c r="B526" i="4"/>
  <c r="S527" i="4"/>
  <c r="R527" i="4"/>
  <c r="Q527" i="4"/>
  <c r="P527" i="4"/>
  <c r="O527" i="4"/>
  <c r="N527" i="4"/>
  <c r="M527" i="4"/>
  <c r="L527" i="4"/>
  <c r="K527" i="4"/>
  <c r="J527" i="4"/>
  <c r="I527" i="4"/>
  <c r="H527" i="4"/>
  <c r="G527" i="4"/>
  <c r="F527" i="4"/>
  <c r="E527" i="4"/>
  <c r="D527" i="4"/>
  <c r="C527" i="4"/>
  <c r="B527" i="4"/>
  <c r="S528" i="4"/>
  <c r="R528" i="4"/>
  <c r="Q528" i="4"/>
  <c r="P528" i="4"/>
  <c r="O528" i="4"/>
  <c r="N528" i="4"/>
  <c r="M528" i="4"/>
  <c r="L528" i="4"/>
  <c r="K528" i="4"/>
  <c r="J528" i="4"/>
  <c r="I528" i="4"/>
  <c r="H528" i="4"/>
  <c r="G528" i="4"/>
  <c r="F528" i="4"/>
  <c r="E528" i="4"/>
  <c r="D528" i="4"/>
  <c r="C528" i="4"/>
  <c r="B528" i="4"/>
  <c r="S529" i="4"/>
  <c r="R529" i="4"/>
  <c r="Q529" i="4"/>
  <c r="P529" i="4"/>
  <c r="O529" i="4"/>
  <c r="N529" i="4"/>
  <c r="M529" i="4"/>
  <c r="L529" i="4"/>
  <c r="K529" i="4"/>
  <c r="J529" i="4"/>
  <c r="I529" i="4"/>
  <c r="H529" i="4"/>
  <c r="G529" i="4"/>
  <c r="F529" i="4"/>
  <c r="E529" i="4"/>
  <c r="D529" i="4"/>
  <c r="C529" i="4"/>
  <c r="B529" i="4"/>
  <c r="S530" i="4"/>
  <c r="R530" i="4"/>
  <c r="Q530" i="4"/>
  <c r="P530" i="4"/>
  <c r="O530" i="4"/>
  <c r="N530" i="4"/>
  <c r="M530" i="4"/>
  <c r="L530" i="4"/>
  <c r="K530" i="4"/>
  <c r="J530" i="4"/>
  <c r="I530" i="4"/>
  <c r="H530" i="4"/>
  <c r="G530" i="4"/>
  <c r="F530" i="4"/>
  <c r="E530" i="4"/>
  <c r="D530" i="4"/>
  <c r="C530" i="4"/>
  <c r="B530" i="4"/>
  <c r="S531" i="4"/>
  <c r="R531" i="4"/>
  <c r="Q531" i="4"/>
  <c r="P531" i="4"/>
  <c r="O531" i="4"/>
  <c r="N531" i="4"/>
  <c r="M531" i="4"/>
  <c r="L531" i="4"/>
  <c r="K531" i="4"/>
  <c r="J531" i="4"/>
  <c r="I531" i="4"/>
  <c r="H531" i="4"/>
  <c r="G531" i="4"/>
  <c r="F531" i="4"/>
  <c r="E531" i="4"/>
  <c r="D531" i="4"/>
  <c r="C531" i="4"/>
  <c r="B531" i="4"/>
  <c r="S532" i="4"/>
  <c r="R532" i="4"/>
  <c r="Q532" i="4"/>
  <c r="P532" i="4"/>
  <c r="O532" i="4"/>
  <c r="N532" i="4"/>
  <c r="M532" i="4"/>
  <c r="L532" i="4"/>
  <c r="K532" i="4"/>
  <c r="J532" i="4"/>
  <c r="I532" i="4"/>
  <c r="H532" i="4"/>
  <c r="G532" i="4"/>
  <c r="F532" i="4"/>
  <c r="E532" i="4"/>
  <c r="D532" i="4"/>
  <c r="C532" i="4"/>
  <c r="B532" i="4"/>
  <c r="S533" i="4"/>
  <c r="R533" i="4"/>
  <c r="Q533" i="4"/>
  <c r="P533" i="4"/>
  <c r="O533" i="4"/>
  <c r="N533" i="4"/>
  <c r="M533" i="4"/>
  <c r="L533" i="4"/>
  <c r="K533" i="4"/>
  <c r="J533" i="4"/>
  <c r="I533" i="4"/>
  <c r="H533" i="4"/>
  <c r="G533" i="4"/>
  <c r="F533" i="4"/>
  <c r="E533" i="4"/>
  <c r="D533" i="4"/>
  <c r="C533" i="4"/>
  <c r="B533" i="4"/>
  <c r="S534" i="4"/>
  <c r="R534" i="4"/>
  <c r="Q534" i="4"/>
  <c r="P534" i="4"/>
  <c r="O534" i="4"/>
  <c r="N534" i="4"/>
  <c r="M534" i="4"/>
  <c r="L534" i="4"/>
  <c r="K534" i="4"/>
  <c r="J534" i="4"/>
  <c r="I534" i="4"/>
  <c r="H534" i="4"/>
  <c r="G534" i="4"/>
  <c r="F534" i="4"/>
  <c r="E534" i="4"/>
  <c r="D534" i="4"/>
  <c r="C534" i="4"/>
  <c r="B534" i="4"/>
  <c r="S535" i="4"/>
  <c r="R535" i="4"/>
  <c r="Q535" i="4"/>
  <c r="P535" i="4"/>
  <c r="O535" i="4"/>
  <c r="N535" i="4"/>
  <c r="M535" i="4"/>
  <c r="L535" i="4"/>
  <c r="K535" i="4"/>
  <c r="J535" i="4"/>
  <c r="I535" i="4"/>
  <c r="H535" i="4"/>
  <c r="G535" i="4"/>
  <c r="F535" i="4"/>
  <c r="E535" i="4"/>
  <c r="D535" i="4"/>
  <c r="C535" i="4"/>
  <c r="B535" i="4"/>
  <c r="S536" i="4"/>
  <c r="R536" i="4"/>
  <c r="Q536" i="4"/>
  <c r="P536" i="4"/>
  <c r="O536" i="4"/>
  <c r="N536" i="4"/>
  <c r="M536" i="4"/>
  <c r="L536" i="4"/>
  <c r="K536" i="4"/>
  <c r="J536" i="4"/>
  <c r="I536" i="4"/>
  <c r="H536" i="4"/>
  <c r="G536" i="4"/>
  <c r="F536" i="4"/>
  <c r="E536" i="4"/>
  <c r="D536" i="4"/>
  <c r="C536" i="4"/>
  <c r="B536" i="4"/>
  <c r="S537" i="4"/>
  <c r="R537" i="4"/>
  <c r="Q537" i="4"/>
  <c r="P537" i="4"/>
  <c r="O537" i="4"/>
  <c r="N537" i="4"/>
  <c r="M537" i="4"/>
  <c r="L537" i="4"/>
  <c r="K537" i="4"/>
  <c r="J537" i="4"/>
  <c r="I537" i="4"/>
  <c r="H537" i="4"/>
  <c r="G537" i="4"/>
  <c r="F537" i="4"/>
  <c r="E537" i="4"/>
  <c r="D537" i="4"/>
  <c r="C537" i="4"/>
  <c r="B537" i="4"/>
  <c r="S538" i="4"/>
  <c r="R538" i="4"/>
  <c r="Q538" i="4"/>
  <c r="P538" i="4"/>
  <c r="O538" i="4"/>
  <c r="N538" i="4"/>
  <c r="M538" i="4"/>
  <c r="L538" i="4"/>
  <c r="K538" i="4"/>
  <c r="J538" i="4"/>
  <c r="I538" i="4"/>
  <c r="H538" i="4"/>
  <c r="G538" i="4"/>
  <c r="F538" i="4"/>
  <c r="E538" i="4"/>
  <c r="D538" i="4"/>
  <c r="C538" i="4"/>
  <c r="B538" i="4"/>
  <c r="S539" i="4"/>
  <c r="R539" i="4"/>
  <c r="Q539" i="4"/>
  <c r="P539" i="4"/>
  <c r="O539" i="4"/>
  <c r="N539" i="4"/>
  <c r="M539" i="4"/>
  <c r="L539" i="4"/>
  <c r="K539" i="4"/>
  <c r="J539" i="4"/>
  <c r="I539" i="4"/>
  <c r="H539" i="4"/>
  <c r="G539" i="4"/>
  <c r="F539" i="4"/>
  <c r="E539" i="4"/>
  <c r="D539" i="4"/>
  <c r="C539" i="4"/>
  <c r="B539" i="4"/>
  <c r="S540" i="4"/>
  <c r="R540" i="4"/>
  <c r="Q540" i="4"/>
  <c r="P540" i="4"/>
  <c r="O540" i="4"/>
  <c r="N540" i="4"/>
  <c r="M540" i="4"/>
  <c r="L540" i="4"/>
  <c r="K540" i="4"/>
  <c r="J540" i="4"/>
  <c r="I540" i="4"/>
  <c r="H540" i="4"/>
  <c r="G540" i="4"/>
  <c r="F540" i="4"/>
  <c r="E540" i="4"/>
  <c r="D540" i="4"/>
  <c r="C540" i="4"/>
  <c r="B540" i="4"/>
  <c r="S541" i="4"/>
  <c r="R541" i="4"/>
  <c r="Q541" i="4"/>
  <c r="P541" i="4"/>
  <c r="O541" i="4"/>
  <c r="N541" i="4"/>
  <c r="M541" i="4"/>
  <c r="L541" i="4"/>
  <c r="K541" i="4"/>
  <c r="J541" i="4"/>
  <c r="I541" i="4"/>
  <c r="H541" i="4"/>
  <c r="G541" i="4"/>
  <c r="F541" i="4"/>
  <c r="E541" i="4"/>
  <c r="D541" i="4"/>
  <c r="C541" i="4"/>
  <c r="B541" i="4"/>
  <c r="S542" i="4"/>
  <c r="R542" i="4"/>
  <c r="Q542" i="4"/>
  <c r="P542" i="4"/>
  <c r="O542" i="4"/>
  <c r="N542" i="4"/>
  <c r="M542" i="4"/>
  <c r="L542" i="4"/>
  <c r="K542" i="4"/>
  <c r="J542" i="4"/>
  <c r="I542" i="4"/>
  <c r="H542" i="4"/>
  <c r="G542" i="4"/>
  <c r="F542" i="4"/>
  <c r="E542" i="4"/>
  <c r="D542" i="4"/>
  <c r="C542" i="4"/>
  <c r="B542" i="4"/>
  <c r="S543" i="4"/>
  <c r="R543" i="4"/>
  <c r="Q543" i="4"/>
  <c r="P543" i="4"/>
  <c r="O543" i="4"/>
  <c r="N543" i="4"/>
  <c r="M543" i="4"/>
  <c r="L543" i="4"/>
  <c r="K543" i="4"/>
  <c r="J543" i="4"/>
  <c r="I543" i="4"/>
  <c r="H543" i="4"/>
  <c r="G543" i="4"/>
  <c r="F543" i="4"/>
  <c r="E543" i="4"/>
  <c r="D543" i="4"/>
  <c r="C543" i="4"/>
  <c r="B543" i="4"/>
  <c r="S544" i="4"/>
  <c r="R544" i="4"/>
  <c r="Q544" i="4"/>
  <c r="P544" i="4"/>
  <c r="O544" i="4"/>
  <c r="N544" i="4"/>
  <c r="M544" i="4"/>
  <c r="L544" i="4"/>
  <c r="K544" i="4"/>
  <c r="J544" i="4"/>
  <c r="I544" i="4"/>
  <c r="H544" i="4"/>
  <c r="G544" i="4"/>
  <c r="F544" i="4"/>
  <c r="E544" i="4"/>
  <c r="D544" i="4"/>
  <c r="C544" i="4"/>
  <c r="B544" i="4"/>
  <c r="S545" i="4"/>
  <c r="R545" i="4"/>
  <c r="Q545" i="4"/>
  <c r="P545" i="4"/>
  <c r="O545" i="4"/>
  <c r="N545" i="4"/>
  <c r="M545" i="4"/>
  <c r="L545" i="4"/>
  <c r="K545" i="4"/>
  <c r="J545" i="4"/>
  <c r="I545" i="4"/>
  <c r="H545" i="4"/>
  <c r="G545" i="4"/>
  <c r="F545" i="4"/>
  <c r="E545" i="4"/>
  <c r="D545" i="4"/>
  <c r="C545" i="4"/>
  <c r="B545" i="4"/>
  <c r="S546" i="4"/>
  <c r="R546" i="4"/>
  <c r="Q546" i="4"/>
  <c r="P546" i="4"/>
  <c r="O546" i="4"/>
  <c r="N546" i="4"/>
  <c r="M546" i="4"/>
  <c r="L546" i="4"/>
  <c r="K546" i="4"/>
  <c r="J546" i="4"/>
  <c r="I546" i="4"/>
  <c r="H546" i="4"/>
  <c r="G546" i="4"/>
  <c r="F546" i="4"/>
  <c r="E546" i="4"/>
  <c r="D546" i="4"/>
  <c r="C546" i="4"/>
  <c r="B546" i="4"/>
  <c r="S547" i="4"/>
  <c r="R547" i="4"/>
  <c r="Q547" i="4"/>
  <c r="P547" i="4"/>
  <c r="O547" i="4"/>
  <c r="N547" i="4"/>
  <c r="M547" i="4"/>
  <c r="L547" i="4"/>
  <c r="K547" i="4"/>
  <c r="J547" i="4"/>
  <c r="I547" i="4"/>
  <c r="H547" i="4"/>
  <c r="G547" i="4"/>
  <c r="F547" i="4"/>
  <c r="E547" i="4"/>
  <c r="D547" i="4"/>
  <c r="C547" i="4"/>
  <c r="B547" i="4"/>
  <c r="S548" i="4"/>
  <c r="R548" i="4"/>
  <c r="Q548" i="4"/>
  <c r="P548" i="4"/>
  <c r="O548" i="4"/>
  <c r="N548" i="4"/>
  <c r="M548" i="4"/>
  <c r="L548" i="4"/>
  <c r="K548" i="4"/>
  <c r="J548" i="4"/>
  <c r="I548" i="4"/>
  <c r="H548" i="4"/>
  <c r="G548" i="4"/>
  <c r="F548" i="4"/>
  <c r="E548" i="4"/>
  <c r="D548" i="4"/>
  <c r="C548" i="4"/>
  <c r="B548" i="4"/>
  <c r="S549" i="4"/>
  <c r="R549" i="4"/>
  <c r="Q549" i="4"/>
  <c r="P549" i="4"/>
  <c r="O549" i="4"/>
  <c r="N549" i="4"/>
  <c r="M549" i="4"/>
  <c r="L549" i="4"/>
  <c r="K549" i="4"/>
  <c r="J549" i="4"/>
  <c r="I549" i="4"/>
  <c r="H549" i="4"/>
  <c r="G549" i="4"/>
  <c r="F549" i="4"/>
  <c r="E549" i="4"/>
  <c r="D549" i="4"/>
  <c r="C549" i="4"/>
  <c r="B549" i="4"/>
  <c r="S550" i="4"/>
  <c r="R550" i="4"/>
  <c r="Q550" i="4"/>
  <c r="P550" i="4"/>
  <c r="O550" i="4"/>
  <c r="N550" i="4"/>
  <c r="M550" i="4"/>
  <c r="L550" i="4"/>
  <c r="K550" i="4"/>
  <c r="J550" i="4"/>
  <c r="I550" i="4"/>
  <c r="H550" i="4"/>
  <c r="G550" i="4"/>
  <c r="F550" i="4"/>
  <c r="E550" i="4"/>
  <c r="D550" i="4"/>
  <c r="C550" i="4"/>
  <c r="B550" i="4"/>
  <c r="S551" i="4"/>
  <c r="R551" i="4"/>
  <c r="Q551" i="4"/>
  <c r="P551" i="4"/>
  <c r="O551" i="4"/>
  <c r="N551" i="4"/>
  <c r="M551" i="4"/>
  <c r="L551" i="4"/>
  <c r="K551" i="4"/>
  <c r="J551" i="4"/>
  <c r="I551" i="4"/>
  <c r="H551" i="4"/>
  <c r="G551" i="4"/>
  <c r="F551" i="4"/>
  <c r="E551" i="4"/>
  <c r="D551" i="4"/>
  <c r="C551" i="4"/>
  <c r="B551" i="4"/>
  <c r="S552" i="4"/>
  <c r="R552" i="4"/>
  <c r="Q552" i="4"/>
  <c r="P552" i="4"/>
  <c r="O552" i="4"/>
  <c r="N552" i="4"/>
  <c r="M552" i="4"/>
  <c r="L552" i="4"/>
  <c r="K552" i="4"/>
  <c r="J552" i="4"/>
  <c r="I552" i="4"/>
  <c r="H552" i="4"/>
  <c r="G552" i="4"/>
  <c r="F552" i="4"/>
  <c r="E552" i="4"/>
  <c r="D552" i="4"/>
  <c r="C552" i="4"/>
  <c r="B552" i="4"/>
  <c r="S553" i="4"/>
  <c r="R553" i="4"/>
  <c r="Q553" i="4"/>
  <c r="P553" i="4"/>
  <c r="O553" i="4"/>
  <c r="N553" i="4"/>
  <c r="M553" i="4"/>
  <c r="L553" i="4"/>
  <c r="K553" i="4"/>
  <c r="J553" i="4"/>
  <c r="I553" i="4"/>
  <c r="H553" i="4"/>
  <c r="G553" i="4"/>
  <c r="F553" i="4"/>
  <c r="E553" i="4"/>
  <c r="D553" i="4"/>
  <c r="C553" i="4"/>
  <c r="B553" i="4"/>
  <c r="S554" i="4"/>
  <c r="R554" i="4"/>
  <c r="Q554" i="4"/>
  <c r="P554" i="4"/>
  <c r="O554" i="4"/>
  <c r="N554" i="4"/>
  <c r="M554" i="4"/>
  <c r="L554" i="4"/>
  <c r="K554" i="4"/>
  <c r="J554" i="4"/>
  <c r="I554" i="4"/>
  <c r="H554" i="4"/>
  <c r="G554" i="4"/>
  <c r="F554" i="4"/>
  <c r="E554" i="4"/>
  <c r="D554" i="4"/>
  <c r="C554" i="4"/>
  <c r="B554" i="4"/>
  <c r="S555" i="4"/>
  <c r="R555" i="4"/>
  <c r="Q555" i="4"/>
  <c r="P555" i="4"/>
  <c r="O555" i="4"/>
  <c r="N555" i="4"/>
  <c r="M555" i="4"/>
  <c r="L555" i="4"/>
  <c r="K555" i="4"/>
  <c r="J555" i="4"/>
  <c r="I555" i="4"/>
  <c r="H555" i="4"/>
  <c r="G555" i="4"/>
  <c r="F555" i="4"/>
  <c r="E555" i="4"/>
  <c r="D555" i="4"/>
  <c r="C555" i="4"/>
  <c r="B555" i="4"/>
  <c r="S556" i="4"/>
  <c r="R556" i="4"/>
  <c r="Q556" i="4"/>
  <c r="P556" i="4"/>
  <c r="O556" i="4"/>
  <c r="N556" i="4"/>
  <c r="M556" i="4"/>
  <c r="L556" i="4"/>
  <c r="K556" i="4"/>
  <c r="J556" i="4"/>
  <c r="I556" i="4"/>
  <c r="H556" i="4"/>
  <c r="G556" i="4"/>
  <c r="F556" i="4"/>
  <c r="E556" i="4"/>
  <c r="D556" i="4"/>
  <c r="C556" i="4"/>
  <c r="B556" i="4"/>
  <c r="S557" i="4"/>
  <c r="R557" i="4"/>
  <c r="Q557" i="4"/>
  <c r="P557" i="4"/>
  <c r="O557" i="4"/>
  <c r="N557" i="4"/>
  <c r="M557" i="4"/>
  <c r="L557" i="4"/>
  <c r="K557" i="4"/>
  <c r="J557" i="4"/>
  <c r="I557" i="4"/>
  <c r="H557" i="4"/>
  <c r="G557" i="4"/>
  <c r="F557" i="4"/>
  <c r="E557" i="4"/>
  <c r="D557" i="4"/>
  <c r="C557" i="4"/>
  <c r="B557" i="4"/>
  <c r="S558" i="4"/>
  <c r="R558" i="4"/>
  <c r="Q558" i="4"/>
  <c r="P558" i="4"/>
  <c r="O558" i="4"/>
  <c r="N558" i="4"/>
  <c r="M558" i="4"/>
  <c r="L558" i="4"/>
  <c r="K558" i="4"/>
  <c r="J558" i="4"/>
  <c r="I558" i="4"/>
  <c r="H558" i="4"/>
  <c r="G558" i="4"/>
  <c r="F558" i="4"/>
  <c r="E558" i="4"/>
  <c r="D558" i="4"/>
  <c r="C558" i="4"/>
  <c r="B558" i="4"/>
  <c r="S559" i="4"/>
  <c r="R559" i="4"/>
  <c r="Q559" i="4"/>
  <c r="P559" i="4"/>
  <c r="O559" i="4"/>
  <c r="N559" i="4"/>
  <c r="M559" i="4"/>
  <c r="L559" i="4"/>
  <c r="K559" i="4"/>
  <c r="J559" i="4"/>
  <c r="I559" i="4"/>
  <c r="H559" i="4"/>
  <c r="G559" i="4"/>
  <c r="F559" i="4"/>
  <c r="E559" i="4"/>
  <c r="D559" i="4"/>
  <c r="C559" i="4"/>
  <c r="B559" i="4"/>
  <c r="S560" i="4"/>
  <c r="R560" i="4"/>
  <c r="Q560" i="4"/>
  <c r="P560" i="4"/>
  <c r="O560" i="4"/>
  <c r="N560" i="4"/>
  <c r="M560" i="4"/>
  <c r="L560" i="4"/>
  <c r="K560" i="4"/>
  <c r="J560" i="4"/>
  <c r="I560" i="4"/>
  <c r="H560" i="4"/>
  <c r="G560" i="4"/>
  <c r="F560" i="4"/>
  <c r="E560" i="4"/>
  <c r="D560" i="4"/>
  <c r="C560" i="4"/>
  <c r="B560" i="4"/>
  <c r="S561" i="4"/>
  <c r="R561" i="4"/>
  <c r="Q561" i="4"/>
  <c r="P561" i="4"/>
  <c r="O561" i="4"/>
  <c r="N561" i="4"/>
  <c r="M561" i="4"/>
  <c r="L561" i="4"/>
  <c r="K561" i="4"/>
  <c r="J561" i="4"/>
  <c r="I561" i="4"/>
  <c r="H561" i="4"/>
  <c r="G561" i="4"/>
  <c r="F561" i="4"/>
  <c r="E561" i="4"/>
  <c r="D561" i="4"/>
  <c r="C561" i="4"/>
  <c r="B561" i="4"/>
  <c r="S562" i="4"/>
  <c r="R562" i="4"/>
  <c r="Q562" i="4"/>
  <c r="P562" i="4"/>
  <c r="O562" i="4"/>
  <c r="N562" i="4"/>
  <c r="M562" i="4"/>
  <c r="L562" i="4"/>
  <c r="K562" i="4"/>
  <c r="J562" i="4"/>
  <c r="I562" i="4"/>
  <c r="H562" i="4"/>
  <c r="G562" i="4"/>
  <c r="F562" i="4"/>
  <c r="E562" i="4"/>
  <c r="D562" i="4"/>
  <c r="C562" i="4"/>
  <c r="B562" i="4"/>
  <c r="S563" i="4"/>
  <c r="R563" i="4"/>
  <c r="Q563" i="4"/>
  <c r="P563" i="4"/>
  <c r="O563" i="4"/>
  <c r="N563" i="4"/>
  <c r="M563" i="4"/>
  <c r="L563" i="4"/>
  <c r="K563" i="4"/>
  <c r="J563" i="4"/>
  <c r="I563" i="4"/>
  <c r="H563" i="4"/>
  <c r="G563" i="4"/>
  <c r="F563" i="4"/>
  <c r="E563" i="4"/>
  <c r="D563" i="4"/>
  <c r="C563" i="4"/>
  <c r="B563" i="4"/>
  <c r="S564" i="4"/>
  <c r="R564" i="4"/>
  <c r="Q564" i="4"/>
  <c r="P564" i="4"/>
  <c r="O564" i="4"/>
  <c r="N564" i="4"/>
  <c r="M564" i="4"/>
  <c r="L564" i="4"/>
  <c r="K564" i="4"/>
  <c r="J564" i="4"/>
  <c r="I564" i="4"/>
  <c r="H564" i="4"/>
  <c r="G564" i="4"/>
  <c r="F564" i="4"/>
  <c r="E564" i="4"/>
  <c r="D564" i="4"/>
  <c r="C564" i="4"/>
  <c r="B564" i="4"/>
  <c r="S565" i="4"/>
  <c r="R565" i="4"/>
  <c r="Q565" i="4"/>
  <c r="P565" i="4"/>
  <c r="O565" i="4"/>
  <c r="N565" i="4"/>
  <c r="M565" i="4"/>
  <c r="L565" i="4"/>
  <c r="K565" i="4"/>
  <c r="J565" i="4"/>
  <c r="I565" i="4"/>
  <c r="H565" i="4"/>
  <c r="G565" i="4"/>
  <c r="F565" i="4"/>
  <c r="E565" i="4"/>
  <c r="D565" i="4"/>
  <c r="C565" i="4"/>
  <c r="B565" i="4"/>
  <c r="S566" i="4"/>
  <c r="R566" i="4"/>
  <c r="Q566" i="4"/>
  <c r="P566" i="4"/>
  <c r="O566" i="4"/>
  <c r="N566" i="4"/>
  <c r="M566" i="4"/>
  <c r="L566" i="4"/>
  <c r="K566" i="4"/>
  <c r="J566" i="4"/>
  <c r="I566" i="4"/>
  <c r="H566" i="4"/>
  <c r="G566" i="4"/>
  <c r="F566" i="4"/>
  <c r="E566" i="4"/>
  <c r="D566" i="4"/>
  <c r="C566" i="4"/>
  <c r="B566" i="4"/>
  <c r="S567" i="4"/>
  <c r="R567" i="4"/>
  <c r="Q567" i="4"/>
  <c r="P567" i="4"/>
  <c r="O567" i="4"/>
  <c r="N567" i="4"/>
  <c r="M567" i="4"/>
  <c r="L567" i="4"/>
  <c r="K567" i="4"/>
  <c r="J567" i="4"/>
  <c r="I567" i="4"/>
  <c r="H567" i="4"/>
  <c r="G567" i="4"/>
  <c r="F567" i="4"/>
  <c r="E567" i="4"/>
  <c r="D567" i="4"/>
  <c r="C567" i="4"/>
  <c r="B567" i="4"/>
  <c r="S568" i="4"/>
  <c r="R568" i="4"/>
  <c r="Q568" i="4"/>
  <c r="P568" i="4"/>
  <c r="O568" i="4"/>
  <c r="N568" i="4"/>
  <c r="M568" i="4"/>
  <c r="L568" i="4"/>
  <c r="K568" i="4"/>
  <c r="J568" i="4"/>
  <c r="I568" i="4"/>
  <c r="H568" i="4"/>
  <c r="G568" i="4"/>
  <c r="F568" i="4"/>
  <c r="E568" i="4"/>
  <c r="D568" i="4"/>
  <c r="C568" i="4"/>
  <c r="B568" i="4"/>
  <c r="S569" i="4"/>
  <c r="R569" i="4"/>
  <c r="Q569" i="4"/>
  <c r="P569" i="4"/>
  <c r="O569" i="4"/>
  <c r="N569" i="4"/>
  <c r="M569" i="4"/>
  <c r="L569" i="4"/>
  <c r="K569" i="4"/>
  <c r="J569" i="4"/>
  <c r="I569" i="4"/>
  <c r="H569" i="4"/>
  <c r="G569" i="4"/>
  <c r="F569" i="4"/>
  <c r="E569" i="4"/>
  <c r="D569" i="4"/>
  <c r="C569" i="4"/>
  <c r="B569" i="4"/>
  <c r="S570" i="4"/>
  <c r="R570" i="4"/>
  <c r="Q570" i="4"/>
  <c r="P570" i="4"/>
  <c r="O570" i="4"/>
  <c r="N570" i="4"/>
  <c r="M570" i="4"/>
  <c r="L570" i="4"/>
  <c r="K570" i="4"/>
  <c r="J570" i="4"/>
  <c r="I570" i="4"/>
  <c r="H570" i="4"/>
  <c r="G570" i="4"/>
  <c r="F570" i="4"/>
  <c r="E570" i="4"/>
  <c r="D570" i="4"/>
  <c r="C570" i="4"/>
  <c r="B570" i="4"/>
  <c r="S571" i="4"/>
  <c r="R571" i="4"/>
  <c r="Q571" i="4"/>
  <c r="P571" i="4"/>
  <c r="O571" i="4"/>
  <c r="N571" i="4"/>
  <c r="M571" i="4"/>
  <c r="L571" i="4"/>
  <c r="K571" i="4"/>
  <c r="J571" i="4"/>
  <c r="I571" i="4"/>
  <c r="H571" i="4"/>
  <c r="G571" i="4"/>
  <c r="F571" i="4"/>
  <c r="E571" i="4"/>
  <c r="D571" i="4"/>
  <c r="C571" i="4"/>
  <c r="B571" i="4"/>
  <c r="S572" i="4"/>
  <c r="R572" i="4"/>
  <c r="Q572" i="4"/>
  <c r="P572" i="4"/>
  <c r="O572" i="4"/>
  <c r="N572" i="4"/>
  <c r="M572" i="4"/>
  <c r="L572" i="4"/>
  <c r="K572" i="4"/>
  <c r="J572" i="4"/>
  <c r="I572" i="4"/>
  <c r="H572" i="4"/>
  <c r="G572" i="4"/>
  <c r="F572" i="4"/>
  <c r="E572" i="4"/>
  <c r="D572" i="4"/>
  <c r="C572" i="4"/>
  <c r="B572" i="4"/>
  <c r="S573" i="4"/>
  <c r="R573" i="4"/>
  <c r="Q573" i="4"/>
  <c r="P573" i="4"/>
  <c r="O573" i="4"/>
  <c r="N573" i="4"/>
  <c r="M573" i="4"/>
  <c r="L573" i="4"/>
  <c r="K573" i="4"/>
  <c r="J573" i="4"/>
  <c r="I573" i="4"/>
  <c r="H573" i="4"/>
  <c r="G573" i="4"/>
  <c r="F573" i="4"/>
  <c r="E573" i="4"/>
  <c r="D573" i="4"/>
  <c r="C573" i="4"/>
  <c r="B573" i="4"/>
  <c r="S574" i="4"/>
  <c r="R574" i="4"/>
  <c r="Q574" i="4"/>
  <c r="P574" i="4"/>
  <c r="O574" i="4"/>
  <c r="N574" i="4"/>
  <c r="M574" i="4"/>
  <c r="L574" i="4"/>
  <c r="K574" i="4"/>
  <c r="J574" i="4"/>
  <c r="I574" i="4"/>
  <c r="H574" i="4"/>
  <c r="G574" i="4"/>
  <c r="F574" i="4"/>
  <c r="E574" i="4"/>
  <c r="D574" i="4"/>
  <c r="C574" i="4"/>
  <c r="B574" i="4"/>
  <c r="S575" i="4"/>
  <c r="R575" i="4"/>
  <c r="Q575" i="4"/>
  <c r="P575" i="4"/>
  <c r="O575" i="4"/>
  <c r="N575" i="4"/>
  <c r="M575" i="4"/>
  <c r="L575" i="4"/>
  <c r="K575" i="4"/>
  <c r="J575" i="4"/>
  <c r="I575" i="4"/>
  <c r="H575" i="4"/>
  <c r="G575" i="4"/>
  <c r="F575" i="4"/>
  <c r="E575" i="4"/>
  <c r="D575" i="4"/>
  <c r="C575" i="4"/>
  <c r="B575" i="4"/>
  <c r="S576" i="4"/>
  <c r="R576" i="4"/>
  <c r="Q576" i="4"/>
  <c r="P576" i="4"/>
  <c r="O576" i="4"/>
  <c r="N576" i="4"/>
  <c r="M576" i="4"/>
  <c r="L576" i="4"/>
  <c r="K576" i="4"/>
  <c r="J576" i="4"/>
  <c r="I576" i="4"/>
  <c r="H576" i="4"/>
  <c r="G576" i="4"/>
  <c r="F576" i="4"/>
  <c r="E576" i="4"/>
  <c r="D576" i="4"/>
  <c r="C576" i="4"/>
  <c r="B576" i="4"/>
  <c r="S577" i="4"/>
  <c r="R577" i="4"/>
  <c r="Q577" i="4"/>
  <c r="P577" i="4"/>
  <c r="O577" i="4"/>
  <c r="N577" i="4"/>
  <c r="M577" i="4"/>
  <c r="L577" i="4"/>
  <c r="K577" i="4"/>
  <c r="J577" i="4"/>
  <c r="I577" i="4"/>
  <c r="H577" i="4"/>
  <c r="G577" i="4"/>
  <c r="F577" i="4"/>
  <c r="E577" i="4"/>
  <c r="D577" i="4"/>
  <c r="C577" i="4"/>
  <c r="B577" i="4"/>
  <c r="S578" i="4"/>
  <c r="R578" i="4"/>
  <c r="Q578" i="4"/>
  <c r="P578" i="4"/>
  <c r="O578" i="4"/>
  <c r="N578" i="4"/>
  <c r="M578" i="4"/>
  <c r="L578" i="4"/>
  <c r="K578" i="4"/>
  <c r="J578" i="4"/>
  <c r="I578" i="4"/>
  <c r="H578" i="4"/>
  <c r="G578" i="4"/>
  <c r="F578" i="4"/>
  <c r="E578" i="4"/>
  <c r="D578" i="4"/>
  <c r="C578" i="4"/>
  <c r="B578" i="4"/>
  <c r="S579" i="4"/>
  <c r="R579" i="4"/>
  <c r="Q579" i="4"/>
  <c r="P579" i="4"/>
  <c r="O579" i="4"/>
  <c r="N579" i="4"/>
  <c r="M579" i="4"/>
  <c r="L579" i="4"/>
  <c r="K579" i="4"/>
  <c r="J579" i="4"/>
  <c r="I579" i="4"/>
  <c r="H579" i="4"/>
  <c r="G579" i="4"/>
  <c r="F579" i="4"/>
  <c r="E579" i="4"/>
  <c r="D579" i="4"/>
  <c r="C579" i="4"/>
  <c r="B579" i="4"/>
  <c r="S580" i="4"/>
  <c r="R580" i="4"/>
  <c r="Q580" i="4"/>
  <c r="P580" i="4"/>
  <c r="O580" i="4"/>
  <c r="N580" i="4"/>
  <c r="M580" i="4"/>
  <c r="L580" i="4"/>
  <c r="K580" i="4"/>
  <c r="J580" i="4"/>
  <c r="I580" i="4"/>
  <c r="H580" i="4"/>
  <c r="G580" i="4"/>
  <c r="F580" i="4"/>
  <c r="E580" i="4"/>
  <c r="D580" i="4"/>
  <c r="C580" i="4"/>
  <c r="B580" i="4"/>
  <c r="S581" i="4"/>
  <c r="R581" i="4"/>
  <c r="Q581" i="4"/>
  <c r="P581" i="4"/>
  <c r="O581" i="4"/>
  <c r="N581" i="4"/>
  <c r="M581" i="4"/>
  <c r="L581" i="4"/>
  <c r="K581" i="4"/>
  <c r="J581" i="4"/>
  <c r="I581" i="4"/>
  <c r="H581" i="4"/>
  <c r="G581" i="4"/>
  <c r="F581" i="4"/>
  <c r="E581" i="4"/>
  <c r="D581" i="4"/>
  <c r="C581" i="4"/>
  <c r="B581" i="4"/>
  <c r="S582" i="4"/>
  <c r="R582" i="4"/>
  <c r="Q582" i="4"/>
  <c r="P582" i="4"/>
  <c r="O582" i="4"/>
  <c r="N582" i="4"/>
  <c r="M582" i="4"/>
  <c r="L582" i="4"/>
  <c r="K582" i="4"/>
  <c r="J582" i="4"/>
  <c r="I582" i="4"/>
  <c r="H582" i="4"/>
  <c r="G582" i="4"/>
  <c r="F582" i="4"/>
  <c r="E582" i="4"/>
  <c r="D582" i="4"/>
  <c r="C582" i="4"/>
  <c r="B582" i="4"/>
  <c r="S583" i="4"/>
  <c r="R583" i="4"/>
  <c r="Q583" i="4"/>
  <c r="P583" i="4"/>
  <c r="O583" i="4"/>
  <c r="N583" i="4"/>
  <c r="M583" i="4"/>
  <c r="L583" i="4"/>
  <c r="K583" i="4"/>
  <c r="J583" i="4"/>
  <c r="I583" i="4"/>
  <c r="H583" i="4"/>
  <c r="G583" i="4"/>
  <c r="F583" i="4"/>
  <c r="E583" i="4"/>
  <c r="D583" i="4"/>
  <c r="C583" i="4"/>
  <c r="B583" i="4"/>
  <c r="S584" i="4"/>
  <c r="R584" i="4"/>
  <c r="Q584" i="4"/>
  <c r="P584" i="4"/>
  <c r="O584" i="4"/>
  <c r="N584" i="4"/>
  <c r="M584" i="4"/>
  <c r="L584" i="4"/>
  <c r="K584" i="4"/>
  <c r="J584" i="4"/>
  <c r="I584" i="4"/>
  <c r="H584" i="4"/>
  <c r="G584" i="4"/>
  <c r="F584" i="4"/>
  <c r="E584" i="4"/>
  <c r="D584" i="4"/>
  <c r="C584" i="4"/>
  <c r="B584" i="4"/>
  <c r="S585" i="4"/>
  <c r="R585" i="4"/>
  <c r="Q585" i="4"/>
  <c r="P585" i="4"/>
  <c r="O585" i="4"/>
  <c r="N585" i="4"/>
  <c r="M585" i="4"/>
  <c r="L585" i="4"/>
  <c r="K585" i="4"/>
  <c r="J585" i="4"/>
  <c r="I585" i="4"/>
  <c r="H585" i="4"/>
  <c r="G585" i="4"/>
  <c r="F585" i="4"/>
  <c r="E585" i="4"/>
  <c r="D585" i="4"/>
  <c r="C585" i="4"/>
  <c r="B585" i="4"/>
  <c r="S586" i="4"/>
  <c r="R586" i="4"/>
  <c r="Q586" i="4"/>
  <c r="P586" i="4"/>
  <c r="O586" i="4"/>
  <c r="N586" i="4"/>
  <c r="M586" i="4"/>
  <c r="L586" i="4"/>
  <c r="K586" i="4"/>
  <c r="J586" i="4"/>
  <c r="I586" i="4"/>
  <c r="H586" i="4"/>
  <c r="G586" i="4"/>
  <c r="F586" i="4"/>
  <c r="E586" i="4"/>
  <c r="D586" i="4"/>
  <c r="C586" i="4"/>
  <c r="B586" i="4"/>
  <c r="S587" i="4"/>
  <c r="R587" i="4"/>
  <c r="Q587" i="4"/>
  <c r="P587" i="4"/>
  <c r="O587" i="4"/>
  <c r="N587" i="4"/>
  <c r="M587" i="4"/>
  <c r="L587" i="4"/>
  <c r="K587" i="4"/>
  <c r="J587" i="4"/>
  <c r="I587" i="4"/>
  <c r="H587" i="4"/>
  <c r="G587" i="4"/>
  <c r="F587" i="4"/>
  <c r="E587" i="4"/>
  <c r="D587" i="4"/>
  <c r="C587" i="4"/>
  <c r="B587" i="4"/>
  <c r="S588" i="4"/>
  <c r="R588" i="4"/>
  <c r="Q588" i="4"/>
  <c r="P588" i="4"/>
  <c r="O588" i="4"/>
  <c r="N588" i="4"/>
  <c r="M588" i="4"/>
  <c r="L588" i="4"/>
  <c r="K588" i="4"/>
  <c r="J588" i="4"/>
  <c r="I588" i="4"/>
  <c r="H588" i="4"/>
  <c r="G588" i="4"/>
  <c r="F588" i="4"/>
  <c r="E588" i="4"/>
  <c r="D588" i="4"/>
  <c r="C588" i="4"/>
  <c r="B588" i="4"/>
  <c r="S589" i="4"/>
  <c r="R589" i="4"/>
  <c r="Q589" i="4"/>
  <c r="P589" i="4"/>
  <c r="O589" i="4"/>
  <c r="N589" i="4"/>
  <c r="M589" i="4"/>
  <c r="L589" i="4"/>
  <c r="K589" i="4"/>
  <c r="J589" i="4"/>
  <c r="I589" i="4"/>
  <c r="H589" i="4"/>
  <c r="G589" i="4"/>
  <c r="F589" i="4"/>
  <c r="E589" i="4"/>
  <c r="D589" i="4"/>
  <c r="C589" i="4"/>
  <c r="B589" i="4"/>
  <c r="S590" i="4"/>
  <c r="R590" i="4"/>
  <c r="Q590" i="4"/>
  <c r="P590" i="4"/>
  <c r="O590" i="4"/>
  <c r="N590" i="4"/>
  <c r="M590" i="4"/>
  <c r="L590" i="4"/>
  <c r="K590" i="4"/>
  <c r="J590" i="4"/>
  <c r="I590" i="4"/>
  <c r="H590" i="4"/>
  <c r="G590" i="4"/>
  <c r="F590" i="4"/>
  <c r="E590" i="4"/>
  <c r="D590" i="4"/>
  <c r="C590" i="4"/>
  <c r="B590" i="4"/>
  <c r="S591" i="4"/>
  <c r="R591" i="4"/>
  <c r="Q591" i="4"/>
  <c r="P591" i="4"/>
  <c r="O591" i="4"/>
  <c r="N591" i="4"/>
  <c r="M591" i="4"/>
  <c r="L591" i="4"/>
  <c r="K591" i="4"/>
  <c r="J591" i="4"/>
  <c r="I591" i="4"/>
  <c r="H591" i="4"/>
  <c r="G591" i="4"/>
  <c r="F591" i="4"/>
  <c r="E591" i="4"/>
  <c r="D591" i="4"/>
  <c r="C591" i="4"/>
  <c r="B591" i="4"/>
  <c r="S592" i="4"/>
  <c r="R592" i="4"/>
  <c r="Q592" i="4"/>
  <c r="P592" i="4"/>
  <c r="O592" i="4"/>
  <c r="N592" i="4"/>
  <c r="M592" i="4"/>
  <c r="L592" i="4"/>
  <c r="K592" i="4"/>
  <c r="J592" i="4"/>
  <c r="I592" i="4"/>
  <c r="H592" i="4"/>
  <c r="G592" i="4"/>
  <c r="F592" i="4"/>
  <c r="E592" i="4"/>
  <c r="D592" i="4"/>
  <c r="C592" i="4"/>
  <c r="B592" i="4"/>
  <c r="S593" i="4"/>
  <c r="R593" i="4"/>
  <c r="Q593" i="4"/>
  <c r="P593" i="4"/>
  <c r="O593" i="4"/>
  <c r="N593" i="4"/>
  <c r="M593" i="4"/>
  <c r="L593" i="4"/>
  <c r="K593" i="4"/>
  <c r="J593" i="4"/>
  <c r="I593" i="4"/>
  <c r="H593" i="4"/>
  <c r="G593" i="4"/>
  <c r="F593" i="4"/>
  <c r="E593" i="4"/>
  <c r="D593" i="4"/>
  <c r="C593" i="4"/>
  <c r="B593" i="4"/>
  <c r="S594" i="4"/>
  <c r="R594" i="4"/>
  <c r="Q594" i="4"/>
  <c r="P594" i="4"/>
  <c r="O594" i="4"/>
  <c r="N594" i="4"/>
  <c r="M594" i="4"/>
  <c r="L594" i="4"/>
  <c r="K594" i="4"/>
  <c r="J594" i="4"/>
  <c r="I594" i="4"/>
  <c r="H594" i="4"/>
  <c r="G594" i="4"/>
  <c r="F594" i="4"/>
  <c r="E594" i="4"/>
  <c r="D594" i="4"/>
  <c r="C594" i="4"/>
  <c r="B594" i="4"/>
  <c r="S595" i="4"/>
  <c r="R595" i="4"/>
  <c r="Q595" i="4"/>
  <c r="P595" i="4"/>
  <c r="O595" i="4"/>
  <c r="N595" i="4"/>
  <c r="M595" i="4"/>
  <c r="L595" i="4"/>
  <c r="K595" i="4"/>
  <c r="J595" i="4"/>
  <c r="I595" i="4"/>
  <c r="H595" i="4"/>
  <c r="G595" i="4"/>
  <c r="F595" i="4"/>
  <c r="E595" i="4"/>
  <c r="D595" i="4"/>
  <c r="C595" i="4"/>
  <c r="B595" i="4"/>
  <c r="S596" i="4"/>
  <c r="R596" i="4"/>
  <c r="Q596" i="4"/>
  <c r="P596" i="4"/>
  <c r="O596" i="4"/>
  <c r="N596" i="4"/>
  <c r="M596" i="4"/>
  <c r="L596" i="4"/>
  <c r="K596" i="4"/>
  <c r="J596" i="4"/>
  <c r="I596" i="4"/>
  <c r="H596" i="4"/>
  <c r="G596" i="4"/>
  <c r="F596" i="4"/>
  <c r="E596" i="4"/>
  <c r="D596" i="4"/>
  <c r="C596" i="4"/>
  <c r="B596" i="4"/>
  <c r="S597" i="4"/>
  <c r="R597" i="4"/>
  <c r="Q597" i="4"/>
  <c r="P597" i="4"/>
  <c r="O597" i="4"/>
  <c r="N597" i="4"/>
  <c r="M597" i="4"/>
  <c r="L597" i="4"/>
  <c r="K597" i="4"/>
  <c r="J597" i="4"/>
  <c r="I597" i="4"/>
  <c r="H597" i="4"/>
  <c r="G597" i="4"/>
  <c r="F597" i="4"/>
  <c r="E597" i="4"/>
  <c r="D597" i="4"/>
  <c r="C597" i="4"/>
  <c r="B597" i="4"/>
  <c r="S598" i="4"/>
  <c r="R598" i="4"/>
  <c r="Q598" i="4"/>
  <c r="P598" i="4"/>
  <c r="O598" i="4"/>
  <c r="N598" i="4"/>
  <c r="M598" i="4"/>
  <c r="L598" i="4"/>
  <c r="K598" i="4"/>
  <c r="J598" i="4"/>
  <c r="I598" i="4"/>
  <c r="H598" i="4"/>
  <c r="G598" i="4"/>
  <c r="F598" i="4"/>
  <c r="E598" i="4"/>
  <c r="D598" i="4"/>
  <c r="C598" i="4"/>
  <c r="B598" i="4"/>
  <c r="S599" i="4"/>
  <c r="R599" i="4"/>
  <c r="Q599" i="4"/>
  <c r="P599" i="4"/>
  <c r="O599" i="4"/>
  <c r="N599" i="4"/>
  <c r="M599" i="4"/>
  <c r="L599" i="4"/>
  <c r="K599" i="4"/>
  <c r="J599" i="4"/>
  <c r="I599" i="4"/>
  <c r="H599" i="4"/>
  <c r="G599" i="4"/>
  <c r="F599" i="4"/>
  <c r="E599" i="4"/>
  <c r="D599" i="4"/>
  <c r="C599" i="4"/>
  <c r="B599" i="4"/>
  <c r="S600" i="4"/>
  <c r="R600" i="4"/>
  <c r="Q600" i="4"/>
  <c r="P600" i="4"/>
  <c r="O600" i="4"/>
  <c r="N600" i="4"/>
  <c r="M600" i="4"/>
  <c r="L600" i="4"/>
  <c r="K600" i="4"/>
  <c r="J600" i="4"/>
  <c r="I600" i="4"/>
  <c r="H600" i="4"/>
  <c r="G600" i="4"/>
  <c r="F600" i="4"/>
  <c r="E600" i="4"/>
  <c r="D600" i="4"/>
  <c r="C600" i="4"/>
  <c r="B600" i="4"/>
  <c r="S601" i="4"/>
  <c r="R601" i="4"/>
  <c r="Q601" i="4"/>
  <c r="P601" i="4"/>
  <c r="O601" i="4"/>
  <c r="N601" i="4"/>
  <c r="M601" i="4"/>
  <c r="L601" i="4"/>
  <c r="K601" i="4"/>
  <c r="J601" i="4"/>
  <c r="I601" i="4"/>
  <c r="H601" i="4"/>
  <c r="G601" i="4"/>
  <c r="F601" i="4"/>
  <c r="E601" i="4"/>
  <c r="D601" i="4"/>
  <c r="C601" i="4"/>
  <c r="B601" i="4"/>
  <c r="S602" i="4"/>
  <c r="R602" i="4"/>
  <c r="Q602" i="4"/>
  <c r="P602" i="4"/>
  <c r="O602" i="4"/>
  <c r="N602" i="4"/>
  <c r="M602" i="4"/>
  <c r="L602" i="4"/>
  <c r="K602" i="4"/>
  <c r="J602" i="4"/>
  <c r="I602" i="4"/>
  <c r="H602" i="4"/>
  <c r="G602" i="4"/>
  <c r="F602" i="4"/>
  <c r="E602" i="4"/>
  <c r="D602" i="4"/>
  <c r="C602" i="4"/>
  <c r="B602" i="4"/>
  <c r="S603" i="4"/>
  <c r="R603" i="4"/>
  <c r="Q603" i="4"/>
  <c r="P603" i="4"/>
  <c r="O603" i="4"/>
  <c r="N603" i="4"/>
  <c r="M603" i="4"/>
  <c r="L603" i="4"/>
  <c r="K603" i="4"/>
  <c r="J603" i="4"/>
  <c r="I603" i="4"/>
  <c r="H603" i="4"/>
  <c r="G603" i="4"/>
  <c r="F603" i="4"/>
  <c r="E603" i="4"/>
  <c r="D603" i="4"/>
  <c r="C603" i="4"/>
  <c r="B603" i="4"/>
  <c r="S604" i="4"/>
  <c r="R604" i="4"/>
  <c r="Q604" i="4"/>
  <c r="P604" i="4"/>
  <c r="O604" i="4"/>
  <c r="N604" i="4"/>
  <c r="M604" i="4"/>
  <c r="L604" i="4"/>
  <c r="K604" i="4"/>
  <c r="J604" i="4"/>
  <c r="I604" i="4"/>
  <c r="H604" i="4"/>
  <c r="G604" i="4"/>
  <c r="F604" i="4"/>
  <c r="E604" i="4"/>
  <c r="D604" i="4"/>
  <c r="C604" i="4"/>
  <c r="B604" i="4"/>
  <c r="S605" i="4"/>
  <c r="R605" i="4"/>
  <c r="Q605" i="4"/>
  <c r="P605" i="4"/>
  <c r="O605" i="4"/>
  <c r="N605" i="4"/>
  <c r="M605" i="4"/>
  <c r="L605" i="4"/>
  <c r="K605" i="4"/>
  <c r="J605" i="4"/>
  <c r="I605" i="4"/>
  <c r="H605" i="4"/>
  <c r="G605" i="4"/>
  <c r="F605" i="4"/>
  <c r="E605" i="4"/>
  <c r="D605" i="4"/>
  <c r="C605" i="4"/>
  <c r="B605" i="4"/>
  <c r="S606" i="4"/>
  <c r="R606" i="4"/>
  <c r="Q606" i="4"/>
  <c r="P606" i="4"/>
  <c r="O606" i="4"/>
  <c r="N606" i="4"/>
  <c r="M606" i="4"/>
  <c r="L606" i="4"/>
  <c r="K606" i="4"/>
  <c r="J606" i="4"/>
  <c r="I606" i="4"/>
  <c r="H606" i="4"/>
  <c r="G606" i="4"/>
  <c r="F606" i="4"/>
  <c r="E606" i="4"/>
  <c r="D606" i="4"/>
  <c r="C606" i="4"/>
  <c r="B606" i="4"/>
  <c r="S607" i="4"/>
  <c r="R607" i="4"/>
  <c r="Q607" i="4"/>
  <c r="P607" i="4"/>
  <c r="O607" i="4"/>
  <c r="N607" i="4"/>
  <c r="M607" i="4"/>
  <c r="L607" i="4"/>
  <c r="K607" i="4"/>
  <c r="J607" i="4"/>
  <c r="I607" i="4"/>
  <c r="H607" i="4"/>
  <c r="G607" i="4"/>
  <c r="F607" i="4"/>
  <c r="E607" i="4"/>
  <c r="D607" i="4"/>
  <c r="C607" i="4"/>
  <c r="B607" i="4"/>
  <c r="S608" i="4"/>
  <c r="R608" i="4"/>
  <c r="Q608" i="4"/>
  <c r="P608" i="4"/>
  <c r="O608" i="4"/>
  <c r="N608" i="4"/>
  <c r="M608" i="4"/>
  <c r="L608" i="4"/>
  <c r="K608" i="4"/>
  <c r="J608" i="4"/>
  <c r="I608" i="4"/>
  <c r="H608" i="4"/>
  <c r="G608" i="4"/>
  <c r="F608" i="4"/>
  <c r="E608" i="4"/>
  <c r="D608" i="4"/>
  <c r="C608" i="4"/>
  <c r="B608" i="4"/>
  <c r="S609" i="4"/>
  <c r="R609" i="4"/>
  <c r="Q609" i="4"/>
  <c r="P609" i="4"/>
  <c r="O609" i="4"/>
  <c r="N609" i="4"/>
  <c r="M609" i="4"/>
  <c r="L609" i="4"/>
  <c r="K609" i="4"/>
  <c r="J609" i="4"/>
  <c r="I609" i="4"/>
  <c r="H609" i="4"/>
  <c r="G609" i="4"/>
  <c r="F609" i="4"/>
  <c r="E609" i="4"/>
  <c r="D609" i="4"/>
  <c r="C609" i="4"/>
  <c r="B609" i="4"/>
  <c r="S610" i="4"/>
  <c r="R610" i="4"/>
  <c r="Q610" i="4"/>
  <c r="P610" i="4"/>
  <c r="O610" i="4"/>
  <c r="N610" i="4"/>
  <c r="M610" i="4"/>
  <c r="L610" i="4"/>
  <c r="K610" i="4"/>
  <c r="J610" i="4"/>
  <c r="I610" i="4"/>
  <c r="H610" i="4"/>
  <c r="G610" i="4"/>
  <c r="F610" i="4"/>
  <c r="E610" i="4"/>
  <c r="D610" i="4"/>
  <c r="C610" i="4"/>
  <c r="B610" i="4"/>
  <c r="S611" i="4"/>
  <c r="R611" i="4"/>
  <c r="Q611" i="4"/>
  <c r="P611" i="4"/>
  <c r="O611" i="4"/>
  <c r="N611" i="4"/>
  <c r="M611" i="4"/>
  <c r="L611" i="4"/>
  <c r="K611" i="4"/>
  <c r="J611" i="4"/>
  <c r="I611" i="4"/>
  <c r="H611" i="4"/>
  <c r="G611" i="4"/>
  <c r="F611" i="4"/>
  <c r="E611" i="4"/>
  <c r="D611" i="4"/>
  <c r="C611" i="4"/>
  <c r="B611" i="4"/>
  <c r="S612" i="4"/>
  <c r="R612" i="4"/>
  <c r="Q612" i="4"/>
  <c r="P612" i="4"/>
  <c r="O612" i="4"/>
  <c r="N612" i="4"/>
  <c r="M612" i="4"/>
  <c r="L612" i="4"/>
  <c r="K612" i="4"/>
  <c r="J612" i="4"/>
  <c r="I612" i="4"/>
  <c r="H612" i="4"/>
  <c r="G612" i="4"/>
  <c r="F612" i="4"/>
  <c r="E612" i="4"/>
  <c r="D612" i="4"/>
  <c r="C612" i="4"/>
  <c r="B612" i="4"/>
  <c r="S613" i="4"/>
  <c r="R613" i="4"/>
  <c r="Q613" i="4"/>
  <c r="P613" i="4"/>
  <c r="O613" i="4"/>
  <c r="N613" i="4"/>
  <c r="M613" i="4"/>
  <c r="L613" i="4"/>
  <c r="K613" i="4"/>
  <c r="J613" i="4"/>
  <c r="I613" i="4"/>
  <c r="H613" i="4"/>
  <c r="G613" i="4"/>
  <c r="F613" i="4"/>
  <c r="E613" i="4"/>
  <c r="D613" i="4"/>
  <c r="C613" i="4"/>
  <c r="B613" i="4"/>
  <c r="S614" i="4"/>
  <c r="R614" i="4"/>
  <c r="Q614" i="4"/>
  <c r="P614" i="4"/>
  <c r="O614" i="4"/>
  <c r="N614" i="4"/>
  <c r="M614" i="4"/>
  <c r="L614" i="4"/>
  <c r="K614" i="4"/>
  <c r="J614" i="4"/>
  <c r="I614" i="4"/>
  <c r="H614" i="4"/>
  <c r="G614" i="4"/>
  <c r="F614" i="4"/>
  <c r="E614" i="4"/>
  <c r="D614" i="4"/>
  <c r="C614" i="4"/>
  <c r="B614" i="4"/>
  <c r="S615" i="4"/>
  <c r="R615" i="4"/>
  <c r="Q615" i="4"/>
  <c r="P615" i="4"/>
  <c r="O615" i="4"/>
  <c r="N615" i="4"/>
  <c r="M615" i="4"/>
  <c r="L615" i="4"/>
  <c r="K615" i="4"/>
  <c r="J615" i="4"/>
  <c r="I615" i="4"/>
  <c r="H615" i="4"/>
  <c r="G615" i="4"/>
  <c r="F615" i="4"/>
  <c r="E615" i="4"/>
  <c r="D615" i="4"/>
  <c r="C615" i="4"/>
  <c r="B615" i="4"/>
  <c r="S616" i="4"/>
  <c r="R616" i="4"/>
  <c r="Q616" i="4"/>
  <c r="P616" i="4"/>
  <c r="O616" i="4"/>
  <c r="N616" i="4"/>
  <c r="M616" i="4"/>
  <c r="L616" i="4"/>
  <c r="K616" i="4"/>
  <c r="J616" i="4"/>
  <c r="I616" i="4"/>
  <c r="H616" i="4"/>
  <c r="G616" i="4"/>
  <c r="F616" i="4"/>
  <c r="E616" i="4"/>
  <c r="D616" i="4"/>
  <c r="C616" i="4"/>
  <c r="B616" i="4"/>
  <c r="S617" i="4"/>
  <c r="R617" i="4"/>
  <c r="Q617" i="4"/>
  <c r="P617" i="4"/>
  <c r="O617" i="4"/>
  <c r="N617" i="4"/>
  <c r="M617" i="4"/>
  <c r="L617" i="4"/>
  <c r="K617" i="4"/>
  <c r="J617" i="4"/>
  <c r="I617" i="4"/>
  <c r="H617" i="4"/>
  <c r="G617" i="4"/>
  <c r="F617" i="4"/>
  <c r="E617" i="4"/>
  <c r="D617" i="4"/>
  <c r="C617" i="4"/>
  <c r="B617" i="4"/>
  <c r="S618" i="4"/>
  <c r="R618" i="4"/>
  <c r="Q618" i="4"/>
  <c r="P618" i="4"/>
  <c r="O618" i="4"/>
  <c r="N618" i="4"/>
  <c r="M618" i="4"/>
  <c r="L618" i="4"/>
  <c r="K618" i="4"/>
  <c r="J618" i="4"/>
  <c r="I618" i="4"/>
  <c r="H618" i="4"/>
  <c r="G618" i="4"/>
  <c r="F618" i="4"/>
  <c r="E618" i="4"/>
  <c r="D618" i="4"/>
  <c r="C618" i="4"/>
  <c r="B618" i="4"/>
  <c r="S619" i="4"/>
  <c r="R619" i="4"/>
  <c r="Q619" i="4"/>
  <c r="P619" i="4"/>
  <c r="O619" i="4"/>
  <c r="N619" i="4"/>
  <c r="M619" i="4"/>
  <c r="L619" i="4"/>
  <c r="K619" i="4"/>
  <c r="J619" i="4"/>
  <c r="I619" i="4"/>
  <c r="H619" i="4"/>
  <c r="G619" i="4"/>
  <c r="F619" i="4"/>
  <c r="E619" i="4"/>
  <c r="D619" i="4"/>
  <c r="C619" i="4"/>
  <c r="B619" i="4"/>
  <c r="S620" i="4"/>
  <c r="R620" i="4"/>
  <c r="Q620" i="4"/>
  <c r="P620" i="4"/>
  <c r="O620" i="4"/>
  <c r="N620" i="4"/>
  <c r="M620" i="4"/>
  <c r="L620" i="4"/>
  <c r="K620" i="4"/>
  <c r="J620" i="4"/>
  <c r="I620" i="4"/>
  <c r="H620" i="4"/>
  <c r="G620" i="4"/>
  <c r="F620" i="4"/>
  <c r="E620" i="4"/>
  <c r="D620" i="4"/>
  <c r="C620" i="4"/>
  <c r="B620" i="4"/>
  <c r="S621" i="4"/>
  <c r="R621" i="4"/>
  <c r="Q621" i="4"/>
  <c r="P621" i="4"/>
  <c r="O621" i="4"/>
  <c r="N621" i="4"/>
  <c r="M621" i="4"/>
  <c r="L621" i="4"/>
  <c r="K621" i="4"/>
  <c r="J621" i="4"/>
  <c r="I621" i="4"/>
  <c r="H621" i="4"/>
  <c r="G621" i="4"/>
  <c r="F621" i="4"/>
  <c r="E621" i="4"/>
  <c r="D621" i="4"/>
  <c r="C621" i="4"/>
  <c r="B621" i="4"/>
  <c r="S622" i="4"/>
  <c r="R622" i="4"/>
  <c r="Q622" i="4"/>
  <c r="P622" i="4"/>
  <c r="O622" i="4"/>
  <c r="N622" i="4"/>
  <c r="M622" i="4"/>
  <c r="L622" i="4"/>
  <c r="K622" i="4"/>
  <c r="J622" i="4"/>
  <c r="I622" i="4"/>
  <c r="H622" i="4"/>
  <c r="G622" i="4"/>
  <c r="F622" i="4"/>
  <c r="E622" i="4"/>
  <c r="D622" i="4"/>
  <c r="C622" i="4"/>
  <c r="B622" i="4"/>
  <c r="S623" i="4"/>
  <c r="R623" i="4"/>
  <c r="Q623" i="4"/>
  <c r="P623" i="4"/>
  <c r="O623" i="4"/>
  <c r="N623" i="4"/>
  <c r="M623" i="4"/>
  <c r="L623" i="4"/>
  <c r="K623" i="4"/>
  <c r="J623" i="4"/>
  <c r="I623" i="4"/>
  <c r="H623" i="4"/>
  <c r="G623" i="4"/>
  <c r="F623" i="4"/>
  <c r="E623" i="4"/>
  <c r="D623" i="4"/>
  <c r="C623" i="4"/>
  <c r="B623" i="4"/>
  <c r="S624" i="4"/>
  <c r="R624" i="4"/>
  <c r="Q624" i="4"/>
  <c r="P624" i="4"/>
  <c r="O624" i="4"/>
  <c r="N624" i="4"/>
  <c r="M624" i="4"/>
  <c r="L624" i="4"/>
  <c r="K624" i="4"/>
  <c r="J624" i="4"/>
  <c r="I624" i="4"/>
  <c r="H624" i="4"/>
  <c r="G624" i="4"/>
  <c r="F624" i="4"/>
  <c r="E624" i="4"/>
  <c r="D624" i="4"/>
  <c r="C624" i="4"/>
  <c r="B624" i="4"/>
  <c r="S625" i="4"/>
  <c r="R625" i="4"/>
  <c r="Q625" i="4"/>
  <c r="P625" i="4"/>
  <c r="O625" i="4"/>
  <c r="N625" i="4"/>
  <c r="M625" i="4"/>
  <c r="L625" i="4"/>
  <c r="K625" i="4"/>
  <c r="J625" i="4"/>
  <c r="I625" i="4"/>
  <c r="H625" i="4"/>
  <c r="G625" i="4"/>
  <c r="F625" i="4"/>
  <c r="E625" i="4"/>
  <c r="D625" i="4"/>
  <c r="C625" i="4"/>
  <c r="B625" i="4"/>
  <c r="S626" i="4"/>
  <c r="R626" i="4"/>
  <c r="Q626" i="4"/>
  <c r="P626" i="4"/>
  <c r="O626" i="4"/>
  <c r="N626" i="4"/>
  <c r="M626" i="4"/>
  <c r="L626" i="4"/>
  <c r="K626" i="4"/>
  <c r="J626" i="4"/>
  <c r="I626" i="4"/>
  <c r="H626" i="4"/>
  <c r="G626" i="4"/>
  <c r="F626" i="4"/>
  <c r="E626" i="4"/>
  <c r="D626" i="4"/>
  <c r="C626" i="4"/>
  <c r="B626" i="4"/>
  <c r="S627" i="4"/>
  <c r="R627" i="4"/>
  <c r="Q627" i="4"/>
  <c r="P627" i="4"/>
  <c r="O627" i="4"/>
  <c r="N627" i="4"/>
  <c r="M627" i="4"/>
  <c r="L627" i="4"/>
  <c r="K627" i="4"/>
  <c r="J627" i="4"/>
  <c r="I627" i="4"/>
  <c r="H627" i="4"/>
  <c r="G627" i="4"/>
  <c r="F627" i="4"/>
  <c r="E627" i="4"/>
  <c r="D627" i="4"/>
  <c r="C627" i="4"/>
  <c r="B627" i="4"/>
  <c r="S628" i="4"/>
  <c r="R628" i="4"/>
  <c r="Q628" i="4"/>
  <c r="P628" i="4"/>
  <c r="O628" i="4"/>
  <c r="N628" i="4"/>
  <c r="M628" i="4"/>
  <c r="L628" i="4"/>
  <c r="K628" i="4"/>
  <c r="J628" i="4"/>
  <c r="I628" i="4"/>
  <c r="H628" i="4"/>
  <c r="G628" i="4"/>
  <c r="F628" i="4"/>
  <c r="E628" i="4"/>
  <c r="D628" i="4"/>
  <c r="C628" i="4"/>
  <c r="B628" i="4"/>
  <c r="S629" i="4"/>
  <c r="R629" i="4"/>
  <c r="Q629" i="4"/>
  <c r="P629" i="4"/>
  <c r="O629" i="4"/>
  <c r="N629" i="4"/>
  <c r="M629" i="4"/>
  <c r="L629" i="4"/>
  <c r="K629" i="4"/>
  <c r="J629" i="4"/>
  <c r="I629" i="4"/>
  <c r="H629" i="4"/>
  <c r="G629" i="4"/>
  <c r="F629" i="4"/>
  <c r="E629" i="4"/>
  <c r="D629" i="4"/>
  <c r="C629" i="4"/>
  <c r="B629" i="4"/>
  <c r="S630" i="4"/>
  <c r="R630" i="4"/>
  <c r="Q630" i="4"/>
  <c r="P630" i="4"/>
  <c r="O630" i="4"/>
  <c r="N630" i="4"/>
  <c r="M630" i="4"/>
  <c r="L630" i="4"/>
  <c r="K630" i="4"/>
  <c r="J630" i="4"/>
  <c r="I630" i="4"/>
  <c r="H630" i="4"/>
  <c r="G630" i="4"/>
  <c r="F630" i="4"/>
  <c r="E630" i="4"/>
  <c r="D630" i="4"/>
  <c r="C630" i="4"/>
  <c r="B630" i="4"/>
  <c r="S631" i="4"/>
  <c r="R631" i="4"/>
  <c r="Q631" i="4"/>
  <c r="P631" i="4"/>
  <c r="O631" i="4"/>
  <c r="N631" i="4"/>
  <c r="M631" i="4"/>
  <c r="L631" i="4"/>
  <c r="K631" i="4"/>
  <c r="J631" i="4"/>
  <c r="I631" i="4"/>
  <c r="H631" i="4"/>
  <c r="G631" i="4"/>
  <c r="F631" i="4"/>
  <c r="E631" i="4"/>
  <c r="D631" i="4"/>
  <c r="C631" i="4"/>
  <c r="B631" i="4"/>
  <c r="S632" i="4"/>
  <c r="R632" i="4"/>
  <c r="Q632" i="4"/>
  <c r="P632" i="4"/>
  <c r="O632" i="4"/>
  <c r="N632" i="4"/>
  <c r="M632" i="4"/>
  <c r="L632" i="4"/>
  <c r="K632" i="4"/>
  <c r="J632" i="4"/>
  <c r="I632" i="4"/>
  <c r="H632" i="4"/>
  <c r="G632" i="4"/>
  <c r="F632" i="4"/>
  <c r="E632" i="4"/>
  <c r="D632" i="4"/>
  <c r="C632" i="4"/>
  <c r="B632" i="4"/>
  <c r="S633" i="4"/>
  <c r="R633" i="4"/>
  <c r="Q633" i="4"/>
  <c r="P633" i="4"/>
  <c r="O633" i="4"/>
  <c r="N633" i="4"/>
  <c r="M633" i="4"/>
  <c r="L633" i="4"/>
  <c r="K633" i="4"/>
  <c r="J633" i="4"/>
  <c r="I633" i="4"/>
  <c r="H633" i="4"/>
  <c r="G633" i="4"/>
  <c r="F633" i="4"/>
  <c r="E633" i="4"/>
  <c r="D633" i="4"/>
  <c r="C633" i="4"/>
  <c r="B633" i="4"/>
  <c r="S634" i="4"/>
  <c r="R634" i="4"/>
  <c r="Q634" i="4"/>
  <c r="P634" i="4"/>
  <c r="O634" i="4"/>
  <c r="N634" i="4"/>
  <c r="M634" i="4"/>
  <c r="L634" i="4"/>
  <c r="K634" i="4"/>
  <c r="J634" i="4"/>
  <c r="I634" i="4"/>
  <c r="H634" i="4"/>
  <c r="G634" i="4"/>
  <c r="F634" i="4"/>
  <c r="E634" i="4"/>
  <c r="D634" i="4"/>
  <c r="C634" i="4"/>
  <c r="B634" i="4"/>
  <c r="S635" i="4"/>
  <c r="R635" i="4"/>
  <c r="Q635" i="4"/>
  <c r="P635" i="4"/>
  <c r="O635" i="4"/>
  <c r="N635" i="4"/>
  <c r="M635" i="4"/>
  <c r="L635" i="4"/>
  <c r="K635" i="4"/>
  <c r="J635" i="4"/>
  <c r="I635" i="4"/>
  <c r="H635" i="4"/>
  <c r="G635" i="4"/>
  <c r="F635" i="4"/>
  <c r="E635" i="4"/>
  <c r="D635" i="4"/>
  <c r="C635" i="4"/>
  <c r="B635" i="4"/>
  <c r="S636" i="4"/>
  <c r="R636" i="4"/>
  <c r="Q636" i="4"/>
  <c r="P636" i="4"/>
  <c r="O636" i="4"/>
  <c r="N636" i="4"/>
  <c r="M636" i="4"/>
  <c r="L636" i="4"/>
  <c r="K636" i="4"/>
  <c r="J636" i="4"/>
  <c r="I636" i="4"/>
  <c r="H636" i="4"/>
  <c r="G636" i="4"/>
  <c r="F636" i="4"/>
  <c r="E636" i="4"/>
  <c r="D636" i="4"/>
  <c r="C636" i="4"/>
  <c r="B636" i="4"/>
  <c r="S637" i="4"/>
  <c r="R637" i="4"/>
  <c r="Q637" i="4"/>
  <c r="P637" i="4"/>
  <c r="O637" i="4"/>
  <c r="N637" i="4"/>
  <c r="M637" i="4"/>
  <c r="L637" i="4"/>
  <c r="K637" i="4"/>
  <c r="J637" i="4"/>
  <c r="I637" i="4"/>
  <c r="H637" i="4"/>
  <c r="G637" i="4"/>
  <c r="F637" i="4"/>
  <c r="E637" i="4"/>
  <c r="D637" i="4"/>
  <c r="C637" i="4"/>
  <c r="B637" i="4"/>
  <c r="S638" i="4"/>
  <c r="R638" i="4"/>
  <c r="Q638" i="4"/>
  <c r="P638" i="4"/>
  <c r="O638" i="4"/>
  <c r="N638" i="4"/>
  <c r="M638" i="4"/>
  <c r="L638" i="4"/>
  <c r="K638" i="4"/>
  <c r="J638" i="4"/>
  <c r="I638" i="4"/>
  <c r="H638" i="4"/>
  <c r="G638" i="4"/>
  <c r="F638" i="4"/>
  <c r="E638" i="4"/>
  <c r="D638" i="4"/>
  <c r="C638" i="4"/>
  <c r="B638" i="4"/>
  <c r="S639" i="4"/>
  <c r="R639" i="4"/>
  <c r="Q639" i="4"/>
  <c r="P639" i="4"/>
  <c r="O639" i="4"/>
  <c r="N639" i="4"/>
  <c r="M639" i="4"/>
  <c r="L639" i="4"/>
  <c r="K639" i="4"/>
  <c r="J639" i="4"/>
  <c r="I639" i="4"/>
  <c r="H639" i="4"/>
  <c r="G639" i="4"/>
  <c r="F639" i="4"/>
  <c r="E639" i="4"/>
  <c r="D639" i="4"/>
  <c r="C639" i="4"/>
  <c r="B639" i="4"/>
  <c r="S640" i="4"/>
  <c r="R640" i="4"/>
  <c r="Q640" i="4"/>
  <c r="P640" i="4"/>
  <c r="O640" i="4"/>
  <c r="N640" i="4"/>
  <c r="M640" i="4"/>
  <c r="L640" i="4"/>
  <c r="K640" i="4"/>
  <c r="J640" i="4"/>
  <c r="I640" i="4"/>
  <c r="H640" i="4"/>
  <c r="G640" i="4"/>
  <c r="F640" i="4"/>
  <c r="E640" i="4"/>
  <c r="D640" i="4"/>
  <c r="C640" i="4"/>
  <c r="B640" i="4"/>
  <c r="S641" i="4"/>
  <c r="R641" i="4"/>
  <c r="Q641" i="4"/>
  <c r="P641" i="4"/>
  <c r="O641" i="4"/>
  <c r="N641" i="4"/>
  <c r="M641" i="4"/>
  <c r="L641" i="4"/>
  <c r="K641" i="4"/>
  <c r="J641" i="4"/>
  <c r="I641" i="4"/>
  <c r="H641" i="4"/>
  <c r="G641" i="4"/>
  <c r="F641" i="4"/>
  <c r="E641" i="4"/>
  <c r="D641" i="4"/>
  <c r="C641" i="4"/>
  <c r="B641" i="4"/>
  <c r="S642" i="4"/>
  <c r="R642" i="4"/>
  <c r="Q642" i="4"/>
  <c r="P642" i="4"/>
  <c r="O642" i="4"/>
  <c r="N642" i="4"/>
  <c r="M642" i="4"/>
  <c r="L642" i="4"/>
  <c r="K642" i="4"/>
  <c r="J642" i="4"/>
  <c r="I642" i="4"/>
  <c r="H642" i="4"/>
  <c r="G642" i="4"/>
  <c r="F642" i="4"/>
  <c r="E642" i="4"/>
  <c r="D642" i="4"/>
  <c r="C642" i="4"/>
  <c r="B642" i="4"/>
  <c r="S643" i="4"/>
  <c r="R643" i="4"/>
  <c r="Q643" i="4"/>
  <c r="P643" i="4"/>
  <c r="O643" i="4"/>
  <c r="N643" i="4"/>
  <c r="M643" i="4"/>
  <c r="L643" i="4"/>
  <c r="K643" i="4"/>
  <c r="J643" i="4"/>
  <c r="I643" i="4"/>
  <c r="H643" i="4"/>
  <c r="G643" i="4"/>
  <c r="F643" i="4"/>
  <c r="E643" i="4"/>
  <c r="D643" i="4"/>
  <c r="C643" i="4"/>
  <c r="B643" i="4"/>
  <c r="S644" i="4"/>
  <c r="R644" i="4"/>
  <c r="Q644" i="4"/>
  <c r="P644" i="4"/>
  <c r="O644" i="4"/>
  <c r="N644" i="4"/>
  <c r="M644" i="4"/>
  <c r="L644" i="4"/>
  <c r="K644" i="4"/>
  <c r="J644" i="4"/>
  <c r="I644" i="4"/>
  <c r="H644" i="4"/>
  <c r="G644" i="4"/>
  <c r="F644" i="4"/>
  <c r="E644" i="4"/>
  <c r="D644" i="4"/>
  <c r="C644" i="4"/>
  <c r="B644" i="4"/>
  <c r="S645" i="4"/>
  <c r="R645" i="4"/>
  <c r="Q645" i="4"/>
  <c r="P645" i="4"/>
  <c r="O645" i="4"/>
  <c r="N645" i="4"/>
  <c r="M645" i="4"/>
  <c r="L645" i="4"/>
  <c r="K645" i="4"/>
  <c r="J645" i="4"/>
  <c r="I645" i="4"/>
  <c r="H645" i="4"/>
  <c r="G645" i="4"/>
  <c r="F645" i="4"/>
  <c r="E645" i="4"/>
  <c r="D645" i="4"/>
  <c r="C645" i="4"/>
  <c r="B645" i="4"/>
  <c r="S646" i="4"/>
  <c r="R646" i="4"/>
  <c r="Q646" i="4"/>
  <c r="P646" i="4"/>
  <c r="O646" i="4"/>
  <c r="N646" i="4"/>
  <c r="M646" i="4"/>
  <c r="L646" i="4"/>
  <c r="K646" i="4"/>
  <c r="J646" i="4"/>
  <c r="I646" i="4"/>
  <c r="H646" i="4"/>
  <c r="G646" i="4"/>
  <c r="F646" i="4"/>
  <c r="E646" i="4"/>
  <c r="D646" i="4"/>
  <c r="C646" i="4"/>
  <c r="B646" i="4"/>
  <c r="S647" i="4"/>
  <c r="R647" i="4"/>
  <c r="Q647" i="4"/>
  <c r="P647" i="4"/>
  <c r="O647" i="4"/>
  <c r="N647" i="4"/>
  <c r="M647" i="4"/>
  <c r="L647" i="4"/>
  <c r="K647" i="4"/>
  <c r="J647" i="4"/>
  <c r="I647" i="4"/>
  <c r="H647" i="4"/>
  <c r="G647" i="4"/>
  <c r="F647" i="4"/>
  <c r="E647" i="4"/>
  <c r="D647" i="4"/>
  <c r="C647" i="4"/>
  <c r="B647" i="4"/>
  <c r="S648" i="4"/>
  <c r="R648" i="4"/>
  <c r="Q648" i="4"/>
  <c r="P648" i="4"/>
  <c r="O648" i="4"/>
  <c r="N648" i="4"/>
  <c r="M648" i="4"/>
  <c r="L648" i="4"/>
  <c r="K648" i="4"/>
  <c r="J648" i="4"/>
  <c r="I648" i="4"/>
  <c r="H648" i="4"/>
  <c r="G648" i="4"/>
  <c r="F648" i="4"/>
  <c r="E648" i="4"/>
  <c r="D648" i="4"/>
  <c r="C648" i="4"/>
  <c r="B648" i="4"/>
  <c r="S649" i="4"/>
  <c r="R649" i="4"/>
  <c r="Q649" i="4"/>
  <c r="P649" i="4"/>
  <c r="O649" i="4"/>
  <c r="N649" i="4"/>
  <c r="M649" i="4"/>
  <c r="L649" i="4"/>
  <c r="K649" i="4"/>
  <c r="J649" i="4"/>
  <c r="I649" i="4"/>
  <c r="H649" i="4"/>
  <c r="G649" i="4"/>
  <c r="F649" i="4"/>
  <c r="E649" i="4"/>
  <c r="D649" i="4"/>
  <c r="C649" i="4"/>
  <c r="B649" i="4"/>
  <c r="S650" i="4"/>
  <c r="R650" i="4"/>
  <c r="Q650" i="4"/>
  <c r="P650" i="4"/>
  <c r="O650" i="4"/>
  <c r="N650" i="4"/>
  <c r="M650" i="4"/>
  <c r="L650" i="4"/>
  <c r="K650" i="4"/>
  <c r="J650" i="4"/>
  <c r="I650" i="4"/>
  <c r="H650" i="4"/>
  <c r="G650" i="4"/>
  <c r="F650" i="4"/>
  <c r="E650" i="4"/>
  <c r="D650" i="4"/>
  <c r="C650" i="4"/>
  <c r="B650" i="4"/>
  <c r="S651" i="4"/>
  <c r="R651" i="4"/>
  <c r="Q651" i="4"/>
  <c r="P651" i="4"/>
  <c r="O651" i="4"/>
  <c r="N651" i="4"/>
  <c r="M651" i="4"/>
  <c r="L651" i="4"/>
  <c r="K651" i="4"/>
  <c r="J651" i="4"/>
  <c r="I651" i="4"/>
  <c r="H651" i="4"/>
  <c r="G651" i="4"/>
  <c r="F651" i="4"/>
  <c r="E651" i="4"/>
  <c r="D651" i="4"/>
  <c r="C651" i="4"/>
  <c r="B651" i="4"/>
  <c r="S652" i="4"/>
  <c r="R652" i="4"/>
  <c r="Q652" i="4"/>
  <c r="P652" i="4"/>
  <c r="O652" i="4"/>
  <c r="N652" i="4"/>
  <c r="M652" i="4"/>
  <c r="L652" i="4"/>
  <c r="K652" i="4"/>
  <c r="J652" i="4"/>
  <c r="I652" i="4"/>
  <c r="H652" i="4"/>
  <c r="G652" i="4"/>
  <c r="F652" i="4"/>
  <c r="E652" i="4"/>
  <c r="D652" i="4"/>
  <c r="C652" i="4"/>
  <c r="B652" i="4"/>
  <c r="S653" i="4"/>
  <c r="R653" i="4"/>
  <c r="Q653" i="4"/>
  <c r="P653" i="4"/>
  <c r="O653" i="4"/>
  <c r="N653" i="4"/>
  <c r="M653" i="4"/>
  <c r="L653" i="4"/>
  <c r="K653" i="4"/>
  <c r="J653" i="4"/>
  <c r="I653" i="4"/>
  <c r="H653" i="4"/>
  <c r="G653" i="4"/>
  <c r="F653" i="4"/>
  <c r="E653" i="4"/>
  <c r="D653" i="4"/>
  <c r="C653" i="4"/>
  <c r="B653" i="4"/>
  <c r="S654" i="4"/>
  <c r="R654" i="4"/>
  <c r="Q654" i="4"/>
  <c r="P654" i="4"/>
  <c r="O654" i="4"/>
  <c r="N654" i="4"/>
  <c r="M654" i="4"/>
  <c r="L654" i="4"/>
  <c r="K654" i="4"/>
  <c r="J654" i="4"/>
  <c r="I654" i="4"/>
  <c r="H654" i="4"/>
  <c r="G654" i="4"/>
  <c r="F654" i="4"/>
  <c r="E654" i="4"/>
  <c r="D654" i="4"/>
  <c r="C654" i="4"/>
  <c r="B654" i="4"/>
  <c r="S655" i="4"/>
  <c r="R655" i="4"/>
  <c r="Q655" i="4"/>
  <c r="P655" i="4"/>
  <c r="O655" i="4"/>
  <c r="N655" i="4"/>
  <c r="M655" i="4"/>
  <c r="L655" i="4"/>
  <c r="K655" i="4"/>
  <c r="J655" i="4"/>
  <c r="I655" i="4"/>
  <c r="H655" i="4"/>
  <c r="G655" i="4"/>
  <c r="F655" i="4"/>
  <c r="E655" i="4"/>
  <c r="D655" i="4"/>
  <c r="C655" i="4"/>
  <c r="B655" i="4"/>
  <c r="S656" i="4"/>
  <c r="R656" i="4"/>
  <c r="Q656" i="4"/>
  <c r="P656" i="4"/>
  <c r="O656" i="4"/>
  <c r="N656" i="4"/>
  <c r="M656" i="4"/>
  <c r="L656" i="4"/>
  <c r="K656" i="4"/>
  <c r="J656" i="4"/>
  <c r="I656" i="4"/>
  <c r="H656" i="4"/>
  <c r="G656" i="4"/>
  <c r="F656" i="4"/>
  <c r="E656" i="4"/>
  <c r="D656" i="4"/>
  <c r="C656" i="4"/>
  <c r="B656" i="4"/>
  <c r="S657" i="4"/>
  <c r="R657" i="4"/>
  <c r="Q657" i="4"/>
  <c r="P657" i="4"/>
  <c r="O657" i="4"/>
  <c r="N657" i="4"/>
  <c r="M657" i="4"/>
  <c r="L657" i="4"/>
  <c r="K657" i="4"/>
  <c r="J657" i="4"/>
  <c r="I657" i="4"/>
  <c r="H657" i="4"/>
  <c r="G657" i="4"/>
  <c r="F657" i="4"/>
  <c r="E657" i="4"/>
  <c r="D657" i="4"/>
  <c r="C657" i="4"/>
  <c r="B657" i="4"/>
  <c r="S658" i="4"/>
  <c r="R658" i="4"/>
  <c r="Q658" i="4"/>
  <c r="P658" i="4"/>
  <c r="O658" i="4"/>
  <c r="N658" i="4"/>
  <c r="M658" i="4"/>
  <c r="L658" i="4"/>
  <c r="K658" i="4"/>
  <c r="J658" i="4"/>
  <c r="I658" i="4"/>
  <c r="H658" i="4"/>
  <c r="G658" i="4"/>
  <c r="F658" i="4"/>
  <c r="E658" i="4"/>
  <c r="D658" i="4"/>
  <c r="C658" i="4"/>
  <c r="B658" i="4"/>
  <c r="S659" i="4"/>
  <c r="R659" i="4"/>
  <c r="Q659" i="4"/>
  <c r="P659" i="4"/>
  <c r="O659" i="4"/>
  <c r="N659" i="4"/>
  <c r="M659" i="4"/>
  <c r="L659" i="4"/>
  <c r="K659" i="4"/>
  <c r="J659" i="4"/>
  <c r="I659" i="4"/>
  <c r="H659" i="4"/>
  <c r="G659" i="4"/>
  <c r="F659" i="4"/>
  <c r="E659" i="4"/>
  <c r="D659" i="4"/>
  <c r="C659" i="4"/>
  <c r="B659" i="4"/>
  <c r="S660" i="4"/>
  <c r="R660" i="4"/>
  <c r="Q660" i="4"/>
  <c r="P660" i="4"/>
  <c r="O660" i="4"/>
  <c r="N660" i="4"/>
  <c r="M660" i="4"/>
  <c r="L660" i="4"/>
  <c r="K660" i="4"/>
  <c r="J660" i="4"/>
  <c r="I660" i="4"/>
  <c r="H660" i="4"/>
  <c r="G660" i="4"/>
  <c r="F660" i="4"/>
  <c r="E660" i="4"/>
  <c r="D660" i="4"/>
  <c r="C660" i="4"/>
  <c r="B660" i="4"/>
  <c r="S661" i="4"/>
  <c r="R661" i="4"/>
  <c r="Q661" i="4"/>
  <c r="P661" i="4"/>
  <c r="O661" i="4"/>
  <c r="N661" i="4"/>
  <c r="M661" i="4"/>
  <c r="L661" i="4"/>
  <c r="K661" i="4"/>
  <c r="J661" i="4"/>
  <c r="I661" i="4"/>
  <c r="H661" i="4"/>
  <c r="G661" i="4"/>
  <c r="F661" i="4"/>
  <c r="E661" i="4"/>
  <c r="D661" i="4"/>
  <c r="C661" i="4"/>
  <c r="B661" i="4"/>
  <c r="S662" i="4"/>
  <c r="R662" i="4"/>
  <c r="Q662" i="4"/>
  <c r="P662" i="4"/>
  <c r="O662" i="4"/>
  <c r="N662" i="4"/>
  <c r="M662" i="4"/>
  <c r="L662" i="4"/>
  <c r="K662" i="4"/>
  <c r="J662" i="4"/>
  <c r="I662" i="4"/>
  <c r="H662" i="4"/>
  <c r="G662" i="4"/>
  <c r="F662" i="4"/>
  <c r="E662" i="4"/>
  <c r="D662" i="4"/>
  <c r="C662" i="4"/>
  <c r="B662" i="4"/>
  <c r="S663" i="4"/>
  <c r="R663" i="4"/>
  <c r="Q663" i="4"/>
  <c r="P663" i="4"/>
  <c r="O663" i="4"/>
  <c r="N663" i="4"/>
  <c r="M663" i="4"/>
  <c r="L663" i="4"/>
  <c r="K663" i="4"/>
  <c r="J663" i="4"/>
  <c r="I663" i="4"/>
  <c r="H663" i="4"/>
  <c r="G663" i="4"/>
  <c r="F663" i="4"/>
  <c r="E663" i="4"/>
  <c r="D663" i="4"/>
  <c r="C663" i="4"/>
  <c r="B663" i="4"/>
  <c r="S664" i="4"/>
  <c r="R664" i="4"/>
  <c r="Q664" i="4"/>
  <c r="P664" i="4"/>
  <c r="O664" i="4"/>
  <c r="N664" i="4"/>
  <c r="M664" i="4"/>
  <c r="L664" i="4"/>
  <c r="K664" i="4"/>
  <c r="J664" i="4"/>
  <c r="I664" i="4"/>
  <c r="H664" i="4"/>
  <c r="G664" i="4"/>
  <c r="F664" i="4"/>
  <c r="E664" i="4"/>
  <c r="D664" i="4"/>
  <c r="C664" i="4"/>
  <c r="B664" i="4"/>
  <c r="S665" i="4"/>
  <c r="R665" i="4"/>
  <c r="Q665" i="4"/>
  <c r="P665" i="4"/>
  <c r="O665" i="4"/>
  <c r="N665" i="4"/>
  <c r="M665" i="4"/>
  <c r="L665" i="4"/>
  <c r="K665" i="4"/>
  <c r="J665" i="4"/>
  <c r="I665" i="4"/>
  <c r="H665" i="4"/>
  <c r="G665" i="4"/>
  <c r="F665" i="4"/>
  <c r="E665" i="4"/>
  <c r="D665" i="4"/>
  <c r="C665" i="4"/>
  <c r="B665" i="4"/>
  <c r="S666" i="4"/>
  <c r="R666" i="4"/>
  <c r="Q666" i="4"/>
  <c r="P666" i="4"/>
  <c r="O666" i="4"/>
  <c r="N666" i="4"/>
  <c r="M666" i="4"/>
  <c r="L666" i="4"/>
  <c r="K666" i="4"/>
  <c r="J666" i="4"/>
  <c r="I666" i="4"/>
  <c r="H666" i="4"/>
  <c r="G666" i="4"/>
  <c r="F666" i="4"/>
  <c r="E666" i="4"/>
  <c r="D666" i="4"/>
  <c r="C666" i="4"/>
  <c r="B666" i="4"/>
  <c r="S667" i="4"/>
  <c r="R667" i="4"/>
  <c r="Q667" i="4"/>
  <c r="P667" i="4"/>
  <c r="O667" i="4"/>
  <c r="N667" i="4"/>
  <c r="M667" i="4"/>
  <c r="L667" i="4"/>
  <c r="K667" i="4"/>
  <c r="J667" i="4"/>
  <c r="I667" i="4"/>
  <c r="H667" i="4"/>
  <c r="G667" i="4"/>
  <c r="F667" i="4"/>
  <c r="E667" i="4"/>
  <c r="D667" i="4"/>
  <c r="C667" i="4"/>
  <c r="B667" i="4"/>
  <c r="S668" i="4"/>
  <c r="R668" i="4"/>
  <c r="Q668" i="4"/>
  <c r="P668" i="4"/>
  <c r="O668" i="4"/>
  <c r="N668" i="4"/>
  <c r="M668" i="4"/>
  <c r="L668" i="4"/>
  <c r="K668" i="4"/>
  <c r="J668" i="4"/>
  <c r="I668" i="4"/>
  <c r="H668" i="4"/>
  <c r="G668" i="4"/>
  <c r="F668" i="4"/>
  <c r="E668" i="4"/>
  <c r="D668" i="4"/>
  <c r="C668" i="4"/>
  <c r="B668" i="4"/>
  <c r="S669" i="4"/>
  <c r="R669" i="4"/>
  <c r="Q669" i="4"/>
  <c r="P669" i="4"/>
  <c r="O669" i="4"/>
  <c r="N669" i="4"/>
  <c r="M669" i="4"/>
  <c r="L669" i="4"/>
  <c r="K669" i="4"/>
  <c r="J669" i="4"/>
  <c r="I669" i="4"/>
  <c r="H669" i="4"/>
  <c r="G669" i="4"/>
  <c r="F669" i="4"/>
  <c r="E669" i="4"/>
  <c r="D669" i="4"/>
  <c r="C669" i="4"/>
  <c r="B669" i="4"/>
  <c r="S670" i="4"/>
  <c r="R670" i="4"/>
  <c r="Q670" i="4"/>
  <c r="P670" i="4"/>
  <c r="O670" i="4"/>
  <c r="N670" i="4"/>
  <c r="M670" i="4"/>
  <c r="L670" i="4"/>
  <c r="K670" i="4"/>
  <c r="J670" i="4"/>
  <c r="I670" i="4"/>
  <c r="H670" i="4"/>
  <c r="G670" i="4"/>
  <c r="F670" i="4"/>
  <c r="E670" i="4"/>
  <c r="D670" i="4"/>
  <c r="C670" i="4"/>
  <c r="B670" i="4"/>
  <c r="S671" i="4"/>
  <c r="R671" i="4"/>
  <c r="Q671" i="4"/>
  <c r="P671" i="4"/>
  <c r="O671" i="4"/>
  <c r="N671" i="4"/>
  <c r="M671" i="4"/>
  <c r="L671" i="4"/>
  <c r="K671" i="4"/>
  <c r="J671" i="4"/>
  <c r="I671" i="4"/>
  <c r="H671" i="4"/>
  <c r="G671" i="4"/>
  <c r="F671" i="4"/>
  <c r="E671" i="4"/>
  <c r="D671" i="4"/>
  <c r="C671" i="4"/>
  <c r="B671" i="4"/>
  <c r="S672" i="4"/>
  <c r="R672" i="4"/>
  <c r="Q672" i="4"/>
  <c r="P672" i="4"/>
  <c r="O672" i="4"/>
  <c r="N672" i="4"/>
  <c r="M672" i="4"/>
  <c r="L672" i="4"/>
  <c r="K672" i="4"/>
  <c r="J672" i="4"/>
  <c r="I672" i="4"/>
  <c r="H672" i="4"/>
  <c r="G672" i="4"/>
  <c r="F672" i="4"/>
  <c r="E672" i="4"/>
  <c r="D672" i="4"/>
  <c r="C672" i="4"/>
  <c r="B672" i="4"/>
  <c r="S673" i="4"/>
  <c r="R673" i="4"/>
  <c r="Q673" i="4"/>
  <c r="P673" i="4"/>
  <c r="O673" i="4"/>
  <c r="N673" i="4"/>
  <c r="M673" i="4"/>
  <c r="L673" i="4"/>
  <c r="K673" i="4"/>
  <c r="J673" i="4"/>
  <c r="I673" i="4"/>
  <c r="H673" i="4"/>
  <c r="G673" i="4"/>
  <c r="F673" i="4"/>
  <c r="E673" i="4"/>
  <c r="D673" i="4"/>
  <c r="C673" i="4"/>
  <c r="B673" i="4"/>
  <c r="S674" i="4"/>
  <c r="R674" i="4"/>
  <c r="Q674" i="4"/>
  <c r="P674" i="4"/>
  <c r="O674" i="4"/>
  <c r="N674" i="4"/>
  <c r="M674" i="4"/>
  <c r="L674" i="4"/>
  <c r="K674" i="4"/>
  <c r="J674" i="4"/>
  <c r="I674" i="4"/>
  <c r="H674" i="4"/>
  <c r="G674" i="4"/>
  <c r="F674" i="4"/>
  <c r="E674" i="4"/>
  <c r="D674" i="4"/>
  <c r="C674" i="4"/>
  <c r="B674" i="4"/>
  <c r="S675" i="4"/>
  <c r="R675" i="4"/>
  <c r="Q675" i="4"/>
  <c r="P675" i="4"/>
  <c r="O675" i="4"/>
  <c r="N675" i="4"/>
  <c r="M675" i="4"/>
  <c r="L675" i="4"/>
  <c r="K675" i="4"/>
  <c r="J675" i="4"/>
  <c r="I675" i="4"/>
  <c r="H675" i="4"/>
  <c r="G675" i="4"/>
  <c r="F675" i="4"/>
  <c r="E675" i="4"/>
  <c r="D675" i="4"/>
  <c r="C675" i="4"/>
  <c r="B675" i="4"/>
  <c r="S676" i="4"/>
  <c r="R676" i="4"/>
  <c r="Q676" i="4"/>
  <c r="P676" i="4"/>
  <c r="O676" i="4"/>
  <c r="N676" i="4"/>
  <c r="M676" i="4"/>
  <c r="L676" i="4"/>
  <c r="K676" i="4"/>
  <c r="J676" i="4"/>
  <c r="I676" i="4"/>
  <c r="H676" i="4"/>
  <c r="G676" i="4"/>
  <c r="F676" i="4"/>
  <c r="E676" i="4"/>
  <c r="D676" i="4"/>
  <c r="C676" i="4"/>
  <c r="B676" i="4"/>
  <c r="S677" i="4"/>
  <c r="R677" i="4"/>
  <c r="Q677" i="4"/>
  <c r="P677" i="4"/>
  <c r="O677" i="4"/>
  <c r="N677" i="4"/>
  <c r="M677" i="4"/>
  <c r="L677" i="4"/>
  <c r="K677" i="4"/>
  <c r="J677" i="4"/>
  <c r="I677" i="4"/>
  <c r="H677" i="4"/>
  <c r="G677" i="4"/>
  <c r="F677" i="4"/>
  <c r="E677" i="4"/>
  <c r="D677" i="4"/>
  <c r="C677" i="4"/>
  <c r="B677" i="4"/>
  <c r="S678" i="4"/>
  <c r="R678" i="4"/>
  <c r="Q678" i="4"/>
  <c r="P678" i="4"/>
  <c r="O678" i="4"/>
  <c r="N678" i="4"/>
  <c r="M678" i="4"/>
  <c r="L678" i="4"/>
  <c r="K678" i="4"/>
  <c r="J678" i="4"/>
  <c r="I678" i="4"/>
  <c r="H678" i="4"/>
  <c r="G678" i="4"/>
  <c r="F678" i="4"/>
  <c r="E678" i="4"/>
  <c r="D678" i="4"/>
  <c r="C678" i="4"/>
  <c r="B678" i="4"/>
  <c r="S679" i="4"/>
  <c r="R679" i="4"/>
  <c r="Q679" i="4"/>
  <c r="P679" i="4"/>
  <c r="O679" i="4"/>
  <c r="N679" i="4"/>
  <c r="M679" i="4"/>
  <c r="L679" i="4"/>
  <c r="K679" i="4"/>
  <c r="J679" i="4"/>
  <c r="I679" i="4"/>
  <c r="H679" i="4"/>
  <c r="G679" i="4"/>
  <c r="F679" i="4"/>
  <c r="E679" i="4"/>
  <c r="D679" i="4"/>
  <c r="C679" i="4"/>
  <c r="B679" i="4"/>
  <c r="S680" i="4"/>
  <c r="R680" i="4"/>
  <c r="Q680" i="4"/>
  <c r="P680" i="4"/>
  <c r="O680" i="4"/>
  <c r="N680" i="4"/>
  <c r="M680" i="4"/>
  <c r="L680" i="4"/>
  <c r="K680" i="4"/>
  <c r="J680" i="4"/>
  <c r="I680" i="4"/>
  <c r="H680" i="4"/>
  <c r="G680" i="4"/>
  <c r="F680" i="4"/>
  <c r="E680" i="4"/>
  <c r="D680" i="4"/>
  <c r="C680" i="4"/>
  <c r="B680" i="4"/>
  <c r="S681" i="4"/>
  <c r="R681" i="4"/>
  <c r="Q681" i="4"/>
  <c r="P681" i="4"/>
  <c r="O681" i="4"/>
  <c r="N681" i="4"/>
  <c r="M681" i="4"/>
  <c r="L681" i="4"/>
  <c r="K681" i="4"/>
  <c r="J681" i="4"/>
  <c r="I681" i="4"/>
  <c r="H681" i="4"/>
  <c r="G681" i="4"/>
  <c r="F681" i="4"/>
  <c r="E681" i="4"/>
  <c r="D681" i="4"/>
  <c r="C681" i="4"/>
  <c r="B681" i="4"/>
  <c r="S682" i="4"/>
  <c r="R682" i="4"/>
  <c r="Q682" i="4"/>
  <c r="P682" i="4"/>
  <c r="O682" i="4"/>
  <c r="N682" i="4"/>
  <c r="M682" i="4"/>
  <c r="L682" i="4"/>
  <c r="K682" i="4"/>
  <c r="J682" i="4"/>
  <c r="I682" i="4"/>
  <c r="H682" i="4"/>
  <c r="G682" i="4"/>
  <c r="F682" i="4"/>
  <c r="E682" i="4"/>
  <c r="D682" i="4"/>
  <c r="C682" i="4"/>
  <c r="B682" i="4"/>
  <c r="S683" i="4"/>
  <c r="R683" i="4"/>
  <c r="Q683" i="4"/>
  <c r="P683" i="4"/>
  <c r="O683" i="4"/>
  <c r="N683" i="4"/>
  <c r="M683" i="4"/>
  <c r="L683" i="4"/>
  <c r="K683" i="4"/>
  <c r="J683" i="4"/>
  <c r="I683" i="4"/>
  <c r="H683" i="4"/>
  <c r="G683" i="4"/>
  <c r="F683" i="4"/>
  <c r="E683" i="4"/>
  <c r="D683" i="4"/>
  <c r="C683" i="4"/>
  <c r="B683" i="4"/>
  <c r="S684" i="4"/>
  <c r="R684" i="4"/>
  <c r="Q684" i="4"/>
  <c r="P684" i="4"/>
  <c r="O684" i="4"/>
  <c r="N684" i="4"/>
  <c r="M684" i="4"/>
  <c r="L684" i="4"/>
  <c r="K684" i="4"/>
  <c r="J684" i="4"/>
  <c r="I684" i="4"/>
  <c r="H684" i="4"/>
  <c r="G684" i="4"/>
  <c r="F684" i="4"/>
  <c r="E684" i="4"/>
  <c r="D684" i="4"/>
  <c r="C684" i="4"/>
  <c r="B684" i="4"/>
  <c r="S685" i="4"/>
  <c r="R685" i="4"/>
  <c r="Q685" i="4"/>
  <c r="P685" i="4"/>
  <c r="O685" i="4"/>
  <c r="N685" i="4"/>
  <c r="M685" i="4"/>
  <c r="L685" i="4"/>
  <c r="K685" i="4"/>
  <c r="J685" i="4"/>
  <c r="I685" i="4"/>
  <c r="H685" i="4"/>
  <c r="G685" i="4"/>
  <c r="F685" i="4"/>
  <c r="E685" i="4"/>
  <c r="D685" i="4"/>
  <c r="C685" i="4"/>
  <c r="B685" i="4"/>
  <c r="S686" i="4"/>
  <c r="R686" i="4"/>
  <c r="Q686" i="4"/>
  <c r="P686" i="4"/>
  <c r="O686" i="4"/>
  <c r="N686" i="4"/>
  <c r="M686" i="4"/>
  <c r="L686" i="4"/>
  <c r="K686" i="4"/>
  <c r="J686" i="4"/>
  <c r="I686" i="4"/>
  <c r="H686" i="4"/>
  <c r="G686" i="4"/>
  <c r="F686" i="4"/>
  <c r="E686" i="4"/>
  <c r="D686" i="4"/>
  <c r="C686" i="4"/>
  <c r="B686" i="4"/>
  <c r="S687" i="4"/>
  <c r="R687" i="4"/>
  <c r="Q687" i="4"/>
  <c r="P687" i="4"/>
  <c r="O687" i="4"/>
  <c r="N687" i="4"/>
  <c r="M687" i="4"/>
  <c r="L687" i="4"/>
  <c r="K687" i="4"/>
  <c r="J687" i="4"/>
  <c r="I687" i="4"/>
  <c r="H687" i="4"/>
  <c r="G687" i="4"/>
  <c r="F687" i="4"/>
  <c r="E687" i="4"/>
  <c r="D687" i="4"/>
  <c r="C687" i="4"/>
  <c r="B687" i="4"/>
  <c r="S688" i="4"/>
  <c r="R688" i="4"/>
  <c r="Q688" i="4"/>
  <c r="P688" i="4"/>
  <c r="O688" i="4"/>
  <c r="N688" i="4"/>
  <c r="M688" i="4"/>
  <c r="L688" i="4"/>
  <c r="K688" i="4"/>
  <c r="J688" i="4"/>
  <c r="I688" i="4"/>
  <c r="H688" i="4"/>
  <c r="G688" i="4"/>
  <c r="F688" i="4"/>
  <c r="E688" i="4"/>
  <c r="D688" i="4"/>
  <c r="C688" i="4"/>
  <c r="B688" i="4"/>
  <c r="S689" i="4"/>
  <c r="R689" i="4"/>
  <c r="Q689" i="4"/>
  <c r="P689" i="4"/>
  <c r="O689" i="4"/>
  <c r="N689" i="4"/>
  <c r="M689" i="4"/>
  <c r="L689" i="4"/>
  <c r="K689" i="4"/>
  <c r="J689" i="4"/>
  <c r="I689" i="4"/>
  <c r="H689" i="4"/>
  <c r="G689" i="4"/>
  <c r="F689" i="4"/>
  <c r="E689" i="4"/>
  <c r="D689" i="4"/>
  <c r="C689" i="4"/>
  <c r="B689" i="4"/>
  <c r="S690" i="4"/>
  <c r="R690" i="4"/>
  <c r="Q690" i="4"/>
  <c r="P690" i="4"/>
  <c r="O690" i="4"/>
  <c r="N690" i="4"/>
  <c r="M690" i="4"/>
  <c r="L690" i="4"/>
  <c r="K690" i="4"/>
  <c r="J690" i="4"/>
  <c r="I690" i="4"/>
  <c r="H690" i="4"/>
  <c r="G690" i="4"/>
  <c r="F690" i="4"/>
  <c r="E690" i="4"/>
  <c r="D690" i="4"/>
  <c r="C690" i="4"/>
  <c r="B690" i="4"/>
  <c r="S691" i="4"/>
  <c r="R691" i="4"/>
  <c r="Q691" i="4"/>
  <c r="P691" i="4"/>
  <c r="O691" i="4"/>
  <c r="N691" i="4"/>
  <c r="M691" i="4"/>
  <c r="L691" i="4"/>
  <c r="K691" i="4"/>
  <c r="J691" i="4"/>
  <c r="I691" i="4"/>
  <c r="H691" i="4"/>
  <c r="G691" i="4"/>
  <c r="F691" i="4"/>
  <c r="E691" i="4"/>
  <c r="D691" i="4"/>
  <c r="C691" i="4"/>
  <c r="B691" i="4"/>
  <c r="S692" i="4"/>
  <c r="R692" i="4"/>
  <c r="Q692" i="4"/>
  <c r="P692" i="4"/>
  <c r="O692" i="4"/>
  <c r="N692" i="4"/>
  <c r="M692" i="4"/>
  <c r="L692" i="4"/>
  <c r="K692" i="4"/>
  <c r="J692" i="4"/>
  <c r="I692" i="4"/>
  <c r="H692" i="4"/>
  <c r="G692" i="4"/>
  <c r="F692" i="4"/>
  <c r="E692" i="4"/>
  <c r="D692" i="4"/>
  <c r="C692" i="4"/>
  <c r="B692" i="4"/>
  <c r="S693" i="4"/>
  <c r="R693" i="4"/>
  <c r="Q693" i="4"/>
  <c r="P693" i="4"/>
  <c r="O693" i="4"/>
  <c r="N693" i="4"/>
  <c r="M693" i="4"/>
  <c r="L693" i="4"/>
  <c r="K693" i="4"/>
  <c r="J693" i="4"/>
  <c r="I693" i="4"/>
  <c r="H693" i="4"/>
  <c r="G693" i="4"/>
  <c r="F693" i="4"/>
  <c r="E693" i="4"/>
  <c r="D693" i="4"/>
  <c r="C693" i="4"/>
  <c r="B693" i="4"/>
  <c r="S694" i="4"/>
  <c r="R694" i="4"/>
  <c r="Q694" i="4"/>
  <c r="P694" i="4"/>
  <c r="O694" i="4"/>
  <c r="N694" i="4"/>
  <c r="M694" i="4"/>
  <c r="L694" i="4"/>
  <c r="K694" i="4"/>
  <c r="J694" i="4"/>
  <c r="I694" i="4"/>
  <c r="H694" i="4"/>
  <c r="G694" i="4"/>
  <c r="F694" i="4"/>
  <c r="E694" i="4"/>
  <c r="D694" i="4"/>
  <c r="C694" i="4"/>
  <c r="B694" i="4"/>
  <c r="S695" i="4"/>
  <c r="R695" i="4"/>
  <c r="Q695" i="4"/>
  <c r="P695" i="4"/>
  <c r="O695" i="4"/>
  <c r="N695" i="4"/>
  <c r="M695" i="4"/>
  <c r="L695" i="4"/>
  <c r="K695" i="4"/>
  <c r="J695" i="4"/>
  <c r="I695" i="4"/>
  <c r="H695" i="4"/>
  <c r="G695" i="4"/>
  <c r="F695" i="4"/>
  <c r="E695" i="4"/>
  <c r="D695" i="4"/>
  <c r="C695" i="4"/>
  <c r="B695" i="4"/>
  <c r="S696" i="4"/>
  <c r="R696" i="4"/>
  <c r="Q696" i="4"/>
  <c r="P696" i="4"/>
  <c r="O696" i="4"/>
  <c r="N696" i="4"/>
  <c r="M696" i="4"/>
  <c r="L696" i="4"/>
  <c r="K696" i="4"/>
  <c r="J696" i="4"/>
  <c r="I696" i="4"/>
  <c r="H696" i="4"/>
  <c r="G696" i="4"/>
  <c r="F696" i="4"/>
  <c r="E696" i="4"/>
  <c r="D696" i="4"/>
  <c r="C696" i="4"/>
  <c r="B696" i="4"/>
  <c r="S697" i="4"/>
  <c r="R697" i="4"/>
  <c r="Q697" i="4"/>
  <c r="P697" i="4"/>
  <c r="O697" i="4"/>
  <c r="N697" i="4"/>
  <c r="M697" i="4"/>
  <c r="L697" i="4"/>
  <c r="K697" i="4"/>
  <c r="J697" i="4"/>
  <c r="I697" i="4"/>
  <c r="H697" i="4"/>
  <c r="G697" i="4"/>
  <c r="F697" i="4"/>
  <c r="E697" i="4"/>
  <c r="D697" i="4"/>
  <c r="C697" i="4"/>
  <c r="B697" i="4"/>
  <c r="S698" i="4"/>
  <c r="R698" i="4"/>
  <c r="Q698" i="4"/>
  <c r="P698" i="4"/>
  <c r="O698" i="4"/>
  <c r="N698" i="4"/>
  <c r="M698" i="4"/>
  <c r="L698" i="4"/>
  <c r="K698" i="4"/>
  <c r="J698" i="4"/>
  <c r="I698" i="4"/>
  <c r="H698" i="4"/>
  <c r="G698" i="4"/>
  <c r="F698" i="4"/>
  <c r="E698" i="4"/>
  <c r="D698" i="4"/>
  <c r="C698" i="4"/>
  <c r="B698" i="4"/>
  <c r="S699" i="4"/>
  <c r="R699" i="4"/>
  <c r="Q699" i="4"/>
  <c r="P699" i="4"/>
  <c r="O699" i="4"/>
  <c r="N699" i="4"/>
  <c r="M699" i="4"/>
  <c r="L699" i="4"/>
  <c r="K699" i="4"/>
  <c r="J699" i="4"/>
  <c r="I699" i="4"/>
  <c r="H699" i="4"/>
  <c r="G699" i="4"/>
  <c r="F699" i="4"/>
  <c r="E699" i="4"/>
  <c r="D699" i="4"/>
  <c r="C699" i="4"/>
  <c r="B699" i="4"/>
  <c r="S700" i="4"/>
  <c r="R700" i="4"/>
  <c r="Q700" i="4"/>
  <c r="P700" i="4"/>
  <c r="O700" i="4"/>
  <c r="N700" i="4"/>
  <c r="M700" i="4"/>
  <c r="L700" i="4"/>
  <c r="K700" i="4"/>
  <c r="J700" i="4"/>
  <c r="I700" i="4"/>
  <c r="H700" i="4"/>
  <c r="G700" i="4"/>
  <c r="F700" i="4"/>
  <c r="E700" i="4"/>
  <c r="D700" i="4"/>
  <c r="C700" i="4"/>
  <c r="B700" i="4"/>
  <c r="S701" i="4"/>
  <c r="R701" i="4"/>
  <c r="Q701" i="4"/>
  <c r="P701" i="4"/>
  <c r="O701" i="4"/>
  <c r="N701" i="4"/>
  <c r="M701" i="4"/>
  <c r="L701" i="4"/>
  <c r="K701" i="4"/>
  <c r="J701" i="4"/>
  <c r="I701" i="4"/>
  <c r="H701" i="4"/>
  <c r="G701" i="4"/>
  <c r="F701" i="4"/>
  <c r="E701" i="4"/>
  <c r="D701" i="4"/>
  <c r="C701" i="4"/>
  <c r="B701" i="4"/>
  <c r="S702" i="4"/>
  <c r="R702" i="4"/>
  <c r="Q702" i="4"/>
  <c r="P702" i="4"/>
  <c r="O702" i="4"/>
  <c r="N702" i="4"/>
  <c r="M702" i="4"/>
  <c r="L702" i="4"/>
  <c r="K702" i="4"/>
  <c r="J702" i="4"/>
  <c r="I702" i="4"/>
  <c r="H702" i="4"/>
  <c r="G702" i="4"/>
  <c r="F702" i="4"/>
  <c r="E702" i="4"/>
  <c r="D702" i="4"/>
  <c r="C702" i="4"/>
  <c r="B702" i="4"/>
  <c r="S703" i="4"/>
  <c r="R703" i="4"/>
  <c r="Q703" i="4"/>
  <c r="P703" i="4"/>
  <c r="O703" i="4"/>
  <c r="N703" i="4"/>
  <c r="M703" i="4"/>
  <c r="L703" i="4"/>
  <c r="K703" i="4"/>
  <c r="J703" i="4"/>
  <c r="I703" i="4"/>
  <c r="H703" i="4"/>
  <c r="G703" i="4"/>
  <c r="F703" i="4"/>
  <c r="E703" i="4"/>
  <c r="D703" i="4"/>
  <c r="C703" i="4"/>
  <c r="B703" i="4"/>
  <c r="S704" i="4"/>
  <c r="R704" i="4"/>
  <c r="Q704" i="4"/>
  <c r="P704" i="4"/>
  <c r="O704" i="4"/>
  <c r="N704" i="4"/>
  <c r="M704" i="4"/>
  <c r="L704" i="4"/>
  <c r="K704" i="4"/>
  <c r="J704" i="4"/>
  <c r="I704" i="4"/>
  <c r="H704" i="4"/>
  <c r="G704" i="4"/>
  <c r="F704" i="4"/>
  <c r="E704" i="4"/>
  <c r="D704" i="4"/>
  <c r="C704" i="4"/>
  <c r="B704" i="4"/>
  <c r="S705" i="4"/>
  <c r="R705" i="4"/>
  <c r="Q705" i="4"/>
  <c r="P705" i="4"/>
  <c r="O705" i="4"/>
  <c r="N705" i="4"/>
  <c r="M705" i="4"/>
  <c r="L705" i="4"/>
  <c r="K705" i="4"/>
  <c r="J705" i="4"/>
  <c r="I705" i="4"/>
  <c r="H705" i="4"/>
  <c r="G705" i="4"/>
  <c r="F705" i="4"/>
  <c r="E705" i="4"/>
  <c r="D705" i="4"/>
  <c r="C705" i="4"/>
  <c r="B705" i="4"/>
  <c r="S706" i="4"/>
  <c r="R706" i="4"/>
  <c r="Q706" i="4"/>
  <c r="P706" i="4"/>
  <c r="O706" i="4"/>
  <c r="N706" i="4"/>
  <c r="M706" i="4"/>
  <c r="L706" i="4"/>
  <c r="K706" i="4"/>
  <c r="J706" i="4"/>
  <c r="I706" i="4"/>
  <c r="H706" i="4"/>
  <c r="G706" i="4"/>
  <c r="F706" i="4"/>
  <c r="E706" i="4"/>
  <c r="D706" i="4"/>
  <c r="C706" i="4"/>
  <c r="B706" i="4"/>
  <c r="S707" i="4"/>
  <c r="R707" i="4"/>
  <c r="Q707" i="4"/>
  <c r="P707" i="4"/>
  <c r="O707" i="4"/>
  <c r="N707" i="4"/>
  <c r="M707" i="4"/>
  <c r="L707" i="4"/>
  <c r="K707" i="4"/>
  <c r="J707" i="4"/>
  <c r="I707" i="4"/>
  <c r="H707" i="4"/>
  <c r="G707" i="4"/>
  <c r="F707" i="4"/>
  <c r="E707" i="4"/>
  <c r="D707" i="4"/>
  <c r="C707" i="4"/>
  <c r="B707" i="4"/>
  <c r="S708" i="4"/>
  <c r="R708" i="4"/>
  <c r="Q708" i="4"/>
  <c r="P708" i="4"/>
  <c r="O708" i="4"/>
  <c r="N708" i="4"/>
  <c r="M708" i="4"/>
  <c r="L708" i="4"/>
  <c r="K708" i="4"/>
  <c r="J708" i="4"/>
  <c r="I708" i="4"/>
  <c r="H708" i="4"/>
  <c r="G708" i="4"/>
  <c r="F708" i="4"/>
  <c r="E708" i="4"/>
  <c r="D708" i="4"/>
  <c r="C708" i="4"/>
  <c r="B708" i="4"/>
  <c r="S709" i="4"/>
  <c r="R709" i="4"/>
  <c r="Q709" i="4"/>
  <c r="P709" i="4"/>
  <c r="O709" i="4"/>
  <c r="N709" i="4"/>
  <c r="M709" i="4"/>
  <c r="L709" i="4"/>
  <c r="K709" i="4"/>
  <c r="J709" i="4"/>
  <c r="I709" i="4"/>
  <c r="H709" i="4"/>
  <c r="G709" i="4"/>
  <c r="F709" i="4"/>
  <c r="E709" i="4"/>
  <c r="D709" i="4"/>
  <c r="C709" i="4"/>
  <c r="B709" i="4"/>
  <c r="S710" i="4"/>
  <c r="R710" i="4"/>
  <c r="Q710" i="4"/>
  <c r="P710" i="4"/>
  <c r="O710" i="4"/>
  <c r="N710" i="4"/>
  <c r="M710" i="4"/>
  <c r="L710" i="4"/>
  <c r="K710" i="4"/>
  <c r="J710" i="4"/>
  <c r="I710" i="4"/>
  <c r="H710" i="4"/>
  <c r="G710" i="4"/>
  <c r="F710" i="4"/>
  <c r="E710" i="4"/>
  <c r="D710" i="4"/>
  <c r="C710" i="4"/>
  <c r="B710" i="4"/>
  <c r="S711" i="4"/>
  <c r="R711" i="4"/>
  <c r="Q711" i="4"/>
  <c r="P711" i="4"/>
  <c r="O711" i="4"/>
  <c r="N711" i="4"/>
  <c r="M711" i="4"/>
  <c r="L711" i="4"/>
  <c r="K711" i="4"/>
  <c r="J711" i="4"/>
  <c r="I711" i="4"/>
  <c r="H711" i="4"/>
  <c r="G711" i="4"/>
  <c r="F711" i="4"/>
  <c r="E711" i="4"/>
  <c r="D711" i="4"/>
  <c r="C711" i="4"/>
  <c r="B711" i="4"/>
  <c r="S712" i="4"/>
  <c r="R712" i="4"/>
  <c r="Q712" i="4"/>
  <c r="P712" i="4"/>
  <c r="O712" i="4"/>
  <c r="N712" i="4"/>
  <c r="M712" i="4"/>
  <c r="L712" i="4"/>
  <c r="K712" i="4"/>
  <c r="J712" i="4"/>
  <c r="I712" i="4"/>
  <c r="H712" i="4"/>
  <c r="G712" i="4"/>
  <c r="F712" i="4"/>
  <c r="E712" i="4"/>
  <c r="D712" i="4"/>
  <c r="C712" i="4"/>
  <c r="B712" i="4"/>
  <c r="S713" i="4"/>
  <c r="R713" i="4"/>
  <c r="Q713" i="4"/>
  <c r="P713" i="4"/>
  <c r="O713" i="4"/>
  <c r="N713" i="4"/>
  <c r="M713" i="4"/>
  <c r="L713" i="4"/>
  <c r="K713" i="4"/>
  <c r="J713" i="4"/>
  <c r="I713" i="4"/>
  <c r="H713" i="4"/>
  <c r="G713" i="4"/>
  <c r="F713" i="4"/>
  <c r="E713" i="4"/>
  <c r="D713" i="4"/>
  <c r="C713" i="4"/>
  <c r="B713" i="4"/>
  <c r="S714" i="4"/>
  <c r="R714" i="4"/>
  <c r="Q714" i="4"/>
  <c r="P714" i="4"/>
  <c r="O714" i="4"/>
  <c r="N714" i="4"/>
  <c r="M714" i="4"/>
  <c r="L714" i="4"/>
  <c r="K714" i="4"/>
  <c r="J714" i="4"/>
  <c r="I714" i="4"/>
  <c r="H714" i="4"/>
  <c r="G714" i="4"/>
  <c r="F714" i="4"/>
  <c r="E714" i="4"/>
  <c r="D714" i="4"/>
  <c r="C714" i="4"/>
  <c r="B714" i="4"/>
  <c r="S715" i="4"/>
  <c r="R715" i="4"/>
  <c r="Q715" i="4"/>
  <c r="P715" i="4"/>
  <c r="O715" i="4"/>
  <c r="N715" i="4"/>
  <c r="M715" i="4"/>
  <c r="L715" i="4"/>
  <c r="K715" i="4"/>
  <c r="J715" i="4"/>
  <c r="I715" i="4"/>
  <c r="H715" i="4"/>
  <c r="G715" i="4"/>
  <c r="F715" i="4"/>
  <c r="E715" i="4"/>
  <c r="D715" i="4"/>
  <c r="C715" i="4"/>
  <c r="B715" i="4"/>
  <c r="S716" i="4"/>
  <c r="R716" i="4"/>
  <c r="Q716" i="4"/>
  <c r="P716" i="4"/>
  <c r="O716" i="4"/>
  <c r="N716" i="4"/>
  <c r="M716" i="4"/>
  <c r="L716" i="4"/>
  <c r="K716" i="4"/>
  <c r="J716" i="4"/>
  <c r="I716" i="4"/>
  <c r="H716" i="4"/>
  <c r="G716" i="4"/>
  <c r="F716" i="4"/>
  <c r="E716" i="4"/>
  <c r="D716" i="4"/>
  <c r="C716" i="4"/>
  <c r="B716" i="4"/>
  <c r="S717" i="4"/>
  <c r="R717" i="4"/>
  <c r="Q717" i="4"/>
  <c r="P717" i="4"/>
  <c r="O717" i="4"/>
  <c r="N717" i="4"/>
  <c r="M717" i="4"/>
  <c r="L717" i="4"/>
  <c r="K717" i="4"/>
  <c r="J717" i="4"/>
  <c r="I717" i="4"/>
  <c r="H717" i="4"/>
  <c r="G717" i="4"/>
  <c r="F717" i="4"/>
  <c r="E717" i="4"/>
  <c r="D717" i="4"/>
  <c r="C717" i="4"/>
  <c r="B717" i="4"/>
  <c r="S718" i="4"/>
  <c r="R718" i="4"/>
  <c r="Q718" i="4"/>
  <c r="P718" i="4"/>
  <c r="O718" i="4"/>
  <c r="N718" i="4"/>
  <c r="M718" i="4"/>
  <c r="L718" i="4"/>
  <c r="K718" i="4"/>
  <c r="J718" i="4"/>
  <c r="I718" i="4"/>
  <c r="H718" i="4"/>
  <c r="G718" i="4"/>
  <c r="F718" i="4"/>
  <c r="E718" i="4"/>
  <c r="D718" i="4"/>
  <c r="C718" i="4"/>
  <c r="B718" i="4"/>
  <c r="S719" i="4"/>
  <c r="R719" i="4"/>
  <c r="Q719" i="4"/>
  <c r="P719" i="4"/>
  <c r="O719" i="4"/>
  <c r="N719" i="4"/>
  <c r="M719" i="4"/>
  <c r="L719" i="4"/>
  <c r="K719" i="4"/>
  <c r="J719" i="4"/>
  <c r="I719" i="4"/>
  <c r="H719" i="4"/>
  <c r="G719" i="4"/>
  <c r="F719" i="4"/>
  <c r="E719" i="4"/>
  <c r="D719" i="4"/>
  <c r="C719" i="4"/>
  <c r="B719" i="4"/>
  <c r="S720" i="4"/>
  <c r="R720" i="4"/>
  <c r="Q720" i="4"/>
  <c r="P720" i="4"/>
  <c r="O720" i="4"/>
  <c r="N720" i="4"/>
  <c r="M720" i="4"/>
  <c r="L720" i="4"/>
  <c r="K720" i="4"/>
  <c r="J720" i="4"/>
  <c r="I720" i="4"/>
  <c r="H720" i="4"/>
  <c r="G720" i="4"/>
  <c r="F720" i="4"/>
  <c r="E720" i="4"/>
  <c r="D720" i="4"/>
  <c r="C720" i="4"/>
  <c r="B720" i="4"/>
  <c r="S721" i="4"/>
  <c r="R721" i="4"/>
  <c r="Q721" i="4"/>
  <c r="P721" i="4"/>
  <c r="O721" i="4"/>
  <c r="N721" i="4"/>
  <c r="M721" i="4"/>
  <c r="L721" i="4"/>
  <c r="K721" i="4"/>
  <c r="J721" i="4"/>
  <c r="I721" i="4"/>
  <c r="H721" i="4"/>
  <c r="G721" i="4"/>
  <c r="F721" i="4"/>
  <c r="E721" i="4"/>
  <c r="D721" i="4"/>
  <c r="C721" i="4"/>
  <c r="B721" i="4"/>
  <c r="S722" i="4"/>
  <c r="R722" i="4"/>
  <c r="Q722" i="4"/>
  <c r="P722" i="4"/>
  <c r="O722" i="4"/>
  <c r="N722" i="4"/>
  <c r="M722" i="4"/>
  <c r="L722" i="4"/>
  <c r="K722" i="4"/>
  <c r="J722" i="4"/>
  <c r="I722" i="4"/>
  <c r="H722" i="4"/>
  <c r="G722" i="4"/>
  <c r="F722" i="4"/>
  <c r="E722" i="4"/>
  <c r="D722" i="4"/>
  <c r="C722" i="4"/>
  <c r="B722" i="4"/>
  <c r="S723" i="4"/>
  <c r="R723" i="4"/>
  <c r="Q723" i="4"/>
  <c r="P723" i="4"/>
  <c r="O723" i="4"/>
  <c r="N723" i="4"/>
  <c r="M723" i="4"/>
  <c r="L723" i="4"/>
  <c r="K723" i="4"/>
  <c r="J723" i="4"/>
  <c r="I723" i="4"/>
  <c r="H723" i="4"/>
  <c r="G723" i="4"/>
  <c r="F723" i="4"/>
  <c r="E723" i="4"/>
  <c r="D723" i="4"/>
  <c r="C723" i="4"/>
  <c r="B723" i="4"/>
  <c r="S724" i="4"/>
  <c r="R724" i="4"/>
  <c r="Q724" i="4"/>
  <c r="P724" i="4"/>
  <c r="O724" i="4"/>
  <c r="N724" i="4"/>
  <c r="M724" i="4"/>
  <c r="L724" i="4"/>
  <c r="K724" i="4"/>
  <c r="J724" i="4"/>
  <c r="I724" i="4"/>
  <c r="H724" i="4"/>
  <c r="G724" i="4"/>
  <c r="F724" i="4"/>
  <c r="E724" i="4"/>
  <c r="D724" i="4"/>
  <c r="C724" i="4"/>
  <c r="B724" i="4"/>
  <c r="S725" i="4"/>
  <c r="R725" i="4"/>
  <c r="Q725" i="4"/>
  <c r="P725" i="4"/>
  <c r="O725" i="4"/>
  <c r="N725" i="4"/>
  <c r="M725" i="4"/>
  <c r="L725" i="4"/>
  <c r="K725" i="4"/>
  <c r="J725" i="4"/>
  <c r="I725" i="4"/>
  <c r="H725" i="4"/>
  <c r="G725" i="4"/>
  <c r="F725" i="4"/>
  <c r="E725" i="4"/>
  <c r="D725" i="4"/>
  <c r="C725" i="4"/>
  <c r="B725" i="4"/>
  <c r="S726" i="4"/>
  <c r="R726" i="4"/>
  <c r="Q726" i="4"/>
  <c r="P726" i="4"/>
  <c r="O726" i="4"/>
  <c r="N726" i="4"/>
  <c r="M726" i="4"/>
  <c r="L726" i="4"/>
  <c r="K726" i="4"/>
  <c r="J726" i="4"/>
  <c r="I726" i="4"/>
  <c r="H726" i="4"/>
  <c r="G726" i="4"/>
  <c r="F726" i="4"/>
  <c r="E726" i="4"/>
  <c r="D726" i="4"/>
  <c r="C726" i="4"/>
  <c r="B726" i="4"/>
  <c r="S727" i="4"/>
  <c r="R727" i="4"/>
  <c r="Q727" i="4"/>
  <c r="P727" i="4"/>
  <c r="O727" i="4"/>
  <c r="N727" i="4"/>
  <c r="M727" i="4"/>
  <c r="L727" i="4"/>
  <c r="K727" i="4"/>
  <c r="J727" i="4"/>
  <c r="I727" i="4"/>
  <c r="H727" i="4"/>
  <c r="G727" i="4"/>
  <c r="F727" i="4"/>
  <c r="E727" i="4"/>
  <c r="D727" i="4"/>
  <c r="C727" i="4"/>
  <c r="B727" i="4"/>
  <c r="S728" i="4"/>
  <c r="R728" i="4"/>
  <c r="Q728" i="4"/>
  <c r="P728" i="4"/>
  <c r="O728" i="4"/>
  <c r="N728" i="4"/>
  <c r="M728" i="4"/>
  <c r="L728" i="4"/>
  <c r="K728" i="4"/>
  <c r="J728" i="4"/>
  <c r="I728" i="4"/>
  <c r="H728" i="4"/>
  <c r="G728" i="4"/>
  <c r="F728" i="4"/>
  <c r="E728" i="4"/>
  <c r="D728" i="4"/>
  <c r="C728" i="4"/>
  <c r="B728" i="4"/>
  <c r="S729" i="4"/>
  <c r="R729" i="4"/>
  <c r="Q729" i="4"/>
  <c r="P729" i="4"/>
  <c r="O729" i="4"/>
  <c r="N729" i="4"/>
  <c r="M729" i="4"/>
  <c r="L729" i="4"/>
  <c r="K729" i="4"/>
  <c r="J729" i="4"/>
  <c r="I729" i="4"/>
  <c r="H729" i="4"/>
  <c r="G729" i="4"/>
  <c r="F729" i="4"/>
  <c r="E729" i="4"/>
  <c r="D729" i="4"/>
  <c r="C729" i="4"/>
  <c r="B729" i="4"/>
  <c r="S730" i="4"/>
  <c r="R730" i="4"/>
  <c r="Q730" i="4"/>
  <c r="P730" i="4"/>
  <c r="O730" i="4"/>
  <c r="N730" i="4"/>
  <c r="M730" i="4"/>
  <c r="L730" i="4"/>
  <c r="K730" i="4"/>
  <c r="J730" i="4"/>
  <c r="I730" i="4"/>
  <c r="H730" i="4"/>
  <c r="G730" i="4"/>
  <c r="F730" i="4"/>
  <c r="E730" i="4"/>
  <c r="D730" i="4"/>
  <c r="C730" i="4"/>
  <c r="B730" i="4"/>
  <c r="S731" i="4"/>
  <c r="R731" i="4"/>
  <c r="Q731" i="4"/>
  <c r="P731" i="4"/>
  <c r="O731" i="4"/>
  <c r="N731" i="4"/>
  <c r="M731" i="4"/>
  <c r="L731" i="4"/>
  <c r="K731" i="4"/>
  <c r="J731" i="4"/>
  <c r="I731" i="4"/>
  <c r="H731" i="4"/>
  <c r="G731" i="4"/>
  <c r="F731" i="4"/>
  <c r="E731" i="4"/>
  <c r="D731" i="4"/>
  <c r="C731" i="4"/>
  <c r="B731" i="4"/>
  <c r="S732" i="4"/>
  <c r="R732" i="4"/>
  <c r="Q732" i="4"/>
  <c r="P732" i="4"/>
  <c r="O732" i="4"/>
  <c r="N732" i="4"/>
  <c r="M732" i="4"/>
  <c r="L732" i="4"/>
  <c r="K732" i="4"/>
  <c r="J732" i="4"/>
  <c r="I732" i="4"/>
  <c r="H732" i="4"/>
  <c r="G732" i="4"/>
  <c r="F732" i="4"/>
  <c r="E732" i="4"/>
  <c r="D732" i="4"/>
  <c r="C732" i="4"/>
  <c r="B732" i="4"/>
  <c r="S733" i="4"/>
  <c r="R733" i="4"/>
  <c r="Q733" i="4"/>
  <c r="P733" i="4"/>
  <c r="O733" i="4"/>
  <c r="N733" i="4"/>
  <c r="M733" i="4"/>
  <c r="L733" i="4"/>
  <c r="K733" i="4"/>
  <c r="J733" i="4"/>
  <c r="I733" i="4"/>
  <c r="H733" i="4"/>
  <c r="G733" i="4"/>
  <c r="F733" i="4"/>
  <c r="E733" i="4"/>
  <c r="D733" i="4"/>
  <c r="C733" i="4"/>
  <c r="B733" i="4"/>
  <c r="S734" i="4"/>
  <c r="R734" i="4"/>
  <c r="Q734" i="4"/>
  <c r="P734" i="4"/>
  <c r="O734" i="4"/>
  <c r="N734" i="4"/>
  <c r="M734" i="4"/>
  <c r="L734" i="4"/>
  <c r="K734" i="4"/>
  <c r="J734" i="4"/>
  <c r="I734" i="4"/>
  <c r="H734" i="4"/>
  <c r="G734" i="4"/>
  <c r="F734" i="4"/>
  <c r="E734" i="4"/>
  <c r="D734" i="4"/>
  <c r="C734" i="4"/>
  <c r="B734" i="4"/>
  <c r="S735" i="4"/>
  <c r="R735" i="4"/>
  <c r="Q735" i="4"/>
  <c r="P735" i="4"/>
  <c r="O735" i="4"/>
  <c r="N735" i="4"/>
  <c r="M735" i="4"/>
  <c r="L735" i="4"/>
  <c r="K735" i="4"/>
  <c r="J735" i="4"/>
  <c r="I735" i="4"/>
  <c r="H735" i="4"/>
  <c r="G735" i="4"/>
  <c r="F735" i="4"/>
  <c r="E735" i="4"/>
  <c r="D735" i="4"/>
  <c r="C735" i="4"/>
  <c r="B735" i="4"/>
  <c r="S736" i="4"/>
  <c r="R736" i="4"/>
  <c r="Q736" i="4"/>
  <c r="P736" i="4"/>
  <c r="O736" i="4"/>
  <c r="N736" i="4"/>
  <c r="M736" i="4"/>
  <c r="L736" i="4"/>
  <c r="K736" i="4"/>
  <c r="J736" i="4"/>
  <c r="I736" i="4"/>
  <c r="H736" i="4"/>
  <c r="G736" i="4"/>
  <c r="F736" i="4"/>
  <c r="E736" i="4"/>
  <c r="D736" i="4"/>
  <c r="C736" i="4"/>
  <c r="B736" i="4"/>
  <c r="S737" i="4"/>
  <c r="R737" i="4"/>
  <c r="Q737" i="4"/>
  <c r="P737" i="4"/>
  <c r="O737" i="4"/>
  <c r="N737" i="4"/>
  <c r="M737" i="4"/>
  <c r="L737" i="4"/>
  <c r="K737" i="4"/>
  <c r="J737" i="4"/>
  <c r="I737" i="4"/>
  <c r="H737" i="4"/>
  <c r="G737" i="4"/>
  <c r="F737" i="4"/>
  <c r="E737" i="4"/>
  <c r="D737" i="4"/>
  <c r="C737" i="4"/>
  <c r="B737" i="4"/>
  <c r="S738" i="4"/>
  <c r="R738" i="4"/>
  <c r="Q738" i="4"/>
  <c r="P738" i="4"/>
  <c r="O738" i="4"/>
  <c r="N738" i="4"/>
  <c r="M738" i="4"/>
  <c r="L738" i="4"/>
  <c r="K738" i="4"/>
  <c r="J738" i="4"/>
  <c r="I738" i="4"/>
  <c r="H738" i="4"/>
  <c r="G738" i="4"/>
  <c r="F738" i="4"/>
  <c r="E738" i="4"/>
  <c r="D738" i="4"/>
  <c r="C738" i="4"/>
  <c r="B738" i="4"/>
  <c r="S739" i="4"/>
  <c r="R739" i="4"/>
  <c r="Q739" i="4"/>
  <c r="P739" i="4"/>
  <c r="O739" i="4"/>
  <c r="N739" i="4"/>
  <c r="M739" i="4"/>
  <c r="L739" i="4"/>
  <c r="K739" i="4"/>
  <c r="J739" i="4"/>
  <c r="I739" i="4"/>
  <c r="H739" i="4"/>
  <c r="G739" i="4"/>
  <c r="F739" i="4"/>
  <c r="E739" i="4"/>
  <c r="D739" i="4"/>
  <c r="C739" i="4"/>
  <c r="B739" i="4"/>
  <c r="S740" i="4"/>
  <c r="R740" i="4"/>
  <c r="Q740" i="4"/>
  <c r="P740" i="4"/>
  <c r="O740" i="4"/>
  <c r="N740" i="4"/>
  <c r="M740" i="4"/>
  <c r="L740" i="4"/>
  <c r="K740" i="4"/>
  <c r="J740" i="4"/>
  <c r="I740" i="4"/>
  <c r="H740" i="4"/>
  <c r="G740" i="4"/>
  <c r="F740" i="4"/>
  <c r="E740" i="4"/>
  <c r="D740" i="4"/>
  <c r="C740" i="4"/>
  <c r="B740" i="4"/>
  <c r="S741" i="4"/>
  <c r="R741" i="4"/>
  <c r="Q741" i="4"/>
  <c r="P741" i="4"/>
  <c r="O741" i="4"/>
  <c r="N741" i="4"/>
  <c r="M741" i="4"/>
  <c r="L741" i="4"/>
  <c r="K741" i="4"/>
  <c r="J741" i="4"/>
  <c r="I741" i="4"/>
  <c r="H741" i="4"/>
  <c r="G741" i="4"/>
  <c r="F741" i="4"/>
  <c r="E741" i="4"/>
  <c r="D741" i="4"/>
  <c r="C741" i="4"/>
  <c r="B741" i="4"/>
  <c r="S742" i="4"/>
  <c r="R742" i="4"/>
  <c r="Q742" i="4"/>
  <c r="P742" i="4"/>
  <c r="O742" i="4"/>
  <c r="N742" i="4"/>
  <c r="M742" i="4"/>
  <c r="L742" i="4"/>
  <c r="K742" i="4"/>
  <c r="J742" i="4"/>
  <c r="I742" i="4"/>
  <c r="H742" i="4"/>
  <c r="G742" i="4"/>
  <c r="F742" i="4"/>
  <c r="E742" i="4"/>
  <c r="D742" i="4"/>
  <c r="C742" i="4"/>
  <c r="B742" i="4"/>
  <c r="S743" i="4"/>
  <c r="R743" i="4"/>
  <c r="Q743" i="4"/>
  <c r="P743" i="4"/>
  <c r="O743" i="4"/>
  <c r="N743" i="4"/>
  <c r="M743" i="4"/>
  <c r="L743" i="4"/>
  <c r="K743" i="4"/>
  <c r="J743" i="4"/>
  <c r="I743" i="4"/>
  <c r="H743" i="4"/>
  <c r="G743" i="4"/>
  <c r="F743" i="4"/>
  <c r="E743" i="4"/>
  <c r="D743" i="4"/>
  <c r="C743" i="4"/>
  <c r="B743" i="4"/>
  <c r="S744" i="4"/>
  <c r="R744" i="4"/>
  <c r="Q744" i="4"/>
  <c r="P744" i="4"/>
  <c r="O744" i="4"/>
  <c r="N744" i="4"/>
  <c r="M744" i="4"/>
  <c r="L744" i="4"/>
  <c r="K744" i="4"/>
  <c r="J744" i="4"/>
  <c r="I744" i="4"/>
  <c r="H744" i="4"/>
  <c r="G744" i="4"/>
  <c r="F744" i="4"/>
  <c r="E744" i="4"/>
  <c r="D744" i="4"/>
  <c r="C744" i="4"/>
  <c r="B744" i="4"/>
  <c r="S745" i="4"/>
  <c r="R745" i="4"/>
  <c r="Q745" i="4"/>
  <c r="P745" i="4"/>
  <c r="O745" i="4"/>
  <c r="N745" i="4"/>
  <c r="M745" i="4"/>
  <c r="L745" i="4"/>
  <c r="K745" i="4"/>
  <c r="J745" i="4"/>
  <c r="I745" i="4"/>
  <c r="H745" i="4"/>
  <c r="G745" i="4"/>
  <c r="F745" i="4"/>
  <c r="E745" i="4"/>
  <c r="D745" i="4"/>
  <c r="C745" i="4"/>
  <c r="B745" i="4"/>
  <c r="S746" i="4"/>
  <c r="R746" i="4"/>
  <c r="Q746" i="4"/>
  <c r="P746" i="4"/>
  <c r="O746" i="4"/>
  <c r="N746" i="4"/>
  <c r="M746" i="4"/>
  <c r="L746" i="4"/>
  <c r="K746" i="4"/>
  <c r="J746" i="4"/>
  <c r="I746" i="4"/>
  <c r="H746" i="4"/>
  <c r="G746" i="4"/>
  <c r="F746" i="4"/>
  <c r="E746" i="4"/>
  <c r="D746" i="4"/>
  <c r="C746" i="4"/>
  <c r="B746" i="4"/>
  <c r="S747" i="4"/>
  <c r="R747" i="4"/>
  <c r="Q747" i="4"/>
  <c r="P747" i="4"/>
  <c r="O747" i="4"/>
  <c r="N747" i="4"/>
  <c r="M747" i="4"/>
  <c r="L747" i="4"/>
  <c r="K747" i="4"/>
  <c r="J747" i="4"/>
  <c r="I747" i="4"/>
  <c r="H747" i="4"/>
  <c r="G747" i="4"/>
  <c r="F747" i="4"/>
  <c r="E747" i="4"/>
  <c r="D747" i="4"/>
  <c r="C747" i="4"/>
  <c r="B747" i="4"/>
  <c r="S748" i="4"/>
  <c r="R748" i="4"/>
  <c r="Q748" i="4"/>
  <c r="P748" i="4"/>
  <c r="O748" i="4"/>
  <c r="N748" i="4"/>
  <c r="M748" i="4"/>
  <c r="L748" i="4"/>
  <c r="K748" i="4"/>
  <c r="J748" i="4"/>
  <c r="I748" i="4"/>
  <c r="H748" i="4"/>
  <c r="G748" i="4"/>
  <c r="F748" i="4"/>
  <c r="E748" i="4"/>
  <c r="D748" i="4"/>
  <c r="C748" i="4"/>
  <c r="B748" i="4"/>
  <c r="S749" i="4"/>
  <c r="R749" i="4"/>
  <c r="Q749" i="4"/>
  <c r="P749" i="4"/>
  <c r="O749" i="4"/>
  <c r="N749" i="4"/>
  <c r="M749" i="4"/>
  <c r="L749" i="4"/>
  <c r="K749" i="4"/>
  <c r="J749" i="4"/>
  <c r="I749" i="4"/>
  <c r="H749" i="4"/>
  <c r="G749" i="4"/>
  <c r="F749" i="4"/>
  <c r="E749" i="4"/>
  <c r="D749" i="4"/>
  <c r="C749" i="4"/>
  <c r="B749" i="4"/>
  <c r="S750" i="4"/>
  <c r="R750" i="4"/>
  <c r="Q750" i="4"/>
  <c r="P750" i="4"/>
  <c r="O750" i="4"/>
  <c r="N750" i="4"/>
  <c r="M750" i="4"/>
  <c r="L750" i="4"/>
  <c r="K750" i="4"/>
  <c r="J750" i="4"/>
  <c r="I750" i="4"/>
  <c r="H750" i="4"/>
  <c r="G750" i="4"/>
  <c r="F750" i="4"/>
  <c r="E750" i="4"/>
  <c r="D750" i="4"/>
  <c r="C750" i="4"/>
  <c r="B750" i="4"/>
  <c r="S751" i="4"/>
  <c r="R751" i="4"/>
  <c r="Q751" i="4"/>
  <c r="P751" i="4"/>
  <c r="O751" i="4"/>
  <c r="N751" i="4"/>
  <c r="M751" i="4"/>
  <c r="L751" i="4"/>
  <c r="K751" i="4"/>
  <c r="J751" i="4"/>
  <c r="I751" i="4"/>
  <c r="H751" i="4"/>
  <c r="G751" i="4"/>
  <c r="F751" i="4"/>
  <c r="E751" i="4"/>
  <c r="D751" i="4"/>
  <c r="C751" i="4"/>
  <c r="B751" i="4"/>
  <c r="S752" i="4"/>
  <c r="R752" i="4"/>
  <c r="Q752" i="4"/>
  <c r="P752" i="4"/>
  <c r="O752" i="4"/>
  <c r="N752" i="4"/>
  <c r="M752" i="4"/>
  <c r="L752" i="4"/>
  <c r="K752" i="4"/>
  <c r="J752" i="4"/>
  <c r="I752" i="4"/>
  <c r="H752" i="4"/>
  <c r="G752" i="4"/>
  <c r="F752" i="4"/>
  <c r="E752" i="4"/>
  <c r="D752" i="4"/>
  <c r="C752" i="4"/>
  <c r="B752" i="4"/>
  <c r="S753" i="4"/>
  <c r="R753" i="4"/>
  <c r="Q753" i="4"/>
  <c r="P753" i="4"/>
  <c r="O753" i="4"/>
  <c r="N753" i="4"/>
  <c r="M753" i="4"/>
  <c r="L753" i="4"/>
  <c r="K753" i="4"/>
  <c r="J753" i="4"/>
  <c r="I753" i="4"/>
  <c r="H753" i="4"/>
  <c r="G753" i="4"/>
  <c r="F753" i="4"/>
  <c r="E753" i="4"/>
  <c r="D753" i="4"/>
  <c r="C753" i="4"/>
  <c r="B753" i="4"/>
  <c r="S754" i="4"/>
  <c r="R754" i="4"/>
  <c r="Q754" i="4"/>
  <c r="P754" i="4"/>
  <c r="O754" i="4"/>
  <c r="N754" i="4"/>
  <c r="M754" i="4"/>
  <c r="L754" i="4"/>
  <c r="K754" i="4"/>
  <c r="J754" i="4"/>
  <c r="I754" i="4"/>
  <c r="H754" i="4"/>
  <c r="G754" i="4"/>
  <c r="F754" i="4"/>
  <c r="E754" i="4"/>
  <c r="D754" i="4"/>
  <c r="C754" i="4"/>
  <c r="B754" i="4"/>
  <c r="S755" i="4"/>
  <c r="R755" i="4"/>
  <c r="Q755" i="4"/>
  <c r="P755" i="4"/>
  <c r="O755" i="4"/>
  <c r="N755" i="4"/>
  <c r="M755" i="4"/>
  <c r="L755" i="4"/>
  <c r="K755" i="4"/>
  <c r="J755" i="4"/>
  <c r="I755" i="4"/>
  <c r="H755" i="4"/>
  <c r="G755" i="4"/>
  <c r="F755" i="4"/>
  <c r="E755" i="4"/>
  <c r="D755" i="4"/>
  <c r="C755" i="4"/>
  <c r="B755" i="4"/>
  <c r="S756" i="4"/>
  <c r="R756" i="4"/>
  <c r="Q756" i="4"/>
  <c r="P756" i="4"/>
  <c r="O756" i="4"/>
  <c r="N756" i="4"/>
  <c r="M756" i="4"/>
  <c r="L756" i="4"/>
  <c r="K756" i="4"/>
  <c r="J756" i="4"/>
  <c r="I756" i="4"/>
  <c r="H756" i="4"/>
  <c r="G756" i="4"/>
  <c r="F756" i="4"/>
  <c r="E756" i="4"/>
  <c r="D756" i="4"/>
  <c r="C756" i="4"/>
  <c r="B756" i="4"/>
  <c r="S757" i="4"/>
  <c r="R757" i="4"/>
  <c r="Q757" i="4"/>
  <c r="P757" i="4"/>
  <c r="O757" i="4"/>
  <c r="N757" i="4"/>
  <c r="M757" i="4"/>
  <c r="L757" i="4"/>
  <c r="K757" i="4"/>
  <c r="J757" i="4"/>
  <c r="I757" i="4"/>
  <c r="H757" i="4"/>
  <c r="G757" i="4"/>
  <c r="F757" i="4"/>
  <c r="E757" i="4"/>
  <c r="D757" i="4"/>
  <c r="C757" i="4"/>
  <c r="B757" i="4"/>
  <c r="S758" i="4"/>
  <c r="R758" i="4"/>
  <c r="Q758" i="4"/>
  <c r="P758" i="4"/>
  <c r="O758" i="4"/>
  <c r="N758" i="4"/>
  <c r="M758" i="4"/>
  <c r="L758" i="4"/>
  <c r="K758" i="4"/>
  <c r="J758" i="4"/>
  <c r="I758" i="4"/>
  <c r="H758" i="4"/>
  <c r="G758" i="4"/>
  <c r="F758" i="4"/>
  <c r="E758" i="4"/>
  <c r="D758" i="4"/>
  <c r="C758" i="4"/>
  <c r="B758" i="4"/>
  <c r="S759" i="4"/>
  <c r="R759" i="4"/>
  <c r="Q759" i="4"/>
  <c r="P759" i="4"/>
  <c r="O759" i="4"/>
  <c r="N759" i="4"/>
  <c r="M759" i="4"/>
  <c r="L759" i="4"/>
  <c r="K759" i="4"/>
  <c r="J759" i="4"/>
  <c r="I759" i="4"/>
  <c r="H759" i="4"/>
  <c r="G759" i="4"/>
  <c r="F759" i="4"/>
  <c r="E759" i="4"/>
  <c r="D759" i="4"/>
  <c r="C759" i="4"/>
  <c r="B759" i="4"/>
  <c r="S760" i="4"/>
  <c r="R760" i="4"/>
  <c r="Q760" i="4"/>
  <c r="P760" i="4"/>
  <c r="O760" i="4"/>
  <c r="N760" i="4"/>
  <c r="M760" i="4"/>
  <c r="L760" i="4"/>
  <c r="K760" i="4"/>
  <c r="J760" i="4"/>
  <c r="I760" i="4"/>
  <c r="H760" i="4"/>
  <c r="G760" i="4"/>
  <c r="F760" i="4"/>
  <c r="E760" i="4"/>
  <c r="D760" i="4"/>
  <c r="C760" i="4"/>
  <c r="B760" i="4"/>
  <c r="S761" i="4"/>
  <c r="R761" i="4"/>
  <c r="Q761" i="4"/>
  <c r="P761" i="4"/>
  <c r="O761" i="4"/>
  <c r="N761" i="4"/>
  <c r="M761" i="4"/>
  <c r="L761" i="4"/>
  <c r="K761" i="4"/>
  <c r="J761" i="4"/>
  <c r="I761" i="4"/>
  <c r="H761" i="4"/>
  <c r="G761" i="4"/>
  <c r="F761" i="4"/>
  <c r="E761" i="4"/>
  <c r="D761" i="4"/>
  <c r="C761" i="4"/>
  <c r="B761" i="4"/>
  <c r="S762" i="4"/>
  <c r="R762" i="4"/>
  <c r="Q762" i="4"/>
  <c r="P762" i="4"/>
  <c r="O762" i="4"/>
  <c r="N762" i="4"/>
  <c r="M762" i="4"/>
  <c r="L762" i="4"/>
  <c r="K762" i="4"/>
  <c r="J762" i="4"/>
  <c r="I762" i="4"/>
  <c r="H762" i="4"/>
  <c r="G762" i="4"/>
  <c r="F762" i="4"/>
  <c r="E762" i="4"/>
  <c r="D762" i="4"/>
  <c r="C762" i="4"/>
  <c r="B762" i="4"/>
  <c r="S763" i="4"/>
  <c r="R763" i="4"/>
  <c r="Q763" i="4"/>
  <c r="P763" i="4"/>
  <c r="O763" i="4"/>
  <c r="N763" i="4"/>
  <c r="M763" i="4"/>
  <c r="L763" i="4"/>
  <c r="K763" i="4"/>
  <c r="J763" i="4"/>
  <c r="I763" i="4"/>
  <c r="H763" i="4"/>
  <c r="G763" i="4"/>
  <c r="F763" i="4"/>
  <c r="E763" i="4"/>
  <c r="D763" i="4"/>
  <c r="C763" i="4"/>
  <c r="B763" i="4"/>
  <c r="S764" i="4"/>
  <c r="R764" i="4"/>
  <c r="Q764" i="4"/>
  <c r="P764" i="4"/>
  <c r="O764" i="4"/>
  <c r="N764" i="4"/>
  <c r="M764" i="4"/>
  <c r="L764" i="4"/>
  <c r="K764" i="4"/>
  <c r="J764" i="4"/>
  <c r="I764" i="4"/>
  <c r="H764" i="4"/>
  <c r="G764" i="4"/>
  <c r="F764" i="4"/>
  <c r="E764" i="4"/>
  <c r="D764" i="4"/>
  <c r="C764" i="4"/>
  <c r="B764" i="4"/>
  <c r="S765" i="4"/>
  <c r="R765" i="4"/>
  <c r="Q765" i="4"/>
  <c r="P765" i="4"/>
  <c r="O765" i="4"/>
  <c r="N765" i="4"/>
  <c r="M765" i="4"/>
  <c r="L765" i="4"/>
  <c r="K765" i="4"/>
  <c r="J765" i="4"/>
  <c r="I765" i="4"/>
  <c r="H765" i="4"/>
  <c r="G765" i="4"/>
  <c r="F765" i="4"/>
  <c r="E765" i="4"/>
  <c r="D765" i="4"/>
  <c r="C765" i="4"/>
  <c r="B765" i="4"/>
  <c r="S766" i="4"/>
  <c r="R766" i="4"/>
  <c r="Q766" i="4"/>
  <c r="P766" i="4"/>
  <c r="O766" i="4"/>
  <c r="N766" i="4"/>
  <c r="M766" i="4"/>
  <c r="L766" i="4"/>
  <c r="K766" i="4"/>
  <c r="J766" i="4"/>
  <c r="I766" i="4"/>
  <c r="H766" i="4"/>
  <c r="G766" i="4"/>
  <c r="F766" i="4"/>
  <c r="E766" i="4"/>
  <c r="D766" i="4"/>
  <c r="C766" i="4"/>
  <c r="B766" i="4"/>
  <c r="S767" i="4"/>
  <c r="R767" i="4"/>
  <c r="Q767" i="4"/>
  <c r="P767" i="4"/>
  <c r="O767" i="4"/>
  <c r="N767" i="4"/>
  <c r="M767" i="4"/>
  <c r="L767" i="4"/>
  <c r="K767" i="4"/>
  <c r="J767" i="4"/>
  <c r="I767" i="4"/>
  <c r="H767" i="4"/>
  <c r="G767" i="4"/>
  <c r="F767" i="4"/>
  <c r="E767" i="4"/>
  <c r="D767" i="4"/>
  <c r="C767" i="4"/>
  <c r="B767" i="4"/>
  <c r="S768" i="4"/>
  <c r="R768" i="4"/>
  <c r="Q768" i="4"/>
  <c r="P768" i="4"/>
  <c r="O768" i="4"/>
  <c r="N768" i="4"/>
  <c r="M768" i="4"/>
  <c r="L768" i="4"/>
  <c r="K768" i="4"/>
  <c r="J768" i="4"/>
  <c r="I768" i="4"/>
  <c r="H768" i="4"/>
  <c r="G768" i="4"/>
  <c r="F768" i="4"/>
  <c r="E768" i="4"/>
  <c r="D768" i="4"/>
  <c r="C768" i="4"/>
  <c r="B768" i="4"/>
  <c r="S769" i="4"/>
  <c r="R769" i="4"/>
  <c r="Q769" i="4"/>
  <c r="P769" i="4"/>
  <c r="O769" i="4"/>
  <c r="N769" i="4"/>
  <c r="M769" i="4"/>
  <c r="L769" i="4"/>
  <c r="K769" i="4"/>
  <c r="J769" i="4"/>
  <c r="I769" i="4"/>
  <c r="H769" i="4"/>
  <c r="G769" i="4"/>
  <c r="F769" i="4"/>
  <c r="E769" i="4"/>
  <c r="D769" i="4"/>
  <c r="C769" i="4"/>
  <c r="B769" i="4"/>
  <c r="S770" i="4"/>
  <c r="R770" i="4"/>
  <c r="Q770" i="4"/>
  <c r="P770" i="4"/>
  <c r="O770" i="4"/>
  <c r="N770" i="4"/>
  <c r="M770" i="4"/>
  <c r="L770" i="4"/>
  <c r="K770" i="4"/>
  <c r="J770" i="4"/>
  <c r="I770" i="4"/>
  <c r="H770" i="4"/>
  <c r="G770" i="4"/>
  <c r="F770" i="4"/>
  <c r="E770" i="4"/>
  <c r="D770" i="4"/>
  <c r="C770" i="4"/>
  <c r="B770" i="4"/>
  <c r="S771" i="4"/>
  <c r="R771" i="4"/>
  <c r="Q771" i="4"/>
  <c r="P771" i="4"/>
  <c r="O771" i="4"/>
  <c r="N771" i="4"/>
  <c r="M771" i="4"/>
  <c r="L771" i="4"/>
  <c r="K771" i="4"/>
  <c r="J771" i="4"/>
  <c r="I771" i="4"/>
  <c r="H771" i="4"/>
  <c r="G771" i="4"/>
  <c r="F771" i="4"/>
  <c r="E771" i="4"/>
  <c r="D771" i="4"/>
  <c r="C771" i="4"/>
  <c r="B771" i="4"/>
  <c r="S772" i="4"/>
  <c r="R772" i="4"/>
  <c r="Q772" i="4"/>
  <c r="P772" i="4"/>
  <c r="O772" i="4"/>
  <c r="N772" i="4"/>
  <c r="M772" i="4"/>
  <c r="L772" i="4"/>
  <c r="K772" i="4"/>
  <c r="J772" i="4"/>
  <c r="I772" i="4"/>
  <c r="H772" i="4"/>
  <c r="G772" i="4"/>
  <c r="F772" i="4"/>
  <c r="E772" i="4"/>
  <c r="D772" i="4"/>
  <c r="C772" i="4"/>
  <c r="B772" i="4"/>
  <c r="S773" i="4"/>
  <c r="R773" i="4"/>
  <c r="Q773" i="4"/>
  <c r="P773" i="4"/>
  <c r="O773" i="4"/>
  <c r="N773" i="4"/>
  <c r="M773" i="4"/>
  <c r="L773" i="4"/>
  <c r="K773" i="4"/>
  <c r="J773" i="4"/>
  <c r="I773" i="4"/>
  <c r="H773" i="4"/>
  <c r="G773" i="4"/>
  <c r="F773" i="4"/>
  <c r="E773" i="4"/>
  <c r="D773" i="4"/>
  <c r="C773" i="4"/>
  <c r="B773" i="4"/>
  <c r="S774" i="4"/>
  <c r="R774" i="4"/>
  <c r="Q774" i="4"/>
  <c r="P774" i="4"/>
  <c r="O774" i="4"/>
  <c r="N774" i="4"/>
  <c r="M774" i="4"/>
  <c r="L774" i="4"/>
  <c r="K774" i="4"/>
  <c r="J774" i="4"/>
  <c r="I774" i="4"/>
  <c r="H774" i="4"/>
  <c r="G774" i="4"/>
  <c r="F774" i="4"/>
  <c r="E774" i="4"/>
  <c r="D774" i="4"/>
  <c r="C774" i="4"/>
  <c r="B774" i="4"/>
  <c r="S775" i="4"/>
  <c r="R775" i="4"/>
  <c r="Q775" i="4"/>
  <c r="P775" i="4"/>
  <c r="O775" i="4"/>
  <c r="N775" i="4"/>
  <c r="M775" i="4"/>
  <c r="L775" i="4"/>
  <c r="K775" i="4"/>
  <c r="J775" i="4"/>
  <c r="I775" i="4"/>
  <c r="H775" i="4"/>
  <c r="G775" i="4"/>
  <c r="F775" i="4"/>
  <c r="E775" i="4"/>
  <c r="D775" i="4"/>
  <c r="C775" i="4"/>
  <c r="B775" i="4"/>
  <c r="S776" i="4"/>
  <c r="R776" i="4"/>
  <c r="Q776" i="4"/>
  <c r="P776" i="4"/>
  <c r="O776" i="4"/>
  <c r="N776" i="4"/>
  <c r="M776" i="4"/>
  <c r="L776" i="4"/>
  <c r="K776" i="4"/>
  <c r="J776" i="4"/>
  <c r="I776" i="4"/>
  <c r="H776" i="4"/>
  <c r="G776" i="4"/>
  <c r="F776" i="4"/>
  <c r="E776" i="4"/>
  <c r="D776" i="4"/>
  <c r="C776" i="4"/>
  <c r="B776" i="4"/>
  <c r="S777" i="4"/>
  <c r="R777" i="4"/>
  <c r="Q777" i="4"/>
  <c r="P777" i="4"/>
  <c r="O777" i="4"/>
  <c r="N777" i="4"/>
  <c r="M777" i="4"/>
  <c r="L777" i="4"/>
  <c r="K777" i="4"/>
  <c r="J777" i="4"/>
  <c r="I777" i="4"/>
  <c r="H777" i="4"/>
  <c r="G777" i="4"/>
  <c r="F777" i="4"/>
  <c r="E777" i="4"/>
  <c r="D777" i="4"/>
  <c r="C777" i="4"/>
  <c r="B777" i="4"/>
  <c r="S778" i="4"/>
  <c r="R778" i="4"/>
  <c r="Q778" i="4"/>
  <c r="P778" i="4"/>
  <c r="O778" i="4"/>
  <c r="N778" i="4"/>
  <c r="M778" i="4"/>
  <c r="L778" i="4"/>
  <c r="K778" i="4"/>
  <c r="J778" i="4"/>
  <c r="I778" i="4"/>
  <c r="H778" i="4"/>
  <c r="G778" i="4"/>
  <c r="F778" i="4"/>
  <c r="E778" i="4"/>
  <c r="D778" i="4"/>
  <c r="C778" i="4"/>
  <c r="B778" i="4"/>
  <c r="S779" i="4"/>
  <c r="R779" i="4"/>
  <c r="Q779" i="4"/>
  <c r="P779" i="4"/>
  <c r="O779" i="4"/>
  <c r="N779" i="4"/>
  <c r="M779" i="4"/>
  <c r="L779" i="4"/>
  <c r="K779" i="4"/>
  <c r="J779" i="4"/>
  <c r="I779" i="4"/>
  <c r="H779" i="4"/>
  <c r="G779" i="4"/>
  <c r="F779" i="4"/>
  <c r="E779" i="4"/>
  <c r="D779" i="4"/>
  <c r="C779" i="4"/>
  <c r="B779" i="4"/>
  <c r="S780" i="4"/>
  <c r="R780" i="4"/>
  <c r="Q780" i="4"/>
  <c r="P780" i="4"/>
  <c r="O780" i="4"/>
  <c r="N780" i="4"/>
  <c r="M780" i="4"/>
  <c r="L780" i="4"/>
  <c r="K780" i="4"/>
  <c r="J780" i="4"/>
  <c r="I780" i="4"/>
  <c r="H780" i="4"/>
  <c r="G780" i="4"/>
  <c r="F780" i="4"/>
  <c r="E780" i="4"/>
  <c r="D780" i="4"/>
  <c r="C780" i="4"/>
  <c r="B780" i="4"/>
  <c r="S781" i="4"/>
  <c r="R781" i="4"/>
  <c r="Q781" i="4"/>
  <c r="P781" i="4"/>
  <c r="O781" i="4"/>
  <c r="N781" i="4"/>
  <c r="M781" i="4"/>
  <c r="L781" i="4"/>
  <c r="K781" i="4"/>
  <c r="J781" i="4"/>
  <c r="I781" i="4"/>
  <c r="H781" i="4"/>
  <c r="G781" i="4"/>
  <c r="F781" i="4"/>
  <c r="E781" i="4"/>
  <c r="D781" i="4"/>
  <c r="C781" i="4"/>
  <c r="B781" i="4"/>
  <c r="S782" i="4"/>
  <c r="R782" i="4"/>
  <c r="Q782" i="4"/>
  <c r="P782" i="4"/>
  <c r="O782" i="4"/>
  <c r="N782" i="4"/>
  <c r="M782" i="4"/>
  <c r="L782" i="4"/>
  <c r="K782" i="4"/>
  <c r="J782" i="4"/>
  <c r="I782" i="4"/>
  <c r="H782" i="4"/>
  <c r="G782" i="4"/>
  <c r="F782" i="4"/>
  <c r="E782" i="4"/>
  <c r="D782" i="4"/>
  <c r="C782" i="4"/>
  <c r="B782" i="4"/>
  <c r="S783" i="4"/>
  <c r="R783" i="4"/>
  <c r="Q783" i="4"/>
  <c r="P783" i="4"/>
  <c r="O783" i="4"/>
  <c r="N783" i="4"/>
  <c r="M783" i="4"/>
  <c r="L783" i="4"/>
  <c r="K783" i="4"/>
  <c r="J783" i="4"/>
  <c r="I783" i="4"/>
  <c r="H783" i="4"/>
  <c r="G783" i="4"/>
  <c r="F783" i="4"/>
  <c r="E783" i="4"/>
  <c r="D783" i="4"/>
  <c r="C783" i="4"/>
  <c r="B783" i="4"/>
  <c r="S784" i="4"/>
  <c r="R784" i="4"/>
  <c r="Q784" i="4"/>
  <c r="P784" i="4"/>
  <c r="O784" i="4"/>
  <c r="N784" i="4"/>
  <c r="M784" i="4"/>
  <c r="L784" i="4"/>
  <c r="K784" i="4"/>
  <c r="J784" i="4"/>
  <c r="I784" i="4"/>
  <c r="H784" i="4"/>
  <c r="G784" i="4"/>
  <c r="F784" i="4"/>
  <c r="E784" i="4"/>
  <c r="D784" i="4"/>
  <c r="C784" i="4"/>
  <c r="B784" i="4"/>
  <c r="S785" i="4"/>
  <c r="R785" i="4"/>
  <c r="Q785" i="4"/>
  <c r="P785" i="4"/>
  <c r="O785" i="4"/>
  <c r="N785" i="4"/>
  <c r="M785" i="4"/>
  <c r="L785" i="4"/>
  <c r="K785" i="4"/>
  <c r="J785" i="4"/>
  <c r="I785" i="4"/>
  <c r="H785" i="4"/>
  <c r="G785" i="4"/>
  <c r="F785" i="4"/>
  <c r="E785" i="4"/>
  <c r="D785" i="4"/>
  <c r="C785" i="4"/>
  <c r="B785" i="4"/>
  <c r="S786" i="4"/>
  <c r="R786" i="4"/>
  <c r="Q786" i="4"/>
  <c r="P786" i="4"/>
  <c r="O786" i="4"/>
  <c r="N786" i="4"/>
  <c r="M786" i="4"/>
  <c r="L786" i="4"/>
  <c r="K786" i="4"/>
  <c r="J786" i="4"/>
  <c r="I786" i="4"/>
  <c r="H786" i="4"/>
  <c r="G786" i="4"/>
  <c r="F786" i="4"/>
  <c r="E786" i="4"/>
  <c r="D786" i="4"/>
  <c r="C786" i="4"/>
  <c r="B786" i="4"/>
  <c r="S787" i="4"/>
  <c r="R787" i="4"/>
  <c r="Q787" i="4"/>
  <c r="P787" i="4"/>
  <c r="O787" i="4"/>
  <c r="N787" i="4"/>
  <c r="M787" i="4"/>
  <c r="L787" i="4"/>
  <c r="K787" i="4"/>
  <c r="J787" i="4"/>
  <c r="I787" i="4"/>
  <c r="H787" i="4"/>
  <c r="G787" i="4"/>
  <c r="F787" i="4"/>
  <c r="E787" i="4"/>
  <c r="D787" i="4"/>
  <c r="C787" i="4"/>
  <c r="B787" i="4"/>
  <c r="S788" i="4"/>
  <c r="R788" i="4"/>
  <c r="Q788" i="4"/>
  <c r="P788" i="4"/>
  <c r="O788" i="4"/>
  <c r="N788" i="4"/>
  <c r="M788" i="4"/>
  <c r="L788" i="4"/>
  <c r="K788" i="4"/>
  <c r="J788" i="4"/>
  <c r="I788" i="4"/>
  <c r="H788" i="4"/>
  <c r="G788" i="4"/>
  <c r="F788" i="4"/>
  <c r="E788" i="4"/>
  <c r="D788" i="4"/>
  <c r="C788" i="4"/>
  <c r="B788" i="4"/>
  <c r="S789" i="4"/>
  <c r="R789" i="4"/>
  <c r="Q789" i="4"/>
  <c r="P789" i="4"/>
  <c r="O789" i="4"/>
  <c r="N789" i="4"/>
  <c r="M789" i="4"/>
  <c r="L789" i="4"/>
  <c r="K789" i="4"/>
  <c r="J789" i="4"/>
  <c r="I789" i="4"/>
  <c r="H789" i="4"/>
  <c r="G789" i="4"/>
  <c r="F789" i="4"/>
  <c r="E789" i="4"/>
  <c r="D789" i="4"/>
  <c r="C789" i="4"/>
  <c r="B789" i="4"/>
  <c r="S790" i="4"/>
  <c r="R790" i="4"/>
  <c r="Q790" i="4"/>
  <c r="P790" i="4"/>
  <c r="O790" i="4"/>
  <c r="N790" i="4"/>
  <c r="M790" i="4"/>
  <c r="L790" i="4"/>
  <c r="K790" i="4"/>
  <c r="J790" i="4"/>
  <c r="I790" i="4"/>
  <c r="H790" i="4"/>
  <c r="G790" i="4"/>
  <c r="F790" i="4"/>
  <c r="E790" i="4"/>
  <c r="D790" i="4"/>
  <c r="C790" i="4"/>
  <c r="B790" i="4"/>
  <c r="S791" i="4"/>
  <c r="R791" i="4"/>
  <c r="Q791" i="4"/>
  <c r="P791" i="4"/>
  <c r="O791" i="4"/>
  <c r="N791" i="4"/>
  <c r="M791" i="4"/>
  <c r="L791" i="4"/>
  <c r="K791" i="4"/>
  <c r="J791" i="4"/>
  <c r="I791" i="4"/>
  <c r="H791" i="4"/>
  <c r="G791" i="4"/>
  <c r="F791" i="4"/>
  <c r="E791" i="4"/>
  <c r="D791" i="4"/>
  <c r="C791" i="4"/>
  <c r="B791" i="4"/>
  <c r="S792" i="4"/>
  <c r="R792" i="4"/>
  <c r="Q792" i="4"/>
  <c r="P792" i="4"/>
  <c r="O792" i="4"/>
  <c r="N792" i="4"/>
  <c r="M792" i="4"/>
  <c r="L792" i="4"/>
  <c r="K792" i="4"/>
  <c r="J792" i="4"/>
  <c r="I792" i="4"/>
  <c r="H792" i="4"/>
  <c r="G792" i="4"/>
  <c r="F792" i="4"/>
  <c r="E792" i="4"/>
  <c r="D792" i="4"/>
  <c r="C792" i="4"/>
  <c r="B792" i="4"/>
  <c r="S793" i="4"/>
  <c r="R793" i="4"/>
  <c r="Q793" i="4"/>
  <c r="P793" i="4"/>
  <c r="O793" i="4"/>
  <c r="N793" i="4"/>
  <c r="M793" i="4"/>
  <c r="L793" i="4"/>
  <c r="K793" i="4"/>
  <c r="J793" i="4"/>
  <c r="I793" i="4"/>
  <c r="H793" i="4"/>
  <c r="G793" i="4"/>
  <c r="F793" i="4"/>
  <c r="E793" i="4"/>
  <c r="D793" i="4"/>
  <c r="C793" i="4"/>
  <c r="B793" i="4"/>
  <c r="S794" i="4"/>
  <c r="R794" i="4"/>
  <c r="Q794" i="4"/>
  <c r="P794" i="4"/>
  <c r="O794" i="4"/>
  <c r="N794" i="4"/>
  <c r="M794" i="4"/>
  <c r="L794" i="4"/>
  <c r="K794" i="4"/>
  <c r="J794" i="4"/>
  <c r="I794" i="4"/>
  <c r="H794" i="4"/>
  <c r="G794" i="4"/>
  <c r="F794" i="4"/>
  <c r="E794" i="4"/>
  <c r="D794" i="4"/>
  <c r="C794" i="4"/>
  <c r="B794" i="4"/>
  <c r="S795" i="4"/>
  <c r="R795" i="4"/>
  <c r="Q795" i="4"/>
  <c r="P795" i="4"/>
  <c r="O795" i="4"/>
  <c r="N795" i="4"/>
  <c r="M795" i="4"/>
  <c r="L795" i="4"/>
  <c r="K795" i="4"/>
  <c r="J795" i="4"/>
  <c r="I795" i="4"/>
  <c r="H795" i="4"/>
  <c r="G795" i="4"/>
  <c r="F795" i="4"/>
  <c r="E795" i="4"/>
  <c r="D795" i="4"/>
  <c r="C795" i="4"/>
  <c r="B795" i="4"/>
  <c r="S796" i="4"/>
  <c r="R796" i="4"/>
  <c r="Q796" i="4"/>
  <c r="P796" i="4"/>
  <c r="O796" i="4"/>
  <c r="N796" i="4"/>
  <c r="M796" i="4"/>
  <c r="L796" i="4"/>
  <c r="K796" i="4"/>
  <c r="J796" i="4"/>
  <c r="I796" i="4"/>
  <c r="H796" i="4"/>
  <c r="G796" i="4"/>
  <c r="F796" i="4"/>
  <c r="E796" i="4"/>
  <c r="D796" i="4"/>
  <c r="C796" i="4"/>
  <c r="B796" i="4"/>
  <c r="S797" i="4"/>
  <c r="R797" i="4"/>
  <c r="Q797" i="4"/>
  <c r="P797" i="4"/>
  <c r="O797" i="4"/>
  <c r="N797" i="4"/>
  <c r="M797" i="4"/>
  <c r="L797" i="4"/>
  <c r="K797" i="4"/>
  <c r="J797" i="4"/>
  <c r="I797" i="4"/>
  <c r="H797" i="4"/>
  <c r="G797" i="4"/>
  <c r="F797" i="4"/>
  <c r="E797" i="4"/>
  <c r="D797" i="4"/>
  <c r="C797" i="4"/>
  <c r="B797" i="4"/>
  <c r="S798" i="4"/>
  <c r="R798" i="4"/>
  <c r="Q798" i="4"/>
  <c r="P798" i="4"/>
  <c r="O798" i="4"/>
  <c r="N798" i="4"/>
  <c r="M798" i="4"/>
  <c r="L798" i="4"/>
  <c r="K798" i="4"/>
  <c r="J798" i="4"/>
  <c r="I798" i="4"/>
  <c r="H798" i="4"/>
  <c r="G798" i="4"/>
  <c r="F798" i="4"/>
  <c r="E798" i="4"/>
  <c r="D798" i="4"/>
  <c r="C798" i="4"/>
  <c r="B798" i="4"/>
  <c r="S799" i="4"/>
  <c r="R799" i="4"/>
  <c r="Q799" i="4"/>
  <c r="P799" i="4"/>
  <c r="O799" i="4"/>
  <c r="N799" i="4"/>
  <c r="M799" i="4"/>
  <c r="L799" i="4"/>
  <c r="K799" i="4"/>
  <c r="J799" i="4"/>
  <c r="I799" i="4"/>
  <c r="H799" i="4"/>
  <c r="G799" i="4"/>
  <c r="F799" i="4"/>
  <c r="E799" i="4"/>
  <c r="D799" i="4"/>
  <c r="C799" i="4"/>
  <c r="B799" i="4"/>
  <c r="S800" i="4"/>
  <c r="R800" i="4"/>
  <c r="Q800" i="4"/>
  <c r="P800" i="4"/>
  <c r="O800" i="4"/>
  <c r="N800" i="4"/>
  <c r="M800" i="4"/>
  <c r="L800" i="4"/>
  <c r="K800" i="4"/>
  <c r="J800" i="4"/>
  <c r="I800" i="4"/>
  <c r="H800" i="4"/>
  <c r="G800" i="4"/>
  <c r="F800" i="4"/>
  <c r="E800" i="4"/>
  <c r="D800" i="4"/>
  <c r="C800" i="4"/>
  <c r="B800" i="4"/>
  <c r="S801" i="4"/>
  <c r="R801" i="4"/>
  <c r="Q801" i="4"/>
  <c r="P801" i="4"/>
  <c r="O801" i="4"/>
  <c r="N801" i="4"/>
  <c r="M801" i="4"/>
  <c r="L801" i="4"/>
  <c r="K801" i="4"/>
  <c r="J801" i="4"/>
  <c r="I801" i="4"/>
  <c r="H801" i="4"/>
  <c r="G801" i="4"/>
  <c r="F801" i="4"/>
  <c r="E801" i="4"/>
  <c r="D801" i="4"/>
  <c r="C801" i="4"/>
  <c r="B801" i="4"/>
  <c r="S802" i="4"/>
  <c r="R802" i="4"/>
  <c r="Q802" i="4"/>
  <c r="P802" i="4"/>
  <c r="O802" i="4"/>
  <c r="N802" i="4"/>
  <c r="M802" i="4"/>
  <c r="L802" i="4"/>
  <c r="K802" i="4"/>
  <c r="J802" i="4"/>
  <c r="I802" i="4"/>
  <c r="H802" i="4"/>
  <c r="G802" i="4"/>
  <c r="F802" i="4"/>
  <c r="E802" i="4"/>
  <c r="D802" i="4"/>
  <c r="C802" i="4"/>
  <c r="B802" i="4"/>
  <c r="S803" i="4"/>
  <c r="R803" i="4"/>
  <c r="Q803" i="4"/>
  <c r="P803" i="4"/>
  <c r="O803" i="4"/>
  <c r="N803" i="4"/>
  <c r="M803" i="4"/>
  <c r="L803" i="4"/>
  <c r="K803" i="4"/>
  <c r="J803" i="4"/>
  <c r="I803" i="4"/>
  <c r="H803" i="4"/>
  <c r="G803" i="4"/>
  <c r="F803" i="4"/>
  <c r="E803" i="4"/>
  <c r="D803" i="4"/>
  <c r="C803" i="4"/>
  <c r="B803" i="4"/>
  <c r="S804" i="4"/>
  <c r="R804" i="4"/>
  <c r="Q804" i="4"/>
  <c r="P804" i="4"/>
  <c r="O804" i="4"/>
  <c r="N804" i="4"/>
  <c r="M804" i="4"/>
  <c r="L804" i="4"/>
  <c r="K804" i="4"/>
  <c r="J804" i="4"/>
  <c r="I804" i="4"/>
  <c r="H804" i="4"/>
  <c r="G804" i="4"/>
  <c r="F804" i="4"/>
  <c r="E804" i="4"/>
  <c r="D804" i="4"/>
  <c r="C804" i="4"/>
  <c r="B804" i="4"/>
  <c r="S805" i="4"/>
  <c r="R805" i="4"/>
  <c r="Q805" i="4"/>
  <c r="P805" i="4"/>
  <c r="O805" i="4"/>
  <c r="N805" i="4"/>
  <c r="M805" i="4"/>
  <c r="L805" i="4"/>
  <c r="K805" i="4"/>
  <c r="J805" i="4"/>
  <c r="I805" i="4"/>
  <c r="H805" i="4"/>
  <c r="G805" i="4"/>
  <c r="F805" i="4"/>
  <c r="E805" i="4"/>
  <c r="D805" i="4"/>
  <c r="C805" i="4"/>
  <c r="B805" i="4"/>
  <c r="S806" i="4"/>
  <c r="R806" i="4"/>
  <c r="Q806" i="4"/>
  <c r="P806" i="4"/>
  <c r="O806" i="4"/>
  <c r="N806" i="4"/>
  <c r="M806" i="4"/>
  <c r="L806" i="4"/>
  <c r="K806" i="4"/>
  <c r="J806" i="4"/>
  <c r="I806" i="4"/>
  <c r="H806" i="4"/>
  <c r="G806" i="4"/>
  <c r="F806" i="4"/>
  <c r="E806" i="4"/>
  <c r="D806" i="4"/>
  <c r="C806" i="4"/>
  <c r="B806" i="4"/>
  <c r="S807" i="4"/>
  <c r="R807" i="4"/>
  <c r="Q807" i="4"/>
  <c r="P807" i="4"/>
  <c r="O807" i="4"/>
  <c r="N807" i="4"/>
  <c r="M807" i="4"/>
  <c r="L807" i="4"/>
  <c r="K807" i="4"/>
  <c r="J807" i="4"/>
  <c r="I807" i="4"/>
  <c r="H807" i="4"/>
  <c r="G807" i="4"/>
  <c r="F807" i="4"/>
  <c r="E807" i="4"/>
  <c r="D807" i="4"/>
  <c r="C807" i="4"/>
  <c r="B807" i="4"/>
  <c r="S808" i="4"/>
  <c r="R808" i="4"/>
  <c r="Q808" i="4"/>
  <c r="P808" i="4"/>
  <c r="O808" i="4"/>
  <c r="N808" i="4"/>
  <c r="M808" i="4"/>
  <c r="L808" i="4"/>
  <c r="K808" i="4"/>
  <c r="J808" i="4"/>
  <c r="I808" i="4"/>
  <c r="H808" i="4"/>
  <c r="G808" i="4"/>
  <c r="F808" i="4"/>
  <c r="E808" i="4"/>
  <c r="D808" i="4"/>
  <c r="C808" i="4"/>
  <c r="B808" i="4"/>
  <c r="S809" i="4"/>
  <c r="R809" i="4"/>
  <c r="Q809" i="4"/>
  <c r="P809" i="4"/>
  <c r="O809" i="4"/>
  <c r="N809" i="4"/>
  <c r="M809" i="4"/>
  <c r="L809" i="4"/>
  <c r="K809" i="4"/>
  <c r="J809" i="4"/>
  <c r="I809" i="4"/>
  <c r="H809" i="4"/>
  <c r="G809" i="4"/>
  <c r="F809" i="4"/>
  <c r="E809" i="4"/>
  <c r="D809" i="4"/>
  <c r="C809" i="4"/>
  <c r="B809" i="4"/>
  <c r="S810" i="4"/>
  <c r="R810" i="4"/>
  <c r="Q810" i="4"/>
  <c r="P810" i="4"/>
  <c r="O810" i="4"/>
  <c r="N810" i="4"/>
  <c r="M810" i="4"/>
  <c r="L810" i="4"/>
  <c r="K810" i="4"/>
  <c r="J810" i="4"/>
  <c r="I810" i="4"/>
  <c r="H810" i="4"/>
  <c r="G810" i="4"/>
  <c r="F810" i="4"/>
  <c r="E810" i="4"/>
  <c r="D810" i="4"/>
  <c r="C810" i="4"/>
  <c r="B810" i="4"/>
  <c r="S811" i="4"/>
  <c r="R811" i="4"/>
  <c r="Q811" i="4"/>
  <c r="P811" i="4"/>
  <c r="O811" i="4"/>
  <c r="N811" i="4"/>
  <c r="M811" i="4"/>
  <c r="L811" i="4"/>
  <c r="K811" i="4"/>
  <c r="J811" i="4"/>
  <c r="I811" i="4"/>
  <c r="H811" i="4"/>
  <c r="G811" i="4"/>
  <c r="F811" i="4"/>
  <c r="E811" i="4"/>
  <c r="D811" i="4"/>
  <c r="C811" i="4"/>
  <c r="B811" i="4"/>
  <c r="S812" i="4"/>
  <c r="R812" i="4"/>
  <c r="Q812" i="4"/>
  <c r="P812" i="4"/>
  <c r="O812" i="4"/>
  <c r="N812" i="4"/>
  <c r="M812" i="4"/>
  <c r="L812" i="4"/>
  <c r="K812" i="4"/>
  <c r="J812" i="4"/>
  <c r="I812" i="4"/>
  <c r="H812" i="4"/>
  <c r="G812" i="4"/>
  <c r="F812" i="4"/>
  <c r="E812" i="4"/>
  <c r="D812" i="4"/>
  <c r="C812" i="4"/>
  <c r="B812" i="4"/>
  <c r="S813" i="4"/>
  <c r="R813" i="4"/>
  <c r="Q813" i="4"/>
  <c r="P813" i="4"/>
  <c r="O813" i="4"/>
  <c r="N813" i="4"/>
  <c r="M813" i="4"/>
  <c r="L813" i="4"/>
  <c r="K813" i="4"/>
  <c r="J813" i="4"/>
  <c r="I813" i="4"/>
  <c r="H813" i="4"/>
  <c r="G813" i="4"/>
  <c r="F813" i="4"/>
  <c r="E813" i="4"/>
  <c r="D813" i="4"/>
  <c r="C813" i="4"/>
  <c r="B813" i="4"/>
  <c r="S814" i="4"/>
  <c r="R814" i="4"/>
  <c r="Q814" i="4"/>
  <c r="P814" i="4"/>
  <c r="O814" i="4"/>
  <c r="N814" i="4"/>
  <c r="M814" i="4"/>
  <c r="L814" i="4"/>
  <c r="K814" i="4"/>
  <c r="J814" i="4"/>
  <c r="I814" i="4"/>
  <c r="H814" i="4"/>
  <c r="G814" i="4"/>
  <c r="F814" i="4"/>
  <c r="E814" i="4"/>
  <c r="D814" i="4"/>
  <c r="C814" i="4"/>
  <c r="B814" i="4"/>
  <c r="S815" i="4"/>
  <c r="R815" i="4"/>
  <c r="Q815" i="4"/>
  <c r="P815" i="4"/>
  <c r="O815" i="4"/>
  <c r="N815" i="4"/>
  <c r="M815" i="4"/>
  <c r="L815" i="4"/>
  <c r="K815" i="4"/>
  <c r="J815" i="4"/>
  <c r="I815" i="4"/>
  <c r="H815" i="4"/>
  <c r="G815" i="4"/>
  <c r="F815" i="4"/>
  <c r="E815" i="4"/>
  <c r="D815" i="4"/>
  <c r="C815" i="4"/>
  <c r="B815" i="4"/>
  <c r="S816" i="4"/>
  <c r="R816" i="4"/>
  <c r="Q816" i="4"/>
  <c r="P816" i="4"/>
  <c r="O816" i="4"/>
  <c r="N816" i="4"/>
  <c r="M816" i="4"/>
  <c r="L816" i="4"/>
  <c r="K816" i="4"/>
  <c r="J816" i="4"/>
  <c r="I816" i="4"/>
  <c r="H816" i="4"/>
  <c r="G816" i="4"/>
  <c r="F816" i="4"/>
  <c r="E816" i="4"/>
  <c r="D816" i="4"/>
  <c r="C816" i="4"/>
  <c r="B816" i="4"/>
  <c r="S817" i="4"/>
  <c r="R817" i="4"/>
  <c r="Q817" i="4"/>
  <c r="P817" i="4"/>
  <c r="O817" i="4"/>
  <c r="N817" i="4"/>
  <c r="M817" i="4"/>
  <c r="L817" i="4"/>
  <c r="K817" i="4"/>
  <c r="J817" i="4"/>
  <c r="I817" i="4"/>
  <c r="H817" i="4"/>
  <c r="G817" i="4"/>
  <c r="F817" i="4"/>
  <c r="E817" i="4"/>
  <c r="D817" i="4"/>
  <c r="C817" i="4"/>
  <c r="B817" i="4"/>
  <c r="S818" i="4"/>
  <c r="R818" i="4"/>
  <c r="Q818" i="4"/>
  <c r="P818" i="4"/>
  <c r="O818" i="4"/>
  <c r="N818" i="4"/>
  <c r="M818" i="4"/>
  <c r="L818" i="4"/>
  <c r="K818" i="4"/>
  <c r="J818" i="4"/>
  <c r="I818" i="4"/>
  <c r="H818" i="4"/>
  <c r="G818" i="4"/>
  <c r="F818" i="4"/>
  <c r="E818" i="4"/>
  <c r="D818" i="4"/>
  <c r="C818" i="4"/>
  <c r="B818" i="4"/>
  <c r="S819" i="4"/>
  <c r="R819" i="4"/>
  <c r="Q819" i="4"/>
  <c r="P819" i="4"/>
  <c r="O819" i="4"/>
  <c r="N819" i="4"/>
  <c r="M819" i="4"/>
  <c r="L819" i="4"/>
  <c r="K819" i="4"/>
  <c r="J819" i="4"/>
  <c r="I819" i="4"/>
  <c r="H819" i="4"/>
  <c r="G819" i="4"/>
  <c r="F819" i="4"/>
  <c r="E819" i="4"/>
  <c r="D819" i="4"/>
  <c r="C819" i="4"/>
  <c r="B819" i="4"/>
  <c r="S820" i="4"/>
  <c r="R820" i="4"/>
  <c r="Q820" i="4"/>
  <c r="P820" i="4"/>
  <c r="O820" i="4"/>
  <c r="N820" i="4"/>
  <c r="M820" i="4"/>
  <c r="L820" i="4"/>
  <c r="K820" i="4"/>
  <c r="J820" i="4"/>
  <c r="I820" i="4"/>
  <c r="H820" i="4"/>
  <c r="G820" i="4"/>
  <c r="F820" i="4"/>
  <c r="E820" i="4"/>
  <c r="D820" i="4"/>
  <c r="C820" i="4"/>
  <c r="B820" i="4"/>
  <c r="S821" i="4"/>
  <c r="R821" i="4"/>
  <c r="Q821" i="4"/>
  <c r="P821" i="4"/>
  <c r="O821" i="4"/>
  <c r="N821" i="4"/>
  <c r="M821" i="4"/>
  <c r="L821" i="4"/>
  <c r="K821" i="4"/>
  <c r="J821" i="4"/>
  <c r="I821" i="4"/>
  <c r="H821" i="4"/>
  <c r="G821" i="4"/>
  <c r="F821" i="4"/>
  <c r="E821" i="4"/>
  <c r="D821" i="4"/>
  <c r="C821" i="4"/>
  <c r="B821" i="4"/>
  <c r="S822" i="4"/>
  <c r="R822" i="4"/>
  <c r="Q822" i="4"/>
  <c r="P822" i="4"/>
  <c r="O822" i="4"/>
  <c r="N822" i="4"/>
  <c r="M822" i="4"/>
  <c r="L822" i="4"/>
  <c r="K822" i="4"/>
  <c r="J822" i="4"/>
  <c r="I822" i="4"/>
  <c r="H822" i="4"/>
  <c r="G822" i="4"/>
  <c r="F822" i="4"/>
  <c r="E822" i="4"/>
  <c r="D822" i="4"/>
  <c r="C822" i="4"/>
  <c r="B822" i="4"/>
  <c r="S823" i="4"/>
  <c r="R823" i="4"/>
  <c r="Q823" i="4"/>
  <c r="P823" i="4"/>
  <c r="O823" i="4"/>
  <c r="N823" i="4"/>
  <c r="M823" i="4"/>
  <c r="L823" i="4"/>
  <c r="K823" i="4"/>
  <c r="J823" i="4"/>
  <c r="I823" i="4"/>
  <c r="H823" i="4"/>
  <c r="G823" i="4"/>
  <c r="F823" i="4"/>
  <c r="E823" i="4"/>
  <c r="D823" i="4"/>
  <c r="C823" i="4"/>
  <c r="B823" i="4"/>
  <c r="S824" i="4"/>
  <c r="R824" i="4"/>
  <c r="Q824" i="4"/>
  <c r="P824" i="4"/>
  <c r="O824" i="4"/>
  <c r="N824" i="4"/>
  <c r="M824" i="4"/>
  <c r="L824" i="4"/>
  <c r="K824" i="4"/>
  <c r="J824" i="4"/>
  <c r="I824" i="4"/>
  <c r="H824" i="4"/>
  <c r="G824" i="4"/>
  <c r="F824" i="4"/>
  <c r="E824" i="4"/>
  <c r="D824" i="4"/>
  <c r="C824" i="4"/>
  <c r="B824" i="4"/>
  <c r="S825" i="4"/>
  <c r="R825" i="4"/>
  <c r="Q825" i="4"/>
  <c r="P825" i="4"/>
  <c r="O825" i="4"/>
  <c r="N825" i="4"/>
  <c r="M825" i="4"/>
  <c r="L825" i="4"/>
  <c r="K825" i="4"/>
  <c r="J825" i="4"/>
  <c r="I825" i="4"/>
  <c r="H825" i="4"/>
  <c r="G825" i="4"/>
  <c r="F825" i="4"/>
  <c r="E825" i="4"/>
  <c r="D825" i="4"/>
  <c r="C825" i="4"/>
  <c r="B825" i="4"/>
  <c r="S826" i="4"/>
  <c r="R826" i="4"/>
  <c r="Q826" i="4"/>
  <c r="P826" i="4"/>
  <c r="O826" i="4"/>
  <c r="N826" i="4"/>
  <c r="M826" i="4"/>
  <c r="L826" i="4"/>
  <c r="K826" i="4"/>
  <c r="J826" i="4"/>
  <c r="I826" i="4"/>
  <c r="H826" i="4"/>
  <c r="G826" i="4"/>
  <c r="F826" i="4"/>
  <c r="E826" i="4"/>
  <c r="D826" i="4"/>
  <c r="C826" i="4"/>
  <c r="B826" i="4"/>
  <c r="S827" i="4"/>
  <c r="R827" i="4"/>
  <c r="Q827" i="4"/>
  <c r="P827" i="4"/>
  <c r="O827" i="4"/>
  <c r="N827" i="4"/>
  <c r="M827" i="4"/>
  <c r="L827" i="4"/>
  <c r="K827" i="4"/>
  <c r="J827" i="4"/>
  <c r="I827" i="4"/>
  <c r="H827" i="4"/>
  <c r="G827" i="4"/>
  <c r="F827" i="4"/>
  <c r="E827" i="4"/>
  <c r="D827" i="4"/>
  <c r="C827" i="4"/>
  <c r="B827" i="4"/>
  <c r="S828" i="4"/>
  <c r="R828" i="4"/>
  <c r="Q828" i="4"/>
  <c r="P828" i="4"/>
  <c r="O828" i="4"/>
  <c r="N828" i="4"/>
  <c r="M828" i="4"/>
  <c r="L828" i="4"/>
  <c r="K828" i="4"/>
  <c r="J828" i="4"/>
  <c r="I828" i="4"/>
  <c r="H828" i="4"/>
  <c r="G828" i="4"/>
  <c r="F828" i="4"/>
  <c r="E828" i="4"/>
  <c r="D828" i="4"/>
  <c r="C828" i="4"/>
  <c r="B828" i="4"/>
  <c r="S829" i="4"/>
  <c r="R829" i="4"/>
  <c r="Q829" i="4"/>
  <c r="P829" i="4"/>
  <c r="O829" i="4"/>
  <c r="N829" i="4"/>
  <c r="M829" i="4"/>
  <c r="L829" i="4"/>
  <c r="K829" i="4"/>
  <c r="J829" i="4"/>
  <c r="I829" i="4"/>
  <c r="H829" i="4"/>
  <c r="G829" i="4"/>
  <c r="F829" i="4"/>
  <c r="E829" i="4"/>
  <c r="D829" i="4"/>
  <c r="C829" i="4"/>
  <c r="B829" i="4"/>
  <c r="S830" i="4"/>
  <c r="R830" i="4"/>
  <c r="Q830" i="4"/>
  <c r="P830" i="4"/>
  <c r="O830" i="4"/>
  <c r="N830" i="4"/>
  <c r="M830" i="4"/>
  <c r="L830" i="4"/>
  <c r="K830" i="4"/>
  <c r="J830" i="4"/>
  <c r="I830" i="4"/>
  <c r="H830" i="4"/>
  <c r="G830" i="4"/>
  <c r="F830" i="4"/>
  <c r="E830" i="4"/>
  <c r="D830" i="4"/>
  <c r="C830" i="4"/>
  <c r="B830" i="4"/>
  <c r="S831" i="4"/>
  <c r="R831" i="4"/>
  <c r="Q831" i="4"/>
  <c r="P831" i="4"/>
  <c r="O831" i="4"/>
  <c r="N831" i="4"/>
  <c r="M831" i="4"/>
  <c r="L831" i="4"/>
  <c r="K831" i="4"/>
  <c r="J831" i="4"/>
  <c r="I831" i="4"/>
  <c r="H831" i="4"/>
  <c r="G831" i="4"/>
  <c r="F831" i="4"/>
  <c r="E831" i="4"/>
  <c r="D831" i="4"/>
  <c r="C831" i="4"/>
  <c r="B831" i="4"/>
  <c r="S832" i="4"/>
  <c r="R832" i="4"/>
  <c r="Q832" i="4"/>
  <c r="P832" i="4"/>
  <c r="O832" i="4"/>
  <c r="N832" i="4"/>
  <c r="M832" i="4"/>
  <c r="L832" i="4"/>
  <c r="K832" i="4"/>
  <c r="J832" i="4"/>
  <c r="I832" i="4"/>
  <c r="H832" i="4"/>
  <c r="G832" i="4"/>
  <c r="F832" i="4"/>
  <c r="E832" i="4"/>
  <c r="D832" i="4"/>
  <c r="C832" i="4"/>
  <c r="B832" i="4"/>
  <c r="S833" i="4"/>
  <c r="R833" i="4"/>
  <c r="Q833" i="4"/>
  <c r="P833" i="4"/>
  <c r="O833" i="4"/>
  <c r="N833" i="4"/>
  <c r="M833" i="4"/>
  <c r="L833" i="4"/>
  <c r="K833" i="4"/>
  <c r="J833" i="4"/>
  <c r="I833" i="4"/>
  <c r="H833" i="4"/>
  <c r="G833" i="4"/>
  <c r="F833" i="4"/>
  <c r="E833" i="4"/>
  <c r="D833" i="4"/>
  <c r="C833" i="4"/>
  <c r="B833" i="4"/>
  <c r="S834" i="4"/>
  <c r="R834" i="4"/>
  <c r="Q834" i="4"/>
  <c r="P834" i="4"/>
  <c r="O834" i="4"/>
  <c r="N834" i="4"/>
  <c r="M834" i="4"/>
  <c r="L834" i="4"/>
  <c r="K834" i="4"/>
  <c r="J834" i="4"/>
  <c r="I834" i="4"/>
  <c r="H834" i="4"/>
  <c r="G834" i="4"/>
  <c r="F834" i="4"/>
  <c r="E834" i="4"/>
  <c r="D834" i="4"/>
  <c r="C834" i="4"/>
  <c r="B834" i="4"/>
  <c r="S835" i="4"/>
  <c r="R835" i="4"/>
  <c r="Q835" i="4"/>
  <c r="P835" i="4"/>
  <c r="O835" i="4"/>
  <c r="N835" i="4"/>
  <c r="M835" i="4"/>
  <c r="L835" i="4"/>
  <c r="K835" i="4"/>
  <c r="J835" i="4"/>
  <c r="I835" i="4"/>
  <c r="H835" i="4"/>
  <c r="G835" i="4"/>
  <c r="F835" i="4"/>
  <c r="E835" i="4"/>
  <c r="D835" i="4"/>
  <c r="C835" i="4"/>
  <c r="B835" i="4"/>
  <c r="S836" i="4"/>
  <c r="R836" i="4"/>
  <c r="Q836" i="4"/>
  <c r="P836" i="4"/>
  <c r="O836" i="4"/>
  <c r="N836" i="4"/>
  <c r="M836" i="4"/>
  <c r="L836" i="4"/>
  <c r="K836" i="4"/>
  <c r="J836" i="4"/>
  <c r="I836" i="4"/>
  <c r="H836" i="4"/>
  <c r="G836" i="4"/>
  <c r="F836" i="4"/>
  <c r="E836" i="4"/>
  <c r="D836" i="4"/>
  <c r="C836" i="4"/>
  <c r="B836" i="4"/>
  <c r="S837" i="4"/>
  <c r="R837" i="4"/>
  <c r="Q837" i="4"/>
  <c r="P837" i="4"/>
  <c r="O837" i="4"/>
  <c r="N837" i="4"/>
  <c r="M837" i="4"/>
  <c r="L837" i="4"/>
  <c r="K837" i="4"/>
  <c r="J837" i="4"/>
  <c r="I837" i="4"/>
  <c r="H837" i="4"/>
  <c r="G837" i="4"/>
  <c r="F837" i="4"/>
  <c r="E837" i="4"/>
  <c r="D837" i="4"/>
  <c r="C837" i="4"/>
  <c r="B837" i="4"/>
  <c r="S838" i="4"/>
  <c r="R838" i="4"/>
  <c r="Q838" i="4"/>
  <c r="P838" i="4"/>
  <c r="O838" i="4"/>
  <c r="N838" i="4"/>
  <c r="M838" i="4"/>
  <c r="L838" i="4"/>
  <c r="K838" i="4"/>
  <c r="J838" i="4"/>
  <c r="I838" i="4"/>
  <c r="H838" i="4"/>
  <c r="G838" i="4"/>
  <c r="F838" i="4"/>
  <c r="E838" i="4"/>
  <c r="D838" i="4"/>
  <c r="C838" i="4"/>
  <c r="B838" i="4"/>
  <c r="S839" i="4"/>
  <c r="R839" i="4"/>
  <c r="Q839" i="4"/>
  <c r="P839" i="4"/>
  <c r="O839" i="4"/>
  <c r="N839" i="4"/>
  <c r="M839" i="4"/>
  <c r="L839" i="4"/>
  <c r="K839" i="4"/>
  <c r="J839" i="4"/>
  <c r="I839" i="4"/>
  <c r="H839" i="4"/>
  <c r="G839" i="4"/>
  <c r="F839" i="4"/>
  <c r="E839" i="4"/>
  <c r="D839" i="4"/>
  <c r="C839" i="4"/>
  <c r="B839" i="4"/>
  <c r="S840" i="4"/>
  <c r="R840" i="4"/>
  <c r="Q840" i="4"/>
  <c r="P840" i="4"/>
  <c r="O840" i="4"/>
  <c r="N840" i="4"/>
  <c r="M840" i="4"/>
  <c r="L840" i="4"/>
  <c r="K840" i="4"/>
  <c r="J840" i="4"/>
  <c r="I840" i="4"/>
  <c r="H840" i="4"/>
  <c r="G840" i="4"/>
  <c r="F840" i="4"/>
  <c r="E840" i="4"/>
  <c r="D840" i="4"/>
  <c r="C840" i="4"/>
  <c r="B840" i="4"/>
  <c r="S841" i="4"/>
  <c r="R841" i="4"/>
  <c r="Q841" i="4"/>
  <c r="P841" i="4"/>
  <c r="O841" i="4"/>
  <c r="N841" i="4"/>
  <c r="M841" i="4"/>
  <c r="L841" i="4"/>
  <c r="K841" i="4"/>
  <c r="J841" i="4"/>
  <c r="I841" i="4"/>
  <c r="H841" i="4"/>
  <c r="G841" i="4"/>
  <c r="F841" i="4"/>
  <c r="E841" i="4"/>
  <c r="D841" i="4"/>
  <c r="C841" i="4"/>
  <c r="B841" i="4"/>
  <c r="S842" i="4"/>
  <c r="R842" i="4"/>
  <c r="Q842" i="4"/>
  <c r="P842" i="4"/>
  <c r="O842" i="4"/>
  <c r="N842" i="4"/>
  <c r="M842" i="4"/>
  <c r="L842" i="4"/>
  <c r="K842" i="4"/>
  <c r="J842" i="4"/>
  <c r="I842" i="4"/>
  <c r="H842" i="4"/>
  <c r="G842" i="4"/>
  <c r="F842" i="4"/>
  <c r="E842" i="4"/>
  <c r="D842" i="4"/>
  <c r="C842" i="4"/>
  <c r="B842" i="4"/>
  <c r="S843" i="4"/>
  <c r="R843" i="4"/>
  <c r="Q843" i="4"/>
  <c r="P843" i="4"/>
  <c r="O843" i="4"/>
  <c r="N843" i="4"/>
  <c r="M843" i="4"/>
  <c r="L843" i="4"/>
  <c r="K843" i="4"/>
  <c r="J843" i="4"/>
  <c r="I843" i="4"/>
  <c r="H843" i="4"/>
  <c r="G843" i="4"/>
  <c r="F843" i="4"/>
  <c r="E843" i="4"/>
  <c r="D843" i="4"/>
  <c r="C843" i="4"/>
  <c r="B843" i="4"/>
  <c r="S844" i="4"/>
  <c r="R844" i="4"/>
  <c r="Q844" i="4"/>
  <c r="P844" i="4"/>
  <c r="O844" i="4"/>
  <c r="N844" i="4"/>
  <c r="M844" i="4"/>
  <c r="L844" i="4"/>
  <c r="K844" i="4"/>
  <c r="J844" i="4"/>
  <c r="I844" i="4"/>
  <c r="H844" i="4"/>
  <c r="G844" i="4"/>
  <c r="F844" i="4"/>
  <c r="E844" i="4"/>
  <c r="D844" i="4"/>
  <c r="C844" i="4"/>
  <c r="B844" i="4"/>
  <c r="S845" i="4"/>
  <c r="R845" i="4"/>
  <c r="Q845" i="4"/>
  <c r="P845" i="4"/>
  <c r="O845" i="4"/>
  <c r="N845" i="4"/>
  <c r="M845" i="4"/>
  <c r="L845" i="4"/>
  <c r="K845" i="4"/>
  <c r="J845" i="4"/>
  <c r="I845" i="4"/>
  <c r="H845" i="4"/>
  <c r="G845" i="4"/>
  <c r="F845" i="4"/>
  <c r="E845" i="4"/>
  <c r="D845" i="4"/>
  <c r="C845" i="4"/>
  <c r="B845" i="4"/>
  <c r="S846" i="4"/>
  <c r="R846" i="4"/>
  <c r="Q846" i="4"/>
  <c r="P846" i="4"/>
  <c r="O846" i="4"/>
  <c r="N846" i="4"/>
  <c r="M846" i="4"/>
  <c r="L846" i="4"/>
  <c r="K846" i="4"/>
  <c r="J846" i="4"/>
  <c r="I846" i="4"/>
  <c r="H846" i="4"/>
  <c r="G846" i="4"/>
  <c r="F846" i="4"/>
  <c r="E846" i="4"/>
  <c r="D846" i="4"/>
  <c r="C846" i="4"/>
  <c r="B846" i="4"/>
  <c r="S847" i="4"/>
  <c r="R847" i="4"/>
  <c r="Q847" i="4"/>
  <c r="P847" i="4"/>
  <c r="O847" i="4"/>
  <c r="N847" i="4"/>
  <c r="M847" i="4"/>
  <c r="L847" i="4"/>
  <c r="K847" i="4"/>
  <c r="J847" i="4"/>
  <c r="I847" i="4"/>
  <c r="H847" i="4"/>
  <c r="G847" i="4"/>
  <c r="F847" i="4"/>
  <c r="E847" i="4"/>
  <c r="D847" i="4"/>
  <c r="C847" i="4"/>
  <c r="B847" i="4"/>
  <c r="S848" i="4"/>
  <c r="R848" i="4"/>
  <c r="Q848" i="4"/>
  <c r="P848" i="4"/>
  <c r="O848" i="4"/>
  <c r="N848" i="4"/>
  <c r="M848" i="4"/>
  <c r="L848" i="4"/>
  <c r="K848" i="4"/>
  <c r="J848" i="4"/>
  <c r="I848" i="4"/>
  <c r="H848" i="4"/>
  <c r="G848" i="4"/>
  <c r="F848" i="4"/>
  <c r="E848" i="4"/>
  <c r="D848" i="4"/>
  <c r="C848" i="4"/>
  <c r="B848" i="4"/>
  <c r="S849" i="4"/>
  <c r="R849" i="4"/>
  <c r="Q849" i="4"/>
  <c r="P849" i="4"/>
  <c r="O849" i="4"/>
  <c r="N849" i="4"/>
  <c r="M849" i="4"/>
  <c r="L849" i="4"/>
  <c r="K849" i="4"/>
  <c r="J849" i="4"/>
  <c r="I849" i="4"/>
  <c r="H849" i="4"/>
  <c r="G849" i="4"/>
  <c r="F849" i="4"/>
  <c r="E849" i="4"/>
  <c r="D849" i="4"/>
  <c r="C849" i="4"/>
  <c r="B849" i="4"/>
  <c r="S850" i="4"/>
  <c r="R850" i="4"/>
  <c r="Q850" i="4"/>
  <c r="P850" i="4"/>
  <c r="O850" i="4"/>
  <c r="N850" i="4"/>
  <c r="M850" i="4"/>
  <c r="L850" i="4"/>
  <c r="K850" i="4"/>
  <c r="J850" i="4"/>
  <c r="I850" i="4"/>
  <c r="H850" i="4"/>
  <c r="G850" i="4"/>
  <c r="F850" i="4"/>
  <c r="E850" i="4"/>
  <c r="D850" i="4"/>
  <c r="C850" i="4"/>
  <c r="B850" i="4"/>
  <c r="S851" i="4"/>
  <c r="R851" i="4"/>
  <c r="Q851" i="4"/>
  <c r="P851" i="4"/>
  <c r="O851" i="4"/>
  <c r="N851" i="4"/>
  <c r="M851" i="4"/>
  <c r="L851" i="4"/>
  <c r="K851" i="4"/>
  <c r="J851" i="4"/>
  <c r="I851" i="4"/>
  <c r="H851" i="4"/>
  <c r="G851" i="4"/>
  <c r="F851" i="4"/>
  <c r="E851" i="4"/>
  <c r="D851" i="4"/>
  <c r="C851" i="4"/>
  <c r="B851" i="4"/>
  <c r="S852" i="4"/>
  <c r="R852" i="4"/>
  <c r="Q852" i="4"/>
  <c r="P852" i="4"/>
  <c r="O852" i="4"/>
  <c r="N852" i="4"/>
  <c r="M852" i="4"/>
  <c r="L852" i="4"/>
  <c r="K852" i="4"/>
  <c r="J852" i="4"/>
  <c r="I852" i="4"/>
  <c r="H852" i="4"/>
  <c r="G852" i="4"/>
  <c r="F852" i="4"/>
  <c r="E852" i="4"/>
  <c r="D852" i="4"/>
  <c r="C852" i="4"/>
  <c r="B852" i="4"/>
  <c r="S853" i="4"/>
  <c r="R853" i="4"/>
  <c r="Q853" i="4"/>
  <c r="P853" i="4"/>
  <c r="O853" i="4"/>
  <c r="N853" i="4"/>
  <c r="M853" i="4"/>
  <c r="L853" i="4"/>
  <c r="K853" i="4"/>
  <c r="J853" i="4"/>
  <c r="I853" i="4"/>
  <c r="H853" i="4"/>
  <c r="G853" i="4"/>
  <c r="F853" i="4"/>
  <c r="E853" i="4"/>
  <c r="D853" i="4"/>
  <c r="C853" i="4"/>
  <c r="B853" i="4"/>
  <c r="S854" i="4"/>
  <c r="R854" i="4"/>
  <c r="Q854" i="4"/>
  <c r="P854" i="4"/>
  <c r="O854" i="4"/>
  <c r="N854" i="4"/>
  <c r="M854" i="4"/>
  <c r="L854" i="4"/>
  <c r="K854" i="4"/>
  <c r="J854" i="4"/>
  <c r="I854" i="4"/>
  <c r="H854" i="4"/>
  <c r="G854" i="4"/>
  <c r="F854" i="4"/>
  <c r="E854" i="4"/>
  <c r="D854" i="4"/>
  <c r="C854" i="4"/>
  <c r="B854" i="4"/>
  <c r="S855" i="4"/>
  <c r="R855" i="4"/>
  <c r="Q855" i="4"/>
  <c r="P855" i="4"/>
  <c r="O855" i="4"/>
  <c r="N855" i="4"/>
  <c r="M855" i="4"/>
  <c r="L855" i="4"/>
  <c r="K855" i="4"/>
  <c r="J855" i="4"/>
  <c r="I855" i="4"/>
  <c r="H855" i="4"/>
  <c r="G855" i="4"/>
  <c r="F855" i="4"/>
  <c r="E855" i="4"/>
  <c r="D855" i="4"/>
  <c r="C855" i="4"/>
  <c r="B855" i="4"/>
  <c r="S856" i="4"/>
  <c r="R856" i="4"/>
  <c r="Q856" i="4"/>
  <c r="P856" i="4"/>
  <c r="O856" i="4"/>
  <c r="N856" i="4"/>
  <c r="M856" i="4"/>
  <c r="L856" i="4"/>
  <c r="K856" i="4"/>
  <c r="J856" i="4"/>
  <c r="I856" i="4"/>
  <c r="H856" i="4"/>
  <c r="G856" i="4"/>
  <c r="F856" i="4"/>
  <c r="E856" i="4"/>
  <c r="D856" i="4"/>
  <c r="C856" i="4"/>
  <c r="B856" i="4"/>
  <c r="S857" i="4"/>
  <c r="R857" i="4"/>
  <c r="Q857" i="4"/>
  <c r="P857" i="4"/>
  <c r="O857" i="4"/>
  <c r="N857" i="4"/>
  <c r="M857" i="4"/>
  <c r="L857" i="4"/>
  <c r="K857" i="4"/>
  <c r="J857" i="4"/>
  <c r="I857" i="4"/>
  <c r="H857" i="4"/>
  <c r="G857" i="4"/>
  <c r="F857" i="4"/>
  <c r="E857" i="4"/>
  <c r="D857" i="4"/>
  <c r="C857" i="4"/>
  <c r="B857" i="4"/>
  <c r="S858" i="4"/>
  <c r="R858" i="4"/>
  <c r="Q858" i="4"/>
  <c r="P858" i="4"/>
  <c r="O858" i="4"/>
  <c r="N858" i="4"/>
  <c r="M858" i="4"/>
  <c r="L858" i="4"/>
  <c r="K858" i="4"/>
  <c r="J858" i="4"/>
  <c r="I858" i="4"/>
  <c r="H858" i="4"/>
  <c r="G858" i="4"/>
  <c r="F858" i="4"/>
  <c r="E858" i="4"/>
  <c r="D858" i="4"/>
  <c r="C858" i="4"/>
  <c r="B858" i="4"/>
  <c r="S859" i="4"/>
  <c r="R859" i="4"/>
  <c r="Q859" i="4"/>
  <c r="P859" i="4"/>
  <c r="O859" i="4"/>
  <c r="N859" i="4"/>
  <c r="M859" i="4"/>
  <c r="L859" i="4"/>
  <c r="K859" i="4"/>
  <c r="J859" i="4"/>
  <c r="I859" i="4"/>
  <c r="H859" i="4"/>
  <c r="G859" i="4"/>
  <c r="F859" i="4"/>
  <c r="E859" i="4"/>
  <c r="D859" i="4"/>
  <c r="C859" i="4"/>
  <c r="B859" i="4"/>
  <c r="S860" i="4"/>
  <c r="R860" i="4"/>
  <c r="Q860" i="4"/>
  <c r="P860" i="4"/>
  <c r="O860" i="4"/>
  <c r="N860" i="4"/>
  <c r="M860" i="4"/>
  <c r="L860" i="4"/>
  <c r="K860" i="4"/>
  <c r="J860" i="4"/>
  <c r="I860" i="4"/>
  <c r="H860" i="4"/>
  <c r="G860" i="4"/>
  <c r="F860" i="4"/>
  <c r="E860" i="4"/>
  <c r="D860" i="4"/>
  <c r="C860" i="4"/>
  <c r="B860" i="4"/>
  <c r="S861" i="4"/>
  <c r="R861" i="4"/>
  <c r="Q861" i="4"/>
  <c r="P861" i="4"/>
  <c r="O861" i="4"/>
  <c r="N861" i="4"/>
  <c r="M861" i="4"/>
  <c r="L861" i="4"/>
  <c r="K861" i="4"/>
  <c r="J861" i="4"/>
  <c r="I861" i="4"/>
  <c r="H861" i="4"/>
  <c r="G861" i="4"/>
  <c r="F861" i="4"/>
  <c r="E861" i="4"/>
  <c r="D861" i="4"/>
  <c r="C861" i="4"/>
  <c r="B861" i="4"/>
  <c r="S862" i="4"/>
  <c r="R862" i="4"/>
  <c r="Q862" i="4"/>
  <c r="P862" i="4"/>
  <c r="O862" i="4"/>
  <c r="N862" i="4"/>
  <c r="M862" i="4"/>
  <c r="L862" i="4"/>
  <c r="K862" i="4"/>
  <c r="J862" i="4"/>
  <c r="I862" i="4"/>
  <c r="H862" i="4"/>
  <c r="G862" i="4"/>
  <c r="F862" i="4"/>
  <c r="E862" i="4"/>
  <c r="D862" i="4"/>
  <c r="C862" i="4"/>
  <c r="B862" i="4"/>
  <c r="S863" i="4"/>
  <c r="R863" i="4"/>
  <c r="Q863" i="4"/>
  <c r="P863" i="4"/>
  <c r="O863" i="4"/>
  <c r="N863" i="4"/>
  <c r="M863" i="4"/>
  <c r="L863" i="4"/>
  <c r="K863" i="4"/>
  <c r="J863" i="4"/>
  <c r="I863" i="4"/>
  <c r="H863" i="4"/>
  <c r="G863" i="4"/>
  <c r="F863" i="4"/>
  <c r="E863" i="4"/>
  <c r="D863" i="4"/>
  <c r="C863" i="4"/>
  <c r="B863" i="4"/>
  <c r="S864" i="4"/>
  <c r="R864" i="4"/>
  <c r="Q864" i="4"/>
  <c r="P864" i="4"/>
  <c r="O864" i="4"/>
  <c r="N864" i="4"/>
  <c r="M864" i="4"/>
  <c r="L864" i="4"/>
  <c r="K864" i="4"/>
  <c r="J864" i="4"/>
  <c r="I864" i="4"/>
  <c r="H864" i="4"/>
  <c r="G864" i="4"/>
  <c r="F864" i="4"/>
  <c r="E864" i="4"/>
  <c r="D864" i="4"/>
  <c r="C864" i="4"/>
  <c r="B864" i="4"/>
  <c r="S865" i="4"/>
  <c r="R865" i="4"/>
  <c r="Q865" i="4"/>
  <c r="P865" i="4"/>
  <c r="O865" i="4"/>
  <c r="N865" i="4"/>
  <c r="M865" i="4"/>
  <c r="L865" i="4"/>
  <c r="K865" i="4"/>
  <c r="J865" i="4"/>
  <c r="I865" i="4"/>
  <c r="H865" i="4"/>
  <c r="G865" i="4"/>
  <c r="F865" i="4"/>
  <c r="E865" i="4"/>
  <c r="D865" i="4"/>
  <c r="C865" i="4"/>
  <c r="B865" i="4"/>
  <c r="S866" i="4"/>
  <c r="R866" i="4"/>
  <c r="Q866" i="4"/>
  <c r="P866" i="4"/>
  <c r="O866" i="4"/>
  <c r="N866" i="4"/>
  <c r="M866" i="4"/>
  <c r="L866" i="4"/>
  <c r="K866" i="4"/>
  <c r="J866" i="4"/>
  <c r="I866" i="4"/>
  <c r="H866" i="4"/>
  <c r="G866" i="4"/>
  <c r="F866" i="4"/>
  <c r="E866" i="4"/>
  <c r="D866" i="4"/>
  <c r="C866" i="4"/>
  <c r="B866" i="4"/>
  <c r="S867" i="4"/>
  <c r="R867" i="4"/>
  <c r="Q867" i="4"/>
  <c r="P867" i="4"/>
  <c r="O867" i="4"/>
  <c r="N867" i="4"/>
  <c r="M867" i="4"/>
  <c r="L867" i="4"/>
  <c r="K867" i="4"/>
  <c r="J867" i="4"/>
  <c r="I867" i="4"/>
  <c r="H867" i="4"/>
  <c r="G867" i="4"/>
  <c r="F867" i="4"/>
  <c r="E867" i="4"/>
  <c r="D867" i="4"/>
  <c r="C867" i="4"/>
  <c r="B867" i="4"/>
  <c r="S868" i="4"/>
  <c r="R868" i="4"/>
  <c r="Q868" i="4"/>
  <c r="P868" i="4"/>
  <c r="O868" i="4"/>
  <c r="N868" i="4"/>
  <c r="M868" i="4"/>
  <c r="L868" i="4"/>
  <c r="K868" i="4"/>
  <c r="J868" i="4"/>
  <c r="I868" i="4"/>
  <c r="H868" i="4"/>
  <c r="G868" i="4"/>
  <c r="F868" i="4"/>
  <c r="E868" i="4"/>
  <c r="D868" i="4"/>
  <c r="C868" i="4"/>
  <c r="B868" i="4"/>
  <c r="S869" i="4"/>
  <c r="R869" i="4"/>
  <c r="Q869" i="4"/>
  <c r="P869" i="4"/>
  <c r="O869" i="4"/>
  <c r="N869" i="4"/>
  <c r="M869" i="4"/>
  <c r="L869" i="4"/>
  <c r="K869" i="4"/>
  <c r="J869" i="4"/>
  <c r="I869" i="4"/>
  <c r="H869" i="4"/>
  <c r="G869" i="4"/>
  <c r="F869" i="4"/>
  <c r="E869" i="4"/>
  <c r="D869" i="4"/>
  <c r="C869" i="4"/>
  <c r="B869" i="4"/>
  <c r="S870" i="4"/>
  <c r="R870" i="4"/>
  <c r="Q870" i="4"/>
  <c r="P870" i="4"/>
  <c r="O870" i="4"/>
  <c r="N870" i="4"/>
  <c r="M870" i="4"/>
  <c r="L870" i="4"/>
  <c r="K870" i="4"/>
  <c r="J870" i="4"/>
  <c r="I870" i="4"/>
  <c r="H870" i="4"/>
  <c r="G870" i="4"/>
  <c r="F870" i="4"/>
  <c r="E870" i="4"/>
  <c r="D870" i="4"/>
  <c r="C870" i="4"/>
  <c r="B870" i="4"/>
  <c r="S871" i="4"/>
  <c r="R871" i="4"/>
  <c r="Q871" i="4"/>
  <c r="P871" i="4"/>
  <c r="O871" i="4"/>
  <c r="N871" i="4"/>
  <c r="M871" i="4"/>
  <c r="L871" i="4"/>
  <c r="K871" i="4"/>
  <c r="J871" i="4"/>
  <c r="I871" i="4"/>
  <c r="H871" i="4"/>
  <c r="G871" i="4"/>
  <c r="F871" i="4"/>
  <c r="E871" i="4"/>
  <c r="D871" i="4"/>
  <c r="C871" i="4"/>
  <c r="B871" i="4"/>
  <c r="S872" i="4"/>
  <c r="R872" i="4"/>
  <c r="Q872" i="4"/>
  <c r="P872" i="4"/>
  <c r="O872" i="4"/>
  <c r="N872" i="4"/>
  <c r="M872" i="4"/>
  <c r="L872" i="4"/>
  <c r="K872" i="4"/>
  <c r="J872" i="4"/>
  <c r="I872" i="4"/>
  <c r="H872" i="4"/>
  <c r="G872" i="4"/>
  <c r="F872" i="4"/>
  <c r="E872" i="4"/>
  <c r="D872" i="4"/>
  <c r="C872" i="4"/>
  <c r="B872" i="4"/>
  <c r="S873" i="4"/>
  <c r="R873" i="4"/>
  <c r="Q873" i="4"/>
  <c r="P873" i="4"/>
  <c r="O873" i="4"/>
  <c r="N873" i="4"/>
  <c r="M873" i="4"/>
  <c r="L873" i="4"/>
  <c r="K873" i="4"/>
  <c r="J873" i="4"/>
  <c r="I873" i="4"/>
  <c r="H873" i="4"/>
  <c r="G873" i="4"/>
  <c r="F873" i="4"/>
  <c r="E873" i="4"/>
  <c r="D873" i="4"/>
  <c r="C873" i="4"/>
  <c r="B873" i="4"/>
  <c r="S874" i="4"/>
  <c r="R874" i="4"/>
  <c r="Q874" i="4"/>
  <c r="P874" i="4"/>
  <c r="O874" i="4"/>
  <c r="N874" i="4"/>
  <c r="M874" i="4"/>
  <c r="L874" i="4"/>
  <c r="K874" i="4"/>
  <c r="J874" i="4"/>
  <c r="I874" i="4"/>
  <c r="H874" i="4"/>
  <c r="G874" i="4"/>
  <c r="F874" i="4"/>
  <c r="E874" i="4"/>
  <c r="D874" i="4"/>
  <c r="C874" i="4"/>
  <c r="B874" i="4"/>
  <c r="S875" i="4"/>
  <c r="R875" i="4"/>
  <c r="Q875" i="4"/>
  <c r="P875" i="4"/>
  <c r="O875" i="4"/>
  <c r="N875" i="4"/>
  <c r="M875" i="4"/>
  <c r="L875" i="4"/>
  <c r="K875" i="4"/>
  <c r="J875" i="4"/>
  <c r="I875" i="4"/>
  <c r="H875" i="4"/>
  <c r="G875" i="4"/>
  <c r="F875" i="4"/>
  <c r="E875" i="4"/>
  <c r="D875" i="4"/>
  <c r="C875" i="4"/>
  <c r="B875" i="4"/>
  <c r="S876" i="4"/>
  <c r="R876" i="4"/>
  <c r="Q876" i="4"/>
  <c r="P876" i="4"/>
  <c r="O876" i="4"/>
  <c r="N876" i="4"/>
  <c r="M876" i="4"/>
  <c r="L876" i="4"/>
  <c r="K876" i="4"/>
  <c r="J876" i="4"/>
  <c r="I876" i="4"/>
  <c r="H876" i="4"/>
  <c r="G876" i="4"/>
  <c r="F876" i="4"/>
  <c r="E876" i="4"/>
  <c r="D876" i="4"/>
  <c r="C876" i="4"/>
  <c r="B876" i="4"/>
  <c r="S877" i="4"/>
  <c r="R877" i="4"/>
  <c r="Q877" i="4"/>
  <c r="P877" i="4"/>
  <c r="O877" i="4"/>
  <c r="N877" i="4"/>
  <c r="M877" i="4"/>
  <c r="L877" i="4"/>
  <c r="K877" i="4"/>
  <c r="J877" i="4"/>
  <c r="I877" i="4"/>
  <c r="H877" i="4"/>
  <c r="G877" i="4"/>
  <c r="F877" i="4"/>
  <c r="E877" i="4"/>
  <c r="D877" i="4"/>
  <c r="C877" i="4"/>
  <c r="B877" i="4"/>
  <c r="S878" i="4"/>
  <c r="R878" i="4"/>
  <c r="Q878" i="4"/>
  <c r="P878" i="4"/>
  <c r="O878" i="4"/>
  <c r="N878" i="4"/>
  <c r="M878" i="4"/>
  <c r="L878" i="4"/>
  <c r="K878" i="4"/>
  <c r="J878" i="4"/>
  <c r="I878" i="4"/>
  <c r="H878" i="4"/>
  <c r="G878" i="4"/>
  <c r="F878" i="4"/>
  <c r="E878" i="4"/>
  <c r="D878" i="4"/>
  <c r="C878" i="4"/>
  <c r="B878" i="4"/>
  <c r="S879" i="4"/>
  <c r="R879" i="4"/>
  <c r="Q879" i="4"/>
  <c r="P879" i="4"/>
  <c r="O879" i="4"/>
  <c r="N879" i="4"/>
  <c r="M879" i="4"/>
  <c r="L879" i="4"/>
  <c r="K879" i="4"/>
  <c r="J879" i="4"/>
  <c r="I879" i="4"/>
  <c r="H879" i="4"/>
  <c r="G879" i="4"/>
  <c r="F879" i="4"/>
  <c r="E879" i="4"/>
  <c r="D879" i="4"/>
  <c r="C879" i="4"/>
  <c r="B879" i="4"/>
  <c r="S880" i="4"/>
  <c r="R880" i="4"/>
  <c r="Q880" i="4"/>
  <c r="P880" i="4"/>
  <c r="O880" i="4"/>
  <c r="N880" i="4"/>
  <c r="M880" i="4"/>
  <c r="L880" i="4"/>
  <c r="K880" i="4"/>
  <c r="J880" i="4"/>
  <c r="I880" i="4"/>
  <c r="H880" i="4"/>
  <c r="G880" i="4"/>
  <c r="F880" i="4"/>
  <c r="E880" i="4"/>
  <c r="D880" i="4"/>
  <c r="C880" i="4"/>
  <c r="B880" i="4"/>
  <c r="S881" i="4"/>
  <c r="R881" i="4"/>
  <c r="Q881" i="4"/>
  <c r="P881" i="4"/>
  <c r="O881" i="4"/>
  <c r="N881" i="4"/>
  <c r="M881" i="4"/>
  <c r="L881" i="4"/>
  <c r="K881" i="4"/>
  <c r="J881" i="4"/>
  <c r="I881" i="4"/>
  <c r="H881" i="4"/>
  <c r="G881" i="4"/>
  <c r="F881" i="4"/>
  <c r="E881" i="4"/>
  <c r="D881" i="4"/>
  <c r="C881" i="4"/>
  <c r="B881" i="4"/>
  <c r="S882" i="4"/>
  <c r="R882" i="4"/>
  <c r="Q882" i="4"/>
  <c r="P882" i="4"/>
  <c r="O882" i="4"/>
  <c r="N882" i="4"/>
  <c r="M882" i="4"/>
  <c r="L882" i="4"/>
  <c r="K882" i="4"/>
  <c r="J882" i="4"/>
  <c r="I882" i="4"/>
  <c r="H882" i="4"/>
  <c r="G882" i="4"/>
  <c r="F882" i="4"/>
  <c r="E882" i="4"/>
  <c r="D882" i="4"/>
  <c r="C882" i="4"/>
  <c r="B882" i="4"/>
  <c r="S883" i="4"/>
  <c r="R883" i="4"/>
  <c r="Q883" i="4"/>
  <c r="P883" i="4"/>
  <c r="O883" i="4"/>
  <c r="N883" i="4"/>
  <c r="M883" i="4"/>
  <c r="L883" i="4"/>
  <c r="K883" i="4"/>
  <c r="J883" i="4"/>
  <c r="I883" i="4"/>
  <c r="H883" i="4"/>
  <c r="G883" i="4"/>
  <c r="F883" i="4"/>
  <c r="E883" i="4"/>
  <c r="D883" i="4"/>
  <c r="C883" i="4"/>
  <c r="B883" i="4"/>
  <c r="S884" i="4"/>
  <c r="R884" i="4"/>
  <c r="Q884" i="4"/>
  <c r="P884" i="4"/>
  <c r="O884" i="4"/>
  <c r="N884" i="4"/>
  <c r="M884" i="4"/>
  <c r="L884" i="4"/>
  <c r="K884" i="4"/>
  <c r="J884" i="4"/>
  <c r="I884" i="4"/>
  <c r="H884" i="4"/>
  <c r="G884" i="4"/>
  <c r="F884" i="4"/>
  <c r="E884" i="4"/>
  <c r="D884" i="4"/>
  <c r="C884" i="4"/>
  <c r="B884" i="4"/>
  <c r="S885" i="4"/>
  <c r="R885" i="4"/>
  <c r="Q885" i="4"/>
  <c r="P885" i="4"/>
  <c r="O885" i="4"/>
  <c r="N885" i="4"/>
  <c r="M885" i="4"/>
  <c r="L885" i="4"/>
  <c r="K885" i="4"/>
  <c r="J885" i="4"/>
  <c r="I885" i="4"/>
  <c r="H885" i="4"/>
  <c r="G885" i="4"/>
  <c r="F885" i="4"/>
  <c r="E885" i="4"/>
  <c r="D885" i="4"/>
  <c r="C885" i="4"/>
  <c r="B885" i="4"/>
  <c r="S886" i="4"/>
  <c r="R886" i="4"/>
  <c r="Q886" i="4"/>
  <c r="P886" i="4"/>
  <c r="O886" i="4"/>
  <c r="N886" i="4"/>
  <c r="M886" i="4"/>
  <c r="L886" i="4"/>
  <c r="K886" i="4"/>
  <c r="J886" i="4"/>
  <c r="I886" i="4"/>
  <c r="H886" i="4"/>
  <c r="G886" i="4"/>
  <c r="F886" i="4"/>
  <c r="E886" i="4"/>
  <c r="D886" i="4"/>
  <c r="C886" i="4"/>
  <c r="B886" i="4"/>
  <c r="S887" i="4"/>
  <c r="R887" i="4"/>
  <c r="Q887" i="4"/>
  <c r="P887" i="4"/>
  <c r="O887" i="4"/>
  <c r="N887" i="4"/>
  <c r="M887" i="4"/>
  <c r="L887" i="4"/>
  <c r="K887" i="4"/>
  <c r="J887" i="4"/>
  <c r="I887" i="4"/>
  <c r="H887" i="4"/>
  <c r="G887" i="4"/>
  <c r="F887" i="4"/>
  <c r="E887" i="4"/>
  <c r="D887" i="4"/>
  <c r="C887" i="4"/>
  <c r="B887" i="4"/>
  <c r="S888" i="4"/>
  <c r="R888" i="4"/>
  <c r="Q888" i="4"/>
  <c r="P888" i="4"/>
  <c r="O888" i="4"/>
  <c r="N888" i="4"/>
  <c r="M888" i="4"/>
  <c r="L888" i="4"/>
  <c r="K888" i="4"/>
  <c r="J888" i="4"/>
  <c r="I888" i="4"/>
  <c r="H888" i="4"/>
  <c r="G888" i="4"/>
  <c r="F888" i="4"/>
  <c r="E888" i="4"/>
  <c r="D888" i="4"/>
  <c r="C888" i="4"/>
  <c r="B888" i="4"/>
  <c r="S889" i="4"/>
  <c r="R889" i="4"/>
  <c r="Q889" i="4"/>
  <c r="P889" i="4"/>
  <c r="O889" i="4"/>
  <c r="N889" i="4"/>
  <c r="M889" i="4"/>
  <c r="L889" i="4"/>
  <c r="K889" i="4"/>
  <c r="J889" i="4"/>
  <c r="I889" i="4"/>
  <c r="H889" i="4"/>
  <c r="G889" i="4"/>
  <c r="F889" i="4"/>
  <c r="E889" i="4"/>
  <c r="D889" i="4"/>
  <c r="C889" i="4"/>
  <c r="B889" i="4"/>
  <c r="S890" i="4"/>
  <c r="R890" i="4"/>
  <c r="Q890" i="4"/>
  <c r="P890" i="4"/>
  <c r="O890" i="4"/>
  <c r="N890" i="4"/>
  <c r="M890" i="4"/>
  <c r="L890" i="4"/>
  <c r="K890" i="4"/>
  <c r="J890" i="4"/>
  <c r="I890" i="4"/>
  <c r="H890" i="4"/>
  <c r="G890" i="4"/>
  <c r="F890" i="4"/>
  <c r="E890" i="4"/>
  <c r="D890" i="4"/>
  <c r="C890" i="4"/>
  <c r="B890" i="4"/>
  <c r="S891" i="4"/>
  <c r="R891" i="4"/>
  <c r="Q891" i="4"/>
  <c r="P891" i="4"/>
  <c r="O891" i="4"/>
  <c r="N891" i="4"/>
  <c r="M891" i="4"/>
  <c r="L891" i="4"/>
  <c r="K891" i="4"/>
  <c r="J891" i="4"/>
  <c r="I891" i="4"/>
  <c r="H891" i="4"/>
  <c r="G891" i="4"/>
  <c r="F891" i="4"/>
  <c r="E891" i="4"/>
  <c r="D891" i="4"/>
  <c r="C891" i="4"/>
  <c r="B891" i="4"/>
  <c r="S892" i="4"/>
  <c r="R892" i="4"/>
  <c r="Q892" i="4"/>
  <c r="P892" i="4"/>
  <c r="O892" i="4"/>
  <c r="N892" i="4"/>
  <c r="M892" i="4"/>
  <c r="L892" i="4"/>
  <c r="K892" i="4"/>
  <c r="J892" i="4"/>
  <c r="I892" i="4"/>
  <c r="H892" i="4"/>
  <c r="G892" i="4"/>
  <c r="F892" i="4"/>
  <c r="E892" i="4"/>
  <c r="D892" i="4"/>
  <c r="C892" i="4"/>
  <c r="B892" i="4"/>
  <c r="S893" i="4"/>
  <c r="R893" i="4"/>
  <c r="Q893" i="4"/>
  <c r="P893" i="4"/>
  <c r="O893" i="4"/>
  <c r="N893" i="4"/>
  <c r="M893" i="4"/>
  <c r="L893" i="4"/>
  <c r="K893" i="4"/>
  <c r="J893" i="4"/>
  <c r="I893" i="4"/>
  <c r="H893" i="4"/>
  <c r="G893" i="4"/>
  <c r="F893" i="4"/>
  <c r="E893" i="4"/>
  <c r="D893" i="4"/>
  <c r="C893" i="4"/>
  <c r="B893" i="4"/>
  <c r="S894" i="4"/>
  <c r="R894" i="4"/>
  <c r="Q894" i="4"/>
  <c r="P894" i="4"/>
  <c r="O894" i="4"/>
  <c r="N894" i="4"/>
  <c r="M894" i="4"/>
  <c r="L894" i="4"/>
  <c r="K894" i="4"/>
  <c r="J894" i="4"/>
  <c r="I894" i="4"/>
  <c r="H894" i="4"/>
  <c r="G894" i="4"/>
  <c r="F894" i="4"/>
  <c r="E894" i="4"/>
  <c r="D894" i="4"/>
  <c r="C894" i="4"/>
  <c r="B894" i="4"/>
  <c r="S895" i="4"/>
  <c r="R895" i="4"/>
  <c r="Q895" i="4"/>
  <c r="P895" i="4"/>
  <c r="O895" i="4"/>
  <c r="N895" i="4"/>
  <c r="M895" i="4"/>
  <c r="L895" i="4"/>
  <c r="K895" i="4"/>
  <c r="J895" i="4"/>
  <c r="I895" i="4"/>
  <c r="H895" i="4"/>
  <c r="G895" i="4"/>
  <c r="F895" i="4"/>
  <c r="E895" i="4"/>
  <c r="D895" i="4"/>
  <c r="C895" i="4"/>
  <c r="B895" i="4"/>
  <c r="S896" i="4"/>
  <c r="R896" i="4"/>
  <c r="Q896" i="4"/>
  <c r="P896" i="4"/>
  <c r="O896" i="4"/>
  <c r="N896" i="4"/>
  <c r="M896" i="4"/>
  <c r="L896" i="4"/>
  <c r="K896" i="4"/>
  <c r="J896" i="4"/>
  <c r="I896" i="4"/>
  <c r="H896" i="4"/>
  <c r="G896" i="4"/>
  <c r="F896" i="4"/>
  <c r="E896" i="4"/>
  <c r="D896" i="4"/>
  <c r="C896" i="4"/>
  <c r="B896" i="4"/>
  <c r="S897" i="4"/>
  <c r="R897" i="4"/>
  <c r="Q897" i="4"/>
  <c r="P897" i="4"/>
  <c r="O897" i="4"/>
  <c r="N897" i="4"/>
  <c r="M897" i="4"/>
  <c r="L897" i="4"/>
  <c r="K897" i="4"/>
  <c r="J897" i="4"/>
  <c r="I897" i="4"/>
  <c r="H897" i="4"/>
  <c r="G897" i="4"/>
  <c r="F897" i="4"/>
  <c r="E897" i="4"/>
  <c r="D897" i="4"/>
  <c r="C897" i="4"/>
  <c r="B897" i="4"/>
  <c r="S898" i="4"/>
  <c r="R898" i="4"/>
  <c r="Q898" i="4"/>
  <c r="P898" i="4"/>
  <c r="O898" i="4"/>
  <c r="N898" i="4"/>
  <c r="M898" i="4"/>
  <c r="L898" i="4"/>
  <c r="K898" i="4"/>
  <c r="J898" i="4"/>
  <c r="I898" i="4"/>
  <c r="H898" i="4"/>
  <c r="G898" i="4"/>
  <c r="F898" i="4"/>
  <c r="E898" i="4"/>
  <c r="D898" i="4"/>
  <c r="C898" i="4"/>
  <c r="B898" i="4"/>
  <c r="S899" i="4"/>
  <c r="R899" i="4"/>
  <c r="Q899" i="4"/>
  <c r="P899" i="4"/>
  <c r="O899" i="4"/>
  <c r="N899" i="4"/>
  <c r="M899" i="4"/>
  <c r="L899" i="4"/>
  <c r="K899" i="4"/>
  <c r="J899" i="4"/>
  <c r="I899" i="4"/>
  <c r="H899" i="4"/>
  <c r="G899" i="4"/>
  <c r="F899" i="4"/>
  <c r="E899" i="4"/>
  <c r="D899" i="4"/>
  <c r="C899" i="4"/>
  <c r="B899" i="4"/>
  <c r="S900" i="4"/>
  <c r="R900" i="4"/>
  <c r="Q900" i="4"/>
  <c r="P900" i="4"/>
  <c r="O900" i="4"/>
  <c r="N900" i="4"/>
  <c r="M900" i="4"/>
  <c r="L900" i="4"/>
  <c r="K900" i="4"/>
  <c r="J900" i="4"/>
  <c r="I900" i="4"/>
  <c r="H900" i="4"/>
  <c r="G900" i="4"/>
  <c r="F900" i="4"/>
  <c r="E900" i="4"/>
  <c r="D900" i="4"/>
  <c r="C900" i="4"/>
  <c r="B900" i="4"/>
  <c r="M2" i="5"/>
  <c r="L2" i="5"/>
  <c r="K2" i="5"/>
  <c r="J2" i="5"/>
  <c r="I2" i="5"/>
  <c r="H2" i="5"/>
  <c r="G2" i="5"/>
  <c r="F2" i="5"/>
  <c r="E2" i="5"/>
  <c r="D2" i="5"/>
  <c r="C2" i="5"/>
  <c r="B2" i="5"/>
  <c r="M3" i="5"/>
  <c r="L3" i="5"/>
  <c r="K3" i="5"/>
  <c r="J3" i="5"/>
  <c r="I3" i="5"/>
  <c r="H3" i="5"/>
  <c r="G3" i="5"/>
  <c r="F3" i="5"/>
  <c r="E3" i="5"/>
  <c r="D3" i="5"/>
  <c r="C3" i="5"/>
  <c r="B3" i="5"/>
  <c r="M4" i="5"/>
  <c r="L4" i="5"/>
  <c r="K4" i="5"/>
  <c r="J4" i="5"/>
  <c r="I4" i="5"/>
  <c r="H4" i="5"/>
  <c r="G4" i="5"/>
  <c r="F4" i="5"/>
  <c r="E4" i="5"/>
  <c r="D4" i="5"/>
  <c r="C4" i="5"/>
  <c r="B4" i="5"/>
  <c r="M5" i="5"/>
  <c r="L5" i="5"/>
  <c r="K5" i="5"/>
  <c r="J5" i="5"/>
  <c r="I5" i="5"/>
  <c r="H5" i="5"/>
  <c r="G5" i="5"/>
  <c r="F5" i="5"/>
  <c r="E5" i="5"/>
  <c r="D5" i="5"/>
  <c r="C5" i="5"/>
  <c r="B5" i="5"/>
  <c r="M6" i="5"/>
  <c r="L6" i="5"/>
  <c r="K6" i="5"/>
  <c r="J6" i="5"/>
  <c r="I6" i="5"/>
  <c r="H6" i="5"/>
  <c r="G6" i="5"/>
  <c r="F6" i="5"/>
  <c r="E6" i="5"/>
  <c r="D6" i="5"/>
  <c r="C6" i="5"/>
  <c r="B6" i="5"/>
  <c r="M7" i="5"/>
  <c r="L7" i="5"/>
  <c r="K7" i="5"/>
  <c r="J7" i="5"/>
  <c r="I7" i="5"/>
  <c r="H7" i="5"/>
  <c r="G7" i="5"/>
  <c r="F7" i="5"/>
  <c r="E7" i="5"/>
  <c r="D7" i="5"/>
  <c r="C7" i="5"/>
  <c r="B7" i="5"/>
  <c r="M8" i="5"/>
  <c r="L8" i="5"/>
  <c r="K8" i="5"/>
  <c r="J8" i="5"/>
  <c r="I8" i="5"/>
  <c r="H8" i="5"/>
  <c r="G8" i="5"/>
  <c r="F8" i="5"/>
  <c r="E8" i="5"/>
  <c r="D8" i="5"/>
  <c r="C8" i="5"/>
  <c r="B8" i="5"/>
  <c r="M9" i="5"/>
  <c r="L9" i="5"/>
  <c r="K9" i="5"/>
  <c r="J9" i="5"/>
  <c r="I9" i="5"/>
  <c r="H9" i="5"/>
  <c r="G9" i="5"/>
  <c r="F9" i="5"/>
  <c r="E9" i="5"/>
  <c r="D9" i="5"/>
  <c r="C9" i="5"/>
  <c r="B9" i="5"/>
  <c r="M10" i="5"/>
  <c r="L10" i="5"/>
  <c r="K10" i="5"/>
  <c r="J10" i="5"/>
  <c r="I10" i="5"/>
  <c r="H10" i="5"/>
  <c r="G10" i="5"/>
  <c r="F10" i="5"/>
  <c r="E10" i="5"/>
  <c r="D10" i="5"/>
  <c r="C10" i="5"/>
  <c r="B10" i="5"/>
  <c r="M11" i="5"/>
  <c r="L11" i="5"/>
  <c r="K11" i="5"/>
  <c r="J11" i="5"/>
  <c r="I11" i="5"/>
  <c r="H11" i="5"/>
  <c r="G11" i="5"/>
  <c r="F11" i="5"/>
  <c r="E11" i="5"/>
  <c r="D11" i="5"/>
  <c r="C11" i="5"/>
  <c r="B11" i="5"/>
  <c r="M12" i="5"/>
  <c r="L12" i="5"/>
  <c r="K12" i="5"/>
  <c r="J12" i="5"/>
  <c r="I12" i="5"/>
  <c r="H12" i="5"/>
  <c r="G12" i="5"/>
  <c r="F12" i="5"/>
  <c r="E12" i="5"/>
  <c r="D12" i="5"/>
  <c r="C12" i="5"/>
  <c r="B12" i="5"/>
  <c r="M13" i="5"/>
  <c r="L13" i="5"/>
  <c r="K13" i="5"/>
  <c r="J13" i="5"/>
  <c r="I13" i="5"/>
  <c r="H13" i="5"/>
  <c r="G13" i="5"/>
  <c r="F13" i="5"/>
  <c r="E13" i="5"/>
  <c r="D13" i="5"/>
  <c r="C13" i="5"/>
  <c r="B13" i="5"/>
  <c r="M14" i="5"/>
  <c r="L14" i="5"/>
  <c r="K14" i="5"/>
  <c r="J14" i="5"/>
  <c r="I14" i="5"/>
  <c r="H14" i="5"/>
  <c r="G14" i="5"/>
  <c r="F14" i="5"/>
  <c r="E14" i="5"/>
  <c r="D14" i="5"/>
  <c r="C14" i="5"/>
  <c r="B14" i="5"/>
  <c r="M15" i="5"/>
  <c r="L15" i="5"/>
  <c r="K15" i="5"/>
  <c r="J15" i="5"/>
  <c r="I15" i="5"/>
  <c r="H15" i="5"/>
  <c r="G15" i="5"/>
  <c r="F15" i="5"/>
  <c r="E15" i="5"/>
  <c r="D15" i="5"/>
  <c r="C15" i="5"/>
  <c r="B15" i="5"/>
  <c r="M16" i="5"/>
  <c r="L16" i="5"/>
  <c r="K16" i="5"/>
  <c r="J16" i="5"/>
  <c r="I16" i="5"/>
  <c r="H16" i="5"/>
  <c r="G16" i="5"/>
  <c r="F16" i="5"/>
  <c r="E16" i="5"/>
  <c r="D16" i="5"/>
  <c r="C16" i="5"/>
  <c r="B16" i="5"/>
  <c r="M17" i="5"/>
  <c r="L17" i="5"/>
  <c r="K17" i="5"/>
  <c r="J17" i="5"/>
  <c r="I17" i="5"/>
  <c r="H17" i="5"/>
  <c r="G17" i="5"/>
  <c r="F17" i="5"/>
  <c r="E17" i="5"/>
  <c r="D17" i="5"/>
  <c r="C17" i="5"/>
  <c r="B17" i="5"/>
  <c r="M18" i="5"/>
  <c r="L18" i="5"/>
  <c r="K18" i="5"/>
  <c r="J18" i="5"/>
  <c r="I18" i="5"/>
  <c r="H18" i="5"/>
  <c r="G18" i="5"/>
  <c r="F18" i="5"/>
  <c r="E18" i="5"/>
  <c r="D18" i="5"/>
  <c r="C18" i="5"/>
  <c r="B18" i="5"/>
  <c r="M19" i="5"/>
  <c r="L19" i="5"/>
  <c r="K19" i="5"/>
  <c r="J19" i="5"/>
  <c r="I19" i="5"/>
  <c r="H19" i="5"/>
  <c r="G19" i="5"/>
  <c r="F19" i="5"/>
  <c r="E19" i="5"/>
  <c r="D19" i="5"/>
  <c r="C19" i="5"/>
  <c r="B19" i="5"/>
  <c r="M20" i="5"/>
  <c r="L20" i="5"/>
  <c r="K20" i="5"/>
  <c r="J20" i="5"/>
  <c r="I20" i="5"/>
  <c r="H20" i="5"/>
  <c r="G20" i="5"/>
  <c r="F20" i="5"/>
  <c r="E20" i="5"/>
  <c r="D20" i="5"/>
  <c r="C20" i="5"/>
  <c r="B20" i="5"/>
  <c r="M21" i="5"/>
  <c r="L21" i="5"/>
  <c r="K21" i="5"/>
  <c r="J21" i="5"/>
  <c r="I21" i="5"/>
  <c r="H21" i="5"/>
  <c r="G21" i="5"/>
  <c r="F21" i="5"/>
  <c r="E21" i="5"/>
  <c r="D21" i="5"/>
  <c r="C21" i="5"/>
  <c r="B21" i="5"/>
  <c r="M22" i="5"/>
  <c r="L22" i="5"/>
  <c r="K22" i="5"/>
  <c r="J22" i="5"/>
  <c r="I22" i="5"/>
  <c r="H22" i="5"/>
  <c r="G22" i="5"/>
  <c r="F22" i="5"/>
  <c r="E22" i="5"/>
  <c r="D22" i="5"/>
  <c r="C22" i="5"/>
  <c r="B22" i="5"/>
  <c r="M23" i="5"/>
  <c r="L23" i="5"/>
  <c r="K23" i="5"/>
  <c r="J23" i="5"/>
  <c r="I23" i="5"/>
  <c r="H23" i="5"/>
  <c r="G23" i="5"/>
  <c r="F23" i="5"/>
  <c r="E23" i="5"/>
  <c r="D23" i="5"/>
  <c r="C23" i="5"/>
  <c r="B23" i="5"/>
  <c r="M24" i="5"/>
  <c r="L24" i="5"/>
  <c r="K24" i="5"/>
  <c r="J24" i="5"/>
  <c r="I24" i="5"/>
  <c r="H24" i="5"/>
  <c r="G24" i="5"/>
  <c r="F24" i="5"/>
  <c r="E24" i="5"/>
  <c r="D24" i="5"/>
  <c r="C24" i="5"/>
  <c r="B24" i="5"/>
  <c r="M25" i="5"/>
  <c r="L25" i="5"/>
  <c r="K25" i="5"/>
  <c r="J25" i="5"/>
  <c r="I25" i="5"/>
  <c r="H25" i="5"/>
  <c r="G25" i="5"/>
  <c r="F25" i="5"/>
  <c r="E25" i="5"/>
  <c r="D25" i="5"/>
  <c r="C25" i="5"/>
  <c r="B25" i="5"/>
  <c r="M26" i="5"/>
  <c r="L26" i="5"/>
  <c r="K26" i="5"/>
  <c r="J26" i="5"/>
  <c r="I26" i="5"/>
  <c r="H26" i="5"/>
  <c r="G26" i="5"/>
  <c r="F26" i="5"/>
  <c r="E26" i="5"/>
  <c r="D26" i="5"/>
  <c r="C26" i="5"/>
  <c r="B26" i="5"/>
  <c r="M27" i="5"/>
  <c r="L27" i="5"/>
  <c r="K27" i="5"/>
  <c r="J27" i="5"/>
  <c r="I27" i="5"/>
  <c r="H27" i="5"/>
  <c r="G27" i="5"/>
  <c r="F27" i="5"/>
  <c r="E27" i="5"/>
  <c r="D27" i="5"/>
  <c r="C27" i="5"/>
  <c r="B27" i="5"/>
  <c r="M28" i="5"/>
  <c r="L28" i="5"/>
  <c r="K28" i="5"/>
  <c r="J28" i="5"/>
  <c r="I28" i="5"/>
  <c r="H28" i="5"/>
  <c r="G28" i="5"/>
  <c r="F28" i="5"/>
  <c r="E28" i="5"/>
  <c r="D28" i="5"/>
  <c r="C28" i="5"/>
  <c r="B28" i="5"/>
  <c r="M29" i="5"/>
  <c r="L29" i="5"/>
  <c r="K29" i="5"/>
  <c r="J29" i="5"/>
  <c r="I29" i="5"/>
  <c r="H29" i="5"/>
  <c r="G29" i="5"/>
  <c r="F29" i="5"/>
  <c r="E29" i="5"/>
  <c r="D29" i="5"/>
  <c r="C29" i="5"/>
  <c r="B29" i="5"/>
  <c r="M30" i="5"/>
  <c r="L30" i="5"/>
  <c r="K30" i="5"/>
  <c r="J30" i="5"/>
  <c r="I30" i="5"/>
  <c r="H30" i="5"/>
  <c r="G30" i="5"/>
  <c r="F30" i="5"/>
  <c r="E30" i="5"/>
  <c r="D30" i="5"/>
  <c r="C30" i="5"/>
  <c r="B30" i="5"/>
  <c r="M31" i="5"/>
  <c r="L31" i="5"/>
  <c r="K31" i="5"/>
  <c r="J31" i="5"/>
  <c r="I31" i="5"/>
  <c r="H31" i="5"/>
  <c r="G31" i="5"/>
  <c r="F31" i="5"/>
  <c r="E31" i="5"/>
  <c r="D31" i="5"/>
  <c r="C31" i="5"/>
  <c r="B31" i="5"/>
  <c r="M32" i="5"/>
  <c r="L32" i="5"/>
  <c r="K32" i="5"/>
  <c r="J32" i="5"/>
  <c r="I32" i="5"/>
  <c r="H32" i="5"/>
  <c r="G32" i="5"/>
  <c r="F32" i="5"/>
  <c r="E32" i="5"/>
  <c r="D32" i="5"/>
  <c r="C32" i="5"/>
  <c r="B32" i="5"/>
  <c r="M33" i="5"/>
  <c r="L33" i="5"/>
  <c r="K33" i="5"/>
  <c r="J33" i="5"/>
  <c r="I33" i="5"/>
  <c r="H33" i="5"/>
  <c r="G33" i="5"/>
  <c r="F33" i="5"/>
  <c r="E33" i="5"/>
  <c r="D33" i="5"/>
  <c r="C33" i="5"/>
  <c r="B33" i="5"/>
  <c r="M34" i="5"/>
  <c r="L34" i="5"/>
  <c r="K34" i="5"/>
  <c r="J34" i="5"/>
  <c r="I34" i="5"/>
  <c r="H34" i="5"/>
  <c r="G34" i="5"/>
  <c r="F34" i="5"/>
  <c r="E34" i="5"/>
  <c r="D34" i="5"/>
  <c r="C34" i="5"/>
  <c r="B34" i="5"/>
  <c r="M35" i="5"/>
  <c r="L35" i="5"/>
  <c r="K35" i="5"/>
  <c r="J35" i="5"/>
  <c r="I35" i="5"/>
  <c r="H35" i="5"/>
  <c r="G35" i="5"/>
  <c r="F35" i="5"/>
  <c r="E35" i="5"/>
  <c r="D35" i="5"/>
  <c r="C35" i="5"/>
  <c r="B35" i="5"/>
  <c r="M36" i="5"/>
  <c r="L36" i="5"/>
  <c r="K36" i="5"/>
  <c r="J36" i="5"/>
  <c r="I36" i="5"/>
  <c r="H36" i="5"/>
  <c r="G36" i="5"/>
  <c r="F36" i="5"/>
  <c r="E36" i="5"/>
  <c r="D36" i="5"/>
  <c r="C36" i="5"/>
  <c r="B36" i="5"/>
  <c r="M37" i="5"/>
  <c r="L37" i="5"/>
  <c r="K37" i="5"/>
  <c r="J37" i="5"/>
  <c r="I37" i="5"/>
  <c r="H37" i="5"/>
  <c r="G37" i="5"/>
  <c r="F37" i="5"/>
  <c r="E37" i="5"/>
  <c r="D37" i="5"/>
  <c r="C37" i="5"/>
  <c r="B37" i="5"/>
  <c r="M38" i="5"/>
  <c r="L38" i="5"/>
  <c r="K38" i="5"/>
  <c r="J38" i="5"/>
  <c r="I38" i="5"/>
  <c r="H38" i="5"/>
  <c r="G38" i="5"/>
  <c r="F38" i="5"/>
  <c r="E38" i="5"/>
  <c r="D38" i="5"/>
  <c r="C38" i="5"/>
  <c r="B38" i="5"/>
  <c r="M39" i="5"/>
  <c r="L39" i="5"/>
  <c r="K39" i="5"/>
  <c r="J39" i="5"/>
  <c r="I39" i="5"/>
  <c r="H39" i="5"/>
  <c r="G39" i="5"/>
  <c r="F39" i="5"/>
  <c r="E39" i="5"/>
  <c r="D39" i="5"/>
  <c r="C39" i="5"/>
  <c r="B39" i="5"/>
  <c r="M40" i="5"/>
  <c r="L40" i="5"/>
  <c r="K40" i="5"/>
  <c r="J40" i="5"/>
  <c r="I40" i="5"/>
  <c r="H40" i="5"/>
  <c r="G40" i="5"/>
  <c r="F40" i="5"/>
  <c r="E40" i="5"/>
  <c r="D40" i="5"/>
  <c r="C40" i="5"/>
  <c r="B40" i="5"/>
  <c r="M41" i="5"/>
  <c r="L41" i="5"/>
  <c r="K41" i="5"/>
  <c r="J41" i="5"/>
  <c r="I41" i="5"/>
  <c r="H41" i="5"/>
  <c r="G41" i="5"/>
  <c r="F41" i="5"/>
  <c r="E41" i="5"/>
  <c r="D41" i="5"/>
  <c r="C41" i="5"/>
  <c r="B41" i="5"/>
  <c r="M42" i="5"/>
  <c r="L42" i="5"/>
  <c r="K42" i="5"/>
  <c r="J42" i="5"/>
  <c r="I42" i="5"/>
  <c r="H42" i="5"/>
  <c r="G42" i="5"/>
  <c r="F42" i="5"/>
  <c r="E42" i="5"/>
  <c r="D42" i="5"/>
  <c r="C42" i="5"/>
  <c r="B42" i="5"/>
  <c r="M43" i="5"/>
  <c r="L43" i="5"/>
  <c r="K43" i="5"/>
  <c r="J43" i="5"/>
  <c r="I43" i="5"/>
  <c r="H43" i="5"/>
  <c r="G43" i="5"/>
  <c r="F43" i="5"/>
  <c r="E43" i="5"/>
  <c r="D43" i="5"/>
  <c r="C43" i="5"/>
  <c r="B43" i="5"/>
  <c r="M44" i="5"/>
  <c r="L44" i="5"/>
  <c r="K44" i="5"/>
  <c r="J44" i="5"/>
  <c r="I44" i="5"/>
  <c r="H44" i="5"/>
  <c r="G44" i="5"/>
  <c r="F44" i="5"/>
  <c r="E44" i="5"/>
  <c r="D44" i="5"/>
  <c r="C44" i="5"/>
  <c r="B44" i="5"/>
  <c r="M45" i="5"/>
  <c r="L45" i="5"/>
  <c r="K45" i="5"/>
  <c r="J45" i="5"/>
  <c r="I45" i="5"/>
  <c r="H45" i="5"/>
  <c r="G45" i="5"/>
  <c r="F45" i="5"/>
  <c r="E45" i="5"/>
  <c r="D45" i="5"/>
  <c r="C45" i="5"/>
  <c r="B45" i="5"/>
  <c r="M46" i="5"/>
  <c r="L46" i="5"/>
  <c r="K46" i="5"/>
  <c r="J46" i="5"/>
  <c r="I46" i="5"/>
  <c r="H46" i="5"/>
  <c r="G46" i="5"/>
  <c r="F46" i="5"/>
  <c r="E46" i="5"/>
  <c r="D46" i="5"/>
  <c r="C46" i="5"/>
  <c r="B46" i="5"/>
  <c r="M47" i="5"/>
  <c r="L47" i="5"/>
  <c r="K47" i="5"/>
  <c r="J47" i="5"/>
  <c r="I47" i="5"/>
  <c r="H47" i="5"/>
  <c r="G47" i="5"/>
  <c r="F47" i="5"/>
  <c r="E47" i="5"/>
  <c r="D47" i="5"/>
  <c r="C47" i="5"/>
  <c r="B47" i="5"/>
  <c r="M48" i="5"/>
  <c r="L48" i="5"/>
  <c r="K48" i="5"/>
  <c r="J48" i="5"/>
  <c r="I48" i="5"/>
  <c r="H48" i="5"/>
  <c r="G48" i="5"/>
  <c r="F48" i="5"/>
  <c r="E48" i="5"/>
  <c r="D48" i="5"/>
  <c r="C48" i="5"/>
  <c r="B48" i="5"/>
  <c r="M49" i="5"/>
  <c r="L49" i="5"/>
  <c r="K49" i="5"/>
  <c r="J49" i="5"/>
  <c r="I49" i="5"/>
  <c r="H49" i="5"/>
  <c r="G49" i="5"/>
  <c r="F49" i="5"/>
  <c r="E49" i="5"/>
  <c r="D49" i="5"/>
  <c r="C49" i="5"/>
  <c r="B49" i="5"/>
  <c r="M50" i="5"/>
  <c r="L50" i="5"/>
  <c r="K50" i="5"/>
  <c r="J50" i="5"/>
  <c r="I50" i="5"/>
  <c r="H50" i="5"/>
  <c r="G50" i="5"/>
  <c r="F50" i="5"/>
  <c r="E50" i="5"/>
  <c r="D50" i="5"/>
  <c r="C50" i="5"/>
  <c r="B50" i="5"/>
  <c r="M51" i="5"/>
  <c r="L51" i="5"/>
  <c r="K51" i="5"/>
  <c r="J51" i="5"/>
  <c r="I51" i="5"/>
  <c r="H51" i="5"/>
  <c r="G51" i="5"/>
  <c r="F51" i="5"/>
  <c r="E51" i="5"/>
  <c r="D51" i="5"/>
  <c r="C51" i="5"/>
  <c r="B51" i="5"/>
  <c r="M52" i="5"/>
  <c r="L52" i="5"/>
  <c r="K52" i="5"/>
  <c r="J52" i="5"/>
  <c r="I52" i="5"/>
  <c r="H52" i="5"/>
  <c r="G52" i="5"/>
  <c r="F52" i="5"/>
  <c r="E52" i="5"/>
  <c r="D52" i="5"/>
  <c r="C52" i="5"/>
  <c r="B52" i="5"/>
  <c r="M53" i="5"/>
  <c r="L53" i="5"/>
  <c r="K53" i="5"/>
  <c r="J53" i="5"/>
  <c r="I53" i="5"/>
  <c r="H53" i="5"/>
  <c r="G53" i="5"/>
  <c r="F53" i="5"/>
  <c r="E53" i="5"/>
  <c r="D53" i="5"/>
  <c r="C53" i="5"/>
  <c r="B53" i="5"/>
  <c r="M54" i="5"/>
  <c r="L54" i="5"/>
  <c r="K54" i="5"/>
  <c r="J54" i="5"/>
  <c r="I54" i="5"/>
  <c r="H54" i="5"/>
  <c r="G54" i="5"/>
  <c r="F54" i="5"/>
  <c r="E54" i="5"/>
  <c r="D54" i="5"/>
  <c r="C54" i="5"/>
  <c r="B54" i="5"/>
  <c r="M55" i="5"/>
  <c r="L55" i="5"/>
  <c r="K55" i="5"/>
  <c r="J55" i="5"/>
  <c r="I55" i="5"/>
  <c r="H55" i="5"/>
  <c r="G55" i="5"/>
  <c r="F55" i="5"/>
  <c r="E55" i="5"/>
  <c r="D55" i="5"/>
  <c r="C55" i="5"/>
  <c r="B55" i="5"/>
  <c r="M56" i="5"/>
  <c r="L56" i="5"/>
  <c r="K56" i="5"/>
  <c r="J56" i="5"/>
  <c r="I56" i="5"/>
  <c r="H56" i="5"/>
  <c r="G56" i="5"/>
  <c r="F56" i="5"/>
  <c r="E56" i="5"/>
  <c r="D56" i="5"/>
  <c r="C56" i="5"/>
  <c r="B56" i="5"/>
  <c r="M57" i="5"/>
  <c r="L57" i="5"/>
  <c r="K57" i="5"/>
  <c r="J57" i="5"/>
  <c r="I57" i="5"/>
  <c r="H57" i="5"/>
  <c r="G57" i="5"/>
  <c r="F57" i="5"/>
  <c r="E57" i="5"/>
  <c r="D57" i="5"/>
  <c r="C57" i="5"/>
  <c r="B57" i="5"/>
  <c r="M58" i="5"/>
  <c r="L58" i="5"/>
  <c r="K58" i="5"/>
  <c r="J58" i="5"/>
  <c r="I58" i="5"/>
  <c r="H58" i="5"/>
  <c r="G58" i="5"/>
  <c r="F58" i="5"/>
  <c r="E58" i="5"/>
  <c r="D58" i="5"/>
  <c r="C58" i="5"/>
  <c r="B58" i="5"/>
  <c r="M59" i="5"/>
  <c r="L59" i="5"/>
  <c r="K59" i="5"/>
  <c r="J59" i="5"/>
  <c r="I59" i="5"/>
  <c r="H59" i="5"/>
  <c r="G59" i="5"/>
  <c r="F59" i="5"/>
  <c r="E59" i="5"/>
  <c r="D59" i="5"/>
  <c r="C59" i="5"/>
  <c r="B59" i="5"/>
  <c r="M60" i="5"/>
  <c r="L60" i="5"/>
  <c r="K60" i="5"/>
  <c r="J60" i="5"/>
  <c r="I60" i="5"/>
  <c r="H60" i="5"/>
  <c r="G60" i="5"/>
  <c r="F60" i="5"/>
  <c r="E60" i="5"/>
  <c r="D60" i="5"/>
  <c r="C60" i="5"/>
  <c r="B60" i="5"/>
  <c r="M61" i="5"/>
  <c r="L61" i="5"/>
  <c r="K61" i="5"/>
  <c r="J61" i="5"/>
  <c r="I61" i="5"/>
  <c r="H61" i="5"/>
  <c r="G61" i="5"/>
  <c r="F61" i="5"/>
  <c r="E61" i="5"/>
  <c r="D61" i="5"/>
  <c r="C61" i="5"/>
  <c r="B61" i="5"/>
  <c r="M62" i="5"/>
  <c r="L62" i="5"/>
  <c r="K62" i="5"/>
  <c r="J62" i="5"/>
  <c r="I62" i="5"/>
  <c r="H62" i="5"/>
  <c r="G62" i="5"/>
  <c r="F62" i="5"/>
  <c r="E62" i="5"/>
  <c r="D62" i="5"/>
  <c r="C62" i="5"/>
  <c r="B62" i="5"/>
  <c r="M63" i="5"/>
  <c r="L63" i="5"/>
  <c r="K63" i="5"/>
  <c r="J63" i="5"/>
  <c r="I63" i="5"/>
  <c r="H63" i="5"/>
  <c r="G63" i="5"/>
  <c r="F63" i="5"/>
  <c r="E63" i="5"/>
  <c r="D63" i="5"/>
  <c r="C63" i="5"/>
  <c r="B63" i="5"/>
  <c r="M64" i="5"/>
  <c r="L64" i="5"/>
  <c r="K64" i="5"/>
  <c r="J64" i="5"/>
  <c r="I64" i="5"/>
  <c r="H64" i="5"/>
  <c r="G64" i="5"/>
  <c r="F64" i="5"/>
  <c r="E64" i="5"/>
  <c r="D64" i="5"/>
  <c r="C64" i="5"/>
  <c r="B64" i="5"/>
  <c r="M65" i="5"/>
  <c r="L65" i="5"/>
  <c r="K65" i="5"/>
  <c r="J65" i="5"/>
  <c r="I65" i="5"/>
  <c r="H65" i="5"/>
  <c r="G65" i="5"/>
  <c r="F65" i="5"/>
  <c r="E65" i="5"/>
  <c r="D65" i="5"/>
  <c r="C65" i="5"/>
  <c r="B65" i="5"/>
  <c r="M66" i="5"/>
  <c r="L66" i="5"/>
  <c r="K66" i="5"/>
  <c r="J66" i="5"/>
  <c r="I66" i="5"/>
  <c r="H66" i="5"/>
  <c r="G66" i="5"/>
  <c r="F66" i="5"/>
  <c r="E66" i="5"/>
  <c r="D66" i="5"/>
  <c r="C66" i="5"/>
  <c r="B66" i="5"/>
  <c r="M67" i="5"/>
  <c r="L67" i="5"/>
  <c r="K67" i="5"/>
  <c r="J67" i="5"/>
  <c r="I67" i="5"/>
  <c r="H67" i="5"/>
  <c r="G67" i="5"/>
  <c r="F67" i="5"/>
  <c r="E67" i="5"/>
  <c r="D67" i="5"/>
  <c r="C67" i="5"/>
  <c r="B67" i="5"/>
  <c r="M68" i="5"/>
  <c r="L68" i="5"/>
  <c r="K68" i="5"/>
  <c r="J68" i="5"/>
  <c r="I68" i="5"/>
  <c r="H68" i="5"/>
  <c r="G68" i="5"/>
  <c r="F68" i="5"/>
  <c r="E68" i="5"/>
  <c r="D68" i="5"/>
  <c r="C68" i="5"/>
  <c r="B68" i="5"/>
  <c r="M69" i="5"/>
  <c r="L69" i="5"/>
  <c r="K69" i="5"/>
  <c r="J69" i="5"/>
  <c r="I69" i="5"/>
  <c r="H69" i="5"/>
  <c r="G69" i="5"/>
  <c r="F69" i="5"/>
  <c r="E69" i="5"/>
  <c r="D69" i="5"/>
  <c r="C69" i="5"/>
  <c r="B69" i="5"/>
  <c r="M70" i="5"/>
  <c r="L70" i="5"/>
  <c r="K70" i="5"/>
  <c r="J70" i="5"/>
  <c r="I70" i="5"/>
  <c r="H70" i="5"/>
  <c r="G70" i="5"/>
  <c r="F70" i="5"/>
  <c r="E70" i="5"/>
  <c r="D70" i="5"/>
  <c r="C70" i="5"/>
  <c r="B70" i="5"/>
  <c r="M71" i="5"/>
  <c r="L71" i="5"/>
  <c r="K71" i="5"/>
  <c r="J71" i="5"/>
  <c r="I71" i="5"/>
  <c r="H71" i="5"/>
  <c r="G71" i="5"/>
  <c r="F71" i="5"/>
  <c r="E71" i="5"/>
  <c r="D71" i="5"/>
  <c r="C71" i="5"/>
  <c r="B71" i="5"/>
  <c r="M72" i="5"/>
  <c r="L72" i="5"/>
  <c r="K72" i="5"/>
  <c r="J72" i="5"/>
  <c r="I72" i="5"/>
  <c r="H72" i="5"/>
  <c r="G72" i="5"/>
  <c r="F72" i="5"/>
  <c r="E72" i="5"/>
  <c r="D72" i="5"/>
  <c r="C72" i="5"/>
  <c r="B72" i="5"/>
  <c r="M73" i="5"/>
  <c r="L73" i="5"/>
  <c r="K73" i="5"/>
  <c r="J73" i="5"/>
  <c r="I73" i="5"/>
  <c r="H73" i="5"/>
  <c r="G73" i="5"/>
  <c r="F73" i="5"/>
  <c r="E73" i="5"/>
  <c r="D73" i="5"/>
  <c r="C73" i="5"/>
  <c r="B73" i="5"/>
  <c r="M74" i="5"/>
  <c r="L74" i="5"/>
  <c r="K74" i="5"/>
  <c r="J74" i="5"/>
  <c r="I74" i="5"/>
  <c r="H74" i="5"/>
  <c r="G74" i="5"/>
  <c r="F74" i="5"/>
  <c r="E74" i="5"/>
  <c r="D74" i="5"/>
  <c r="C74" i="5"/>
  <c r="B74" i="5"/>
  <c r="M75" i="5"/>
  <c r="L75" i="5"/>
  <c r="K75" i="5"/>
  <c r="J75" i="5"/>
  <c r="I75" i="5"/>
  <c r="H75" i="5"/>
  <c r="G75" i="5"/>
  <c r="F75" i="5"/>
  <c r="E75" i="5"/>
  <c r="D75" i="5"/>
  <c r="C75" i="5"/>
  <c r="B75" i="5"/>
  <c r="M76" i="5"/>
  <c r="L76" i="5"/>
  <c r="K76" i="5"/>
  <c r="J76" i="5"/>
  <c r="I76" i="5"/>
  <c r="H76" i="5"/>
  <c r="G76" i="5"/>
  <c r="F76" i="5"/>
  <c r="E76" i="5"/>
  <c r="D76" i="5"/>
  <c r="C76" i="5"/>
  <c r="B76" i="5"/>
  <c r="M77" i="5"/>
  <c r="L77" i="5"/>
  <c r="K77" i="5"/>
  <c r="J77" i="5"/>
  <c r="I77" i="5"/>
  <c r="H77" i="5"/>
  <c r="G77" i="5"/>
  <c r="F77" i="5"/>
  <c r="E77" i="5"/>
  <c r="D77" i="5"/>
  <c r="C77" i="5"/>
  <c r="B77" i="5"/>
  <c r="M78" i="5"/>
  <c r="L78" i="5"/>
  <c r="K78" i="5"/>
  <c r="J78" i="5"/>
  <c r="I78" i="5"/>
  <c r="H78" i="5"/>
  <c r="G78" i="5"/>
  <c r="F78" i="5"/>
  <c r="E78" i="5"/>
  <c r="D78" i="5"/>
  <c r="C78" i="5"/>
  <c r="B78" i="5"/>
  <c r="M79" i="5"/>
  <c r="L79" i="5"/>
  <c r="K79" i="5"/>
  <c r="J79" i="5"/>
  <c r="I79" i="5"/>
  <c r="H79" i="5"/>
  <c r="G79" i="5"/>
  <c r="F79" i="5"/>
  <c r="E79" i="5"/>
  <c r="D79" i="5"/>
  <c r="C79" i="5"/>
  <c r="B79" i="5"/>
  <c r="M80" i="5"/>
  <c r="L80" i="5"/>
  <c r="K80" i="5"/>
  <c r="J80" i="5"/>
  <c r="I80" i="5"/>
  <c r="H80" i="5"/>
  <c r="G80" i="5"/>
  <c r="F80" i="5"/>
  <c r="E80" i="5"/>
  <c r="D80" i="5"/>
  <c r="C80" i="5"/>
  <c r="B80" i="5"/>
  <c r="M81" i="5"/>
  <c r="L81" i="5"/>
  <c r="K81" i="5"/>
  <c r="J81" i="5"/>
  <c r="I81" i="5"/>
  <c r="H81" i="5"/>
  <c r="G81" i="5"/>
  <c r="F81" i="5"/>
  <c r="E81" i="5"/>
  <c r="D81" i="5"/>
  <c r="C81" i="5"/>
  <c r="B81" i="5"/>
  <c r="M82" i="5"/>
  <c r="L82" i="5"/>
  <c r="K82" i="5"/>
  <c r="J82" i="5"/>
  <c r="I82" i="5"/>
  <c r="H82" i="5"/>
  <c r="G82" i="5"/>
  <c r="F82" i="5"/>
  <c r="E82" i="5"/>
  <c r="D82" i="5"/>
  <c r="C82" i="5"/>
  <c r="B82" i="5"/>
  <c r="M83" i="5"/>
  <c r="L83" i="5"/>
  <c r="K83" i="5"/>
  <c r="J83" i="5"/>
  <c r="I83" i="5"/>
  <c r="H83" i="5"/>
  <c r="G83" i="5"/>
  <c r="F83" i="5"/>
  <c r="E83" i="5"/>
  <c r="D83" i="5"/>
  <c r="C83" i="5"/>
  <c r="B83" i="5"/>
  <c r="M84" i="5"/>
  <c r="L84" i="5"/>
  <c r="K84" i="5"/>
  <c r="J84" i="5"/>
  <c r="I84" i="5"/>
  <c r="H84" i="5"/>
  <c r="G84" i="5"/>
  <c r="F84" i="5"/>
  <c r="E84" i="5"/>
  <c r="D84" i="5"/>
  <c r="C84" i="5"/>
  <c r="B84" i="5"/>
  <c r="M85" i="5"/>
  <c r="L85" i="5"/>
  <c r="K85" i="5"/>
  <c r="J85" i="5"/>
  <c r="I85" i="5"/>
  <c r="H85" i="5"/>
  <c r="G85" i="5"/>
  <c r="F85" i="5"/>
  <c r="E85" i="5"/>
  <c r="D85" i="5"/>
  <c r="C85" i="5"/>
  <c r="B85" i="5"/>
  <c r="M86" i="5"/>
  <c r="L86" i="5"/>
  <c r="K86" i="5"/>
  <c r="J86" i="5"/>
  <c r="I86" i="5"/>
  <c r="H86" i="5"/>
  <c r="G86" i="5"/>
  <c r="F86" i="5"/>
  <c r="E86" i="5"/>
  <c r="D86" i="5"/>
  <c r="C86" i="5"/>
  <c r="B86" i="5"/>
  <c r="M87" i="5"/>
  <c r="L87" i="5"/>
  <c r="K87" i="5"/>
  <c r="J87" i="5"/>
  <c r="I87" i="5"/>
  <c r="H87" i="5"/>
  <c r="G87" i="5"/>
  <c r="F87" i="5"/>
  <c r="E87" i="5"/>
  <c r="D87" i="5"/>
  <c r="C87" i="5"/>
  <c r="B87" i="5"/>
  <c r="M88" i="5"/>
  <c r="L88" i="5"/>
  <c r="K88" i="5"/>
  <c r="J88" i="5"/>
  <c r="I88" i="5"/>
  <c r="H88" i="5"/>
  <c r="G88" i="5"/>
  <c r="F88" i="5"/>
  <c r="E88" i="5"/>
  <c r="D88" i="5"/>
  <c r="C88" i="5"/>
  <c r="B88" i="5"/>
  <c r="M89" i="5"/>
  <c r="L89" i="5"/>
  <c r="K89" i="5"/>
  <c r="J89" i="5"/>
  <c r="I89" i="5"/>
  <c r="H89" i="5"/>
  <c r="G89" i="5"/>
  <c r="F89" i="5"/>
  <c r="E89" i="5"/>
  <c r="D89" i="5"/>
  <c r="C89" i="5"/>
  <c r="B89" i="5"/>
  <c r="M90" i="5"/>
  <c r="L90" i="5"/>
  <c r="K90" i="5"/>
  <c r="J90" i="5"/>
  <c r="I90" i="5"/>
  <c r="H90" i="5"/>
  <c r="G90" i="5"/>
  <c r="F90" i="5"/>
  <c r="E90" i="5"/>
  <c r="D90" i="5"/>
  <c r="C90" i="5"/>
  <c r="B90" i="5"/>
  <c r="M91" i="5"/>
  <c r="L91" i="5"/>
  <c r="K91" i="5"/>
  <c r="J91" i="5"/>
  <c r="I91" i="5"/>
  <c r="H91" i="5"/>
  <c r="G91" i="5"/>
  <c r="F91" i="5"/>
  <c r="E91" i="5"/>
  <c r="D91" i="5"/>
  <c r="C91" i="5"/>
  <c r="B91" i="5"/>
  <c r="M92" i="5"/>
  <c r="L92" i="5"/>
  <c r="K92" i="5"/>
  <c r="J92" i="5"/>
  <c r="I92" i="5"/>
  <c r="H92" i="5"/>
  <c r="G92" i="5"/>
  <c r="F92" i="5"/>
  <c r="E92" i="5"/>
  <c r="D92" i="5"/>
  <c r="C92" i="5"/>
  <c r="B92" i="5"/>
  <c r="M93" i="5"/>
  <c r="L93" i="5"/>
  <c r="K93" i="5"/>
  <c r="J93" i="5"/>
  <c r="I93" i="5"/>
  <c r="H93" i="5"/>
  <c r="G93" i="5"/>
  <c r="F93" i="5"/>
  <c r="E93" i="5"/>
  <c r="D93" i="5"/>
  <c r="C93" i="5"/>
  <c r="B93" i="5"/>
  <c r="M94" i="5"/>
  <c r="L94" i="5"/>
  <c r="K94" i="5"/>
  <c r="J94" i="5"/>
  <c r="I94" i="5"/>
  <c r="H94" i="5"/>
  <c r="G94" i="5"/>
  <c r="F94" i="5"/>
  <c r="E94" i="5"/>
  <c r="D94" i="5"/>
  <c r="C94" i="5"/>
  <c r="B94" i="5"/>
  <c r="M95" i="5"/>
  <c r="L95" i="5"/>
  <c r="K95" i="5"/>
  <c r="J95" i="5"/>
  <c r="I95" i="5"/>
  <c r="H95" i="5"/>
  <c r="G95" i="5"/>
  <c r="F95" i="5"/>
  <c r="E95" i="5"/>
  <c r="D95" i="5"/>
  <c r="C95" i="5"/>
  <c r="B95" i="5"/>
  <c r="M96" i="5"/>
  <c r="L96" i="5"/>
  <c r="K96" i="5"/>
  <c r="J96" i="5"/>
  <c r="I96" i="5"/>
  <c r="H96" i="5"/>
  <c r="G96" i="5"/>
  <c r="F96" i="5"/>
  <c r="E96" i="5"/>
  <c r="D96" i="5"/>
  <c r="C96" i="5"/>
  <c r="B96" i="5"/>
  <c r="M97" i="5"/>
  <c r="L97" i="5"/>
  <c r="K97" i="5"/>
  <c r="J97" i="5"/>
  <c r="I97" i="5"/>
  <c r="H97" i="5"/>
  <c r="G97" i="5"/>
  <c r="F97" i="5"/>
  <c r="E97" i="5"/>
  <c r="D97" i="5"/>
  <c r="C97" i="5"/>
  <c r="B97" i="5"/>
  <c r="M98" i="5"/>
  <c r="L98" i="5"/>
  <c r="K98" i="5"/>
  <c r="J98" i="5"/>
  <c r="I98" i="5"/>
  <c r="H98" i="5"/>
  <c r="G98" i="5"/>
  <c r="F98" i="5"/>
  <c r="E98" i="5"/>
  <c r="D98" i="5"/>
  <c r="C98" i="5"/>
  <c r="B98" i="5"/>
  <c r="M99" i="5"/>
  <c r="L99" i="5"/>
  <c r="K99" i="5"/>
  <c r="J99" i="5"/>
  <c r="I99" i="5"/>
  <c r="H99" i="5"/>
  <c r="G99" i="5"/>
  <c r="F99" i="5"/>
  <c r="E99" i="5"/>
  <c r="D99" i="5"/>
  <c r="C99" i="5"/>
  <c r="B99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M115" i="5"/>
  <c r="L115" i="5"/>
  <c r="K115" i="5"/>
  <c r="J115" i="5"/>
  <c r="I115" i="5"/>
  <c r="H115" i="5"/>
  <c r="G115" i="5"/>
  <c r="F115" i="5"/>
  <c r="E115" i="5"/>
  <c r="D115" i="5"/>
  <c r="C115" i="5"/>
  <c r="B115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M123" i="5"/>
  <c r="L123" i="5"/>
  <c r="K123" i="5"/>
  <c r="J123" i="5"/>
  <c r="I123" i="5"/>
  <c r="H123" i="5"/>
  <c r="G123" i="5"/>
  <c r="F123" i="5"/>
  <c r="E123" i="5"/>
  <c r="D123" i="5"/>
  <c r="C123" i="5"/>
  <c r="B123" i="5"/>
  <c r="M124" i="5"/>
  <c r="L124" i="5"/>
  <c r="K124" i="5"/>
  <c r="J124" i="5"/>
  <c r="I124" i="5"/>
  <c r="H124" i="5"/>
  <c r="G124" i="5"/>
  <c r="F124" i="5"/>
  <c r="E124" i="5"/>
  <c r="D124" i="5"/>
  <c r="C124" i="5"/>
  <c r="B124" i="5"/>
  <c r="M125" i="5"/>
  <c r="L125" i="5"/>
  <c r="K125" i="5"/>
  <c r="J125" i="5"/>
  <c r="I125" i="5"/>
  <c r="H125" i="5"/>
  <c r="G125" i="5"/>
  <c r="F125" i="5"/>
  <c r="E125" i="5"/>
  <c r="D125" i="5"/>
  <c r="C125" i="5"/>
  <c r="B125" i="5"/>
  <c r="M126" i="5"/>
  <c r="L126" i="5"/>
  <c r="K126" i="5"/>
  <c r="J126" i="5"/>
  <c r="I126" i="5"/>
  <c r="H126" i="5"/>
  <c r="G126" i="5"/>
  <c r="F126" i="5"/>
  <c r="E126" i="5"/>
  <c r="D126" i="5"/>
  <c r="C126" i="5"/>
  <c r="B126" i="5"/>
  <c r="M127" i="5"/>
  <c r="L127" i="5"/>
  <c r="K127" i="5"/>
  <c r="J127" i="5"/>
  <c r="I127" i="5"/>
  <c r="H127" i="5"/>
  <c r="G127" i="5"/>
  <c r="F127" i="5"/>
  <c r="E127" i="5"/>
  <c r="D127" i="5"/>
  <c r="C127" i="5"/>
  <c r="B127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M130" i="5"/>
  <c r="L130" i="5"/>
  <c r="K130" i="5"/>
  <c r="J130" i="5"/>
  <c r="I130" i="5"/>
  <c r="H130" i="5"/>
  <c r="G130" i="5"/>
  <c r="F130" i="5"/>
  <c r="E130" i="5"/>
  <c r="D130" i="5"/>
  <c r="C130" i="5"/>
  <c r="B130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M132" i="5"/>
  <c r="L132" i="5"/>
  <c r="K132" i="5"/>
  <c r="J132" i="5"/>
  <c r="I132" i="5"/>
  <c r="H132" i="5"/>
  <c r="G132" i="5"/>
  <c r="F132" i="5"/>
  <c r="E132" i="5"/>
  <c r="D132" i="5"/>
  <c r="C132" i="5"/>
  <c r="B132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M134" i="5"/>
  <c r="L134" i="5"/>
  <c r="K134" i="5"/>
  <c r="J134" i="5"/>
  <c r="I134" i="5"/>
  <c r="H134" i="5"/>
  <c r="G134" i="5"/>
  <c r="F134" i="5"/>
  <c r="E134" i="5"/>
  <c r="D134" i="5"/>
  <c r="C134" i="5"/>
  <c r="B134" i="5"/>
  <c r="M135" i="5"/>
  <c r="L135" i="5"/>
  <c r="K135" i="5"/>
  <c r="J135" i="5"/>
  <c r="I135" i="5"/>
  <c r="H135" i="5"/>
  <c r="G135" i="5"/>
  <c r="F135" i="5"/>
  <c r="E135" i="5"/>
  <c r="D135" i="5"/>
  <c r="C135" i="5"/>
  <c r="B135" i="5"/>
  <c r="M136" i="5"/>
  <c r="L136" i="5"/>
  <c r="K136" i="5"/>
  <c r="J136" i="5"/>
  <c r="I136" i="5"/>
  <c r="H136" i="5"/>
  <c r="G136" i="5"/>
  <c r="F136" i="5"/>
  <c r="E136" i="5"/>
  <c r="D136" i="5"/>
  <c r="C136" i="5"/>
  <c r="B136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M138" i="5"/>
  <c r="L138" i="5"/>
  <c r="K138" i="5"/>
  <c r="J138" i="5"/>
  <c r="I138" i="5"/>
  <c r="H138" i="5"/>
  <c r="G138" i="5"/>
  <c r="F138" i="5"/>
  <c r="E138" i="5"/>
  <c r="D138" i="5"/>
  <c r="C138" i="5"/>
  <c r="B138" i="5"/>
  <c r="M139" i="5"/>
  <c r="L139" i="5"/>
  <c r="K139" i="5"/>
  <c r="J139" i="5"/>
  <c r="I139" i="5"/>
  <c r="H139" i="5"/>
  <c r="G139" i="5"/>
  <c r="F139" i="5"/>
  <c r="E139" i="5"/>
  <c r="D139" i="5"/>
  <c r="C139" i="5"/>
  <c r="B139" i="5"/>
  <c r="M140" i="5"/>
  <c r="L140" i="5"/>
  <c r="K140" i="5"/>
  <c r="J140" i="5"/>
  <c r="I140" i="5"/>
  <c r="H140" i="5"/>
  <c r="G140" i="5"/>
  <c r="F140" i="5"/>
  <c r="E140" i="5"/>
  <c r="D140" i="5"/>
  <c r="C140" i="5"/>
  <c r="B140" i="5"/>
  <c r="M141" i="5"/>
  <c r="L141" i="5"/>
  <c r="K141" i="5"/>
  <c r="J141" i="5"/>
  <c r="I141" i="5"/>
  <c r="H141" i="5"/>
  <c r="G141" i="5"/>
  <c r="F141" i="5"/>
  <c r="E141" i="5"/>
  <c r="D141" i="5"/>
  <c r="C141" i="5"/>
  <c r="B141" i="5"/>
  <c r="M142" i="5"/>
  <c r="L142" i="5"/>
  <c r="K142" i="5"/>
  <c r="J142" i="5"/>
  <c r="I142" i="5"/>
  <c r="H142" i="5"/>
  <c r="G142" i="5"/>
  <c r="F142" i="5"/>
  <c r="E142" i="5"/>
  <c r="D142" i="5"/>
  <c r="C142" i="5"/>
  <c r="B142" i="5"/>
  <c r="M143" i="5"/>
  <c r="L143" i="5"/>
  <c r="K143" i="5"/>
  <c r="J143" i="5"/>
  <c r="I143" i="5"/>
  <c r="H143" i="5"/>
  <c r="G143" i="5"/>
  <c r="F143" i="5"/>
  <c r="E143" i="5"/>
  <c r="D143" i="5"/>
  <c r="C143" i="5"/>
  <c r="B143" i="5"/>
  <c r="M144" i="5"/>
  <c r="L144" i="5"/>
  <c r="K144" i="5"/>
  <c r="J144" i="5"/>
  <c r="I144" i="5"/>
  <c r="H144" i="5"/>
  <c r="G144" i="5"/>
  <c r="F144" i="5"/>
  <c r="E144" i="5"/>
  <c r="D144" i="5"/>
  <c r="C144" i="5"/>
  <c r="B144" i="5"/>
  <c r="M145" i="5"/>
  <c r="L145" i="5"/>
  <c r="K145" i="5"/>
  <c r="J145" i="5"/>
  <c r="I145" i="5"/>
  <c r="H145" i="5"/>
  <c r="G145" i="5"/>
  <c r="F145" i="5"/>
  <c r="E145" i="5"/>
  <c r="D145" i="5"/>
  <c r="C145" i="5"/>
  <c r="B145" i="5"/>
  <c r="M146" i="5"/>
  <c r="L146" i="5"/>
  <c r="K146" i="5"/>
  <c r="J146" i="5"/>
  <c r="I146" i="5"/>
  <c r="H146" i="5"/>
  <c r="G146" i="5"/>
  <c r="F146" i="5"/>
  <c r="E146" i="5"/>
  <c r="D146" i="5"/>
  <c r="C146" i="5"/>
  <c r="B146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M148" i="5"/>
  <c r="L148" i="5"/>
  <c r="K148" i="5"/>
  <c r="J148" i="5"/>
  <c r="I148" i="5"/>
  <c r="H148" i="5"/>
  <c r="G148" i="5"/>
  <c r="F148" i="5"/>
  <c r="E148" i="5"/>
  <c r="D148" i="5"/>
  <c r="C148" i="5"/>
  <c r="B148" i="5"/>
  <c r="M149" i="5"/>
  <c r="L149" i="5"/>
  <c r="K149" i="5"/>
  <c r="J149" i="5"/>
  <c r="I149" i="5"/>
  <c r="H149" i="5"/>
  <c r="G149" i="5"/>
  <c r="F149" i="5"/>
  <c r="E149" i="5"/>
  <c r="D149" i="5"/>
  <c r="C149" i="5"/>
  <c r="B149" i="5"/>
  <c r="M150" i="5"/>
  <c r="L150" i="5"/>
  <c r="K150" i="5"/>
  <c r="J150" i="5"/>
  <c r="I150" i="5"/>
  <c r="H150" i="5"/>
  <c r="G150" i="5"/>
  <c r="F150" i="5"/>
  <c r="E150" i="5"/>
  <c r="D150" i="5"/>
  <c r="C150" i="5"/>
  <c r="B150" i="5"/>
  <c r="M151" i="5"/>
  <c r="L151" i="5"/>
  <c r="K151" i="5"/>
  <c r="J151" i="5"/>
  <c r="I151" i="5"/>
  <c r="H151" i="5"/>
  <c r="G151" i="5"/>
  <c r="F151" i="5"/>
  <c r="E151" i="5"/>
  <c r="D151" i="5"/>
  <c r="C151" i="5"/>
  <c r="B151" i="5"/>
  <c r="M152" i="5"/>
  <c r="L152" i="5"/>
  <c r="K152" i="5"/>
  <c r="J152" i="5"/>
  <c r="I152" i="5"/>
  <c r="H152" i="5"/>
  <c r="G152" i="5"/>
  <c r="F152" i="5"/>
  <c r="E152" i="5"/>
  <c r="D152" i="5"/>
  <c r="C152" i="5"/>
  <c r="B152" i="5"/>
  <c r="M153" i="5"/>
  <c r="L153" i="5"/>
  <c r="K153" i="5"/>
  <c r="J153" i="5"/>
  <c r="I153" i="5"/>
  <c r="H153" i="5"/>
  <c r="G153" i="5"/>
  <c r="F153" i="5"/>
  <c r="E153" i="5"/>
  <c r="D153" i="5"/>
  <c r="C153" i="5"/>
  <c r="B153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S3" i="6"/>
  <c r="R3" i="6"/>
  <c r="Q3" i="6"/>
  <c r="P3" i="6"/>
  <c r="O3" i="6"/>
  <c r="N3" i="6"/>
  <c r="M3" i="6"/>
  <c r="L3" i="6"/>
  <c r="K3" i="6"/>
  <c r="J3" i="6"/>
  <c r="H3" i="6"/>
  <c r="G3" i="6"/>
  <c r="F3" i="6"/>
  <c r="E3" i="6"/>
  <c r="D3" i="6"/>
  <c r="C3" i="6"/>
  <c r="B3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D28" i="6"/>
  <c r="C28" i="6"/>
  <c r="B28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S98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B98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B99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B106" i="6"/>
  <c r="S107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S109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S110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F110" i="6"/>
  <c r="E110" i="6"/>
  <c r="D110" i="6"/>
  <c r="C110" i="6"/>
  <c r="B110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S112" i="6"/>
  <c r="R112" i="6"/>
  <c r="Q112" i="6"/>
  <c r="P112" i="6"/>
  <c r="O112" i="6"/>
  <c r="N112" i="6"/>
  <c r="M112" i="6"/>
  <c r="L112" i="6"/>
  <c r="K112" i="6"/>
  <c r="J112" i="6"/>
  <c r="I112" i="6"/>
  <c r="H112" i="6"/>
  <c r="G112" i="6"/>
  <c r="F112" i="6"/>
  <c r="E112" i="6"/>
  <c r="D112" i="6"/>
  <c r="C112" i="6"/>
  <c r="B112" i="6"/>
  <c r="S113" i="6"/>
  <c r="R113" i="6"/>
  <c r="Q113" i="6"/>
  <c r="P113" i="6"/>
  <c r="O113" i="6"/>
  <c r="N113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S115" i="6"/>
  <c r="R115" i="6"/>
  <c r="Q115" i="6"/>
  <c r="P115" i="6"/>
  <c r="O115" i="6"/>
  <c r="N115" i="6"/>
  <c r="M115" i="6"/>
  <c r="L115" i="6"/>
  <c r="K115" i="6"/>
  <c r="J115" i="6"/>
  <c r="I115" i="6"/>
  <c r="H115" i="6"/>
  <c r="G115" i="6"/>
  <c r="F115" i="6"/>
  <c r="E115" i="6"/>
  <c r="D115" i="6"/>
  <c r="C115" i="6"/>
  <c r="B115" i="6"/>
  <c r="S116" i="6"/>
  <c r="R116" i="6"/>
  <c r="Q116" i="6"/>
  <c r="P116" i="6"/>
  <c r="O116" i="6"/>
  <c r="N116" i="6"/>
  <c r="M116" i="6"/>
  <c r="L116" i="6"/>
  <c r="K116" i="6"/>
  <c r="J116" i="6"/>
  <c r="I116" i="6"/>
  <c r="H116" i="6"/>
  <c r="G116" i="6"/>
  <c r="F116" i="6"/>
  <c r="E116" i="6"/>
  <c r="D116" i="6"/>
  <c r="C116" i="6"/>
  <c r="B116" i="6"/>
  <c r="S117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F117" i="6"/>
  <c r="E117" i="6"/>
  <c r="D117" i="6"/>
  <c r="C117" i="6"/>
  <c r="B117" i="6"/>
  <c r="S118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F118" i="6"/>
  <c r="E118" i="6"/>
  <c r="D118" i="6"/>
  <c r="C118" i="6"/>
  <c r="B118" i="6"/>
  <c r="S119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F119" i="6"/>
  <c r="E119" i="6"/>
  <c r="D119" i="6"/>
  <c r="C119" i="6"/>
  <c r="B119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B120" i="6"/>
  <c r="S121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F121" i="6"/>
  <c r="E121" i="6"/>
  <c r="D121" i="6"/>
  <c r="C121" i="6"/>
  <c r="B121" i="6"/>
  <c r="S122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E122" i="6"/>
  <c r="D122" i="6"/>
  <c r="C122" i="6"/>
  <c r="B122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B123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B124" i="6"/>
  <c r="S125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E125" i="6"/>
  <c r="D125" i="6"/>
  <c r="C125" i="6"/>
  <c r="B125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B126" i="6"/>
  <c r="S127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D127" i="6"/>
  <c r="C127" i="6"/>
  <c r="B127" i="6"/>
  <c r="S128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F128" i="6"/>
  <c r="E128" i="6"/>
  <c r="D128" i="6"/>
  <c r="C128" i="6"/>
  <c r="B128" i="6"/>
  <c r="S129" i="6"/>
  <c r="R129" i="6"/>
  <c r="Q129" i="6"/>
  <c r="P129" i="6"/>
  <c r="O129" i="6"/>
  <c r="N129" i="6"/>
  <c r="M129" i="6"/>
  <c r="L129" i="6"/>
  <c r="K129" i="6"/>
  <c r="J129" i="6"/>
  <c r="I129" i="6"/>
  <c r="H129" i="6"/>
  <c r="G129" i="6"/>
  <c r="F129" i="6"/>
  <c r="E129" i="6"/>
  <c r="D129" i="6"/>
  <c r="C129" i="6"/>
  <c r="B129" i="6"/>
  <c r="S130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F130" i="6"/>
  <c r="E130" i="6"/>
  <c r="D130" i="6"/>
  <c r="C130" i="6"/>
  <c r="B130" i="6"/>
  <c r="S131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B131" i="6"/>
  <c r="S132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E132" i="6"/>
  <c r="D132" i="6"/>
  <c r="C132" i="6"/>
  <c r="B132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B133" i="6"/>
  <c r="S134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B134" i="6"/>
  <c r="S135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B135" i="6"/>
  <c r="S136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B136" i="6"/>
  <c r="S137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B137" i="6"/>
  <c r="S138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B138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B139" i="6"/>
  <c r="S140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E140" i="6"/>
  <c r="D140" i="6"/>
  <c r="C140" i="6"/>
  <c r="B140" i="6"/>
  <c r="S141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E141" i="6"/>
  <c r="D141" i="6"/>
  <c r="C141" i="6"/>
  <c r="B141" i="6"/>
  <c r="S142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B142" i="6"/>
  <c r="S143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E143" i="6"/>
  <c r="D143" i="6"/>
  <c r="C143" i="6"/>
  <c r="B143" i="6"/>
  <c r="S144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F144" i="6"/>
  <c r="E144" i="6"/>
  <c r="D144" i="6"/>
  <c r="C144" i="6"/>
  <c r="B144" i="6"/>
  <c r="S145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F145" i="6"/>
  <c r="E145" i="6"/>
  <c r="D145" i="6"/>
  <c r="C145" i="6"/>
  <c r="B145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B146" i="6"/>
  <c r="S147" i="6"/>
  <c r="R147" i="6"/>
  <c r="Q147" i="6"/>
  <c r="P147" i="6"/>
  <c r="O147" i="6"/>
  <c r="N147" i="6"/>
  <c r="M147" i="6"/>
  <c r="L147" i="6"/>
  <c r="K147" i="6"/>
  <c r="J147" i="6"/>
  <c r="I147" i="6"/>
  <c r="H147" i="6"/>
  <c r="G147" i="6"/>
  <c r="F147" i="6"/>
  <c r="E147" i="6"/>
  <c r="D147" i="6"/>
  <c r="C147" i="6"/>
  <c r="B147" i="6"/>
  <c r="S148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S149" i="6"/>
  <c r="R149" i="6"/>
  <c r="Q149" i="6"/>
  <c r="P149" i="6"/>
  <c r="O149" i="6"/>
  <c r="N149" i="6"/>
  <c r="M149" i="6"/>
  <c r="L149" i="6"/>
  <c r="K149" i="6"/>
  <c r="J149" i="6"/>
  <c r="I149" i="6"/>
  <c r="H149" i="6"/>
  <c r="G149" i="6"/>
  <c r="F149" i="6"/>
  <c r="E149" i="6"/>
  <c r="D149" i="6"/>
  <c r="C149" i="6"/>
  <c r="B149" i="6"/>
  <c r="S150" i="6"/>
  <c r="R150" i="6"/>
  <c r="Q150" i="6"/>
  <c r="P150" i="6"/>
  <c r="O150" i="6"/>
  <c r="N150" i="6"/>
  <c r="M150" i="6"/>
  <c r="L150" i="6"/>
  <c r="K150" i="6"/>
  <c r="J150" i="6"/>
  <c r="I150" i="6"/>
  <c r="H150" i="6"/>
  <c r="G150" i="6"/>
  <c r="F150" i="6"/>
  <c r="E150" i="6"/>
  <c r="D150" i="6"/>
  <c r="C150" i="6"/>
  <c r="B150" i="6"/>
  <c r="S151" i="6"/>
  <c r="R151" i="6"/>
  <c r="Q151" i="6"/>
  <c r="P151" i="6"/>
  <c r="O151" i="6"/>
  <c r="N151" i="6"/>
  <c r="M151" i="6"/>
  <c r="L151" i="6"/>
  <c r="K151" i="6"/>
  <c r="J151" i="6"/>
  <c r="I151" i="6"/>
  <c r="H151" i="6"/>
  <c r="G151" i="6"/>
  <c r="F151" i="6"/>
  <c r="E151" i="6"/>
  <c r="D151" i="6"/>
  <c r="C151" i="6"/>
  <c r="B151" i="6"/>
  <c r="S152" i="6"/>
  <c r="R152" i="6"/>
  <c r="Q152" i="6"/>
  <c r="P152" i="6"/>
  <c r="O152" i="6"/>
  <c r="N152" i="6"/>
  <c r="M152" i="6"/>
  <c r="L152" i="6"/>
  <c r="K152" i="6"/>
  <c r="J152" i="6"/>
  <c r="I152" i="6"/>
  <c r="H152" i="6"/>
  <c r="G152" i="6"/>
  <c r="F152" i="6"/>
  <c r="E152" i="6"/>
  <c r="D152" i="6"/>
  <c r="C152" i="6"/>
  <c r="B152" i="6"/>
  <c r="S153" i="6"/>
  <c r="R153" i="6"/>
  <c r="Q153" i="6"/>
  <c r="P153" i="6"/>
  <c r="O153" i="6"/>
  <c r="N153" i="6"/>
  <c r="M153" i="6"/>
  <c r="L153" i="6"/>
  <c r="K153" i="6"/>
  <c r="J153" i="6"/>
  <c r="I153" i="6"/>
  <c r="H153" i="6"/>
  <c r="G153" i="6"/>
  <c r="F153" i="6"/>
  <c r="E153" i="6"/>
  <c r="D153" i="6"/>
  <c r="C153" i="6"/>
  <c r="B153" i="6"/>
  <c r="S154" i="6"/>
  <c r="R154" i="6"/>
  <c r="Q154" i="6"/>
  <c r="P154" i="6"/>
  <c r="O154" i="6"/>
  <c r="N154" i="6"/>
  <c r="M154" i="6"/>
  <c r="L154" i="6"/>
  <c r="K154" i="6"/>
  <c r="J154" i="6"/>
  <c r="I154" i="6"/>
  <c r="H154" i="6"/>
  <c r="G154" i="6"/>
  <c r="F154" i="6"/>
  <c r="E154" i="6"/>
  <c r="D154" i="6"/>
  <c r="C154" i="6"/>
  <c r="B154" i="6"/>
  <c r="S155" i="6"/>
  <c r="R155" i="6"/>
  <c r="Q155" i="6"/>
  <c r="P155" i="6"/>
  <c r="O155" i="6"/>
  <c r="N155" i="6"/>
  <c r="M155" i="6"/>
  <c r="L155" i="6"/>
  <c r="K155" i="6"/>
  <c r="J155" i="6"/>
  <c r="I155" i="6"/>
  <c r="H155" i="6"/>
  <c r="G155" i="6"/>
  <c r="F155" i="6"/>
  <c r="E155" i="6"/>
  <c r="D155" i="6"/>
  <c r="C155" i="6"/>
  <c r="B155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C156" i="6"/>
  <c r="B156" i="6"/>
  <c r="S157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S158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B158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S161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B161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B163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B164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B165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B170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B171" i="6"/>
  <c r="S172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C172" i="6"/>
  <c r="B172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C173" i="6"/>
  <c r="B173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C174" i="6"/>
  <c r="B174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C175" i="6"/>
  <c r="B175" i="6"/>
  <c r="S176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C176" i="6"/>
  <c r="B176" i="6"/>
  <c r="S177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C177" i="6"/>
  <c r="B177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C178" i="6"/>
  <c r="B178" i="6"/>
  <c r="S179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C179" i="6"/>
  <c r="B179" i="6"/>
  <c r="S180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D180" i="6"/>
  <c r="C180" i="6"/>
  <c r="B180" i="6"/>
  <c r="S181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C181" i="6"/>
  <c r="B181" i="6"/>
  <c r="S182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D182" i="6"/>
  <c r="C182" i="6"/>
  <c r="B182" i="6"/>
  <c r="S183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D183" i="6"/>
  <c r="C183" i="6"/>
  <c r="B183" i="6"/>
  <c r="S184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C184" i="6"/>
  <c r="B184" i="6"/>
  <c r="S185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D185" i="6"/>
  <c r="C185" i="6"/>
  <c r="B185" i="6"/>
  <c r="S186" i="6"/>
  <c r="R186" i="6"/>
  <c r="Q186" i="6"/>
  <c r="P186" i="6"/>
  <c r="O186" i="6"/>
  <c r="N186" i="6"/>
  <c r="M186" i="6"/>
  <c r="L186" i="6"/>
  <c r="K186" i="6"/>
  <c r="J186" i="6"/>
  <c r="I186" i="6"/>
  <c r="H186" i="6"/>
  <c r="G186" i="6"/>
  <c r="F186" i="6"/>
  <c r="E186" i="6"/>
  <c r="D186" i="6"/>
  <c r="C186" i="6"/>
  <c r="B186" i="6"/>
  <c r="S187" i="6"/>
  <c r="R187" i="6"/>
  <c r="Q187" i="6"/>
  <c r="P187" i="6"/>
  <c r="O187" i="6"/>
  <c r="N187" i="6"/>
  <c r="M187" i="6"/>
  <c r="L187" i="6"/>
  <c r="K187" i="6"/>
  <c r="J187" i="6"/>
  <c r="I187" i="6"/>
  <c r="H187" i="6"/>
  <c r="G187" i="6"/>
  <c r="F187" i="6"/>
  <c r="E187" i="6"/>
  <c r="D187" i="6"/>
  <c r="C187" i="6"/>
  <c r="B187" i="6"/>
  <c r="S188" i="6"/>
  <c r="R188" i="6"/>
  <c r="Q188" i="6"/>
  <c r="P188" i="6"/>
  <c r="O188" i="6"/>
  <c r="N188" i="6"/>
  <c r="M188" i="6"/>
  <c r="L188" i="6"/>
  <c r="K188" i="6"/>
  <c r="J188" i="6"/>
  <c r="I188" i="6"/>
  <c r="H188" i="6"/>
  <c r="G188" i="6"/>
  <c r="F188" i="6"/>
  <c r="E188" i="6"/>
  <c r="D188" i="6"/>
  <c r="C188" i="6"/>
  <c r="B188" i="6"/>
  <c r="S189" i="6"/>
  <c r="R189" i="6"/>
  <c r="Q189" i="6"/>
  <c r="P189" i="6"/>
  <c r="O189" i="6"/>
  <c r="N189" i="6"/>
  <c r="M189" i="6"/>
  <c r="L189" i="6"/>
  <c r="K189" i="6"/>
  <c r="J189" i="6"/>
  <c r="I189" i="6"/>
  <c r="H189" i="6"/>
  <c r="G189" i="6"/>
  <c r="F189" i="6"/>
  <c r="E189" i="6"/>
  <c r="D189" i="6"/>
  <c r="C189" i="6"/>
  <c r="B189" i="6"/>
  <c r="S190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S191" i="6"/>
  <c r="R191" i="6"/>
  <c r="Q191" i="6"/>
  <c r="P191" i="6"/>
  <c r="O191" i="6"/>
  <c r="N191" i="6"/>
  <c r="M191" i="6"/>
  <c r="L191" i="6"/>
  <c r="K191" i="6"/>
  <c r="J191" i="6"/>
  <c r="I191" i="6"/>
  <c r="H191" i="6"/>
  <c r="G191" i="6"/>
  <c r="F191" i="6"/>
  <c r="E191" i="6"/>
  <c r="D191" i="6"/>
  <c r="C191" i="6"/>
  <c r="B191" i="6"/>
  <c r="S192" i="6"/>
  <c r="R192" i="6"/>
  <c r="Q192" i="6"/>
  <c r="P192" i="6"/>
  <c r="O192" i="6"/>
  <c r="N192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S193" i="6"/>
  <c r="R193" i="6"/>
  <c r="Q193" i="6"/>
  <c r="P193" i="6"/>
  <c r="O193" i="6"/>
  <c r="N193" i="6"/>
  <c r="M193" i="6"/>
  <c r="L193" i="6"/>
  <c r="K193" i="6"/>
  <c r="J193" i="6"/>
  <c r="I193" i="6"/>
  <c r="H193" i="6"/>
  <c r="G193" i="6"/>
  <c r="F193" i="6"/>
  <c r="E193" i="6"/>
  <c r="D193" i="6"/>
  <c r="C193" i="6"/>
  <c r="B193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C194" i="6"/>
  <c r="B194" i="6"/>
  <c r="S195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F195" i="6"/>
  <c r="E195" i="6"/>
  <c r="D195" i="6"/>
  <c r="C195" i="6"/>
  <c r="B195" i="6"/>
  <c r="S196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F196" i="6"/>
  <c r="E196" i="6"/>
  <c r="D196" i="6"/>
  <c r="C196" i="6"/>
  <c r="B196" i="6"/>
  <c r="S197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C197" i="6"/>
  <c r="B197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D198" i="6"/>
  <c r="C198" i="6"/>
  <c r="B198" i="6"/>
  <c r="S199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D199" i="6"/>
  <c r="C199" i="6"/>
  <c r="B199" i="6"/>
  <c r="S200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F200" i="6"/>
  <c r="E200" i="6"/>
  <c r="D200" i="6"/>
  <c r="C200" i="6"/>
  <c r="B200" i="6"/>
  <c r="S201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F201" i="6"/>
  <c r="E201" i="6"/>
  <c r="D201" i="6"/>
  <c r="C201" i="6"/>
  <c r="B201" i="6"/>
  <c r="S202" i="6"/>
  <c r="R202" i="6"/>
  <c r="Q202" i="6"/>
  <c r="P202" i="6"/>
  <c r="O202" i="6"/>
  <c r="N202" i="6"/>
  <c r="M202" i="6"/>
  <c r="L202" i="6"/>
  <c r="K202" i="6"/>
  <c r="J202" i="6"/>
  <c r="I202" i="6"/>
  <c r="H202" i="6"/>
  <c r="G202" i="6"/>
  <c r="F202" i="6"/>
  <c r="E202" i="6"/>
  <c r="D202" i="6"/>
  <c r="C202" i="6"/>
  <c r="B202" i="6"/>
  <c r="S203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F203" i="6"/>
  <c r="E203" i="6"/>
  <c r="D203" i="6"/>
  <c r="C203" i="6"/>
  <c r="B203" i="6"/>
  <c r="S204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F204" i="6"/>
  <c r="E204" i="6"/>
  <c r="D204" i="6"/>
  <c r="C204" i="6"/>
  <c r="B204" i="6"/>
  <c r="S205" i="6"/>
  <c r="R205" i="6"/>
  <c r="Q205" i="6"/>
  <c r="P205" i="6"/>
  <c r="O205" i="6"/>
  <c r="N205" i="6"/>
  <c r="M205" i="6"/>
  <c r="L205" i="6"/>
  <c r="K205" i="6"/>
  <c r="J205" i="6"/>
  <c r="I205" i="6"/>
  <c r="H205" i="6"/>
  <c r="G205" i="6"/>
  <c r="F205" i="6"/>
  <c r="E205" i="6"/>
  <c r="D205" i="6"/>
  <c r="C205" i="6"/>
  <c r="B205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B206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B207" i="6"/>
  <c r="S208" i="6"/>
  <c r="R208" i="6"/>
  <c r="Q208" i="6"/>
  <c r="P208" i="6"/>
  <c r="O208" i="6"/>
  <c r="N208" i="6"/>
  <c r="M208" i="6"/>
  <c r="L208" i="6"/>
  <c r="K208" i="6"/>
  <c r="J208" i="6"/>
  <c r="I208" i="6"/>
  <c r="H208" i="6"/>
  <c r="G208" i="6"/>
  <c r="F208" i="6"/>
  <c r="E208" i="6"/>
  <c r="D208" i="6"/>
  <c r="C208" i="6"/>
  <c r="B208" i="6"/>
  <c r="S209" i="6"/>
  <c r="R209" i="6"/>
  <c r="Q209" i="6"/>
  <c r="P209" i="6"/>
  <c r="O209" i="6"/>
  <c r="N209" i="6"/>
  <c r="M209" i="6"/>
  <c r="L209" i="6"/>
  <c r="K209" i="6"/>
  <c r="J209" i="6"/>
  <c r="I209" i="6"/>
  <c r="H209" i="6"/>
  <c r="G209" i="6"/>
  <c r="F209" i="6"/>
  <c r="E209" i="6"/>
  <c r="D209" i="6"/>
  <c r="C209" i="6"/>
  <c r="B209" i="6"/>
  <c r="S210" i="6"/>
  <c r="R210" i="6"/>
  <c r="Q210" i="6"/>
  <c r="P210" i="6"/>
  <c r="O210" i="6"/>
  <c r="N210" i="6"/>
  <c r="M210" i="6"/>
  <c r="L210" i="6"/>
  <c r="K210" i="6"/>
  <c r="J210" i="6"/>
  <c r="I210" i="6"/>
  <c r="H210" i="6"/>
  <c r="G210" i="6"/>
  <c r="F210" i="6"/>
  <c r="E210" i="6"/>
  <c r="D210" i="6"/>
  <c r="C210" i="6"/>
  <c r="B210" i="6"/>
  <c r="S211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F211" i="6"/>
  <c r="E211" i="6"/>
  <c r="D211" i="6"/>
  <c r="C211" i="6"/>
  <c r="B211" i="6"/>
  <c r="S212" i="6"/>
  <c r="R212" i="6"/>
  <c r="Q212" i="6"/>
  <c r="P212" i="6"/>
  <c r="O212" i="6"/>
  <c r="N212" i="6"/>
  <c r="M212" i="6"/>
  <c r="L212" i="6"/>
  <c r="K212" i="6"/>
  <c r="J212" i="6"/>
  <c r="I212" i="6"/>
  <c r="H212" i="6"/>
  <c r="G212" i="6"/>
  <c r="F212" i="6"/>
  <c r="E212" i="6"/>
  <c r="D212" i="6"/>
  <c r="C212" i="6"/>
  <c r="B212" i="6"/>
  <c r="S213" i="6"/>
  <c r="R213" i="6"/>
  <c r="Q213" i="6"/>
  <c r="P213" i="6"/>
  <c r="O213" i="6"/>
  <c r="N213" i="6"/>
  <c r="M213" i="6"/>
  <c r="L213" i="6"/>
  <c r="K213" i="6"/>
  <c r="J213" i="6"/>
  <c r="I213" i="6"/>
  <c r="H213" i="6"/>
  <c r="G213" i="6"/>
  <c r="F213" i="6"/>
  <c r="E213" i="6"/>
  <c r="D213" i="6"/>
  <c r="C213" i="6"/>
  <c r="B213" i="6"/>
  <c r="S214" i="6"/>
  <c r="R214" i="6"/>
  <c r="Q214" i="6"/>
  <c r="P214" i="6"/>
  <c r="O214" i="6"/>
  <c r="N214" i="6"/>
  <c r="M214" i="6"/>
  <c r="L214" i="6"/>
  <c r="K214" i="6"/>
  <c r="J214" i="6"/>
  <c r="I214" i="6"/>
  <c r="H214" i="6"/>
  <c r="G214" i="6"/>
  <c r="F214" i="6"/>
  <c r="E214" i="6"/>
  <c r="D214" i="6"/>
  <c r="C214" i="6"/>
  <c r="B214" i="6"/>
  <c r="S215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D215" i="6"/>
  <c r="C215" i="6"/>
  <c r="B215" i="6"/>
  <c r="S216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D216" i="6"/>
  <c r="C216" i="6"/>
  <c r="B216" i="6"/>
  <c r="S217" i="6"/>
  <c r="R217" i="6"/>
  <c r="Q217" i="6"/>
  <c r="P217" i="6"/>
  <c r="O217" i="6"/>
  <c r="N217" i="6"/>
  <c r="M217" i="6"/>
  <c r="L217" i="6"/>
  <c r="K217" i="6"/>
  <c r="J217" i="6"/>
  <c r="I217" i="6"/>
  <c r="H217" i="6"/>
  <c r="G217" i="6"/>
  <c r="F217" i="6"/>
  <c r="E217" i="6"/>
  <c r="D217" i="6"/>
  <c r="C217" i="6"/>
  <c r="B217" i="6"/>
  <c r="S218" i="6"/>
  <c r="R218" i="6"/>
  <c r="Q218" i="6"/>
  <c r="P218" i="6"/>
  <c r="O218" i="6"/>
  <c r="N218" i="6"/>
  <c r="M218" i="6"/>
  <c r="L218" i="6"/>
  <c r="K218" i="6"/>
  <c r="J218" i="6"/>
  <c r="I218" i="6"/>
  <c r="H218" i="6"/>
  <c r="G218" i="6"/>
  <c r="F218" i="6"/>
  <c r="E218" i="6"/>
  <c r="D218" i="6"/>
  <c r="C218" i="6"/>
  <c r="B218" i="6"/>
  <c r="S219" i="6"/>
  <c r="R219" i="6"/>
  <c r="Q219" i="6"/>
  <c r="P219" i="6"/>
  <c r="O219" i="6"/>
  <c r="N219" i="6"/>
  <c r="M219" i="6"/>
  <c r="L219" i="6"/>
  <c r="K219" i="6"/>
  <c r="J219" i="6"/>
  <c r="I219" i="6"/>
  <c r="H219" i="6"/>
  <c r="G219" i="6"/>
  <c r="F219" i="6"/>
  <c r="E219" i="6"/>
  <c r="D219" i="6"/>
  <c r="C219" i="6"/>
  <c r="B219" i="6"/>
  <c r="S220" i="6"/>
  <c r="R220" i="6"/>
  <c r="Q220" i="6"/>
  <c r="P220" i="6"/>
  <c r="O220" i="6"/>
  <c r="N220" i="6"/>
  <c r="M220" i="6"/>
  <c r="L220" i="6"/>
  <c r="K220" i="6"/>
  <c r="J220" i="6"/>
  <c r="I220" i="6"/>
  <c r="H220" i="6"/>
  <c r="G220" i="6"/>
  <c r="F220" i="6"/>
  <c r="E220" i="6"/>
  <c r="D220" i="6"/>
  <c r="C220" i="6"/>
  <c r="B220" i="6"/>
  <c r="S221" i="6"/>
  <c r="R221" i="6"/>
  <c r="Q221" i="6"/>
  <c r="P221" i="6"/>
  <c r="O221" i="6"/>
  <c r="N221" i="6"/>
  <c r="M221" i="6"/>
  <c r="L221" i="6"/>
  <c r="K221" i="6"/>
  <c r="J221" i="6"/>
  <c r="I221" i="6"/>
  <c r="H221" i="6"/>
  <c r="G221" i="6"/>
  <c r="F221" i="6"/>
  <c r="E221" i="6"/>
  <c r="D221" i="6"/>
  <c r="C221" i="6"/>
  <c r="B221" i="6"/>
  <c r="S222" i="6"/>
  <c r="R222" i="6"/>
  <c r="Q222" i="6"/>
  <c r="P222" i="6"/>
  <c r="O222" i="6"/>
  <c r="N222" i="6"/>
  <c r="M222" i="6"/>
  <c r="L222" i="6"/>
  <c r="K222" i="6"/>
  <c r="J222" i="6"/>
  <c r="I222" i="6"/>
  <c r="H222" i="6"/>
  <c r="G222" i="6"/>
  <c r="F222" i="6"/>
  <c r="E222" i="6"/>
  <c r="D222" i="6"/>
  <c r="C222" i="6"/>
  <c r="B222" i="6"/>
  <c r="S223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D223" i="6"/>
  <c r="C223" i="6"/>
  <c r="B223" i="6"/>
  <c r="S224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F224" i="6"/>
  <c r="E224" i="6"/>
  <c r="D224" i="6"/>
  <c r="C224" i="6"/>
  <c r="B224" i="6"/>
  <c r="S225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F225" i="6"/>
  <c r="E225" i="6"/>
  <c r="D225" i="6"/>
  <c r="C225" i="6"/>
  <c r="B225" i="6"/>
  <c r="S226" i="6"/>
  <c r="R226" i="6"/>
  <c r="Q226" i="6"/>
  <c r="P226" i="6"/>
  <c r="O226" i="6"/>
  <c r="N226" i="6"/>
  <c r="M226" i="6"/>
  <c r="L226" i="6"/>
  <c r="K226" i="6"/>
  <c r="J226" i="6"/>
  <c r="I226" i="6"/>
  <c r="H226" i="6"/>
  <c r="G226" i="6"/>
  <c r="F226" i="6"/>
  <c r="E226" i="6"/>
  <c r="D226" i="6"/>
  <c r="C226" i="6"/>
  <c r="B226" i="6"/>
  <c r="S227" i="6"/>
  <c r="R227" i="6"/>
  <c r="Q227" i="6"/>
  <c r="P227" i="6"/>
  <c r="O227" i="6"/>
  <c r="N227" i="6"/>
  <c r="M227" i="6"/>
  <c r="L227" i="6"/>
  <c r="K227" i="6"/>
  <c r="J227" i="6"/>
  <c r="I227" i="6"/>
  <c r="H227" i="6"/>
  <c r="G227" i="6"/>
  <c r="F227" i="6"/>
  <c r="E227" i="6"/>
  <c r="D227" i="6"/>
  <c r="C227" i="6"/>
  <c r="B227" i="6"/>
  <c r="S228" i="6"/>
  <c r="R228" i="6"/>
  <c r="Q228" i="6"/>
  <c r="P228" i="6"/>
  <c r="O228" i="6"/>
  <c r="N228" i="6"/>
  <c r="M228" i="6"/>
  <c r="L228" i="6"/>
  <c r="K228" i="6"/>
  <c r="J228" i="6"/>
  <c r="I228" i="6"/>
  <c r="H228" i="6"/>
  <c r="G228" i="6"/>
  <c r="F228" i="6"/>
  <c r="E228" i="6"/>
  <c r="D228" i="6"/>
  <c r="C228" i="6"/>
  <c r="B228" i="6"/>
  <c r="S229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S230" i="6"/>
  <c r="R230" i="6"/>
  <c r="Q230" i="6"/>
  <c r="P230" i="6"/>
  <c r="O230" i="6"/>
  <c r="N230" i="6"/>
  <c r="M230" i="6"/>
  <c r="L230" i="6"/>
  <c r="K230" i="6"/>
  <c r="J230" i="6"/>
  <c r="I230" i="6"/>
  <c r="H230" i="6"/>
  <c r="G230" i="6"/>
  <c r="F230" i="6"/>
  <c r="E230" i="6"/>
  <c r="D230" i="6"/>
  <c r="C230" i="6"/>
  <c r="B230" i="6"/>
  <c r="S231" i="6"/>
  <c r="R231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S232" i="6"/>
  <c r="R232" i="6"/>
  <c r="Q232" i="6"/>
  <c r="P232" i="6"/>
  <c r="O232" i="6"/>
  <c r="N232" i="6"/>
  <c r="M232" i="6"/>
  <c r="L232" i="6"/>
  <c r="K232" i="6"/>
  <c r="J232" i="6"/>
  <c r="I232" i="6"/>
  <c r="H232" i="6"/>
  <c r="G232" i="6"/>
  <c r="F232" i="6"/>
  <c r="E232" i="6"/>
  <c r="D232" i="6"/>
  <c r="C232" i="6"/>
  <c r="B232" i="6"/>
  <c r="S233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D233" i="6"/>
  <c r="C233" i="6"/>
  <c r="B233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S235" i="6"/>
  <c r="R235" i="6"/>
  <c r="Q235" i="6"/>
  <c r="P235" i="6"/>
  <c r="O235" i="6"/>
  <c r="N235" i="6"/>
  <c r="M235" i="6"/>
  <c r="L235" i="6"/>
  <c r="K235" i="6"/>
  <c r="J235" i="6"/>
  <c r="I235" i="6"/>
  <c r="H235" i="6"/>
  <c r="G235" i="6"/>
  <c r="F235" i="6"/>
  <c r="E235" i="6"/>
  <c r="D235" i="6"/>
  <c r="C235" i="6"/>
  <c r="B235" i="6"/>
  <c r="S236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D236" i="6"/>
  <c r="C236" i="6"/>
  <c r="B236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S238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D238" i="6"/>
  <c r="C238" i="6"/>
  <c r="B238" i="6"/>
  <c r="S239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B239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S241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D241" i="6"/>
  <c r="C241" i="6"/>
  <c r="B241" i="6"/>
  <c r="S242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B242" i="6"/>
  <c r="S243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D243" i="6"/>
  <c r="C243" i="6"/>
  <c r="B243" i="6"/>
  <c r="S244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D244" i="6"/>
  <c r="C244" i="6"/>
  <c r="B244" i="6"/>
  <c r="S245" i="6"/>
  <c r="R245" i="6"/>
  <c r="Q245" i="6"/>
  <c r="P245" i="6"/>
  <c r="O245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B245" i="6"/>
  <c r="S246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F246" i="6"/>
  <c r="E246" i="6"/>
  <c r="D246" i="6"/>
  <c r="C246" i="6"/>
  <c r="B246" i="6"/>
  <c r="S247" i="6"/>
  <c r="R247" i="6"/>
  <c r="Q247" i="6"/>
  <c r="P247" i="6"/>
  <c r="O247" i="6"/>
  <c r="N247" i="6"/>
  <c r="M247" i="6"/>
  <c r="L247" i="6"/>
  <c r="K247" i="6"/>
  <c r="J247" i="6"/>
  <c r="I247" i="6"/>
  <c r="H247" i="6"/>
  <c r="G247" i="6"/>
  <c r="F247" i="6"/>
  <c r="E247" i="6"/>
  <c r="D247" i="6"/>
  <c r="C247" i="6"/>
  <c r="B247" i="6"/>
  <c r="S248" i="6"/>
  <c r="R248" i="6"/>
  <c r="Q248" i="6"/>
  <c r="P248" i="6"/>
  <c r="O248" i="6"/>
  <c r="N248" i="6"/>
  <c r="M248" i="6"/>
  <c r="L248" i="6"/>
  <c r="K248" i="6"/>
  <c r="J248" i="6"/>
  <c r="I248" i="6"/>
  <c r="H248" i="6"/>
  <c r="G248" i="6"/>
  <c r="F248" i="6"/>
  <c r="E248" i="6"/>
  <c r="D248" i="6"/>
  <c r="C248" i="6"/>
  <c r="B248" i="6"/>
  <c r="S249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B249" i="6"/>
  <c r="S250" i="6"/>
  <c r="R250" i="6"/>
  <c r="Q250" i="6"/>
  <c r="P250" i="6"/>
  <c r="O250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B250" i="6"/>
  <c r="S251" i="6"/>
  <c r="R251" i="6"/>
  <c r="Q251" i="6"/>
  <c r="P251" i="6"/>
  <c r="O251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B251" i="6"/>
  <c r="S252" i="6"/>
  <c r="R252" i="6"/>
  <c r="Q252" i="6"/>
  <c r="P252" i="6"/>
  <c r="O252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B252" i="6"/>
  <c r="S253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B253" i="6"/>
  <c r="S254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S255" i="6"/>
  <c r="R255" i="6"/>
  <c r="Q255" i="6"/>
  <c r="P255" i="6"/>
  <c r="O255" i="6"/>
  <c r="N255" i="6"/>
  <c r="M255" i="6"/>
  <c r="L255" i="6"/>
  <c r="K255" i="6"/>
  <c r="J255" i="6"/>
  <c r="I255" i="6"/>
  <c r="H255" i="6"/>
  <c r="G255" i="6"/>
  <c r="F255" i="6"/>
  <c r="E255" i="6"/>
  <c r="D255" i="6"/>
  <c r="C255" i="6"/>
  <c r="B255" i="6"/>
  <c r="S256" i="6"/>
  <c r="R256" i="6"/>
  <c r="Q256" i="6"/>
  <c r="P256" i="6"/>
  <c r="O256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B256" i="6"/>
  <c r="S257" i="6"/>
  <c r="R257" i="6"/>
  <c r="Q257" i="6"/>
  <c r="P257" i="6"/>
  <c r="O257" i="6"/>
  <c r="N257" i="6"/>
  <c r="M257" i="6"/>
  <c r="L257" i="6"/>
  <c r="K257" i="6"/>
  <c r="J257" i="6"/>
  <c r="I257" i="6"/>
  <c r="H257" i="6"/>
  <c r="G257" i="6"/>
  <c r="F257" i="6"/>
  <c r="E257" i="6"/>
  <c r="D257" i="6"/>
  <c r="C257" i="6"/>
  <c r="B257" i="6"/>
  <c r="S258" i="6"/>
  <c r="R258" i="6"/>
  <c r="Q258" i="6"/>
  <c r="P258" i="6"/>
  <c r="O258" i="6"/>
  <c r="N258" i="6"/>
  <c r="M258" i="6"/>
  <c r="L258" i="6"/>
  <c r="K258" i="6"/>
  <c r="J258" i="6"/>
  <c r="I258" i="6"/>
  <c r="H258" i="6"/>
  <c r="G258" i="6"/>
  <c r="F258" i="6"/>
  <c r="E258" i="6"/>
  <c r="D258" i="6"/>
  <c r="C258" i="6"/>
  <c r="B258" i="6"/>
  <c r="S259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F259" i="6"/>
  <c r="E259" i="6"/>
  <c r="D259" i="6"/>
  <c r="C259" i="6"/>
  <c r="B259" i="6"/>
  <c r="S260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B260" i="6"/>
  <c r="S261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B261" i="6"/>
  <c r="S262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B262" i="6"/>
  <c r="S263" i="6"/>
  <c r="R263" i="6"/>
  <c r="Q263" i="6"/>
  <c r="P263" i="6"/>
  <c r="O263" i="6"/>
  <c r="N263" i="6"/>
  <c r="M263" i="6"/>
  <c r="L263" i="6"/>
  <c r="K263" i="6"/>
  <c r="J263" i="6"/>
  <c r="I263" i="6"/>
  <c r="H263" i="6"/>
  <c r="G263" i="6"/>
  <c r="F263" i="6"/>
  <c r="E263" i="6"/>
  <c r="D263" i="6"/>
  <c r="C263" i="6"/>
  <c r="B263" i="6"/>
  <c r="S264" i="6"/>
  <c r="R264" i="6"/>
  <c r="Q264" i="6"/>
  <c r="P264" i="6"/>
  <c r="O264" i="6"/>
  <c r="N264" i="6"/>
  <c r="M264" i="6"/>
  <c r="L264" i="6"/>
  <c r="K264" i="6"/>
  <c r="J264" i="6"/>
  <c r="I264" i="6"/>
  <c r="H264" i="6"/>
  <c r="G264" i="6"/>
  <c r="F264" i="6"/>
  <c r="E264" i="6"/>
  <c r="D264" i="6"/>
  <c r="C264" i="6"/>
  <c r="B264" i="6"/>
  <c r="S265" i="6"/>
  <c r="R265" i="6"/>
  <c r="Q265" i="6"/>
  <c r="P265" i="6"/>
  <c r="O265" i="6"/>
  <c r="N265" i="6"/>
  <c r="M265" i="6"/>
  <c r="L265" i="6"/>
  <c r="K265" i="6"/>
  <c r="J265" i="6"/>
  <c r="I265" i="6"/>
  <c r="H265" i="6"/>
  <c r="G265" i="6"/>
  <c r="F265" i="6"/>
  <c r="E265" i="6"/>
  <c r="D265" i="6"/>
  <c r="C265" i="6"/>
  <c r="B265" i="6"/>
  <c r="S266" i="6"/>
  <c r="R266" i="6"/>
  <c r="Q266" i="6"/>
  <c r="P266" i="6"/>
  <c r="O266" i="6"/>
  <c r="N266" i="6"/>
  <c r="M266" i="6"/>
  <c r="L266" i="6"/>
  <c r="K266" i="6"/>
  <c r="J266" i="6"/>
  <c r="I266" i="6"/>
  <c r="H266" i="6"/>
  <c r="G266" i="6"/>
  <c r="F266" i="6"/>
  <c r="E266" i="6"/>
  <c r="D266" i="6"/>
  <c r="C266" i="6"/>
  <c r="B266" i="6"/>
  <c r="S267" i="6"/>
  <c r="R267" i="6"/>
  <c r="Q267" i="6"/>
  <c r="P267" i="6"/>
  <c r="O267" i="6"/>
  <c r="N267" i="6"/>
  <c r="M267" i="6"/>
  <c r="L267" i="6"/>
  <c r="K267" i="6"/>
  <c r="J267" i="6"/>
  <c r="I267" i="6"/>
  <c r="H267" i="6"/>
  <c r="G267" i="6"/>
  <c r="F267" i="6"/>
  <c r="E267" i="6"/>
  <c r="D267" i="6"/>
  <c r="C267" i="6"/>
  <c r="B267" i="6"/>
  <c r="S268" i="6"/>
  <c r="R268" i="6"/>
  <c r="Q268" i="6"/>
  <c r="P268" i="6"/>
  <c r="O268" i="6"/>
  <c r="N268" i="6"/>
  <c r="M268" i="6"/>
  <c r="L268" i="6"/>
  <c r="K268" i="6"/>
  <c r="J268" i="6"/>
  <c r="I268" i="6"/>
  <c r="H268" i="6"/>
  <c r="G268" i="6"/>
  <c r="F268" i="6"/>
  <c r="E268" i="6"/>
  <c r="D268" i="6"/>
  <c r="C268" i="6"/>
  <c r="B268" i="6"/>
  <c r="S269" i="6"/>
  <c r="R269" i="6"/>
  <c r="Q269" i="6"/>
  <c r="P269" i="6"/>
  <c r="O269" i="6"/>
  <c r="N269" i="6"/>
  <c r="M269" i="6"/>
  <c r="L269" i="6"/>
  <c r="K269" i="6"/>
  <c r="J269" i="6"/>
  <c r="I269" i="6"/>
  <c r="H269" i="6"/>
  <c r="G269" i="6"/>
  <c r="F269" i="6"/>
  <c r="E269" i="6"/>
  <c r="D269" i="6"/>
  <c r="C269" i="6"/>
  <c r="B269" i="6"/>
  <c r="S270" i="6"/>
  <c r="R270" i="6"/>
  <c r="Q270" i="6"/>
  <c r="P270" i="6"/>
  <c r="O270" i="6"/>
  <c r="N270" i="6"/>
  <c r="M270" i="6"/>
  <c r="L270" i="6"/>
  <c r="K270" i="6"/>
  <c r="J270" i="6"/>
  <c r="I270" i="6"/>
  <c r="H270" i="6"/>
  <c r="G270" i="6"/>
  <c r="F270" i="6"/>
  <c r="E270" i="6"/>
  <c r="D270" i="6"/>
  <c r="C270" i="6"/>
  <c r="B270" i="6"/>
  <c r="S271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F271" i="6"/>
  <c r="E271" i="6"/>
  <c r="D271" i="6"/>
  <c r="C271" i="6"/>
  <c r="B271" i="6"/>
  <c r="S272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E272" i="6"/>
  <c r="D272" i="6"/>
  <c r="C272" i="6"/>
  <c r="B272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S274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F274" i="6"/>
  <c r="E274" i="6"/>
  <c r="D274" i="6"/>
  <c r="C274" i="6"/>
  <c r="B274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C275" i="6"/>
  <c r="B275" i="6"/>
  <c r="S276" i="6"/>
  <c r="R276" i="6"/>
  <c r="Q276" i="6"/>
  <c r="P276" i="6"/>
  <c r="O276" i="6"/>
  <c r="N276" i="6"/>
  <c r="M276" i="6"/>
  <c r="L276" i="6"/>
  <c r="K276" i="6"/>
  <c r="J276" i="6"/>
  <c r="I276" i="6"/>
  <c r="H276" i="6"/>
  <c r="G276" i="6"/>
  <c r="F276" i="6"/>
  <c r="E276" i="6"/>
  <c r="D276" i="6"/>
  <c r="C276" i="6"/>
  <c r="B276" i="6"/>
  <c r="S277" i="6"/>
  <c r="R277" i="6"/>
  <c r="Q277" i="6"/>
  <c r="P277" i="6"/>
  <c r="O277" i="6"/>
  <c r="N277" i="6"/>
  <c r="M277" i="6"/>
  <c r="L277" i="6"/>
  <c r="K277" i="6"/>
  <c r="J277" i="6"/>
  <c r="I277" i="6"/>
  <c r="H277" i="6"/>
  <c r="G277" i="6"/>
  <c r="F277" i="6"/>
  <c r="E277" i="6"/>
  <c r="D277" i="6"/>
  <c r="C277" i="6"/>
  <c r="B277" i="6"/>
  <c r="S278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F278" i="6"/>
  <c r="E278" i="6"/>
  <c r="D278" i="6"/>
  <c r="C278" i="6"/>
  <c r="B278" i="6"/>
  <c r="S279" i="6"/>
  <c r="R279" i="6"/>
  <c r="Q279" i="6"/>
  <c r="P279" i="6"/>
  <c r="O279" i="6"/>
  <c r="N279" i="6"/>
  <c r="M279" i="6"/>
  <c r="L279" i="6"/>
  <c r="K279" i="6"/>
  <c r="J279" i="6"/>
  <c r="I279" i="6"/>
  <c r="H279" i="6"/>
  <c r="G279" i="6"/>
  <c r="F279" i="6"/>
  <c r="E279" i="6"/>
  <c r="D279" i="6"/>
  <c r="C279" i="6"/>
  <c r="B279" i="6"/>
  <c r="S280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F280" i="6"/>
  <c r="E280" i="6"/>
  <c r="D280" i="6"/>
  <c r="C280" i="6"/>
  <c r="B280" i="6"/>
  <c r="S281" i="6"/>
  <c r="R281" i="6"/>
  <c r="Q281" i="6"/>
  <c r="P281" i="6"/>
  <c r="O281" i="6"/>
  <c r="N281" i="6"/>
  <c r="M281" i="6"/>
  <c r="L281" i="6"/>
  <c r="K281" i="6"/>
  <c r="J281" i="6"/>
  <c r="I281" i="6"/>
  <c r="H281" i="6"/>
  <c r="G281" i="6"/>
  <c r="F281" i="6"/>
  <c r="E281" i="6"/>
  <c r="D281" i="6"/>
  <c r="C281" i="6"/>
  <c r="B281" i="6"/>
  <c r="S282" i="6"/>
  <c r="R282" i="6"/>
  <c r="Q282" i="6"/>
  <c r="P282" i="6"/>
  <c r="O282" i="6"/>
  <c r="N282" i="6"/>
  <c r="M282" i="6"/>
  <c r="L282" i="6"/>
  <c r="K282" i="6"/>
  <c r="J282" i="6"/>
  <c r="I282" i="6"/>
  <c r="H282" i="6"/>
  <c r="G282" i="6"/>
  <c r="F282" i="6"/>
  <c r="E282" i="6"/>
  <c r="D282" i="6"/>
  <c r="C282" i="6"/>
  <c r="B282" i="6"/>
  <c r="S283" i="6"/>
  <c r="R283" i="6"/>
  <c r="Q283" i="6"/>
  <c r="P283" i="6"/>
  <c r="O283" i="6"/>
  <c r="N283" i="6"/>
  <c r="M283" i="6"/>
  <c r="L283" i="6"/>
  <c r="K283" i="6"/>
  <c r="J283" i="6"/>
  <c r="I283" i="6"/>
  <c r="H283" i="6"/>
  <c r="G283" i="6"/>
  <c r="F283" i="6"/>
  <c r="E283" i="6"/>
  <c r="D283" i="6"/>
  <c r="C283" i="6"/>
  <c r="B283" i="6"/>
  <c r="S284" i="6"/>
  <c r="R284" i="6"/>
  <c r="Q284" i="6"/>
  <c r="P284" i="6"/>
  <c r="O284" i="6"/>
  <c r="N284" i="6"/>
  <c r="M284" i="6"/>
  <c r="L284" i="6"/>
  <c r="K284" i="6"/>
  <c r="J284" i="6"/>
  <c r="I284" i="6"/>
  <c r="H284" i="6"/>
  <c r="G284" i="6"/>
  <c r="F284" i="6"/>
  <c r="E284" i="6"/>
  <c r="D284" i="6"/>
  <c r="C284" i="6"/>
  <c r="B284" i="6"/>
  <c r="S285" i="6"/>
  <c r="R285" i="6"/>
  <c r="Q285" i="6"/>
  <c r="P285" i="6"/>
  <c r="O285" i="6"/>
  <c r="N285" i="6"/>
  <c r="M285" i="6"/>
  <c r="L285" i="6"/>
  <c r="K285" i="6"/>
  <c r="J285" i="6"/>
  <c r="I285" i="6"/>
  <c r="H285" i="6"/>
  <c r="G285" i="6"/>
  <c r="F285" i="6"/>
  <c r="E285" i="6"/>
  <c r="D285" i="6"/>
  <c r="C285" i="6"/>
  <c r="B285" i="6"/>
  <c r="S286" i="6"/>
  <c r="R286" i="6"/>
  <c r="Q286" i="6"/>
  <c r="P286" i="6"/>
  <c r="O286" i="6"/>
  <c r="N286" i="6"/>
  <c r="M286" i="6"/>
  <c r="L286" i="6"/>
  <c r="K286" i="6"/>
  <c r="J286" i="6"/>
  <c r="I286" i="6"/>
  <c r="H286" i="6"/>
  <c r="G286" i="6"/>
  <c r="F286" i="6"/>
  <c r="E286" i="6"/>
  <c r="D286" i="6"/>
  <c r="C286" i="6"/>
  <c r="B286" i="6"/>
  <c r="S287" i="6"/>
  <c r="R287" i="6"/>
  <c r="Q287" i="6"/>
  <c r="P287" i="6"/>
  <c r="O287" i="6"/>
  <c r="N287" i="6"/>
  <c r="M287" i="6"/>
  <c r="L287" i="6"/>
  <c r="K287" i="6"/>
  <c r="J287" i="6"/>
  <c r="I287" i="6"/>
  <c r="H287" i="6"/>
  <c r="G287" i="6"/>
  <c r="F287" i="6"/>
  <c r="E287" i="6"/>
  <c r="D287" i="6"/>
  <c r="C287" i="6"/>
  <c r="B287" i="6"/>
  <c r="S288" i="6"/>
  <c r="R288" i="6"/>
  <c r="Q288" i="6"/>
  <c r="P288" i="6"/>
  <c r="O288" i="6"/>
  <c r="N288" i="6"/>
  <c r="M288" i="6"/>
  <c r="L288" i="6"/>
  <c r="K288" i="6"/>
  <c r="J288" i="6"/>
  <c r="I288" i="6"/>
  <c r="H288" i="6"/>
  <c r="G288" i="6"/>
  <c r="F288" i="6"/>
  <c r="E288" i="6"/>
  <c r="D288" i="6"/>
  <c r="C288" i="6"/>
  <c r="B288" i="6"/>
  <c r="S289" i="6"/>
  <c r="R289" i="6"/>
  <c r="Q289" i="6"/>
  <c r="P289" i="6"/>
  <c r="O289" i="6"/>
  <c r="N289" i="6"/>
  <c r="M289" i="6"/>
  <c r="L289" i="6"/>
  <c r="K289" i="6"/>
  <c r="J289" i="6"/>
  <c r="I289" i="6"/>
  <c r="H289" i="6"/>
  <c r="G289" i="6"/>
  <c r="F289" i="6"/>
  <c r="E289" i="6"/>
  <c r="D289" i="6"/>
  <c r="C289" i="6"/>
  <c r="B289" i="6"/>
  <c r="S290" i="6"/>
  <c r="R290" i="6"/>
  <c r="Q290" i="6"/>
  <c r="P290" i="6"/>
  <c r="O290" i="6"/>
  <c r="N290" i="6"/>
  <c r="M290" i="6"/>
  <c r="L290" i="6"/>
  <c r="K290" i="6"/>
  <c r="J290" i="6"/>
  <c r="I290" i="6"/>
  <c r="H290" i="6"/>
  <c r="G290" i="6"/>
  <c r="F290" i="6"/>
  <c r="E290" i="6"/>
  <c r="D290" i="6"/>
  <c r="C290" i="6"/>
  <c r="B290" i="6"/>
  <c r="S291" i="6"/>
  <c r="R291" i="6"/>
  <c r="Q291" i="6"/>
  <c r="P291" i="6"/>
  <c r="O291" i="6"/>
  <c r="N291" i="6"/>
  <c r="M291" i="6"/>
  <c r="L291" i="6"/>
  <c r="K291" i="6"/>
  <c r="J291" i="6"/>
  <c r="I291" i="6"/>
  <c r="H291" i="6"/>
  <c r="G291" i="6"/>
  <c r="F291" i="6"/>
  <c r="E291" i="6"/>
  <c r="D291" i="6"/>
  <c r="C291" i="6"/>
  <c r="B291" i="6"/>
  <c r="S292" i="6"/>
  <c r="R292" i="6"/>
  <c r="Q292" i="6"/>
  <c r="P292" i="6"/>
  <c r="O292" i="6"/>
  <c r="N292" i="6"/>
  <c r="M292" i="6"/>
  <c r="L292" i="6"/>
  <c r="K292" i="6"/>
  <c r="J292" i="6"/>
  <c r="I292" i="6"/>
  <c r="H292" i="6"/>
  <c r="G292" i="6"/>
  <c r="F292" i="6"/>
  <c r="E292" i="6"/>
  <c r="D292" i="6"/>
  <c r="C292" i="6"/>
  <c r="B292" i="6"/>
  <c r="S293" i="6"/>
  <c r="R293" i="6"/>
  <c r="Q293" i="6"/>
  <c r="P293" i="6"/>
  <c r="O293" i="6"/>
  <c r="N293" i="6"/>
  <c r="M293" i="6"/>
  <c r="L293" i="6"/>
  <c r="K293" i="6"/>
  <c r="J293" i="6"/>
  <c r="I293" i="6"/>
  <c r="H293" i="6"/>
  <c r="G293" i="6"/>
  <c r="F293" i="6"/>
  <c r="E293" i="6"/>
  <c r="D293" i="6"/>
  <c r="C293" i="6"/>
  <c r="B293" i="6"/>
  <c r="S294" i="6"/>
  <c r="R294" i="6"/>
  <c r="Q294" i="6"/>
  <c r="P294" i="6"/>
  <c r="O294" i="6"/>
  <c r="N294" i="6"/>
  <c r="M294" i="6"/>
  <c r="L294" i="6"/>
  <c r="K294" i="6"/>
  <c r="J294" i="6"/>
  <c r="I294" i="6"/>
  <c r="H294" i="6"/>
  <c r="G294" i="6"/>
  <c r="F294" i="6"/>
  <c r="E294" i="6"/>
  <c r="D294" i="6"/>
  <c r="C294" i="6"/>
  <c r="B294" i="6"/>
  <c r="S295" i="6"/>
  <c r="R295" i="6"/>
  <c r="Q295" i="6"/>
  <c r="P295" i="6"/>
  <c r="O295" i="6"/>
  <c r="N295" i="6"/>
  <c r="M295" i="6"/>
  <c r="L295" i="6"/>
  <c r="K295" i="6"/>
  <c r="J295" i="6"/>
  <c r="I295" i="6"/>
  <c r="H295" i="6"/>
  <c r="G295" i="6"/>
  <c r="F295" i="6"/>
  <c r="E295" i="6"/>
  <c r="D295" i="6"/>
  <c r="C295" i="6"/>
  <c r="B295" i="6"/>
  <c r="S296" i="6"/>
  <c r="R296" i="6"/>
  <c r="Q296" i="6"/>
  <c r="P296" i="6"/>
  <c r="O296" i="6"/>
  <c r="N296" i="6"/>
  <c r="M296" i="6"/>
  <c r="L296" i="6"/>
  <c r="K296" i="6"/>
  <c r="J296" i="6"/>
  <c r="I296" i="6"/>
  <c r="H296" i="6"/>
  <c r="G296" i="6"/>
  <c r="F296" i="6"/>
  <c r="E296" i="6"/>
  <c r="D296" i="6"/>
  <c r="C296" i="6"/>
  <c r="B296" i="6"/>
  <c r="S297" i="6"/>
  <c r="R297" i="6"/>
  <c r="Q297" i="6"/>
  <c r="P297" i="6"/>
  <c r="O297" i="6"/>
  <c r="N297" i="6"/>
  <c r="M297" i="6"/>
  <c r="L297" i="6"/>
  <c r="K297" i="6"/>
  <c r="J297" i="6"/>
  <c r="I297" i="6"/>
  <c r="H297" i="6"/>
  <c r="G297" i="6"/>
  <c r="F297" i="6"/>
  <c r="E297" i="6"/>
  <c r="D297" i="6"/>
  <c r="C297" i="6"/>
  <c r="B297" i="6"/>
  <c r="S298" i="6"/>
  <c r="R298" i="6"/>
  <c r="Q298" i="6"/>
  <c r="P298" i="6"/>
  <c r="O298" i="6"/>
  <c r="N298" i="6"/>
  <c r="M298" i="6"/>
  <c r="L298" i="6"/>
  <c r="K298" i="6"/>
  <c r="J298" i="6"/>
  <c r="I298" i="6"/>
  <c r="H298" i="6"/>
  <c r="G298" i="6"/>
  <c r="F298" i="6"/>
  <c r="E298" i="6"/>
  <c r="D298" i="6"/>
  <c r="C298" i="6"/>
  <c r="B298" i="6"/>
  <c r="S299" i="6"/>
  <c r="R299" i="6"/>
  <c r="Q299" i="6"/>
  <c r="P299" i="6"/>
  <c r="O299" i="6"/>
  <c r="N299" i="6"/>
  <c r="M299" i="6"/>
  <c r="L299" i="6"/>
  <c r="K299" i="6"/>
  <c r="J299" i="6"/>
  <c r="I299" i="6"/>
  <c r="H299" i="6"/>
  <c r="G299" i="6"/>
  <c r="F299" i="6"/>
  <c r="E299" i="6"/>
  <c r="D299" i="6"/>
  <c r="C299" i="6"/>
  <c r="B299" i="6"/>
  <c r="S300" i="6"/>
  <c r="R300" i="6"/>
  <c r="Q300" i="6"/>
  <c r="P300" i="6"/>
  <c r="O300" i="6"/>
  <c r="N300" i="6"/>
  <c r="M300" i="6"/>
  <c r="L300" i="6"/>
  <c r="K300" i="6"/>
  <c r="J300" i="6"/>
  <c r="I300" i="6"/>
  <c r="H300" i="6"/>
  <c r="G300" i="6"/>
  <c r="F300" i="6"/>
  <c r="E300" i="6"/>
  <c r="D300" i="6"/>
  <c r="C300" i="6"/>
  <c r="B300" i="6"/>
  <c r="S301" i="6"/>
  <c r="R301" i="6"/>
  <c r="Q301" i="6"/>
  <c r="P301" i="6"/>
  <c r="O301" i="6"/>
  <c r="N301" i="6"/>
  <c r="M301" i="6"/>
  <c r="L301" i="6"/>
  <c r="K301" i="6"/>
  <c r="J301" i="6"/>
  <c r="I301" i="6"/>
  <c r="H301" i="6"/>
  <c r="G301" i="6"/>
  <c r="F301" i="6"/>
  <c r="E301" i="6"/>
  <c r="D301" i="6"/>
  <c r="C301" i="6"/>
  <c r="B301" i="6"/>
  <c r="S302" i="6"/>
  <c r="R302" i="6"/>
  <c r="Q302" i="6"/>
  <c r="P302" i="6"/>
  <c r="O302" i="6"/>
  <c r="N302" i="6"/>
  <c r="M302" i="6"/>
  <c r="L302" i="6"/>
  <c r="K302" i="6"/>
  <c r="J302" i="6"/>
  <c r="I302" i="6"/>
  <c r="H302" i="6"/>
  <c r="G302" i="6"/>
  <c r="F302" i="6"/>
  <c r="E302" i="6"/>
  <c r="D302" i="6"/>
  <c r="C302" i="6"/>
  <c r="B302" i="6"/>
  <c r="S303" i="6"/>
  <c r="R303" i="6"/>
  <c r="Q303" i="6"/>
  <c r="P303" i="6"/>
  <c r="O303" i="6"/>
  <c r="N303" i="6"/>
  <c r="M303" i="6"/>
  <c r="L303" i="6"/>
  <c r="K303" i="6"/>
  <c r="J303" i="6"/>
  <c r="I303" i="6"/>
  <c r="H303" i="6"/>
  <c r="G303" i="6"/>
  <c r="F303" i="6"/>
  <c r="E303" i="6"/>
  <c r="D303" i="6"/>
  <c r="C303" i="6"/>
  <c r="B303" i="6"/>
  <c r="S304" i="6"/>
  <c r="R304" i="6"/>
  <c r="Q304" i="6"/>
  <c r="P304" i="6"/>
  <c r="O304" i="6"/>
  <c r="N304" i="6"/>
  <c r="M304" i="6"/>
  <c r="L304" i="6"/>
  <c r="K304" i="6"/>
  <c r="J304" i="6"/>
  <c r="I304" i="6"/>
  <c r="H304" i="6"/>
  <c r="G304" i="6"/>
  <c r="F304" i="6"/>
  <c r="E304" i="6"/>
  <c r="D304" i="6"/>
  <c r="C304" i="6"/>
  <c r="B304" i="6"/>
  <c r="S305" i="6"/>
  <c r="R305" i="6"/>
  <c r="Q305" i="6"/>
  <c r="P305" i="6"/>
  <c r="O305" i="6"/>
  <c r="N305" i="6"/>
  <c r="M305" i="6"/>
  <c r="L305" i="6"/>
  <c r="K305" i="6"/>
  <c r="J305" i="6"/>
  <c r="I305" i="6"/>
  <c r="H305" i="6"/>
  <c r="G305" i="6"/>
  <c r="F305" i="6"/>
  <c r="E305" i="6"/>
  <c r="D305" i="6"/>
  <c r="C305" i="6"/>
  <c r="B305" i="6"/>
  <c r="S306" i="6"/>
  <c r="R306" i="6"/>
  <c r="Q306" i="6"/>
  <c r="P306" i="6"/>
  <c r="O306" i="6"/>
  <c r="N306" i="6"/>
  <c r="M306" i="6"/>
  <c r="L306" i="6"/>
  <c r="K306" i="6"/>
  <c r="J306" i="6"/>
  <c r="I306" i="6"/>
  <c r="H306" i="6"/>
  <c r="G306" i="6"/>
  <c r="F306" i="6"/>
  <c r="E306" i="6"/>
  <c r="D306" i="6"/>
  <c r="C306" i="6"/>
  <c r="B306" i="6"/>
  <c r="S307" i="6"/>
  <c r="R307" i="6"/>
  <c r="Q307" i="6"/>
  <c r="P307" i="6"/>
  <c r="O307" i="6"/>
  <c r="N307" i="6"/>
  <c r="M307" i="6"/>
  <c r="L307" i="6"/>
  <c r="K307" i="6"/>
  <c r="J307" i="6"/>
  <c r="I307" i="6"/>
  <c r="H307" i="6"/>
  <c r="G307" i="6"/>
  <c r="F307" i="6"/>
  <c r="E307" i="6"/>
  <c r="D307" i="6"/>
  <c r="C307" i="6"/>
  <c r="B307" i="6"/>
  <c r="S308" i="6"/>
  <c r="R308" i="6"/>
  <c r="Q308" i="6"/>
  <c r="P308" i="6"/>
  <c r="O308" i="6"/>
  <c r="N308" i="6"/>
  <c r="M308" i="6"/>
  <c r="L308" i="6"/>
  <c r="K308" i="6"/>
  <c r="J308" i="6"/>
  <c r="I308" i="6"/>
  <c r="H308" i="6"/>
  <c r="G308" i="6"/>
  <c r="F308" i="6"/>
  <c r="E308" i="6"/>
  <c r="D308" i="6"/>
  <c r="C308" i="6"/>
  <c r="B308" i="6"/>
  <c r="S309" i="6"/>
  <c r="R309" i="6"/>
  <c r="Q309" i="6"/>
  <c r="P309" i="6"/>
  <c r="O309" i="6"/>
  <c r="N309" i="6"/>
  <c r="M309" i="6"/>
  <c r="L309" i="6"/>
  <c r="K309" i="6"/>
  <c r="J309" i="6"/>
  <c r="I309" i="6"/>
  <c r="H309" i="6"/>
  <c r="G309" i="6"/>
  <c r="F309" i="6"/>
  <c r="E309" i="6"/>
  <c r="D309" i="6"/>
  <c r="C309" i="6"/>
  <c r="B309" i="6"/>
  <c r="S310" i="6"/>
  <c r="R310" i="6"/>
  <c r="Q310" i="6"/>
  <c r="P310" i="6"/>
  <c r="O310" i="6"/>
  <c r="N310" i="6"/>
  <c r="M310" i="6"/>
  <c r="L310" i="6"/>
  <c r="K310" i="6"/>
  <c r="J310" i="6"/>
  <c r="I310" i="6"/>
  <c r="H310" i="6"/>
  <c r="G310" i="6"/>
  <c r="F310" i="6"/>
  <c r="E310" i="6"/>
  <c r="D310" i="6"/>
  <c r="C310" i="6"/>
  <c r="B310" i="6"/>
  <c r="S311" i="6"/>
  <c r="R311" i="6"/>
  <c r="Q311" i="6"/>
  <c r="P311" i="6"/>
  <c r="O311" i="6"/>
  <c r="N311" i="6"/>
  <c r="M311" i="6"/>
  <c r="L311" i="6"/>
  <c r="K311" i="6"/>
  <c r="J311" i="6"/>
  <c r="I311" i="6"/>
  <c r="H311" i="6"/>
  <c r="G311" i="6"/>
  <c r="F311" i="6"/>
  <c r="E311" i="6"/>
  <c r="D311" i="6"/>
  <c r="C311" i="6"/>
  <c r="B311" i="6"/>
  <c r="S312" i="6"/>
  <c r="R312" i="6"/>
  <c r="Q312" i="6"/>
  <c r="P312" i="6"/>
  <c r="O312" i="6"/>
  <c r="N312" i="6"/>
  <c r="M312" i="6"/>
  <c r="L312" i="6"/>
  <c r="K312" i="6"/>
  <c r="J312" i="6"/>
  <c r="I312" i="6"/>
  <c r="H312" i="6"/>
  <c r="G312" i="6"/>
  <c r="F312" i="6"/>
  <c r="E312" i="6"/>
  <c r="D312" i="6"/>
  <c r="C312" i="6"/>
  <c r="B312" i="6"/>
  <c r="S313" i="6"/>
  <c r="R313" i="6"/>
  <c r="Q313" i="6"/>
  <c r="P313" i="6"/>
  <c r="O313" i="6"/>
  <c r="N313" i="6"/>
  <c r="M313" i="6"/>
  <c r="L313" i="6"/>
  <c r="K313" i="6"/>
  <c r="J313" i="6"/>
  <c r="I313" i="6"/>
  <c r="H313" i="6"/>
  <c r="G313" i="6"/>
  <c r="F313" i="6"/>
  <c r="E313" i="6"/>
  <c r="D313" i="6"/>
  <c r="C313" i="6"/>
  <c r="B313" i="6"/>
  <c r="S314" i="6"/>
  <c r="R314" i="6"/>
  <c r="Q314" i="6"/>
  <c r="P314" i="6"/>
  <c r="O314" i="6"/>
  <c r="N314" i="6"/>
  <c r="M314" i="6"/>
  <c r="L314" i="6"/>
  <c r="K314" i="6"/>
  <c r="J314" i="6"/>
  <c r="I314" i="6"/>
  <c r="H314" i="6"/>
  <c r="G314" i="6"/>
  <c r="F314" i="6"/>
  <c r="E314" i="6"/>
  <c r="D314" i="6"/>
  <c r="C314" i="6"/>
  <c r="B314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C315" i="6"/>
  <c r="B315" i="6"/>
  <c r="S316" i="6"/>
  <c r="R316" i="6"/>
  <c r="Q316" i="6"/>
  <c r="P316" i="6"/>
  <c r="O316" i="6"/>
  <c r="N316" i="6"/>
  <c r="M316" i="6"/>
  <c r="L316" i="6"/>
  <c r="K316" i="6"/>
  <c r="J316" i="6"/>
  <c r="I316" i="6"/>
  <c r="H316" i="6"/>
  <c r="G316" i="6"/>
  <c r="F316" i="6"/>
  <c r="E316" i="6"/>
  <c r="D316" i="6"/>
  <c r="C316" i="6"/>
  <c r="B316" i="6"/>
  <c r="S317" i="6"/>
  <c r="R317" i="6"/>
  <c r="Q317" i="6"/>
  <c r="P317" i="6"/>
  <c r="O317" i="6"/>
  <c r="N317" i="6"/>
  <c r="M317" i="6"/>
  <c r="L317" i="6"/>
  <c r="K317" i="6"/>
  <c r="J317" i="6"/>
  <c r="I317" i="6"/>
  <c r="H317" i="6"/>
  <c r="G317" i="6"/>
  <c r="F317" i="6"/>
  <c r="E317" i="6"/>
  <c r="D317" i="6"/>
  <c r="C317" i="6"/>
  <c r="B317" i="6"/>
  <c r="S318" i="6"/>
  <c r="R318" i="6"/>
  <c r="Q318" i="6"/>
  <c r="P318" i="6"/>
  <c r="O318" i="6"/>
  <c r="N318" i="6"/>
  <c r="M318" i="6"/>
  <c r="L318" i="6"/>
  <c r="K318" i="6"/>
  <c r="J318" i="6"/>
  <c r="I318" i="6"/>
  <c r="H318" i="6"/>
  <c r="G318" i="6"/>
  <c r="F318" i="6"/>
  <c r="E318" i="6"/>
  <c r="D318" i="6"/>
  <c r="C318" i="6"/>
  <c r="B318" i="6"/>
  <c r="S319" i="6"/>
  <c r="R319" i="6"/>
  <c r="Q319" i="6"/>
  <c r="P319" i="6"/>
  <c r="O319" i="6"/>
  <c r="N319" i="6"/>
  <c r="M319" i="6"/>
  <c r="L319" i="6"/>
  <c r="K319" i="6"/>
  <c r="J319" i="6"/>
  <c r="I319" i="6"/>
  <c r="H319" i="6"/>
  <c r="G319" i="6"/>
  <c r="F319" i="6"/>
  <c r="E319" i="6"/>
  <c r="D319" i="6"/>
  <c r="C319" i="6"/>
  <c r="B319" i="6"/>
  <c r="S320" i="6"/>
  <c r="R320" i="6"/>
  <c r="Q320" i="6"/>
  <c r="P320" i="6"/>
  <c r="O320" i="6"/>
  <c r="N320" i="6"/>
  <c r="M320" i="6"/>
  <c r="L320" i="6"/>
  <c r="K320" i="6"/>
  <c r="J320" i="6"/>
  <c r="I320" i="6"/>
  <c r="H320" i="6"/>
  <c r="G320" i="6"/>
  <c r="F320" i="6"/>
  <c r="E320" i="6"/>
  <c r="D320" i="6"/>
  <c r="C320" i="6"/>
  <c r="B320" i="6"/>
  <c r="S321" i="6"/>
  <c r="R321" i="6"/>
  <c r="Q321" i="6"/>
  <c r="P321" i="6"/>
  <c r="O321" i="6"/>
  <c r="N321" i="6"/>
  <c r="M321" i="6"/>
  <c r="L321" i="6"/>
  <c r="K321" i="6"/>
  <c r="J321" i="6"/>
  <c r="I321" i="6"/>
  <c r="H321" i="6"/>
  <c r="G321" i="6"/>
  <c r="F321" i="6"/>
  <c r="E321" i="6"/>
  <c r="D321" i="6"/>
  <c r="C321" i="6"/>
  <c r="B321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F322" i="6"/>
  <c r="E322" i="6"/>
  <c r="D322" i="6"/>
  <c r="C322" i="6"/>
  <c r="B322" i="6"/>
  <c r="S323" i="6"/>
  <c r="R323" i="6"/>
  <c r="Q323" i="6"/>
  <c r="P323" i="6"/>
  <c r="O323" i="6"/>
  <c r="N323" i="6"/>
  <c r="M323" i="6"/>
  <c r="L323" i="6"/>
  <c r="K323" i="6"/>
  <c r="J323" i="6"/>
  <c r="I323" i="6"/>
  <c r="H323" i="6"/>
  <c r="G323" i="6"/>
  <c r="F323" i="6"/>
  <c r="E323" i="6"/>
  <c r="D323" i="6"/>
  <c r="C323" i="6"/>
  <c r="B323" i="6"/>
  <c r="S324" i="6"/>
  <c r="R324" i="6"/>
  <c r="Q324" i="6"/>
  <c r="P324" i="6"/>
  <c r="O324" i="6"/>
  <c r="N324" i="6"/>
  <c r="M324" i="6"/>
  <c r="L324" i="6"/>
  <c r="K324" i="6"/>
  <c r="J324" i="6"/>
  <c r="I324" i="6"/>
  <c r="H324" i="6"/>
  <c r="G324" i="6"/>
  <c r="F324" i="6"/>
  <c r="E324" i="6"/>
  <c r="D324" i="6"/>
  <c r="C324" i="6"/>
  <c r="B324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F325" i="6"/>
  <c r="E325" i="6"/>
  <c r="D325" i="6"/>
  <c r="C325" i="6"/>
  <c r="B325" i="6"/>
  <c r="S326" i="6"/>
  <c r="R326" i="6"/>
  <c r="Q326" i="6"/>
  <c r="P326" i="6"/>
  <c r="O326" i="6"/>
  <c r="N326" i="6"/>
  <c r="M326" i="6"/>
  <c r="L326" i="6"/>
  <c r="K326" i="6"/>
  <c r="J326" i="6"/>
  <c r="I326" i="6"/>
  <c r="H326" i="6"/>
  <c r="G326" i="6"/>
  <c r="F326" i="6"/>
  <c r="E326" i="6"/>
  <c r="D326" i="6"/>
  <c r="C326" i="6"/>
  <c r="B326" i="6"/>
  <c r="S327" i="6"/>
  <c r="R327" i="6"/>
  <c r="Q327" i="6"/>
  <c r="P327" i="6"/>
  <c r="O327" i="6"/>
  <c r="N327" i="6"/>
  <c r="M327" i="6"/>
  <c r="L327" i="6"/>
  <c r="K327" i="6"/>
  <c r="J327" i="6"/>
  <c r="I327" i="6"/>
  <c r="H327" i="6"/>
  <c r="G327" i="6"/>
  <c r="F327" i="6"/>
  <c r="E327" i="6"/>
  <c r="D327" i="6"/>
  <c r="C327" i="6"/>
  <c r="B327" i="6"/>
  <c r="S328" i="6"/>
  <c r="R328" i="6"/>
  <c r="Q328" i="6"/>
  <c r="P328" i="6"/>
  <c r="O328" i="6"/>
  <c r="N328" i="6"/>
  <c r="M328" i="6"/>
  <c r="L328" i="6"/>
  <c r="K328" i="6"/>
  <c r="J328" i="6"/>
  <c r="I328" i="6"/>
  <c r="H328" i="6"/>
  <c r="G328" i="6"/>
  <c r="F328" i="6"/>
  <c r="E328" i="6"/>
  <c r="D328" i="6"/>
  <c r="C328" i="6"/>
  <c r="B328" i="6"/>
  <c r="S329" i="6"/>
  <c r="R329" i="6"/>
  <c r="Q329" i="6"/>
  <c r="P329" i="6"/>
  <c r="O329" i="6"/>
  <c r="N329" i="6"/>
  <c r="M329" i="6"/>
  <c r="L329" i="6"/>
  <c r="K329" i="6"/>
  <c r="J329" i="6"/>
  <c r="I329" i="6"/>
  <c r="H329" i="6"/>
  <c r="G329" i="6"/>
  <c r="F329" i="6"/>
  <c r="E329" i="6"/>
  <c r="D329" i="6"/>
  <c r="C329" i="6"/>
  <c r="B329" i="6"/>
  <c r="S330" i="6"/>
  <c r="R330" i="6"/>
  <c r="Q330" i="6"/>
  <c r="P330" i="6"/>
  <c r="O330" i="6"/>
  <c r="N330" i="6"/>
  <c r="M330" i="6"/>
  <c r="L330" i="6"/>
  <c r="K330" i="6"/>
  <c r="J330" i="6"/>
  <c r="I330" i="6"/>
  <c r="H330" i="6"/>
  <c r="G330" i="6"/>
  <c r="F330" i="6"/>
  <c r="E330" i="6"/>
  <c r="D330" i="6"/>
  <c r="C330" i="6"/>
  <c r="B330" i="6"/>
  <c r="S331" i="6"/>
  <c r="R331" i="6"/>
  <c r="Q331" i="6"/>
  <c r="P331" i="6"/>
  <c r="O331" i="6"/>
  <c r="N331" i="6"/>
  <c r="M331" i="6"/>
  <c r="L331" i="6"/>
  <c r="K331" i="6"/>
  <c r="J331" i="6"/>
  <c r="I331" i="6"/>
  <c r="H331" i="6"/>
  <c r="G331" i="6"/>
  <c r="F331" i="6"/>
  <c r="E331" i="6"/>
  <c r="D331" i="6"/>
  <c r="C331" i="6"/>
  <c r="B331" i="6"/>
  <c r="S332" i="6"/>
  <c r="R332" i="6"/>
  <c r="Q332" i="6"/>
  <c r="P332" i="6"/>
  <c r="O332" i="6"/>
  <c r="N332" i="6"/>
  <c r="M332" i="6"/>
  <c r="L332" i="6"/>
  <c r="K332" i="6"/>
  <c r="J332" i="6"/>
  <c r="I332" i="6"/>
  <c r="H332" i="6"/>
  <c r="G332" i="6"/>
  <c r="F332" i="6"/>
  <c r="E332" i="6"/>
  <c r="D332" i="6"/>
  <c r="C332" i="6"/>
  <c r="B332" i="6"/>
  <c r="S333" i="6"/>
  <c r="R333" i="6"/>
  <c r="Q333" i="6"/>
  <c r="P333" i="6"/>
  <c r="O333" i="6"/>
  <c r="N333" i="6"/>
  <c r="M333" i="6"/>
  <c r="L333" i="6"/>
  <c r="K333" i="6"/>
  <c r="J333" i="6"/>
  <c r="I333" i="6"/>
  <c r="H333" i="6"/>
  <c r="G333" i="6"/>
  <c r="F333" i="6"/>
  <c r="E333" i="6"/>
  <c r="D333" i="6"/>
  <c r="C333" i="6"/>
  <c r="B333" i="6"/>
  <c r="S334" i="6"/>
  <c r="R334" i="6"/>
  <c r="Q334" i="6"/>
  <c r="P334" i="6"/>
  <c r="O334" i="6"/>
  <c r="N334" i="6"/>
  <c r="M334" i="6"/>
  <c r="L334" i="6"/>
  <c r="K334" i="6"/>
  <c r="J334" i="6"/>
  <c r="I334" i="6"/>
  <c r="H334" i="6"/>
  <c r="G334" i="6"/>
  <c r="F334" i="6"/>
  <c r="E334" i="6"/>
  <c r="D334" i="6"/>
  <c r="C334" i="6"/>
  <c r="B334" i="6"/>
  <c r="S335" i="6"/>
  <c r="R335" i="6"/>
  <c r="Q335" i="6"/>
  <c r="P335" i="6"/>
  <c r="O335" i="6"/>
  <c r="N335" i="6"/>
  <c r="M335" i="6"/>
  <c r="L335" i="6"/>
  <c r="K335" i="6"/>
  <c r="J335" i="6"/>
  <c r="I335" i="6"/>
  <c r="H335" i="6"/>
  <c r="G335" i="6"/>
  <c r="F335" i="6"/>
  <c r="E335" i="6"/>
  <c r="D335" i="6"/>
  <c r="C335" i="6"/>
  <c r="B335" i="6"/>
  <c r="S336" i="6"/>
  <c r="R336" i="6"/>
  <c r="Q336" i="6"/>
  <c r="P336" i="6"/>
  <c r="O336" i="6"/>
  <c r="N336" i="6"/>
  <c r="M336" i="6"/>
  <c r="L336" i="6"/>
  <c r="K336" i="6"/>
  <c r="J336" i="6"/>
  <c r="I336" i="6"/>
  <c r="H336" i="6"/>
  <c r="G336" i="6"/>
  <c r="F336" i="6"/>
  <c r="E336" i="6"/>
  <c r="D336" i="6"/>
  <c r="C336" i="6"/>
  <c r="B336" i="6"/>
  <c r="S337" i="6"/>
  <c r="R337" i="6"/>
  <c r="Q337" i="6"/>
  <c r="P337" i="6"/>
  <c r="O337" i="6"/>
  <c r="N337" i="6"/>
  <c r="M337" i="6"/>
  <c r="L337" i="6"/>
  <c r="K337" i="6"/>
  <c r="J337" i="6"/>
  <c r="I337" i="6"/>
  <c r="H337" i="6"/>
  <c r="G337" i="6"/>
  <c r="F337" i="6"/>
  <c r="E337" i="6"/>
  <c r="D337" i="6"/>
  <c r="C337" i="6"/>
  <c r="B337" i="6"/>
  <c r="S338" i="6"/>
  <c r="R338" i="6"/>
  <c r="Q338" i="6"/>
  <c r="P338" i="6"/>
  <c r="O338" i="6"/>
  <c r="N338" i="6"/>
  <c r="M338" i="6"/>
  <c r="L338" i="6"/>
  <c r="K338" i="6"/>
  <c r="J338" i="6"/>
  <c r="I338" i="6"/>
  <c r="H338" i="6"/>
  <c r="G338" i="6"/>
  <c r="F338" i="6"/>
  <c r="E338" i="6"/>
  <c r="D338" i="6"/>
  <c r="C338" i="6"/>
  <c r="B338" i="6"/>
  <c r="S339" i="6"/>
  <c r="R339" i="6"/>
  <c r="Q339" i="6"/>
  <c r="P339" i="6"/>
  <c r="O339" i="6"/>
  <c r="N339" i="6"/>
  <c r="M339" i="6"/>
  <c r="L339" i="6"/>
  <c r="K339" i="6"/>
  <c r="J339" i="6"/>
  <c r="I339" i="6"/>
  <c r="H339" i="6"/>
  <c r="G339" i="6"/>
  <c r="F339" i="6"/>
  <c r="E339" i="6"/>
  <c r="D339" i="6"/>
  <c r="C339" i="6"/>
  <c r="B339" i="6"/>
  <c r="S340" i="6"/>
  <c r="R340" i="6"/>
  <c r="Q340" i="6"/>
  <c r="P340" i="6"/>
  <c r="O340" i="6"/>
  <c r="N340" i="6"/>
  <c r="M340" i="6"/>
  <c r="L340" i="6"/>
  <c r="K340" i="6"/>
  <c r="J340" i="6"/>
  <c r="I340" i="6"/>
  <c r="H340" i="6"/>
  <c r="G340" i="6"/>
  <c r="F340" i="6"/>
  <c r="E340" i="6"/>
  <c r="D340" i="6"/>
  <c r="C340" i="6"/>
  <c r="B340" i="6"/>
  <c r="S341" i="6"/>
  <c r="R341" i="6"/>
  <c r="Q341" i="6"/>
  <c r="P341" i="6"/>
  <c r="O341" i="6"/>
  <c r="N341" i="6"/>
  <c r="M341" i="6"/>
  <c r="L341" i="6"/>
  <c r="K341" i="6"/>
  <c r="J341" i="6"/>
  <c r="I341" i="6"/>
  <c r="H341" i="6"/>
  <c r="G341" i="6"/>
  <c r="F341" i="6"/>
  <c r="E341" i="6"/>
  <c r="D341" i="6"/>
  <c r="C341" i="6"/>
  <c r="B341" i="6"/>
  <c r="S342" i="6"/>
  <c r="R342" i="6"/>
  <c r="Q342" i="6"/>
  <c r="P342" i="6"/>
  <c r="O342" i="6"/>
  <c r="N342" i="6"/>
  <c r="M342" i="6"/>
  <c r="L342" i="6"/>
  <c r="K342" i="6"/>
  <c r="J342" i="6"/>
  <c r="I342" i="6"/>
  <c r="H342" i="6"/>
  <c r="G342" i="6"/>
  <c r="F342" i="6"/>
  <c r="E342" i="6"/>
  <c r="D342" i="6"/>
  <c r="C342" i="6"/>
  <c r="B342" i="6"/>
  <c r="S343" i="6"/>
  <c r="R343" i="6"/>
  <c r="Q343" i="6"/>
  <c r="P343" i="6"/>
  <c r="O343" i="6"/>
  <c r="N343" i="6"/>
  <c r="M343" i="6"/>
  <c r="L343" i="6"/>
  <c r="K343" i="6"/>
  <c r="J343" i="6"/>
  <c r="I343" i="6"/>
  <c r="H343" i="6"/>
  <c r="G343" i="6"/>
  <c r="F343" i="6"/>
  <c r="E343" i="6"/>
  <c r="D343" i="6"/>
  <c r="C343" i="6"/>
  <c r="B343" i="6"/>
  <c r="S344" i="6"/>
  <c r="R344" i="6"/>
  <c r="Q344" i="6"/>
  <c r="P344" i="6"/>
  <c r="O344" i="6"/>
  <c r="N344" i="6"/>
  <c r="M344" i="6"/>
  <c r="L344" i="6"/>
  <c r="K344" i="6"/>
  <c r="J344" i="6"/>
  <c r="I344" i="6"/>
  <c r="H344" i="6"/>
  <c r="G344" i="6"/>
  <c r="F344" i="6"/>
  <c r="E344" i="6"/>
  <c r="D344" i="6"/>
  <c r="C344" i="6"/>
  <c r="B344" i="6"/>
  <c r="S345" i="6"/>
  <c r="R345" i="6"/>
  <c r="Q345" i="6"/>
  <c r="P345" i="6"/>
  <c r="O345" i="6"/>
  <c r="N345" i="6"/>
  <c r="M345" i="6"/>
  <c r="L345" i="6"/>
  <c r="K345" i="6"/>
  <c r="J345" i="6"/>
  <c r="I345" i="6"/>
  <c r="H345" i="6"/>
  <c r="G345" i="6"/>
  <c r="F345" i="6"/>
  <c r="E345" i="6"/>
  <c r="D345" i="6"/>
  <c r="C345" i="6"/>
  <c r="B345" i="6"/>
  <c r="S346" i="6"/>
  <c r="R346" i="6"/>
  <c r="Q346" i="6"/>
  <c r="P346" i="6"/>
  <c r="O346" i="6"/>
  <c r="N346" i="6"/>
  <c r="M346" i="6"/>
  <c r="L346" i="6"/>
  <c r="K346" i="6"/>
  <c r="J346" i="6"/>
  <c r="I346" i="6"/>
  <c r="H346" i="6"/>
  <c r="G346" i="6"/>
  <c r="F346" i="6"/>
  <c r="E346" i="6"/>
  <c r="D346" i="6"/>
  <c r="C346" i="6"/>
  <c r="B346" i="6"/>
  <c r="S347" i="6"/>
  <c r="R347" i="6"/>
  <c r="Q347" i="6"/>
  <c r="P347" i="6"/>
  <c r="O347" i="6"/>
  <c r="N347" i="6"/>
  <c r="M347" i="6"/>
  <c r="L347" i="6"/>
  <c r="K347" i="6"/>
  <c r="J347" i="6"/>
  <c r="I347" i="6"/>
  <c r="H347" i="6"/>
  <c r="G347" i="6"/>
  <c r="F347" i="6"/>
  <c r="E347" i="6"/>
  <c r="D347" i="6"/>
  <c r="C347" i="6"/>
  <c r="B347" i="6"/>
  <c r="S348" i="6"/>
  <c r="R348" i="6"/>
  <c r="Q348" i="6"/>
  <c r="P348" i="6"/>
  <c r="O348" i="6"/>
  <c r="N348" i="6"/>
  <c r="M348" i="6"/>
  <c r="L348" i="6"/>
  <c r="K348" i="6"/>
  <c r="J348" i="6"/>
  <c r="I348" i="6"/>
  <c r="H348" i="6"/>
  <c r="G348" i="6"/>
  <c r="F348" i="6"/>
  <c r="E348" i="6"/>
  <c r="D348" i="6"/>
  <c r="C348" i="6"/>
  <c r="B348" i="6"/>
  <c r="S349" i="6"/>
  <c r="R349" i="6"/>
  <c r="Q349" i="6"/>
  <c r="P349" i="6"/>
  <c r="O349" i="6"/>
  <c r="N349" i="6"/>
  <c r="M349" i="6"/>
  <c r="L349" i="6"/>
  <c r="K349" i="6"/>
  <c r="J349" i="6"/>
  <c r="I349" i="6"/>
  <c r="H349" i="6"/>
  <c r="G349" i="6"/>
  <c r="F349" i="6"/>
  <c r="E349" i="6"/>
  <c r="D349" i="6"/>
  <c r="C349" i="6"/>
  <c r="B349" i="6"/>
  <c r="S350" i="6"/>
  <c r="R350" i="6"/>
  <c r="Q350" i="6"/>
  <c r="P350" i="6"/>
  <c r="O350" i="6"/>
  <c r="N350" i="6"/>
  <c r="M350" i="6"/>
  <c r="L350" i="6"/>
  <c r="K350" i="6"/>
  <c r="J350" i="6"/>
  <c r="I350" i="6"/>
  <c r="H350" i="6"/>
  <c r="G350" i="6"/>
  <c r="F350" i="6"/>
  <c r="E350" i="6"/>
  <c r="D350" i="6"/>
  <c r="C350" i="6"/>
  <c r="B350" i="6"/>
  <c r="S351" i="6"/>
  <c r="R351" i="6"/>
  <c r="Q351" i="6"/>
  <c r="P351" i="6"/>
  <c r="O351" i="6"/>
  <c r="N351" i="6"/>
  <c r="M351" i="6"/>
  <c r="L351" i="6"/>
  <c r="K351" i="6"/>
  <c r="J351" i="6"/>
  <c r="I351" i="6"/>
  <c r="H351" i="6"/>
  <c r="G351" i="6"/>
  <c r="F351" i="6"/>
  <c r="E351" i="6"/>
  <c r="D351" i="6"/>
  <c r="C351" i="6"/>
  <c r="B351" i="6"/>
  <c r="S352" i="6"/>
  <c r="R352" i="6"/>
  <c r="Q352" i="6"/>
  <c r="P352" i="6"/>
  <c r="O352" i="6"/>
  <c r="N352" i="6"/>
  <c r="M352" i="6"/>
  <c r="L352" i="6"/>
  <c r="K352" i="6"/>
  <c r="J352" i="6"/>
  <c r="I352" i="6"/>
  <c r="H352" i="6"/>
  <c r="G352" i="6"/>
  <c r="F352" i="6"/>
  <c r="E352" i="6"/>
  <c r="D352" i="6"/>
  <c r="C352" i="6"/>
  <c r="B352" i="6"/>
  <c r="S353" i="6"/>
  <c r="R353" i="6"/>
  <c r="Q353" i="6"/>
  <c r="P353" i="6"/>
  <c r="O353" i="6"/>
  <c r="N353" i="6"/>
  <c r="M353" i="6"/>
  <c r="L353" i="6"/>
  <c r="K353" i="6"/>
  <c r="J353" i="6"/>
  <c r="I353" i="6"/>
  <c r="H353" i="6"/>
  <c r="G353" i="6"/>
  <c r="F353" i="6"/>
  <c r="E353" i="6"/>
  <c r="D353" i="6"/>
  <c r="C353" i="6"/>
  <c r="B353" i="6"/>
  <c r="S354" i="6"/>
  <c r="R354" i="6"/>
  <c r="Q354" i="6"/>
  <c r="P354" i="6"/>
  <c r="O354" i="6"/>
  <c r="N354" i="6"/>
  <c r="M354" i="6"/>
  <c r="L354" i="6"/>
  <c r="K354" i="6"/>
  <c r="J354" i="6"/>
  <c r="I354" i="6"/>
  <c r="H354" i="6"/>
  <c r="G354" i="6"/>
  <c r="F354" i="6"/>
  <c r="E354" i="6"/>
  <c r="D354" i="6"/>
  <c r="C354" i="6"/>
  <c r="B354" i="6"/>
  <c r="S355" i="6"/>
  <c r="R355" i="6"/>
  <c r="Q355" i="6"/>
  <c r="P355" i="6"/>
  <c r="O355" i="6"/>
  <c r="N355" i="6"/>
  <c r="M355" i="6"/>
  <c r="L355" i="6"/>
  <c r="K355" i="6"/>
  <c r="J355" i="6"/>
  <c r="I355" i="6"/>
  <c r="H355" i="6"/>
  <c r="G355" i="6"/>
  <c r="F355" i="6"/>
  <c r="E355" i="6"/>
  <c r="D355" i="6"/>
  <c r="C355" i="6"/>
  <c r="B355" i="6"/>
  <c r="S356" i="6"/>
  <c r="R356" i="6"/>
  <c r="Q356" i="6"/>
  <c r="P356" i="6"/>
  <c r="O356" i="6"/>
  <c r="N356" i="6"/>
  <c r="M356" i="6"/>
  <c r="L356" i="6"/>
  <c r="K356" i="6"/>
  <c r="J356" i="6"/>
  <c r="I356" i="6"/>
  <c r="H356" i="6"/>
  <c r="G356" i="6"/>
  <c r="F356" i="6"/>
  <c r="E356" i="6"/>
  <c r="D356" i="6"/>
  <c r="C356" i="6"/>
  <c r="B356" i="6"/>
  <c r="S357" i="6"/>
  <c r="R357" i="6"/>
  <c r="Q357" i="6"/>
  <c r="P357" i="6"/>
  <c r="O357" i="6"/>
  <c r="N357" i="6"/>
  <c r="M357" i="6"/>
  <c r="L357" i="6"/>
  <c r="K357" i="6"/>
  <c r="J357" i="6"/>
  <c r="I357" i="6"/>
  <c r="H357" i="6"/>
  <c r="G357" i="6"/>
  <c r="F357" i="6"/>
  <c r="E357" i="6"/>
  <c r="D357" i="6"/>
  <c r="C357" i="6"/>
  <c r="B357" i="6"/>
  <c r="S358" i="6"/>
  <c r="R358" i="6"/>
  <c r="Q358" i="6"/>
  <c r="P358" i="6"/>
  <c r="O358" i="6"/>
  <c r="N358" i="6"/>
  <c r="M358" i="6"/>
  <c r="L358" i="6"/>
  <c r="K358" i="6"/>
  <c r="J358" i="6"/>
  <c r="I358" i="6"/>
  <c r="H358" i="6"/>
  <c r="G358" i="6"/>
  <c r="F358" i="6"/>
  <c r="E358" i="6"/>
  <c r="D358" i="6"/>
  <c r="C358" i="6"/>
  <c r="B358" i="6"/>
  <c r="S359" i="6"/>
  <c r="R359" i="6"/>
  <c r="Q359" i="6"/>
  <c r="P359" i="6"/>
  <c r="O359" i="6"/>
  <c r="N359" i="6"/>
  <c r="M359" i="6"/>
  <c r="L359" i="6"/>
  <c r="K359" i="6"/>
  <c r="J359" i="6"/>
  <c r="I359" i="6"/>
  <c r="H359" i="6"/>
  <c r="G359" i="6"/>
  <c r="F359" i="6"/>
  <c r="E359" i="6"/>
  <c r="D359" i="6"/>
  <c r="C359" i="6"/>
  <c r="B359" i="6"/>
  <c r="S360" i="6"/>
  <c r="R360" i="6"/>
  <c r="Q360" i="6"/>
  <c r="P360" i="6"/>
  <c r="O360" i="6"/>
  <c r="N360" i="6"/>
  <c r="M360" i="6"/>
  <c r="L360" i="6"/>
  <c r="K360" i="6"/>
  <c r="J360" i="6"/>
  <c r="I360" i="6"/>
  <c r="H360" i="6"/>
  <c r="G360" i="6"/>
  <c r="F360" i="6"/>
  <c r="E360" i="6"/>
  <c r="D360" i="6"/>
  <c r="C360" i="6"/>
  <c r="B360" i="6"/>
  <c r="S361" i="6"/>
  <c r="R361" i="6"/>
  <c r="Q361" i="6"/>
  <c r="P361" i="6"/>
  <c r="O361" i="6"/>
  <c r="N361" i="6"/>
  <c r="M361" i="6"/>
  <c r="L361" i="6"/>
  <c r="K361" i="6"/>
  <c r="J361" i="6"/>
  <c r="I361" i="6"/>
  <c r="H361" i="6"/>
  <c r="G361" i="6"/>
  <c r="F361" i="6"/>
  <c r="E361" i="6"/>
  <c r="D361" i="6"/>
  <c r="C361" i="6"/>
  <c r="B361" i="6"/>
  <c r="S362" i="6"/>
  <c r="R362" i="6"/>
  <c r="Q362" i="6"/>
  <c r="P362" i="6"/>
  <c r="O362" i="6"/>
  <c r="N362" i="6"/>
  <c r="M362" i="6"/>
  <c r="L362" i="6"/>
  <c r="K362" i="6"/>
  <c r="J362" i="6"/>
  <c r="I362" i="6"/>
  <c r="H362" i="6"/>
  <c r="G362" i="6"/>
  <c r="F362" i="6"/>
  <c r="E362" i="6"/>
  <c r="D362" i="6"/>
  <c r="C362" i="6"/>
  <c r="B362" i="6"/>
  <c r="S363" i="6"/>
  <c r="R363" i="6"/>
  <c r="Q363" i="6"/>
  <c r="P363" i="6"/>
  <c r="O363" i="6"/>
  <c r="N363" i="6"/>
  <c r="M363" i="6"/>
  <c r="L363" i="6"/>
  <c r="K363" i="6"/>
  <c r="J363" i="6"/>
  <c r="I363" i="6"/>
  <c r="H363" i="6"/>
  <c r="G363" i="6"/>
  <c r="F363" i="6"/>
  <c r="E363" i="6"/>
  <c r="D363" i="6"/>
  <c r="C363" i="6"/>
  <c r="B363" i="6"/>
  <c r="S364" i="6"/>
  <c r="R364" i="6"/>
  <c r="Q364" i="6"/>
  <c r="P364" i="6"/>
  <c r="O364" i="6"/>
  <c r="N364" i="6"/>
  <c r="M364" i="6"/>
  <c r="L364" i="6"/>
  <c r="K364" i="6"/>
  <c r="J364" i="6"/>
  <c r="I364" i="6"/>
  <c r="H364" i="6"/>
  <c r="G364" i="6"/>
  <c r="F364" i="6"/>
  <c r="E364" i="6"/>
  <c r="D364" i="6"/>
  <c r="C364" i="6"/>
  <c r="B364" i="6"/>
  <c r="S365" i="6"/>
  <c r="R365" i="6"/>
  <c r="Q365" i="6"/>
  <c r="P365" i="6"/>
  <c r="O365" i="6"/>
  <c r="N365" i="6"/>
  <c r="M365" i="6"/>
  <c r="L365" i="6"/>
  <c r="K365" i="6"/>
  <c r="J365" i="6"/>
  <c r="I365" i="6"/>
  <c r="H365" i="6"/>
  <c r="G365" i="6"/>
  <c r="F365" i="6"/>
  <c r="E365" i="6"/>
  <c r="D365" i="6"/>
  <c r="C365" i="6"/>
  <c r="B365" i="6"/>
  <c r="S366" i="6"/>
  <c r="R366" i="6"/>
  <c r="Q366" i="6"/>
  <c r="P366" i="6"/>
  <c r="O366" i="6"/>
  <c r="N366" i="6"/>
  <c r="M366" i="6"/>
  <c r="L366" i="6"/>
  <c r="K366" i="6"/>
  <c r="J366" i="6"/>
  <c r="I366" i="6"/>
  <c r="H366" i="6"/>
  <c r="G366" i="6"/>
  <c r="F366" i="6"/>
  <c r="E366" i="6"/>
  <c r="D366" i="6"/>
  <c r="C366" i="6"/>
  <c r="B366" i="6"/>
  <c r="S367" i="6"/>
  <c r="R367" i="6"/>
  <c r="Q367" i="6"/>
  <c r="P367" i="6"/>
  <c r="O367" i="6"/>
  <c r="N367" i="6"/>
  <c r="M367" i="6"/>
  <c r="L367" i="6"/>
  <c r="K367" i="6"/>
  <c r="J367" i="6"/>
  <c r="I367" i="6"/>
  <c r="H367" i="6"/>
  <c r="G367" i="6"/>
  <c r="F367" i="6"/>
  <c r="E367" i="6"/>
  <c r="D367" i="6"/>
  <c r="C367" i="6"/>
  <c r="B367" i="6"/>
  <c r="S368" i="6"/>
  <c r="R368" i="6"/>
  <c r="Q368" i="6"/>
  <c r="P368" i="6"/>
  <c r="O368" i="6"/>
  <c r="N368" i="6"/>
  <c r="M368" i="6"/>
  <c r="L368" i="6"/>
  <c r="K368" i="6"/>
  <c r="J368" i="6"/>
  <c r="I368" i="6"/>
  <c r="H368" i="6"/>
  <c r="G368" i="6"/>
  <c r="F368" i="6"/>
  <c r="E368" i="6"/>
  <c r="D368" i="6"/>
  <c r="C368" i="6"/>
  <c r="B368" i="6"/>
  <c r="S369" i="6"/>
  <c r="R369" i="6"/>
  <c r="Q369" i="6"/>
  <c r="P369" i="6"/>
  <c r="O369" i="6"/>
  <c r="N369" i="6"/>
  <c r="M369" i="6"/>
  <c r="L369" i="6"/>
  <c r="K369" i="6"/>
  <c r="J369" i="6"/>
  <c r="I369" i="6"/>
  <c r="H369" i="6"/>
  <c r="G369" i="6"/>
  <c r="F369" i="6"/>
  <c r="E369" i="6"/>
  <c r="D369" i="6"/>
  <c r="C369" i="6"/>
  <c r="B369" i="6"/>
  <c r="S370" i="6"/>
  <c r="R370" i="6"/>
  <c r="Q370" i="6"/>
  <c r="P370" i="6"/>
  <c r="O370" i="6"/>
  <c r="N370" i="6"/>
  <c r="M370" i="6"/>
  <c r="L370" i="6"/>
  <c r="K370" i="6"/>
  <c r="J370" i="6"/>
  <c r="I370" i="6"/>
  <c r="H370" i="6"/>
  <c r="G370" i="6"/>
  <c r="F370" i="6"/>
  <c r="E370" i="6"/>
  <c r="D370" i="6"/>
  <c r="C370" i="6"/>
  <c r="B370" i="6"/>
  <c r="S371" i="6"/>
  <c r="R371" i="6"/>
  <c r="Q371" i="6"/>
  <c r="P371" i="6"/>
  <c r="O371" i="6"/>
  <c r="N371" i="6"/>
  <c r="M371" i="6"/>
  <c r="L371" i="6"/>
  <c r="K371" i="6"/>
  <c r="J371" i="6"/>
  <c r="I371" i="6"/>
  <c r="H371" i="6"/>
  <c r="G371" i="6"/>
  <c r="F371" i="6"/>
  <c r="E371" i="6"/>
  <c r="D371" i="6"/>
  <c r="C371" i="6"/>
  <c r="B371" i="6"/>
  <c r="S372" i="6"/>
  <c r="R372" i="6"/>
  <c r="Q372" i="6"/>
  <c r="P372" i="6"/>
  <c r="O372" i="6"/>
  <c r="N372" i="6"/>
  <c r="M372" i="6"/>
  <c r="L372" i="6"/>
  <c r="K372" i="6"/>
  <c r="J372" i="6"/>
  <c r="I372" i="6"/>
  <c r="H372" i="6"/>
  <c r="G372" i="6"/>
  <c r="F372" i="6"/>
  <c r="E372" i="6"/>
  <c r="D372" i="6"/>
  <c r="C372" i="6"/>
  <c r="B372" i="6"/>
  <c r="S373" i="6"/>
  <c r="R373" i="6"/>
  <c r="Q373" i="6"/>
  <c r="P373" i="6"/>
  <c r="O373" i="6"/>
  <c r="N373" i="6"/>
  <c r="M373" i="6"/>
  <c r="L373" i="6"/>
  <c r="K373" i="6"/>
  <c r="J373" i="6"/>
  <c r="I373" i="6"/>
  <c r="H373" i="6"/>
  <c r="G373" i="6"/>
  <c r="F373" i="6"/>
  <c r="E373" i="6"/>
  <c r="D373" i="6"/>
  <c r="C373" i="6"/>
  <c r="B373" i="6"/>
  <c r="S374" i="6"/>
  <c r="R374" i="6"/>
  <c r="Q374" i="6"/>
  <c r="P374" i="6"/>
  <c r="O374" i="6"/>
  <c r="N374" i="6"/>
  <c r="M374" i="6"/>
  <c r="L374" i="6"/>
  <c r="K374" i="6"/>
  <c r="J374" i="6"/>
  <c r="I374" i="6"/>
  <c r="H374" i="6"/>
  <c r="G374" i="6"/>
  <c r="F374" i="6"/>
  <c r="E374" i="6"/>
  <c r="D374" i="6"/>
  <c r="C374" i="6"/>
  <c r="B374" i="6"/>
  <c r="S375" i="6"/>
  <c r="R375" i="6"/>
  <c r="Q375" i="6"/>
  <c r="P375" i="6"/>
  <c r="O375" i="6"/>
  <c r="N375" i="6"/>
  <c r="M375" i="6"/>
  <c r="L375" i="6"/>
  <c r="K375" i="6"/>
  <c r="J375" i="6"/>
  <c r="I375" i="6"/>
  <c r="H375" i="6"/>
  <c r="G375" i="6"/>
  <c r="F375" i="6"/>
  <c r="E375" i="6"/>
  <c r="D375" i="6"/>
  <c r="C375" i="6"/>
  <c r="B375" i="6"/>
  <c r="S376" i="6"/>
  <c r="R376" i="6"/>
  <c r="Q376" i="6"/>
  <c r="P376" i="6"/>
  <c r="O376" i="6"/>
  <c r="N376" i="6"/>
  <c r="M376" i="6"/>
  <c r="L376" i="6"/>
  <c r="K376" i="6"/>
  <c r="J376" i="6"/>
  <c r="I376" i="6"/>
  <c r="H376" i="6"/>
  <c r="G376" i="6"/>
  <c r="F376" i="6"/>
  <c r="E376" i="6"/>
  <c r="D376" i="6"/>
  <c r="C376" i="6"/>
  <c r="B376" i="6"/>
  <c r="S377" i="6"/>
  <c r="R377" i="6"/>
  <c r="Q377" i="6"/>
  <c r="P377" i="6"/>
  <c r="O377" i="6"/>
  <c r="N377" i="6"/>
  <c r="M377" i="6"/>
  <c r="L377" i="6"/>
  <c r="K377" i="6"/>
  <c r="J377" i="6"/>
  <c r="I377" i="6"/>
  <c r="H377" i="6"/>
  <c r="G377" i="6"/>
  <c r="F377" i="6"/>
  <c r="E377" i="6"/>
  <c r="D377" i="6"/>
  <c r="C377" i="6"/>
  <c r="B377" i="6"/>
  <c r="S378" i="6"/>
  <c r="R378" i="6"/>
  <c r="Q378" i="6"/>
  <c r="P378" i="6"/>
  <c r="O378" i="6"/>
  <c r="N378" i="6"/>
  <c r="M378" i="6"/>
  <c r="L378" i="6"/>
  <c r="K378" i="6"/>
  <c r="J378" i="6"/>
  <c r="I378" i="6"/>
  <c r="H378" i="6"/>
  <c r="G378" i="6"/>
  <c r="F378" i="6"/>
  <c r="E378" i="6"/>
  <c r="D378" i="6"/>
  <c r="C378" i="6"/>
  <c r="B378" i="6"/>
  <c r="S379" i="6"/>
  <c r="R379" i="6"/>
  <c r="Q379" i="6"/>
  <c r="P379" i="6"/>
  <c r="O379" i="6"/>
  <c r="N379" i="6"/>
  <c r="M379" i="6"/>
  <c r="L379" i="6"/>
  <c r="K379" i="6"/>
  <c r="J379" i="6"/>
  <c r="I379" i="6"/>
  <c r="H379" i="6"/>
  <c r="G379" i="6"/>
  <c r="F379" i="6"/>
  <c r="E379" i="6"/>
  <c r="D379" i="6"/>
  <c r="C379" i="6"/>
  <c r="B379" i="6"/>
  <c r="S380" i="6"/>
  <c r="R380" i="6"/>
  <c r="Q380" i="6"/>
  <c r="P380" i="6"/>
  <c r="O380" i="6"/>
  <c r="N380" i="6"/>
  <c r="M380" i="6"/>
  <c r="L380" i="6"/>
  <c r="K380" i="6"/>
  <c r="J380" i="6"/>
  <c r="I380" i="6"/>
  <c r="H380" i="6"/>
  <c r="G380" i="6"/>
  <c r="F380" i="6"/>
  <c r="E380" i="6"/>
  <c r="D380" i="6"/>
  <c r="C380" i="6"/>
  <c r="B380" i="6"/>
  <c r="S381" i="6"/>
  <c r="R381" i="6"/>
  <c r="Q381" i="6"/>
  <c r="P381" i="6"/>
  <c r="O381" i="6"/>
  <c r="N381" i="6"/>
  <c r="M381" i="6"/>
  <c r="L381" i="6"/>
  <c r="K381" i="6"/>
  <c r="J381" i="6"/>
  <c r="I381" i="6"/>
  <c r="H381" i="6"/>
  <c r="G381" i="6"/>
  <c r="F381" i="6"/>
  <c r="E381" i="6"/>
  <c r="D381" i="6"/>
  <c r="C381" i="6"/>
  <c r="B381" i="6"/>
  <c r="S382" i="6"/>
  <c r="R382" i="6"/>
  <c r="Q382" i="6"/>
  <c r="P382" i="6"/>
  <c r="O382" i="6"/>
  <c r="N382" i="6"/>
  <c r="M382" i="6"/>
  <c r="L382" i="6"/>
  <c r="K382" i="6"/>
  <c r="J382" i="6"/>
  <c r="I382" i="6"/>
  <c r="H382" i="6"/>
  <c r="G382" i="6"/>
  <c r="F382" i="6"/>
  <c r="E382" i="6"/>
  <c r="D382" i="6"/>
  <c r="C382" i="6"/>
  <c r="B382" i="6"/>
  <c r="S383" i="6"/>
  <c r="R383" i="6"/>
  <c r="Q383" i="6"/>
  <c r="P383" i="6"/>
  <c r="O383" i="6"/>
  <c r="N383" i="6"/>
  <c r="M383" i="6"/>
  <c r="L383" i="6"/>
  <c r="K383" i="6"/>
  <c r="J383" i="6"/>
  <c r="I383" i="6"/>
  <c r="H383" i="6"/>
  <c r="G383" i="6"/>
  <c r="F383" i="6"/>
  <c r="E383" i="6"/>
  <c r="D383" i="6"/>
  <c r="C383" i="6"/>
  <c r="B383" i="6"/>
  <c r="S384" i="6"/>
  <c r="R384" i="6"/>
  <c r="Q384" i="6"/>
  <c r="P384" i="6"/>
  <c r="O384" i="6"/>
  <c r="N384" i="6"/>
  <c r="M384" i="6"/>
  <c r="L384" i="6"/>
  <c r="K384" i="6"/>
  <c r="J384" i="6"/>
  <c r="I384" i="6"/>
  <c r="H384" i="6"/>
  <c r="G384" i="6"/>
  <c r="F384" i="6"/>
  <c r="E384" i="6"/>
  <c r="D384" i="6"/>
  <c r="C384" i="6"/>
  <c r="B384" i="6"/>
  <c r="S385" i="6"/>
  <c r="R385" i="6"/>
  <c r="Q385" i="6"/>
  <c r="P385" i="6"/>
  <c r="O385" i="6"/>
  <c r="N385" i="6"/>
  <c r="M385" i="6"/>
  <c r="L385" i="6"/>
  <c r="K385" i="6"/>
  <c r="J385" i="6"/>
  <c r="I385" i="6"/>
  <c r="H385" i="6"/>
  <c r="G385" i="6"/>
  <c r="F385" i="6"/>
  <c r="E385" i="6"/>
  <c r="D385" i="6"/>
  <c r="C385" i="6"/>
  <c r="B385" i="6"/>
  <c r="S386" i="6"/>
  <c r="R386" i="6"/>
  <c r="Q386" i="6"/>
  <c r="P386" i="6"/>
  <c r="O386" i="6"/>
  <c r="N386" i="6"/>
  <c r="M386" i="6"/>
  <c r="L386" i="6"/>
  <c r="K386" i="6"/>
  <c r="J386" i="6"/>
  <c r="I386" i="6"/>
  <c r="H386" i="6"/>
  <c r="G386" i="6"/>
  <c r="F386" i="6"/>
  <c r="E386" i="6"/>
  <c r="D386" i="6"/>
  <c r="C386" i="6"/>
  <c r="B386" i="6"/>
  <c r="S387" i="6"/>
  <c r="R387" i="6"/>
  <c r="Q387" i="6"/>
  <c r="P387" i="6"/>
  <c r="O387" i="6"/>
  <c r="N387" i="6"/>
  <c r="M387" i="6"/>
  <c r="L387" i="6"/>
  <c r="K387" i="6"/>
  <c r="J387" i="6"/>
  <c r="I387" i="6"/>
  <c r="H387" i="6"/>
  <c r="G387" i="6"/>
  <c r="F387" i="6"/>
  <c r="E387" i="6"/>
  <c r="D387" i="6"/>
  <c r="C387" i="6"/>
  <c r="B387" i="6"/>
  <c r="S388" i="6"/>
  <c r="R388" i="6"/>
  <c r="Q388" i="6"/>
  <c r="P388" i="6"/>
  <c r="O388" i="6"/>
  <c r="N388" i="6"/>
  <c r="M388" i="6"/>
  <c r="L388" i="6"/>
  <c r="K388" i="6"/>
  <c r="J388" i="6"/>
  <c r="I388" i="6"/>
  <c r="H388" i="6"/>
  <c r="G388" i="6"/>
  <c r="F388" i="6"/>
  <c r="E388" i="6"/>
  <c r="D388" i="6"/>
  <c r="C388" i="6"/>
  <c r="B388" i="6"/>
  <c r="S389" i="6"/>
  <c r="R389" i="6"/>
  <c r="Q389" i="6"/>
  <c r="P389" i="6"/>
  <c r="O389" i="6"/>
  <c r="N389" i="6"/>
  <c r="M389" i="6"/>
  <c r="L389" i="6"/>
  <c r="K389" i="6"/>
  <c r="J389" i="6"/>
  <c r="I389" i="6"/>
  <c r="H389" i="6"/>
  <c r="G389" i="6"/>
  <c r="F389" i="6"/>
  <c r="E389" i="6"/>
  <c r="D389" i="6"/>
  <c r="C389" i="6"/>
  <c r="B389" i="6"/>
  <c r="S390" i="6"/>
  <c r="R390" i="6"/>
  <c r="Q390" i="6"/>
  <c r="P390" i="6"/>
  <c r="O390" i="6"/>
  <c r="N390" i="6"/>
  <c r="M390" i="6"/>
  <c r="L390" i="6"/>
  <c r="K390" i="6"/>
  <c r="J390" i="6"/>
  <c r="I390" i="6"/>
  <c r="H390" i="6"/>
  <c r="G390" i="6"/>
  <c r="F390" i="6"/>
  <c r="E390" i="6"/>
  <c r="D390" i="6"/>
  <c r="C390" i="6"/>
  <c r="B390" i="6"/>
  <c r="S391" i="6"/>
  <c r="R391" i="6"/>
  <c r="Q391" i="6"/>
  <c r="P391" i="6"/>
  <c r="O391" i="6"/>
  <c r="N391" i="6"/>
  <c r="M391" i="6"/>
  <c r="L391" i="6"/>
  <c r="K391" i="6"/>
  <c r="J391" i="6"/>
  <c r="I391" i="6"/>
  <c r="H391" i="6"/>
  <c r="G391" i="6"/>
  <c r="F391" i="6"/>
  <c r="E391" i="6"/>
  <c r="D391" i="6"/>
  <c r="C391" i="6"/>
  <c r="B391" i="6"/>
  <c r="S392" i="6"/>
  <c r="R392" i="6"/>
  <c r="Q392" i="6"/>
  <c r="P392" i="6"/>
  <c r="O392" i="6"/>
  <c r="N392" i="6"/>
  <c r="M392" i="6"/>
  <c r="L392" i="6"/>
  <c r="K392" i="6"/>
  <c r="J392" i="6"/>
  <c r="I392" i="6"/>
  <c r="H392" i="6"/>
  <c r="G392" i="6"/>
  <c r="F392" i="6"/>
  <c r="E392" i="6"/>
  <c r="D392" i="6"/>
  <c r="C392" i="6"/>
  <c r="B392" i="6"/>
  <c r="S393" i="6"/>
  <c r="R393" i="6"/>
  <c r="Q393" i="6"/>
  <c r="P393" i="6"/>
  <c r="O393" i="6"/>
  <c r="N393" i="6"/>
  <c r="M393" i="6"/>
  <c r="L393" i="6"/>
  <c r="K393" i="6"/>
  <c r="J393" i="6"/>
  <c r="I393" i="6"/>
  <c r="H393" i="6"/>
  <c r="G393" i="6"/>
  <c r="F393" i="6"/>
  <c r="E393" i="6"/>
  <c r="D393" i="6"/>
  <c r="C393" i="6"/>
  <c r="B393" i="6"/>
  <c r="S394" i="6"/>
  <c r="R394" i="6"/>
  <c r="Q394" i="6"/>
  <c r="P394" i="6"/>
  <c r="O394" i="6"/>
  <c r="N394" i="6"/>
  <c r="M394" i="6"/>
  <c r="L394" i="6"/>
  <c r="K394" i="6"/>
  <c r="J394" i="6"/>
  <c r="I394" i="6"/>
  <c r="H394" i="6"/>
  <c r="G394" i="6"/>
  <c r="F394" i="6"/>
  <c r="E394" i="6"/>
  <c r="D394" i="6"/>
  <c r="C394" i="6"/>
  <c r="B394" i="6"/>
  <c r="S395" i="6"/>
  <c r="R395" i="6"/>
  <c r="Q395" i="6"/>
  <c r="P395" i="6"/>
  <c r="O395" i="6"/>
  <c r="N395" i="6"/>
  <c r="M395" i="6"/>
  <c r="L395" i="6"/>
  <c r="K395" i="6"/>
  <c r="J395" i="6"/>
  <c r="I395" i="6"/>
  <c r="H395" i="6"/>
  <c r="G395" i="6"/>
  <c r="F395" i="6"/>
  <c r="E395" i="6"/>
  <c r="D395" i="6"/>
  <c r="C395" i="6"/>
  <c r="B395" i="6"/>
  <c r="S396" i="6"/>
  <c r="R396" i="6"/>
  <c r="Q396" i="6"/>
  <c r="P396" i="6"/>
  <c r="O396" i="6"/>
  <c r="N396" i="6"/>
  <c r="M396" i="6"/>
  <c r="L396" i="6"/>
  <c r="K396" i="6"/>
  <c r="J396" i="6"/>
  <c r="I396" i="6"/>
  <c r="H396" i="6"/>
  <c r="G396" i="6"/>
  <c r="F396" i="6"/>
  <c r="E396" i="6"/>
  <c r="D396" i="6"/>
  <c r="C396" i="6"/>
  <c r="B396" i="6"/>
  <c r="S397" i="6"/>
  <c r="R397" i="6"/>
  <c r="Q397" i="6"/>
  <c r="P397" i="6"/>
  <c r="O397" i="6"/>
  <c r="N397" i="6"/>
  <c r="M397" i="6"/>
  <c r="L397" i="6"/>
  <c r="K397" i="6"/>
  <c r="J397" i="6"/>
  <c r="I397" i="6"/>
  <c r="H397" i="6"/>
  <c r="G397" i="6"/>
  <c r="F397" i="6"/>
  <c r="E397" i="6"/>
  <c r="D397" i="6"/>
  <c r="C397" i="6"/>
  <c r="B397" i="6"/>
  <c r="S398" i="6"/>
  <c r="R398" i="6"/>
  <c r="Q398" i="6"/>
  <c r="P398" i="6"/>
  <c r="O398" i="6"/>
  <c r="N398" i="6"/>
  <c r="M398" i="6"/>
  <c r="L398" i="6"/>
  <c r="K398" i="6"/>
  <c r="J398" i="6"/>
  <c r="I398" i="6"/>
  <c r="H398" i="6"/>
  <c r="G398" i="6"/>
  <c r="F398" i="6"/>
  <c r="E398" i="6"/>
  <c r="D398" i="6"/>
  <c r="C398" i="6"/>
  <c r="B398" i="6"/>
  <c r="S399" i="6"/>
  <c r="R399" i="6"/>
  <c r="Q399" i="6"/>
  <c r="P399" i="6"/>
  <c r="O399" i="6"/>
  <c r="N399" i="6"/>
  <c r="M399" i="6"/>
  <c r="L399" i="6"/>
  <c r="K399" i="6"/>
  <c r="J399" i="6"/>
  <c r="I399" i="6"/>
  <c r="H399" i="6"/>
  <c r="G399" i="6"/>
  <c r="F399" i="6"/>
  <c r="E399" i="6"/>
  <c r="D399" i="6"/>
  <c r="C399" i="6"/>
  <c r="B399" i="6"/>
  <c r="S400" i="6"/>
  <c r="R400" i="6"/>
  <c r="Q400" i="6"/>
  <c r="P400" i="6"/>
  <c r="O400" i="6"/>
  <c r="N400" i="6"/>
  <c r="M400" i="6"/>
  <c r="L400" i="6"/>
  <c r="K400" i="6"/>
  <c r="J400" i="6"/>
  <c r="I400" i="6"/>
  <c r="H400" i="6"/>
  <c r="G400" i="6"/>
  <c r="F400" i="6"/>
  <c r="E400" i="6"/>
  <c r="D400" i="6"/>
  <c r="C400" i="6"/>
  <c r="B400" i="6"/>
  <c r="S401" i="6"/>
  <c r="R401" i="6"/>
  <c r="Q401" i="6"/>
  <c r="P401" i="6"/>
  <c r="O401" i="6"/>
  <c r="N401" i="6"/>
  <c r="M401" i="6"/>
  <c r="L401" i="6"/>
  <c r="K401" i="6"/>
  <c r="J401" i="6"/>
  <c r="I401" i="6"/>
  <c r="H401" i="6"/>
  <c r="G401" i="6"/>
  <c r="F401" i="6"/>
  <c r="E401" i="6"/>
  <c r="D401" i="6"/>
  <c r="C401" i="6"/>
  <c r="B401" i="6"/>
  <c r="S402" i="6"/>
  <c r="R402" i="6"/>
  <c r="Q402" i="6"/>
  <c r="P402" i="6"/>
  <c r="O402" i="6"/>
  <c r="N402" i="6"/>
  <c r="M402" i="6"/>
  <c r="L402" i="6"/>
  <c r="K402" i="6"/>
  <c r="J402" i="6"/>
  <c r="I402" i="6"/>
  <c r="H402" i="6"/>
  <c r="G402" i="6"/>
  <c r="F402" i="6"/>
  <c r="E402" i="6"/>
  <c r="D402" i="6"/>
  <c r="C402" i="6"/>
  <c r="B402" i="6"/>
  <c r="S403" i="6"/>
  <c r="R403" i="6"/>
  <c r="Q403" i="6"/>
  <c r="P403" i="6"/>
  <c r="O403" i="6"/>
  <c r="N403" i="6"/>
  <c r="M403" i="6"/>
  <c r="L403" i="6"/>
  <c r="K403" i="6"/>
  <c r="J403" i="6"/>
  <c r="I403" i="6"/>
  <c r="H403" i="6"/>
  <c r="G403" i="6"/>
  <c r="F403" i="6"/>
  <c r="E403" i="6"/>
  <c r="D403" i="6"/>
  <c r="C403" i="6"/>
  <c r="B403" i="6"/>
  <c r="S404" i="6"/>
  <c r="R404" i="6"/>
  <c r="Q404" i="6"/>
  <c r="P404" i="6"/>
  <c r="O404" i="6"/>
  <c r="N404" i="6"/>
  <c r="M404" i="6"/>
  <c r="L404" i="6"/>
  <c r="K404" i="6"/>
  <c r="J404" i="6"/>
  <c r="I404" i="6"/>
  <c r="H404" i="6"/>
  <c r="G404" i="6"/>
  <c r="F404" i="6"/>
  <c r="E404" i="6"/>
  <c r="D404" i="6"/>
  <c r="C404" i="6"/>
  <c r="B404" i="6"/>
  <c r="S405" i="6"/>
  <c r="R405" i="6"/>
  <c r="Q405" i="6"/>
  <c r="P405" i="6"/>
  <c r="O405" i="6"/>
  <c r="N405" i="6"/>
  <c r="M405" i="6"/>
  <c r="L405" i="6"/>
  <c r="K405" i="6"/>
  <c r="J405" i="6"/>
  <c r="I405" i="6"/>
  <c r="H405" i="6"/>
  <c r="G405" i="6"/>
  <c r="F405" i="6"/>
  <c r="E405" i="6"/>
  <c r="D405" i="6"/>
  <c r="C405" i="6"/>
  <c r="B405" i="6"/>
  <c r="S406" i="6"/>
  <c r="R406" i="6"/>
  <c r="Q406" i="6"/>
  <c r="P406" i="6"/>
  <c r="O406" i="6"/>
  <c r="N406" i="6"/>
  <c r="M406" i="6"/>
  <c r="L406" i="6"/>
  <c r="K406" i="6"/>
  <c r="J406" i="6"/>
  <c r="I406" i="6"/>
  <c r="H406" i="6"/>
  <c r="G406" i="6"/>
  <c r="F406" i="6"/>
  <c r="E406" i="6"/>
  <c r="D406" i="6"/>
  <c r="C406" i="6"/>
  <c r="B406" i="6"/>
  <c r="S407" i="6"/>
  <c r="R407" i="6"/>
  <c r="Q407" i="6"/>
  <c r="P407" i="6"/>
  <c r="O407" i="6"/>
  <c r="N407" i="6"/>
  <c r="M407" i="6"/>
  <c r="L407" i="6"/>
  <c r="K407" i="6"/>
  <c r="J407" i="6"/>
  <c r="I407" i="6"/>
  <c r="H407" i="6"/>
  <c r="G407" i="6"/>
  <c r="F407" i="6"/>
  <c r="E407" i="6"/>
  <c r="D407" i="6"/>
  <c r="C407" i="6"/>
  <c r="B407" i="6"/>
  <c r="S408" i="6"/>
  <c r="R408" i="6"/>
  <c r="Q408" i="6"/>
  <c r="P408" i="6"/>
  <c r="O408" i="6"/>
  <c r="N408" i="6"/>
  <c r="M408" i="6"/>
  <c r="L408" i="6"/>
  <c r="K408" i="6"/>
  <c r="J408" i="6"/>
  <c r="I408" i="6"/>
  <c r="H408" i="6"/>
  <c r="G408" i="6"/>
  <c r="F408" i="6"/>
  <c r="E408" i="6"/>
  <c r="D408" i="6"/>
  <c r="C408" i="6"/>
  <c r="B408" i="6"/>
  <c r="S409" i="6"/>
  <c r="R409" i="6"/>
  <c r="Q409" i="6"/>
  <c r="P409" i="6"/>
  <c r="O409" i="6"/>
  <c r="N409" i="6"/>
  <c r="M409" i="6"/>
  <c r="L409" i="6"/>
  <c r="K409" i="6"/>
  <c r="J409" i="6"/>
  <c r="I409" i="6"/>
  <c r="H409" i="6"/>
  <c r="G409" i="6"/>
  <c r="F409" i="6"/>
  <c r="E409" i="6"/>
  <c r="D409" i="6"/>
  <c r="C409" i="6"/>
  <c r="B409" i="6"/>
  <c r="S410" i="6"/>
  <c r="R410" i="6"/>
  <c r="Q410" i="6"/>
  <c r="P410" i="6"/>
  <c r="O410" i="6"/>
  <c r="N410" i="6"/>
  <c r="M410" i="6"/>
  <c r="L410" i="6"/>
  <c r="K410" i="6"/>
  <c r="J410" i="6"/>
  <c r="I410" i="6"/>
  <c r="H410" i="6"/>
  <c r="G410" i="6"/>
  <c r="F410" i="6"/>
  <c r="E410" i="6"/>
  <c r="D410" i="6"/>
  <c r="C410" i="6"/>
  <c r="B410" i="6"/>
  <c r="S411" i="6"/>
  <c r="R411" i="6"/>
  <c r="Q411" i="6"/>
  <c r="P411" i="6"/>
  <c r="O411" i="6"/>
  <c r="N411" i="6"/>
  <c r="M411" i="6"/>
  <c r="L411" i="6"/>
  <c r="K411" i="6"/>
  <c r="J411" i="6"/>
  <c r="I411" i="6"/>
  <c r="H411" i="6"/>
  <c r="G411" i="6"/>
  <c r="F411" i="6"/>
  <c r="E411" i="6"/>
  <c r="D411" i="6"/>
  <c r="C411" i="6"/>
  <c r="B411" i="6"/>
  <c r="S412" i="6"/>
  <c r="R412" i="6"/>
  <c r="Q412" i="6"/>
  <c r="P412" i="6"/>
  <c r="O412" i="6"/>
  <c r="N412" i="6"/>
  <c r="M412" i="6"/>
  <c r="L412" i="6"/>
  <c r="K412" i="6"/>
  <c r="J412" i="6"/>
  <c r="I412" i="6"/>
  <c r="H412" i="6"/>
  <c r="G412" i="6"/>
  <c r="F412" i="6"/>
  <c r="E412" i="6"/>
  <c r="D412" i="6"/>
  <c r="C412" i="6"/>
  <c r="B412" i="6"/>
  <c r="S413" i="6"/>
  <c r="R413" i="6"/>
  <c r="Q413" i="6"/>
  <c r="P413" i="6"/>
  <c r="O413" i="6"/>
  <c r="N413" i="6"/>
  <c r="M413" i="6"/>
  <c r="L413" i="6"/>
  <c r="K413" i="6"/>
  <c r="J413" i="6"/>
  <c r="I413" i="6"/>
  <c r="H413" i="6"/>
  <c r="G413" i="6"/>
  <c r="F413" i="6"/>
  <c r="E413" i="6"/>
  <c r="D413" i="6"/>
  <c r="C413" i="6"/>
  <c r="B413" i="6"/>
  <c r="S414" i="6"/>
  <c r="R414" i="6"/>
  <c r="Q414" i="6"/>
  <c r="P414" i="6"/>
  <c r="O414" i="6"/>
  <c r="N414" i="6"/>
  <c r="M414" i="6"/>
  <c r="L414" i="6"/>
  <c r="K414" i="6"/>
  <c r="J414" i="6"/>
  <c r="I414" i="6"/>
  <c r="H414" i="6"/>
  <c r="G414" i="6"/>
  <c r="F414" i="6"/>
  <c r="E414" i="6"/>
  <c r="D414" i="6"/>
  <c r="C414" i="6"/>
  <c r="B414" i="6"/>
  <c r="S415" i="6"/>
  <c r="R415" i="6"/>
  <c r="Q415" i="6"/>
  <c r="P415" i="6"/>
  <c r="O415" i="6"/>
  <c r="N415" i="6"/>
  <c r="M415" i="6"/>
  <c r="L415" i="6"/>
  <c r="K415" i="6"/>
  <c r="J415" i="6"/>
  <c r="I415" i="6"/>
  <c r="H415" i="6"/>
  <c r="G415" i="6"/>
  <c r="F415" i="6"/>
  <c r="E415" i="6"/>
  <c r="D415" i="6"/>
  <c r="C415" i="6"/>
  <c r="B415" i="6"/>
  <c r="S416" i="6"/>
  <c r="R416" i="6"/>
  <c r="Q416" i="6"/>
  <c r="P416" i="6"/>
  <c r="O416" i="6"/>
  <c r="N416" i="6"/>
  <c r="M416" i="6"/>
  <c r="L416" i="6"/>
  <c r="K416" i="6"/>
  <c r="J416" i="6"/>
  <c r="I416" i="6"/>
  <c r="H416" i="6"/>
  <c r="G416" i="6"/>
  <c r="F416" i="6"/>
  <c r="E416" i="6"/>
  <c r="D416" i="6"/>
  <c r="C416" i="6"/>
  <c r="B416" i="6"/>
  <c r="S417" i="6"/>
  <c r="R417" i="6"/>
  <c r="Q417" i="6"/>
  <c r="P417" i="6"/>
  <c r="O417" i="6"/>
  <c r="N417" i="6"/>
  <c r="M417" i="6"/>
  <c r="L417" i="6"/>
  <c r="K417" i="6"/>
  <c r="J417" i="6"/>
  <c r="I417" i="6"/>
  <c r="H417" i="6"/>
  <c r="G417" i="6"/>
  <c r="F417" i="6"/>
  <c r="E417" i="6"/>
  <c r="D417" i="6"/>
  <c r="C417" i="6"/>
  <c r="B417" i="6"/>
  <c r="S418" i="6"/>
  <c r="R418" i="6"/>
  <c r="Q418" i="6"/>
  <c r="P418" i="6"/>
  <c r="O418" i="6"/>
  <c r="N418" i="6"/>
  <c r="M418" i="6"/>
  <c r="L418" i="6"/>
  <c r="K418" i="6"/>
  <c r="J418" i="6"/>
  <c r="I418" i="6"/>
  <c r="H418" i="6"/>
  <c r="G418" i="6"/>
  <c r="F418" i="6"/>
  <c r="E418" i="6"/>
  <c r="D418" i="6"/>
  <c r="C418" i="6"/>
  <c r="B418" i="6"/>
  <c r="S419" i="6"/>
  <c r="R419" i="6"/>
  <c r="Q419" i="6"/>
  <c r="P419" i="6"/>
  <c r="O419" i="6"/>
  <c r="N419" i="6"/>
  <c r="M419" i="6"/>
  <c r="L419" i="6"/>
  <c r="K419" i="6"/>
  <c r="J419" i="6"/>
  <c r="I419" i="6"/>
  <c r="H419" i="6"/>
  <c r="G419" i="6"/>
  <c r="F419" i="6"/>
  <c r="E419" i="6"/>
  <c r="D419" i="6"/>
  <c r="C419" i="6"/>
  <c r="B419" i="6"/>
  <c r="S420" i="6"/>
  <c r="R420" i="6"/>
  <c r="Q420" i="6"/>
  <c r="P420" i="6"/>
  <c r="O420" i="6"/>
  <c r="N420" i="6"/>
  <c r="M420" i="6"/>
  <c r="L420" i="6"/>
  <c r="K420" i="6"/>
  <c r="J420" i="6"/>
  <c r="I420" i="6"/>
  <c r="H420" i="6"/>
  <c r="G420" i="6"/>
  <c r="F420" i="6"/>
  <c r="E420" i="6"/>
  <c r="D420" i="6"/>
  <c r="C420" i="6"/>
  <c r="B420" i="6"/>
  <c r="S421" i="6"/>
  <c r="R421" i="6"/>
  <c r="Q421" i="6"/>
  <c r="P421" i="6"/>
  <c r="O421" i="6"/>
  <c r="N421" i="6"/>
  <c r="M421" i="6"/>
  <c r="L421" i="6"/>
  <c r="K421" i="6"/>
  <c r="J421" i="6"/>
  <c r="I421" i="6"/>
  <c r="H421" i="6"/>
  <c r="G421" i="6"/>
  <c r="F421" i="6"/>
  <c r="E421" i="6"/>
  <c r="D421" i="6"/>
  <c r="C421" i="6"/>
  <c r="B421" i="6"/>
  <c r="S422" i="6"/>
  <c r="R422" i="6"/>
  <c r="Q422" i="6"/>
  <c r="P422" i="6"/>
  <c r="O422" i="6"/>
  <c r="N422" i="6"/>
  <c r="M422" i="6"/>
  <c r="L422" i="6"/>
  <c r="K422" i="6"/>
  <c r="J422" i="6"/>
  <c r="I422" i="6"/>
  <c r="H422" i="6"/>
  <c r="G422" i="6"/>
  <c r="F422" i="6"/>
  <c r="E422" i="6"/>
  <c r="D422" i="6"/>
  <c r="C422" i="6"/>
  <c r="B422" i="6"/>
  <c r="S423" i="6"/>
  <c r="R423" i="6"/>
  <c r="Q423" i="6"/>
  <c r="P423" i="6"/>
  <c r="O423" i="6"/>
  <c r="N423" i="6"/>
  <c r="M423" i="6"/>
  <c r="L423" i="6"/>
  <c r="K423" i="6"/>
  <c r="J423" i="6"/>
  <c r="I423" i="6"/>
  <c r="H423" i="6"/>
  <c r="G423" i="6"/>
  <c r="F423" i="6"/>
  <c r="E423" i="6"/>
  <c r="D423" i="6"/>
  <c r="C423" i="6"/>
  <c r="B423" i="6"/>
  <c r="S424" i="6"/>
  <c r="R424" i="6"/>
  <c r="Q424" i="6"/>
  <c r="P424" i="6"/>
  <c r="O424" i="6"/>
  <c r="N424" i="6"/>
  <c r="M424" i="6"/>
  <c r="L424" i="6"/>
  <c r="K424" i="6"/>
  <c r="J424" i="6"/>
  <c r="I424" i="6"/>
  <c r="H424" i="6"/>
  <c r="G424" i="6"/>
  <c r="F424" i="6"/>
  <c r="E424" i="6"/>
  <c r="D424" i="6"/>
  <c r="C424" i="6"/>
  <c r="B424" i="6"/>
  <c r="S425" i="6"/>
  <c r="R425" i="6"/>
  <c r="Q425" i="6"/>
  <c r="P425" i="6"/>
  <c r="O425" i="6"/>
  <c r="N425" i="6"/>
  <c r="M425" i="6"/>
  <c r="L425" i="6"/>
  <c r="K425" i="6"/>
  <c r="J425" i="6"/>
  <c r="I425" i="6"/>
  <c r="H425" i="6"/>
  <c r="G425" i="6"/>
  <c r="F425" i="6"/>
  <c r="E425" i="6"/>
  <c r="D425" i="6"/>
  <c r="C425" i="6"/>
  <c r="B425" i="6"/>
  <c r="S426" i="6"/>
  <c r="R426" i="6"/>
  <c r="Q426" i="6"/>
  <c r="P426" i="6"/>
  <c r="O426" i="6"/>
  <c r="N426" i="6"/>
  <c r="M426" i="6"/>
  <c r="L426" i="6"/>
  <c r="K426" i="6"/>
  <c r="J426" i="6"/>
  <c r="I426" i="6"/>
  <c r="H426" i="6"/>
  <c r="G426" i="6"/>
  <c r="F426" i="6"/>
  <c r="E426" i="6"/>
  <c r="D426" i="6"/>
  <c r="C426" i="6"/>
  <c r="B426" i="6"/>
  <c r="S427" i="6"/>
  <c r="R427" i="6"/>
  <c r="Q427" i="6"/>
  <c r="P427" i="6"/>
  <c r="O427" i="6"/>
  <c r="N427" i="6"/>
  <c r="M427" i="6"/>
  <c r="L427" i="6"/>
  <c r="K427" i="6"/>
  <c r="J427" i="6"/>
  <c r="I427" i="6"/>
  <c r="H427" i="6"/>
  <c r="G427" i="6"/>
  <c r="F427" i="6"/>
  <c r="E427" i="6"/>
  <c r="D427" i="6"/>
  <c r="C427" i="6"/>
  <c r="B427" i="6"/>
  <c r="S428" i="6"/>
  <c r="R428" i="6"/>
  <c r="Q428" i="6"/>
  <c r="P428" i="6"/>
  <c r="O428" i="6"/>
  <c r="N428" i="6"/>
  <c r="M428" i="6"/>
  <c r="L428" i="6"/>
  <c r="K428" i="6"/>
  <c r="J428" i="6"/>
  <c r="I428" i="6"/>
  <c r="H428" i="6"/>
  <c r="G428" i="6"/>
  <c r="F428" i="6"/>
  <c r="E428" i="6"/>
  <c r="D428" i="6"/>
  <c r="C428" i="6"/>
  <c r="B428" i="6"/>
  <c r="S429" i="6"/>
  <c r="R429" i="6"/>
  <c r="Q429" i="6"/>
  <c r="P429" i="6"/>
  <c r="O429" i="6"/>
  <c r="N429" i="6"/>
  <c r="M429" i="6"/>
  <c r="L429" i="6"/>
  <c r="K429" i="6"/>
  <c r="J429" i="6"/>
  <c r="I429" i="6"/>
  <c r="H429" i="6"/>
  <c r="G429" i="6"/>
  <c r="F429" i="6"/>
  <c r="E429" i="6"/>
  <c r="D429" i="6"/>
  <c r="C429" i="6"/>
  <c r="B429" i="6"/>
  <c r="S430" i="6"/>
  <c r="R430" i="6"/>
  <c r="Q430" i="6"/>
  <c r="P430" i="6"/>
  <c r="O430" i="6"/>
  <c r="N430" i="6"/>
  <c r="M430" i="6"/>
  <c r="L430" i="6"/>
  <c r="K430" i="6"/>
  <c r="J430" i="6"/>
  <c r="I430" i="6"/>
  <c r="H430" i="6"/>
  <c r="G430" i="6"/>
  <c r="F430" i="6"/>
  <c r="E430" i="6"/>
  <c r="D430" i="6"/>
  <c r="C430" i="6"/>
  <c r="B430" i="6"/>
  <c r="S431" i="6"/>
  <c r="R431" i="6"/>
  <c r="Q431" i="6"/>
  <c r="P431" i="6"/>
  <c r="O431" i="6"/>
  <c r="N431" i="6"/>
  <c r="M431" i="6"/>
  <c r="L431" i="6"/>
  <c r="K431" i="6"/>
  <c r="J431" i="6"/>
  <c r="I431" i="6"/>
  <c r="H431" i="6"/>
  <c r="G431" i="6"/>
  <c r="F431" i="6"/>
  <c r="E431" i="6"/>
  <c r="D431" i="6"/>
  <c r="C431" i="6"/>
  <c r="B431" i="6"/>
  <c r="S432" i="6"/>
  <c r="R432" i="6"/>
  <c r="Q432" i="6"/>
  <c r="P432" i="6"/>
  <c r="O432" i="6"/>
  <c r="N432" i="6"/>
  <c r="M432" i="6"/>
  <c r="L432" i="6"/>
  <c r="K432" i="6"/>
  <c r="J432" i="6"/>
  <c r="I432" i="6"/>
  <c r="H432" i="6"/>
  <c r="G432" i="6"/>
  <c r="F432" i="6"/>
  <c r="E432" i="6"/>
  <c r="D432" i="6"/>
  <c r="C432" i="6"/>
  <c r="B432" i="6"/>
  <c r="S433" i="6"/>
  <c r="R433" i="6"/>
  <c r="Q433" i="6"/>
  <c r="P433" i="6"/>
  <c r="O433" i="6"/>
  <c r="N433" i="6"/>
  <c r="M433" i="6"/>
  <c r="L433" i="6"/>
  <c r="K433" i="6"/>
  <c r="J433" i="6"/>
  <c r="I433" i="6"/>
  <c r="H433" i="6"/>
  <c r="G433" i="6"/>
  <c r="F433" i="6"/>
  <c r="E433" i="6"/>
  <c r="D433" i="6"/>
  <c r="C433" i="6"/>
  <c r="B433" i="6"/>
  <c r="S434" i="6"/>
  <c r="R434" i="6"/>
  <c r="Q434" i="6"/>
  <c r="P434" i="6"/>
  <c r="O434" i="6"/>
  <c r="N434" i="6"/>
  <c r="M434" i="6"/>
  <c r="L434" i="6"/>
  <c r="K434" i="6"/>
  <c r="J434" i="6"/>
  <c r="I434" i="6"/>
  <c r="H434" i="6"/>
  <c r="G434" i="6"/>
  <c r="F434" i="6"/>
  <c r="E434" i="6"/>
  <c r="D434" i="6"/>
  <c r="C434" i="6"/>
  <c r="B434" i="6"/>
  <c r="S435" i="6"/>
  <c r="R435" i="6"/>
  <c r="Q435" i="6"/>
  <c r="P435" i="6"/>
  <c r="O435" i="6"/>
  <c r="N435" i="6"/>
  <c r="M435" i="6"/>
  <c r="L435" i="6"/>
  <c r="K435" i="6"/>
  <c r="J435" i="6"/>
  <c r="I435" i="6"/>
  <c r="H435" i="6"/>
  <c r="G435" i="6"/>
  <c r="F435" i="6"/>
  <c r="E435" i="6"/>
  <c r="D435" i="6"/>
  <c r="C435" i="6"/>
  <c r="B435" i="6"/>
  <c r="S436" i="6"/>
  <c r="R436" i="6"/>
  <c r="Q436" i="6"/>
  <c r="P436" i="6"/>
  <c r="O436" i="6"/>
  <c r="N436" i="6"/>
  <c r="M436" i="6"/>
  <c r="L436" i="6"/>
  <c r="K436" i="6"/>
  <c r="J436" i="6"/>
  <c r="I436" i="6"/>
  <c r="H436" i="6"/>
  <c r="G436" i="6"/>
  <c r="F436" i="6"/>
  <c r="E436" i="6"/>
  <c r="D436" i="6"/>
  <c r="C436" i="6"/>
  <c r="B436" i="6"/>
  <c r="S437" i="6"/>
  <c r="R437" i="6"/>
  <c r="Q437" i="6"/>
  <c r="P437" i="6"/>
  <c r="O437" i="6"/>
  <c r="N437" i="6"/>
  <c r="M437" i="6"/>
  <c r="L437" i="6"/>
  <c r="K437" i="6"/>
  <c r="J437" i="6"/>
  <c r="I437" i="6"/>
  <c r="H437" i="6"/>
  <c r="G437" i="6"/>
  <c r="F437" i="6"/>
  <c r="E437" i="6"/>
  <c r="D437" i="6"/>
  <c r="C437" i="6"/>
  <c r="B437" i="6"/>
  <c r="S438" i="6"/>
  <c r="R438" i="6"/>
  <c r="Q438" i="6"/>
  <c r="P438" i="6"/>
  <c r="O438" i="6"/>
  <c r="N438" i="6"/>
  <c r="M438" i="6"/>
  <c r="L438" i="6"/>
  <c r="K438" i="6"/>
  <c r="J438" i="6"/>
  <c r="I438" i="6"/>
  <c r="H438" i="6"/>
  <c r="G438" i="6"/>
  <c r="F438" i="6"/>
  <c r="E438" i="6"/>
  <c r="D438" i="6"/>
  <c r="C438" i="6"/>
  <c r="B438" i="6"/>
  <c r="S439" i="6"/>
  <c r="R439" i="6"/>
  <c r="Q439" i="6"/>
  <c r="P439" i="6"/>
  <c r="O439" i="6"/>
  <c r="N439" i="6"/>
  <c r="M439" i="6"/>
  <c r="L439" i="6"/>
  <c r="K439" i="6"/>
  <c r="J439" i="6"/>
  <c r="I439" i="6"/>
  <c r="H439" i="6"/>
  <c r="G439" i="6"/>
  <c r="F439" i="6"/>
  <c r="E439" i="6"/>
  <c r="D439" i="6"/>
  <c r="C439" i="6"/>
  <c r="B439" i="6"/>
  <c r="S440" i="6"/>
  <c r="R440" i="6"/>
  <c r="Q440" i="6"/>
  <c r="P440" i="6"/>
  <c r="O440" i="6"/>
  <c r="N440" i="6"/>
  <c r="M440" i="6"/>
  <c r="L440" i="6"/>
  <c r="K440" i="6"/>
  <c r="J440" i="6"/>
  <c r="I440" i="6"/>
  <c r="H440" i="6"/>
  <c r="G440" i="6"/>
  <c r="F440" i="6"/>
  <c r="E440" i="6"/>
  <c r="D440" i="6"/>
  <c r="C440" i="6"/>
  <c r="B440" i="6"/>
  <c r="S441" i="6"/>
  <c r="R441" i="6"/>
  <c r="Q441" i="6"/>
  <c r="P441" i="6"/>
  <c r="O441" i="6"/>
  <c r="N441" i="6"/>
  <c r="M441" i="6"/>
  <c r="L441" i="6"/>
  <c r="K441" i="6"/>
  <c r="J441" i="6"/>
  <c r="I441" i="6"/>
  <c r="H441" i="6"/>
  <c r="G441" i="6"/>
  <c r="F441" i="6"/>
  <c r="E441" i="6"/>
  <c r="D441" i="6"/>
  <c r="C441" i="6"/>
  <c r="B441" i="6"/>
  <c r="S442" i="6"/>
  <c r="R442" i="6"/>
  <c r="Q442" i="6"/>
  <c r="P442" i="6"/>
  <c r="O442" i="6"/>
  <c r="N442" i="6"/>
  <c r="M442" i="6"/>
  <c r="L442" i="6"/>
  <c r="K442" i="6"/>
  <c r="J442" i="6"/>
  <c r="I442" i="6"/>
  <c r="H442" i="6"/>
  <c r="G442" i="6"/>
  <c r="F442" i="6"/>
  <c r="E442" i="6"/>
  <c r="D442" i="6"/>
  <c r="C442" i="6"/>
  <c r="B442" i="6"/>
  <c r="S443" i="6"/>
  <c r="R443" i="6"/>
  <c r="Q443" i="6"/>
  <c r="P443" i="6"/>
  <c r="O443" i="6"/>
  <c r="N443" i="6"/>
  <c r="M443" i="6"/>
  <c r="L443" i="6"/>
  <c r="K443" i="6"/>
  <c r="J443" i="6"/>
  <c r="I443" i="6"/>
  <c r="H443" i="6"/>
  <c r="G443" i="6"/>
  <c r="F443" i="6"/>
  <c r="E443" i="6"/>
  <c r="D443" i="6"/>
  <c r="C443" i="6"/>
  <c r="B443" i="6"/>
  <c r="S444" i="6"/>
  <c r="R444" i="6"/>
  <c r="Q444" i="6"/>
  <c r="P444" i="6"/>
  <c r="O444" i="6"/>
  <c r="N444" i="6"/>
  <c r="M444" i="6"/>
  <c r="L444" i="6"/>
  <c r="K444" i="6"/>
  <c r="J444" i="6"/>
  <c r="I444" i="6"/>
  <c r="H444" i="6"/>
  <c r="G444" i="6"/>
  <c r="F444" i="6"/>
  <c r="E444" i="6"/>
  <c r="D444" i="6"/>
  <c r="C444" i="6"/>
  <c r="B444" i="6"/>
  <c r="S445" i="6"/>
  <c r="R445" i="6"/>
  <c r="Q445" i="6"/>
  <c r="P445" i="6"/>
  <c r="O445" i="6"/>
  <c r="N445" i="6"/>
  <c r="M445" i="6"/>
  <c r="L445" i="6"/>
  <c r="K445" i="6"/>
  <c r="J445" i="6"/>
  <c r="I445" i="6"/>
  <c r="H445" i="6"/>
  <c r="G445" i="6"/>
  <c r="F445" i="6"/>
  <c r="E445" i="6"/>
  <c r="D445" i="6"/>
  <c r="C445" i="6"/>
  <c r="B445" i="6"/>
  <c r="S446" i="6"/>
  <c r="R446" i="6"/>
  <c r="Q446" i="6"/>
  <c r="P446" i="6"/>
  <c r="O446" i="6"/>
  <c r="N446" i="6"/>
  <c r="M446" i="6"/>
  <c r="L446" i="6"/>
  <c r="K446" i="6"/>
  <c r="J446" i="6"/>
  <c r="I446" i="6"/>
  <c r="H446" i="6"/>
  <c r="G446" i="6"/>
  <c r="F446" i="6"/>
  <c r="E446" i="6"/>
  <c r="D446" i="6"/>
  <c r="C446" i="6"/>
  <c r="B446" i="6"/>
  <c r="S447" i="6"/>
  <c r="R447" i="6"/>
  <c r="Q447" i="6"/>
  <c r="P447" i="6"/>
  <c r="O447" i="6"/>
  <c r="N447" i="6"/>
  <c r="M447" i="6"/>
  <c r="L447" i="6"/>
  <c r="K447" i="6"/>
  <c r="J447" i="6"/>
  <c r="I447" i="6"/>
  <c r="H447" i="6"/>
  <c r="G447" i="6"/>
  <c r="F447" i="6"/>
  <c r="E447" i="6"/>
  <c r="D447" i="6"/>
  <c r="C447" i="6"/>
  <c r="B447" i="6"/>
  <c r="S448" i="6"/>
  <c r="R448" i="6"/>
  <c r="Q448" i="6"/>
  <c r="P448" i="6"/>
  <c r="O448" i="6"/>
  <c r="N448" i="6"/>
  <c r="M448" i="6"/>
  <c r="L448" i="6"/>
  <c r="K448" i="6"/>
  <c r="J448" i="6"/>
  <c r="I448" i="6"/>
  <c r="H448" i="6"/>
  <c r="G448" i="6"/>
  <c r="F448" i="6"/>
  <c r="E448" i="6"/>
  <c r="D448" i="6"/>
  <c r="C448" i="6"/>
  <c r="B448" i="6"/>
  <c r="S449" i="6"/>
  <c r="R449" i="6"/>
  <c r="Q449" i="6"/>
  <c r="P449" i="6"/>
  <c r="O449" i="6"/>
  <c r="N449" i="6"/>
  <c r="M449" i="6"/>
  <c r="L449" i="6"/>
  <c r="K449" i="6"/>
  <c r="J449" i="6"/>
  <c r="I449" i="6"/>
  <c r="H449" i="6"/>
  <c r="G449" i="6"/>
  <c r="F449" i="6"/>
  <c r="E449" i="6"/>
  <c r="D449" i="6"/>
  <c r="C449" i="6"/>
  <c r="B449" i="6"/>
  <c r="S450" i="6"/>
  <c r="R450" i="6"/>
  <c r="Q450" i="6"/>
  <c r="P450" i="6"/>
  <c r="O450" i="6"/>
  <c r="N450" i="6"/>
  <c r="M450" i="6"/>
  <c r="L450" i="6"/>
  <c r="K450" i="6"/>
  <c r="J450" i="6"/>
  <c r="I450" i="6"/>
  <c r="H450" i="6"/>
  <c r="G450" i="6"/>
  <c r="F450" i="6"/>
  <c r="E450" i="6"/>
  <c r="D450" i="6"/>
  <c r="C450" i="6"/>
  <c r="B450" i="6"/>
  <c r="S451" i="6"/>
  <c r="R451" i="6"/>
  <c r="Q451" i="6"/>
  <c r="P451" i="6"/>
  <c r="O451" i="6"/>
  <c r="N451" i="6"/>
  <c r="M451" i="6"/>
  <c r="L451" i="6"/>
  <c r="K451" i="6"/>
  <c r="J451" i="6"/>
  <c r="I451" i="6"/>
  <c r="H451" i="6"/>
  <c r="G451" i="6"/>
  <c r="F451" i="6"/>
  <c r="E451" i="6"/>
  <c r="D451" i="6"/>
  <c r="C451" i="6"/>
  <c r="B451" i="6"/>
  <c r="S452" i="6"/>
  <c r="R452" i="6"/>
  <c r="Q452" i="6"/>
  <c r="P452" i="6"/>
  <c r="O452" i="6"/>
  <c r="N452" i="6"/>
  <c r="M452" i="6"/>
  <c r="L452" i="6"/>
  <c r="K452" i="6"/>
  <c r="J452" i="6"/>
  <c r="I452" i="6"/>
  <c r="H452" i="6"/>
  <c r="G452" i="6"/>
  <c r="F452" i="6"/>
  <c r="E452" i="6"/>
  <c r="D452" i="6"/>
  <c r="C452" i="6"/>
  <c r="B452" i="6"/>
  <c r="S453" i="6"/>
  <c r="R453" i="6"/>
  <c r="Q453" i="6"/>
  <c r="P453" i="6"/>
  <c r="O453" i="6"/>
  <c r="N453" i="6"/>
  <c r="M453" i="6"/>
  <c r="L453" i="6"/>
  <c r="K453" i="6"/>
  <c r="J453" i="6"/>
  <c r="I453" i="6"/>
  <c r="H453" i="6"/>
  <c r="G453" i="6"/>
  <c r="F453" i="6"/>
  <c r="E453" i="6"/>
  <c r="D453" i="6"/>
  <c r="C453" i="6"/>
  <c r="B453" i="6"/>
  <c r="S454" i="6"/>
  <c r="R454" i="6"/>
  <c r="Q454" i="6"/>
  <c r="P454" i="6"/>
  <c r="O454" i="6"/>
  <c r="N454" i="6"/>
  <c r="M454" i="6"/>
  <c r="L454" i="6"/>
  <c r="K454" i="6"/>
  <c r="J454" i="6"/>
  <c r="I454" i="6"/>
  <c r="H454" i="6"/>
  <c r="G454" i="6"/>
  <c r="F454" i="6"/>
  <c r="E454" i="6"/>
  <c r="D454" i="6"/>
  <c r="C454" i="6"/>
  <c r="B454" i="6"/>
  <c r="S455" i="6"/>
  <c r="R455" i="6"/>
  <c r="Q455" i="6"/>
  <c r="P455" i="6"/>
  <c r="O455" i="6"/>
  <c r="N455" i="6"/>
  <c r="M455" i="6"/>
  <c r="L455" i="6"/>
  <c r="K455" i="6"/>
  <c r="J455" i="6"/>
  <c r="I455" i="6"/>
  <c r="H455" i="6"/>
  <c r="G455" i="6"/>
  <c r="F455" i="6"/>
  <c r="E455" i="6"/>
  <c r="D455" i="6"/>
  <c r="C455" i="6"/>
  <c r="B455" i="6"/>
  <c r="S456" i="6"/>
  <c r="R456" i="6"/>
  <c r="Q456" i="6"/>
  <c r="P456" i="6"/>
  <c r="O456" i="6"/>
  <c r="N456" i="6"/>
  <c r="M456" i="6"/>
  <c r="L456" i="6"/>
  <c r="K456" i="6"/>
  <c r="J456" i="6"/>
  <c r="I456" i="6"/>
  <c r="H456" i="6"/>
  <c r="G456" i="6"/>
  <c r="F456" i="6"/>
  <c r="E456" i="6"/>
  <c r="D456" i="6"/>
  <c r="C456" i="6"/>
  <c r="B456" i="6"/>
  <c r="S457" i="6"/>
  <c r="R457" i="6"/>
  <c r="Q457" i="6"/>
  <c r="P457" i="6"/>
  <c r="O457" i="6"/>
  <c r="N457" i="6"/>
  <c r="M457" i="6"/>
  <c r="L457" i="6"/>
  <c r="K457" i="6"/>
  <c r="J457" i="6"/>
  <c r="I457" i="6"/>
  <c r="H457" i="6"/>
  <c r="G457" i="6"/>
  <c r="F457" i="6"/>
  <c r="E457" i="6"/>
  <c r="D457" i="6"/>
  <c r="C457" i="6"/>
  <c r="B457" i="6"/>
  <c r="S458" i="6"/>
  <c r="R458" i="6"/>
  <c r="Q458" i="6"/>
  <c r="P458" i="6"/>
  <c r="O458" i="6"/>
  <c r="N458" i="6"/>
  <c r="M458" i="6"/>
  <c r="L458" i="6"/>
  <c r="K458" i="6"/>
  <c r="J458" i="6"/>
  <c r="I458" i="6"/>
  <c r="H458" i="6"/>
  <c r="G458" i="6"/>
  <c r="F458" i="6"/>
  <c r="E458" i="6"/>
  <c r="D458" i="6"/>
  <c r="C458" i="6"/>
  <c r="B458" i="6"/>
  <c r="S459" i="6"/>
  <c r="R459" i="6"/>
  <c r="Q459" i="6"/>
  <c r="P459" i="6"/>
  <c r="O459" i="6"/>
  <c r="N459" i="6"/>
  <c r="M459" i="6"/>
  <c r="L459" i="6"/>
  <c r="K459" i="6"/>
  <c r="J459" i="6"/>
  <c r="I459" i="6"/>
  <c r="H459" i="6"/>
  <c r="G459" i="6"/>
  <c r="F459" i="6"/>
  <c r="E459" i="6"/>
  <c r="D459" i="6"/>
  <c r="C459" i="6"/>
  <c r="B459" i="6"/>
  <c r="S460" i="6"/>
  <c r="R460" i="6"/>
  <c r="Q460" i="6"/>
  <c r="P460" i="6"/>
  <c r="O460" i="6"/>
  <c r="N460" i="6"/>
  <c r="M460" i="6"/>
  <c r="L460" i="6"/>
  <c r="K460" i="6"/>
  <c r="J460" i="6"/>
  <c r="I460" i="6"/>
  <c r="H460" i="6"/>
  <c r="G460" i="6"/>
  <c r="F460" i="6"/>
  <c r="E460" i="6"/>
  <c r="D460" i="6"/>
  <c r="C460" i="6"/>
  <c r="B460" i="6"/>
  <c r="S461" i="6"/>
  <c r="R461" i="6"/>
  <c r="Q461" i="6"/>
  <c r="P461" i="6"/>
  <c r="O461" i="6"/>
  <c r="N461" i="6"/>
  <c r="M461" i="6"/>
  <c r="L461" i="6"/>
  <c r="K461" i="6"/>
  <c r="J461" i="6"/>
  <c r="I461" i="6"/>
  <c r="H461" i="6"/>
  <c r="G461" i="6"/>
  <c r="F461" i="6"/>
  <c r="E461" i="6"/>
  <c r="D461" i="6"/>
  <c r="C461" i="6"/>
  <c r="B461" i="6"/>
  <c r="S462" i="6"/>
  <c r="R462" i="6"/>
  <c r="Q462" i="6"/>
  <c r="P462" i="6"/>
  <c r="O462" i="6"/>
  <c r="N462" i="6"/>
  <c r="M462" i="6"/>
  <c r="L462" i="6"/>
  <c r="K462" i="6"/>
  <c r="J462" i="6"/>
  <c r="I462" i="6"/>
  <c r="H462" i="6"/>
  <c r="G462" i="6"/>
  <c r="F462" i="6"/>
  <c r="E462" i="6"/>
  <c r="D462" i="6"/>
  <c r="C462" i="6"/>
  <c r="B462" i="6"/>
  <c r="S463" i="6"/>
  <c r="R463" i="6"/>
  <c r="Q463" i="6"/>
  <c r="P463" i="6"/>
  <c r="O463" i="6"/>
  <c r="N463" i="6"/>
  <c r="M463" i="6"/>
  <c r="L463" i="6"/>
  <c r="K463" i="6"/>
  <c r="J463" i="6"/>
  <c r="I463" i="6"/>
  <c r="H463" i="6"/>
  <c r="G463" i="6"/>
  <c r="F463" i="6"/>
  <c r="E463" i="6"/>
  <c r="D463" i="6"/>
  <c r="C463" i="6"/>
  <c r="B463" i="6"/>
  <c r="S464" i="6"/>
  <c r="R464" i="6"/>
  <c r="Q464" i="6"/>
  <c r="P464" i="6"/>
  <c r="O464" i="6"/>
  <c r="N464" i="6"/>
  <c r="M464" i="6"/>
  <c r="L464" i="6"/>
  <c r="K464" i="6"/>
  <c r="J464" i="6"/>
  <c r="I464" i="6"/>
  <c r="H464" i="6"/>
  <c r="G464" i="6"/>
  <c r="F464" i="6"/>
  <c r="E464" i="6"/>
  <c r="D464" i="6"/>
  <c r="C464" i="6"/>
  <c r="B464" i="6"/>
  <c r="S465" i="6"/>
  <c r="R465" i="6"/>
  <c r="Q465" i="6"/>
  <c r="P465" i="6"/>
  <c r="O465" i="6"/>
  <c r="N465" i="6"/>
  <c r="M465" i="6"/>
  <c r="L465" i="6"/>
  <c r="K465" i="6"/>
  <c r="J465" i="6"/>
  <c r="I465" i="6"/>
  <c r="H465" i="6"/>
  <c r="G465" i="6"/>
  <c r="F465" i="6"/>
  <c r="E465" i="6"/>
  <c r="D465" i="6"/>
  <c r="C465" i="6"/>
  <c r="B465" i="6"/>
  <c r="S466" i="6"/>
  <c r="R466" i="6"/>
  <c r="Q466" i="6"/>
  <c r="P466" i="6"/>
  <c r="O466" i="6"/>
  <c r="N466" i="6"/>
  <c r="M466" i="6"/>
  <c r="L466" i="6"/>
  <c r="K466" i="6"/>
  <c r="J466" i="6"/>
  <c r="I466" i="6"/>
  <c r="H466" i="6"/>
  <c r="G466" i="6"/>
  <c r="F466" i="6"/>
  <c r="E466" i="6"/>
  <c r="D466" i="6"/>
  <c r="C466" i="6"/>
  <c r="B466" i="6"/>
  <c r="S467" i="6"/>
  <c r="R467" i="6"/>
  <c r="Q467" i="6"/>
  <c r="P467" i="6"/>
  <c r="O467" i="6"/>
  <c r="N467" i="6"/>
  <c r="M467" i="6"/>
  <c r="L467" i="6"/>
  <c r="K467" i="6"/>
  <c r="J467" i="6"/>
  <c r="I467" i="6"/>
  <c r="H467" i="6"/>
  <c r="G467" i="6"/>
  <c r="F467" i="6"/>
  <c r="E467" i="6"/>
  <c r="D467" i="6"/>
  <c r="C467" i="6"/>
  <c r="B467" i="6"/>
  <c r="S468" i="6"/>
  <c r="R468" i="6"/>
  <c r="Q468" i="6"/>
  <c r="P468" i="6"/>
  <c r="O468" i="6"/>
  <c r="N468" i="6"/>
  <c r="M468" i="6"/>
  <c r="L468" i="6"/>
  <c r="K468" i="6"/>
  <c r="J468" i="6"/>
  <c r="I468" i="6"/>
  <c r="H468" i="6"/>
  <c r="G468" i="6"/>
  <c r="F468" i="6"/>
  <c r="E468" i="6"/>
  <c r="D468" i="6"/>
  <c r="C468" i="6"/>
  <c r="B468" i="6"/>
  <c r="S469" i="6"/>
  <c r="R469" i="6"/>
  <c r="Q469" i="6"/>
  <c r="P469" i="6"/>
  <c r="O469" i="6"/>
  <c r="N469" i="6"/>
  <c r="M469" i="6"/>
  <c r="L469" i="6"/>
  <c r="K469" i="6"/>
  <c r="J469" i="6"/>
  <c r="I469" i="6"/>
  <c r="H469" i="6"/>
  <c r="G469" i="6"/>
  <c r="F469" i="6"/>
  <c r="E469" i="6"/>
  <c r="D469" i="6"/>
  <c r="C469" i="6"/>
  <c r="B469" i="6"/>
  <c r="S470" i="6"/>
  <c r="R470" i="6"/>
  <c r="Q470" i="6"/>
  <c r="P470" i="6"/>
  <c r="O470" i="6"/>
  <c r="N470" i="6"/>
  <c r="M470" i="6"/>
  <c r="L470" i="6"/>
  <c r="K470" i="6"/>
  <c r="J470" i="6"/>
  <c r="I470" i="6"/>
  <c r="H470" i="6"/>
  <c r="G470" i="6"/>
  <c r="F470" i="6"/>
  <c r="E470" i="6"/>
  <c r="D470" i="6"/>
  <c r="C470" i="6"/>
  <c r="B470" i="6"/>
  <c r="S471" i="6"/>
  <c r="R471" i="6"/>
  <c r="Q471" i="6"/>
  <c r="P471" i="6"/>
  <c r="O471" i="6"/>
  <c r="N471" i="6"/>
  <c r="M471" i="6"/>
  <c r="L471" i="6"/>
  <c r="K471" i="6"/>
  <c r="J471" i="6"/>
  <c r="I471" i="6"/>
  <c r="H471" i="6"/>
  <c r="G471" i="6"/>
  <c r="F471" i="6"/>
  <c r="E471" i="6"/>
  <c r="D471" i="6"/>
  <c r="C471" i="6"/>
  <c r="B471" i="6"/>
  <c r="S472" i="6"/>
  <c r="R472" i="6"/>
  <c r="Q472" i="6"/>
  <c r="P472" i="6"/>
  <c r="O472" i="6"/>
  <c r="N472" i="6"/>
  <c r="M472" i="6"/>
  <c r="L472" i="6"/>
  <c r="K472" i="6"/>
  <c r="J472" i="6"/>
  <c r="I472" i="6"/>
  <c r="H472" i="6"/>
  <c r="G472" i="6"/>
  <c r="F472" i="6"/>
  <c r="E472" i="6"/>
  <c r="D472" i="6"/>
  <c r="C472" i="6"/>
  <c r="B472" i="6"/>
  <c r="S473" i="6"/>
  <c r="R473" i="6"/>
  <c r="Q473" i="6"/>
  <c r="P473" i="6"/>
  <c r="O473" i="6"/>
  <c r="N473" i="6"/>
  <c r="M473" i="6"/>
  <c r="L473" i="6"/>
  <c r="K473" i="6"/>
  <c r="J473" i="6"/>
  <c r="I473" i="6"/>
  <c r="H473" i="6"/>
  <c r="G473" i="6"/>
  <c r="F473" i="6"/>
  <c r="E473" i="6"/>
  <c r="D473" i="6"/>
  <c r="C473" i="6"/>
  <c r="B473" i="6"/>
  <c r="S474" i="6"/>
  <c r="R474" i="6"/>
  <c r="Q474" i="6"/>
  <c r="P474" i="6"/>
  <c r="O474" i="6"/>
  <c r="N474" i="6"/>
  <c r="M474" i="6"/>
  <c r="L474" i="6"/>
  <c r="K474" i="6"/>
  <c r="J474" i="6"/>
  <c r="I474" i="6"/>
  <c r="H474" i="6"/>
  <c r="G474" i="6"/>
  <c r="F474" i="6"/>
  <c r="E474" i="6"/>
  <c r="D474" i="6"/>
  <c r="C474" i="6"/>
  <c r="B474" i="6"/>
  <c r="S475" i="6"/>
  <c r="R475" i="6"/>
  <c r="Q475" i="6"/>
  <c r="P475" i="6"/>
  <c r="O475" i="6"/>
  <c r="N475" i="6"/>
  <c r="M475" i="6"/>
  <c r="L475" i="6"/>
  <c r="K475" i="6"/>
  <c r="J475" i="6"/>
  <c r="I475" i="6"/>
  <c r="H475" i="6"/>
  <c r="G475" i="6"/>
  <c r="F475" i="6"/>
  <c r="E475" i="6"/>
  <c r="D475" i="6"/>
  <c r="C475" i="6"/>
  <c r="B475" i="6"/>
  <c r="S476" i="6"/>
  <c r="R476" i="6"/>
  <c r="Q476" i="6"/>
  <c r="P476" i="6"/>
  <c r="O476" i="6"/>
  <c r="N476" i="6"/>
  <c r="M476" i="6"/>
  <c r="L476" i="6"/>
  <c r="K476" i="6"/>
  <c r="J476" i="6"/>
  <c r="I476" i="6"/>
  <c r="H476" i="6"/>
  <c r="G476" i="6"/>
  <c r="F476" i="6"/>
  <c r="E476" i="6"/>
  <c r="D476" i="6"/>
  <c r="C476" i="6"/>
  <c r="B476" i="6"/>
  <c r="S477" i="6"/>
  <c r="R477" i="6"/>
  <c r="Q477" i="6"/>
  <c r="P477" i="6"/>
  <c r="O477" i="6"/>
  <c r="N477" i="6"/>
  <c r="M477" i="6"/>
  <c r="L477" i="6"/>
  <c r="K477" i="6"/>
  <c r="J477" i="6"/>
  <c r="I477" i="6"/>
  <c r="H477" i="6"/>
  <c r="G477" i="6"/>
  <c r="F477" i="6"/>
  <c r="E477" i="6"/>
  <c r="D477" i="6"/>
  <c r="C477" i="6"/>
  <c r="B477" i="6"/>
  <c r="S478" i="6"/>
  <c r="R478" i="6"/>
  <c r="Q478" i="6"/>
  <c r="P478" i="6"/>
  <c r="O478" i="6"/>
  <c r="N478" i="6"/>
  <c r="M478" i="6"/>
  <c r="L478" i="6"/>
  <c r="K478" i="6"/>
  <c r="J478" i="6"/>
  <c r="I478" i="6"/>
  <c r="H478" i="6"/>
  <c r="G478" i="6"/>
  <c r="F478" i="6"/>
  <c r="E478" i="6"/>
  <c r="D478" i="6"/>
  <c r="C478" i="6"/>
  <c r="B478" i="6"/>
  <c r="S479" i="6"/>
  <c r="R479" i="6"/>
  <c r="Q479" i="6"/>
  <c r="P479" i="6"/>
  <c r="O479" i="6"/>
  <c r="N479" i="6"/>
  <c r="M479" i="6"/>
  <c r="L479" i="6"/>
  <c r="K479" i="6"/>
  <c r="J479" i="6"/>
  <c r="I479" i="6"/>
  <c r="H479" i="6"/>
  <c r="G479" i="6"/>
  <c r="F479" i="6"/>
  <c r="E479" i="6"/>
  <c r="D479" i="6"/>
  <c r="C479" i="6"/>
  <c r="B479" i="6"/>
  <c r="S480" i="6"/>
  <c r="R480" i="6"/>
  <c r="Q480" i="6"/>
  <c r="P480" i="6"/>
  <c r="O480" i="6"/>
  <c r="N480" i="6"/>
  <c r="M480" i="6"/>
  <c r="L480" i="6"/>
  <c r="K480" i="6"/>
  <c r="J480" i="6"/>
  <c r="I480" i="6"/>
  <c r="H480" i="6"/>
  <c r="G480" i="6"/>
  <c r="F480" i="6"/>
  <c r="E480" i="6"/>
  <c r="D480" i="6"/>
  <c r="C480" i="6"/>
  <c r="B480" i="6"/>
  <c r="S481" i="6"/>
  <c r="R481" i="6"/>
  <c r="Q481" i="6"/>
  <c r="P481" i="6"/>
  <c r="O481" i="6"/>
  <c r="N481" i="6"/>
  <c r="M481" i="6"/>
  <c r="L481" i="6"/>
  <c r="K481" i="6"/>
  <c r="J481" i="6"/>
  <c r="I481" i="6"/>
  <c r="H481" i="6"/>
  <c r="G481" i="6"/>
  <c r="F481" i="6"/>
  <c r="E481" i="6"/>
  <c r="D481" i="6"/>
  <c r="C481" i="6"/>
  <c r="B481" i="6"/>
  <c r="S482" i="6"/>
  <c r="R482" i="6"/>
  <c r="Q482" i="6"/>
  <c r="P482" i="6"/>
  <c r="O482" i="6"/>
  <c r="N482" i="6"/>
  <c r="M482" i="6"/>
  <c r="L482" i="6"/>
  <c r="K482" i="6"/>
  <c r="J482" i="6"/>
  <c r="I482" i="6"/>
  <c r="H482" i="6"/>
  <c r="G482" i="6"/>
  <c r="F482" i="6"/>
  <c r="E482" i="6"/>
  <c r="D482" i="6"/>
  <c r="C482" i="6"/>
  <c r="B482" i="6"/>
  <c r="S483" i="6"/>
  <c r="R483" i="6"/>
  <c r="Q483" i="6"/>
  <c r="P483" i="6"/>
  <c r="O483" i="6"/>
  <c r="N483" i="6"/>
  <c r="M483" i="6"/>
  <c r="L483" i="6"/>
  <c r="K483" i="6"/>
  <c r="J483" i="6"/>
  <c r="I483" i="6"/>
  <c r="H483" i="6"/>
  <c r="G483" i="6"/>
  <c r="F483" i="6"/>
  <c r="E483" i="6"/>
  <c r="D483" i="6"/>
  <c r="C483" i="6"/>
  <c r="B483" i="6"/>
  <c r="S484" i="6"/>
  <c r="R484" i="6"/>
  <c r="Q484" i="6"/>
  <c r="P484" i="6"/>
  <c r="O484" i="6"/>
  <c r="N484" i="6"/>
  <c r="M484" i="6"/>
  <c r="L484" i="6"/>
  <c r="K484" i="6"/>
  <c r="J484" i="6"/>
  <c r="I484" i="6"/>
  <c r="H484" i="6"/>
  <c r="G484" i="6"/>
  <c r="F484" i="6"/>
  <c r="E484" i="6"/>
  <c r="D484" i="6"/>
  <c r="C484" i="6"/>
  <c r="B484" i="6"/>
  <c r="S485" i="6"/>
  <c r="R485" i="6"/>
  <c r="Q485" i="6"/>
  <c r="P485" i="6"/>
  <c r="O485" i="6"/>
  <c r="N485" i="6"/>
  <c r="M485" i="6"/>
  <c r="L485" i="6"/>
  <c r="K485" i="6"/>
  <c r="J485" i="6"/>
  <c r="I485" i="6"/>
  <c r="H485" i="6"/>
  <c r="G485" i="6"/>
  <c r="F485" i="6"/>
  <c r="E485" i="6"/>
  <c r="D485" i="6"/>
  <c r="C485" i="6"/>
  <c r="B485" i="6"/>
  <c r="S486" i="6"/>
  <c r="R486" i="6"/>
  <c r="Q486" i="6"/>
  <c r="P486" i="6"/>
  <c r="O486" i="6"/>
  <c r="N486" i="6"/>
  <c r="M486" i="6"/>
  <c r="L486" i="6"/>
  <c r="K486" i="6"/>
  <c r="J486" i="6"/>
  <c r="I486" i="6"/>
  <c r="H486" i="6"/>
  <c r="G486" i="6"/>
  <c r="F486" i="6"/>
  <c r="E486" i="6"/>
  <c r="D486" i="6"/>
  <c r="C486" i="6"/>
  <c r="B486" i="6"/>
  <c r="S487" i="6"/>
  <c r="R487" i="6"/>
  <c r="Q487" i="6"/>
  <c r="P487" i="6"/>
  <c r="O487" i="6"/>
  <c r="N487" i="6"/>
  <c r="M487" i="6"/>
  <c r="L487" i="6"/>
  <c r="K487" i="6"/>
  <c r="J487" i="6"/>
  <c r="I487" i="6"/>
  <c r="H487" i="6"/>
  <c r="G487" i="6"/>
  <c r="F487" i="6"/>
  <c r="E487" i="6"/>
  <c r="D487" i="6"/>
  <c r="C487" i="6"/>
  <c r="B487" i="6"/>
  <c r="S488" i="6"/>
  <c r="R488" i="6"/>
  <c r="Q488" i="6"/>
  <c r="P488" i="6"/>
  <c r="O488" i="6"/>
  <c r="N488" i="6"/>
  <c r="M488" i="6"/>
  <c r="L488" i="6"/>
  <c r="K488" i="6"/>
  <c r="J488" i="6"/>
  <c r="I488" i="6"/>
  <c r="H488" i="6"/>
  <c r="G488" i="6"/>
  <c r="F488" i="6"/>
  <c r="E488" i="6"/>
  <c r="D488" i="6"/>
  <c r="C488" i="6"/>
  <c r="B488" i="6"/>
  <c r="S489" i="6"/>
  <c r="R489" i="6"/>
  <c r="Q489" i="6"/>
  <c r="P489" i="6"/>
  <c r="O489" i="6"/>
  <c r="N489" i="6"/>
  <c r="M489" i="6"/>
  <c r="L489" i="6"/>
  <c r="K489" i="6"/>
  <c r="J489" i="6"/>
  <c r="I489" i="6"/>
  <c r="H489" i="6"/>
  <c r="G489" i="6"/>
  <c r="F489" i="6"/>
  <c r="E489" i="6"/>
  <c r="D489" i="6"/>
  <c r="C489" i="6"/>
  <c r="B489" i="6"/>
  <c r="S490" i="6"/>
  <c r="R490" i="6"/>
  <c r="Q490" i="6"/>
  <c r="P490" i="6"/>
  <c r="O490" i="6"/>
  <c r="N490" i="6"/>
  <c r="M490" i="6"/>
  <c r="L490" i="6"/>
  <c r="K490" i="6"/>
  <c r="J490" i="6"/>
  <c r="I490" i="6"/>
  <c r="H490" i="6"/>
  <c r="G490" i="6"/>
  <c r="F490" i="6"/>
  <c r="E490" i="6"/>
  <c r="D490" i="6"/>
  <c r="C490" i="6"/>
  <c r="B490" i="6"/>
  <c r="S491" i="6"/>
  <c r="R491" i="6"/>
  <c r="Q491" i="6"/>
  <c r="P491" i="6"/>
  <c r="O491" i="6"/>
  <c r="N491" i="6"/>
  <c r="M491" i="6"/>
  <c r="L491" i="6"/>
  <c r="K491" i="6"/>
  <c r="J491" i="6"/>
  <c r="I491" i="6"/>
  <c r="H491" i="6"/>
  <c r="G491" i="6"/>
  <c r="F491" i="6"/>
  <c r="E491" i="6"/>
  <c r="D491" i="6"/>
  <c r="C491" i="6"/>
  <c r="B491" i="6"/>
  <c r="S492" i="6"/>
  <c r="R492" i="6"/>
  <c r="Q492" i="6"/>
  <c r="P492" i="6"/>
  <c r="O492" i="6"/>
  <c r="N492" i="6"/>
  <c r="M492" i="6"/>
  <c r="L492" i="6"/>
  <c r="K492" i="6"/>
  <c r="J492" i="6"/>
  <c r="I492" i="6"/>
  <c r="H492" i="6"/>
  <c r="G492" i="6"/>
  <c r="F492" i="6"/>
  <c r="E492" i="6"/>
  <c r="D492" i="6"/>
  <c r="C492" i="6"/>
  <c r="B492" i="6"/>
  <c r="S493" i="6"/>
  <c r="R493" i="6"/>
  <c r="Q493" i="6"/>
  <c r="P493" i="6"/>
  <c r="O493" i="6"/>
  <c r="N493" i="6"/>
  <c r="M493" i="6"/>
  <c r="L493" i="6"/>
  <c r="K493" i="6"/>
  <c r="J493" i="6"/>
  <c r="I493" i="6"/>
  <c r="H493" i="6"/>
  <c r="G493" i="6"/>
  <c r="F493" i="6"/>
  <c r="E493" i="6"/>
  <c r="D493" i="6"/>
  <c r="C493" i="6"/>
  <c r="B493" i="6"/>
  <c r="S494" i="6"/>
  <c r="R494" i="6"/>
  <c r="Q494" i="6"/>
  <c r="P494" i="6"/>
  <c r="O494" i="6"/>
  <c r="N494" i="6"/>
  <c r="M494" i="6"/>
  <c r="L494" i="6"/>
  <c r="K494" i="6"/>
  <c r="J494" i="6"/>
  <c r="I494" i="6"/>
  <c r="H494" i="6"/>
  <c r="G494" i="6"/>
  <c r="F494" i="6"/>
  <c r="E494" i="6"/>
  <c r="D494" i="6"/>
  <c r="C494" i="6"/>
  <c r="B494" i="6"/>
  <c r="S495" i="6"/>
  <c r="R495" i="6"/>
  <c r="Q495" i="6"/>
  <c r="P495" i="6"/>
  <c r="O495" i="6"/>
  <c r="N495" i="6"/>
  <c r="M495" i="6"/>
  <c r="L495" i="6"/>
  <c r="K495" i="6"/>
  <c r="J495" i="6"/>
  <c r="I495" i="6"/>
  <c r="H495" i="6"/>
  <c r="G495" i="6"/>
  <c r="F495" i="6"/>
  <c r="E495" i="6"/>
  <c r="D495" i="6"/>
  <c r="C495" i="6"/>
  <c r="B495" i="6"/>
  <c r="S496" i="6"/>
  <c r="R496" i="6"/>
  <c r="Q496" i="6"/>
  <c r="P496" i="6"/>
  <c r="O496" i="6"/>
  <c r="N496" i="6"/>
  <c r="M496" i="6"/>
  <c r="L496" i="6"/>
  <c r="K496" i="6"/>
  <c r="J496" i="6"/>
  <c r="I496" i="6"/>
  <c r="H496" i="6"/>
  <c r="G496" i="6"/>
  <c r="F496" i="6"/>
  <c r="E496" i="6"/>
  <c r="D496" i="6"/>
  <c r="C496" i="6"/>
  <c r="B496" i="6"/>
  <c r="S497" i="6"/>
  <c r="R497" i="6"/>
  <c r="Q497" i="6"/>
  <c r="P497" i="6"/>
  <c r="O497" i="6"/>
  <c r="N497" i="6"/>
  <c r="M497" i="6"/>
  <c r="L497" i="6"/>
  <c r="K497" i="6"/>
  <c r="J497" i="6"/>
  <c r="I497" i="6"/>
  <c r="H497" i="6"/>
  <c r="G497" i="6"/>
  <c r="F497" i="6"/>
  <c r="E497" i="6"/>
  <c r="D497" i="6"/>
  <c r="C497" i="6"/>
  <c r="B497" i="6"/>
  <c r="S498" i="6"/>
  <c r="R498" i="6"/>
  <c r="Q498" i="6"/>
  <c r="P498" i="6"/>
  <c r="O498" i="6"/>
  <c r="N498" i="6"/>
  <c r="M498" i="6"/>
  <c r="L498" i="6"/>
  <c r="K498" i="6"/>
  <c r="J498" i="6"/>
  <c r="I498" i="6"/>
  <c r="H498" i="6"/>
  <c r="G498" i="6"/>
  <c r="F498" i="6"/>
  <c r="E498" i="6"/>
  <c r="D498" i="6"/>
  <c r="C498" i="6"/>
  <c r="B498" i="6"/>
  <c r="S499" i="6"/>
  <c r="R499" i="6"/>
  <c r="Q499" i="6"/>
  <c r="P499" i="6"/>
  <c r="O499" i="6"/>
  <c r="N499" i="6"/>
  <c r="M499" i="6"/>
  <c r="L499" i="6"/>
  <c r="K499" i="6"/>
  <c r="J499" i="6"/>
  <c r="I499" i="6"/>
  <c r="H499" i="6"/>
  <c r="G499" i="6"/>
  <c r="F499" i="6"/>
  <c r="E499" i="6"/>
  <c r="D499" i="6"/>
  <c r="C499" i="6"/>
  <c r="B499" i="6"/>
  <c r="S500" i="6"/>
  <c r="R500" i="6"/>
  <c r="Q500" i="6"/>
  <c r="P500" i="6"/>
  <c r="O500" i="6"/>
  <c r="N500" i="6"/>
  <c r="M500" i="6"/>
  <c r="L500" i="6"/>
  <c r="K500" i="6"/>
  <c r="J500" i="6"/>
  <c r="I500" i="6"/>
  <c r="H500" i="6"/>
  <c r="G500" i="6"/>
  <c r="F500" i="6"/>
  <c r="E500" i="6"/>
  <c r="D500" i="6"/>
  <c r="C500" i="6"/>
  <c r="B500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E501" i="6"/>
  <c r="D501" i="6"/>
  <c r="C501" i="6"/>
  <c r="B501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S504" i="6"/>
  <c r="R504" i="6"/>
  <c r="Q504" i="6"/>
  <c r="P504" i="6"/>
  <c r="O504" i="6"/>
  <c r="N504" i="6"/>
  <c r="M504" i="6"/>
  <c r="L504" i="6"/>
  <c r="K504" i="6"/>
  <c r="J504" i="6"/>
  <c r="I504" i="6"/>
  <c r="H504" i="6"/>
  <c r="G504" i="6"/>
  <c r="F504" i="6"/>
  <c r="E504" i="6"/>
  <c r="D504" i="6"/>
  <c r="C504" i="6"/>
  <c r="B504" i="6"/>
  <c r="S505" i="6"/>
  <c r="R505" i="6"/>
  <c r="Q505" i="6"/>
  <c r="P505" i="6"/>
  <c r="O505" i="6"/>
  <c r="N505" i="6"/>
  <c r="M505" i="6"/>
  <c r="L505" i="6"/>
  <c r="K505" i="6"/>
  <c r="J505" i="6"/>
  <c r="I505" i="6"/>
  <c r="H505" i="6"/>
  <c r="G505" i="6"/>
  <c r="F505" i="6"/>
  <c r="E505" i="6"/>
  <c r="D505" i="6"/>
  <c r="C505" i="6"/>
  <c r="B505" i="6"/>
  <c r="S506" i="6"/>
  <c r="R506" i="6"/>
  <c r="Q506" i="6"/>
  <c r="P506" i="6"/>
  <c r="O506" i="6"/>
  <c r="N506" i="6"/>
  <c r="M506" i="6"/>
  <c r="L506" i="6"/>
  <c r="K506" i="6"/>
  <c r="J506" i="6"/>
  <c r="I506" i="6"/>
  <c r="H506" i="6"/>
  <c r="G506" i="6"/>
  <c r="F506" i="6"/>
  <c r="E506" i="6"/>
  <c r="D506" i="6"/>
  <c r="C506" i="6"/>
  <c r="B506" i="6"/>
  <c r="S507" i="6"/>
  <c r="R507" i="6"/>
  <c r="Q507" i="6"/>
  <c r="P507" i="6"/>
  <c r="O507" i="6"/>
  <c r="N507" i="6"/>
  <c r="M507" i="6"/>
  <c r="L507" i="6"/>
  <c r="K507" i="6"/>
  <c r="J507" i="6"/>
  <c r="I507" i="6"/>
  <c r="H507" i="6"/>
  <c r="G507" i="6"/>
  <c r="F507" i="6"/>
  <c r="E507" i="6"/>
  <c r="D507" i="6"/>
  <c r="C507" i="6"/>
  <c r="B507" i="6"/>
  <c r="S508" i="6"/>
  <c r="R508" i="6"/>
  <c r="Q508" i="6"/>
  <c r="P508" i="6"/>
  <c r="O508" i="6"/>
  <c r="N508" i="6"/>
  <c r="M508" i="6"/>
  <c r="L508" i="6"/>
  <c r="K508" i="6"/>
  <c r="J508" i="6"/>
  <c r="I508" i="6"/>
  <c r="H508" i="6"/>
  <c r="G508" i="6"/>
  <c r="F508" i="6"/>
  <c r="E508" i="6"/>
  <c r="D508" i="6"/>
  <c r="C508" i="6"/>
  <c r="B508" i="6"/>
  <c r="S509" i="6"/>
  <c r="R509" i="6"/>
  <c r="Q509" i="6"/>
  <c r="P509" i="6"/>
  <c r="O509" i="6"/>
  <c r="N509" i="6"/>
  <c r="M509" i="6"/>
  <c r="L509" i="6"/>
  <c r="K509" i="6"/>
  <c r="J509" i="6"/>
  <c r="I509" i="6"/>
  <c r="H509" i="6"/>
  <c r="G509" i="6"/>
  <c r="F509" i="6"/>
  <c r="E509" i="6"/>
  <c r="D509" i="6"/>
  <c r="C509" i="6"/>
  <c r="B509" i="6"/>
  <c r="S510" i="6"/>
  <c r="R510" i="6"/>
  <c r="Q510" i="6"/>
  <c r="P510" i="6"/>
  <c r="O510" i="6"/>
  <c r="N510" i="6"/>
  <c r="M510" i="6"/>
  <c r="L510" i="6"/>
  <c r="K510" i="6"/>
  <c r="J510" i="6"/>
  <c r="I510" i="6"/>
  <c r="H510" i="6"/>
  <c r="G510" i="6"/>
  <c r="F510" i="6"/>
  <c r="E510" i="6"/>
  <c r="D510" i="6"/>
  <c r="C510" i="6"/>
  <c r="B510" i="6"/>
  <c r="S511" i="6"/>
  <c r="R511" i="6"/>
  <c r="Q511" i="6"/>
  <c r="P511" i="6"/>
  <c r="O511" i="6"/>
  <c r="N511" i="6"/>
  <c r="M511" i="6"/>
  <c r="L511" i="6"/>
  <c r="K511" i="6"/>
  <c r="J511" i="6"/>
  <c r="I511" i="6"/>
  <c r="H511" i="6"/>
  <c r="G511" i="6"/>
  <c r="F511" i="6"/>
  <c r="E511" i="6"/>
  <c r="D511" i="6"/>
  <c r="C511" i="6"/>
  <c r="B511" i="6"/>
  <c r="S512" i="6"/>
  <c r="R512" i="6"/>
  <c r="Q512" i="6"/>
  <c r="P512" i="6"/>
  <c r="O512" i="6"/>
  <c r="N512" i="6"/>
  <c r="M512" i="6"/>
  <c r="L512" i="6"/>
  <c r="K512" i="6"/>
  <c r="J512" i="6"/>
  <c r="I512" i="6"/>
  <c r="H512" i="6"/>
  <c r="G512" i="6"/>
  <c r="F512" i="6"/>
  <c r="E512" i="6"/>
  <c r="D512" i="6"/>
  <c r="C512" i="6"/>
  <c r="B512" i="6"/>
  <c r="S513" i="6"/>
  <c r="R513" i="6"/>
  <c r="Q513" i="6"/>
  <c r="P513" i="6"/>
  <c r="O513" i="6"/>
  <c r="N513" i="6"/>
  <c r="M513" i="6"/>
  <c r="L513" i="6"/>
  <c r="K513" i="6"/>
  <c r="J513" i="6"/>
  <c r="I513" i="6"/>
  <c r="H513" i="6"/>
  <c r="G513" i="6"/>
  <c r="F513" i="6"/>
  <c r="E513" i="6"/>
  <c r="D513" i="6"/>
  <c r="C513" i="6"/>
  <c r="B513" i="6"/>
  <c r="S514" i="6"/>
  <c r="R514" i="6"/>
  <c r="Q514" i="6"/>
  <c r="P514" i="6"/>
  <c r="O514" i="6"/>
  <c r="N514" i="6"/>
  <c r="M514" i="6"/>
  <c r="L514" i="6"/>
  <c r="K514" i="6"/>
  <c r="J514" i="6"/>
  <c r="I514" i="6"/>
  <c r="H514" i="6"/>
  <c r="G514" i="6"/>
  <c r="F514" i="6"/>
  <c r="E514" i="6"/>
  <c r="D514" i="6"/>
  <c r="C514" i="6"/>
  <c r="B514" i="6"/>
  <c r="S515" i="6"/>
  <c r="R515" i="6"/>
  <c r="Q515" i="6"/>
  <c r="P515" i="6"/>
  <c r="O515" i="6"/>
  <c r="N515" i="6"/>
  <c r="M515" i="6"/>
  <c r="L515" i="6"/>
  <c r="K515" i="6"/>
  <c r="J515" i="6"/>
  <c r="I515" i="6"/>
  <c r="H515" i="6"/>
  <c r="G515" i="6"/>
  <c r="F515" i="6"/>
  <c r="E515" i="6"/>
  <c r="D515" i="6"/>
  <c r="C515" i="6"/>
  <c r="B515" i="6"/>
  <c r="S516" i="6"/>
  <c r="R516" i="6"/>
  <c r="Q516" i="6"/>
  <c r="P516" i="6"/>
  <c r="O516" i="6"/>
  <c r="N516" i="6"/>
  <c r="M516" i="6"/>
  <c r="L516" i="6"/>
  <c r="K516" i="6"/>
  <c r="J516" i="6"/>
  <c r="I516" i="6"/>
  <c r="H516" i="6"/>
  <c r="G516" i="6"/>
  <c r="F516" i="6"/>
  <c r="E516" i="6"/>
  <c r="D516" i="6"/>
  <c r="C516" i="6"/>
  <c r="B516" i="6"/>
  <c r="S517" i="6"/>
  <c r="R517" i="6"/>
  <c r="Q517" i="6"/>
  <c r="P517" i="6"/>
  <c r="O517" i="6"/>
  <c r="N517" i="6"/>
  <c r="M517" i="6"/>
  <c r="L517" i="6"/>
  <c r="K517" i="6"/>
  <c r="J517" i="6"/>
  <c r="I517" i="6"/>
  <c r="H517" i="6"/>
  <c r="G517" i="6"/>
  <c r="F517" i="6"/>
  <c r="E517" i="6"/>
  <c r="D517" i="6"/>
  <c r="C517" i="6"/>
  <c r="B517" i="6"/>
  <c r="S518" i="6"/>
  <c r="R518" i="6"/>
  <c r="Q518" i="6"/>
  <c r="P518" i="6"/>
  <c r="O518" i="6"/>
  <c r="N518" i="6"/>
  <c r="M518" i="6"/>
  <c r="L518" i="6"/>
  <c r="K518" i="6"/>
  <c r="J518" i="6"/>
  <c r="I518" i="6"/>
  <c r="H518" i="6"/>
  <c r="G518" i="6"/>
  <c r="F518" i="6"/>
  <c r="E518" i="6"/>
  <c r="D518" i="6"/>
  <c r="C518" i="6"/>
  <c r="B518" i="6"/>
  <c r="S519" i="6"/>
  <c r="R519" i="6"/>
  <c r="Q519" i="6"/>
  <c r="P519" i="6"/>
  <c r="O519" i="6"/>
  <c r="N519" i="6"/>
  <c r="M519" i="6"/>
  <c r="L519" i="6"/>
  <c r="K519" i="6"/>
  <c r="J519" i="6"/>
  <c r="I519" i="6"/>
  <c r="H519" i="6"/>
  <c r="G519" i="6"/>
  <c r="F519" i="6"/>
  <c r="E519" i="6"/>
  <c r="D519" i="6"/>
  <c r="C519" i="6"/>
  <c r="B519" i="6"/>
  <c r="S520" i="6"/>
  <c r="R520" i="6"/>
  <c r="Q520" i="6"/>
  <c r="P520" i="6"/>
  <c r="O520" i="6"/>
  <c r="N520" i="6"/>
  <c r="M520" i="6"/>
  <c r="L520" i="6"/>
  <c r="K520" i="6"/>
  <c r="J520" i="6"/>
  <c r="I520" i="6"/>
  <c r="H520" i="6"/>
  <c r="G520" i="6"/>
  <c r="F520" i="6"/>
  <c r="E520" i="6"/>
  <c r="D520" i="6"/>
  <c r="C520" i="6"/>
  <c r="B520" i="6"/>
  <c r="S521" i="6"/>
  <c r="R521" i="6"/>
  <c r="Q521" i="6"/>
  <c r="P521" i="6"/>
  <c r="O521" i="6"/>
  <c r="N521" i="6"/>
  <c r="M521" i="6"/>
  <c r="L521" i="6"/>
  <c r="K521" i="6"/>
  <c r="J521" i="6"/>
  <c r="I521" i="6"/>
  <c r="H521" i="6"/>
  <c r="G521" i="6"/>
  <c r="F521" i="6"/>
  <c r="E521" i="6"/>
  <c r="D521" i="6"/>
  <c r="C521" i="6"/>
  <c r="B521" i="6"/>
  <c r="S522" i="6"/>
  <c r="R522" i="6"/>
  <c r="Q522" i="6"/>
  <c r="P522" i="6"/>
  <c r="O522" i="6"/>
  <c r="N522" i="6"/>
  <c r="M522" i="6"/>
  <c r="L522" i="6"/>
  <c r="K522" i="6"/>
  <c r="J522" i="6"/>
  <c r="I522" i="6"/>
  <c r="H522" i="6"/>
  <c r="G522" i="6"/>
  <c r="F522" i="6"/>
  <c r="E522" i="6"/>
  <c r="D522" i="6"/>
  <c r="C522" i="6"/>
  <c r="B522" i="6"/>
  <c r="S523" i="6"/>
  <c r="R523" i="6"/>
  <c r="Q523" i="6"/>
  <c r="P523" i="6"/>
  <c r="O523" i="6"/>
  <c r="N523" i="6"/>
  <c r="M523" i="6"/>
  <c r="L523" i="6"/>
  <c r="K523" i="6"/>
  <c r="J523" i="6"/>
  <c r="I523" i="6"/>
  <c r="H523" i="6"/>
  <c r="G523" i="6"/>
  <c r="F523" i="6"/>
  <c r="E523" i="6"/>
  <c r="D523" i="6"/>
  <c r="C523" i="6"/>
  <c r="B523" i="6"/>
  <c r="S524" i="6"/>
  <c r="R524" i="6"/>
  <c r="Q524" i="6"/>
  <c r="P524" i="6"/>
  <c r="O524" i="6"/>
  <c r="N524" i="6"/>
  <c r="M524" i="6"/>
  <c r="L524" i="6"/>
  <c r="K524" i="6"/>
  <c r="J524" i="6"/>
  <c r="I524" i="6"/>
  <c r="H524" i="6"/>
  <c r="G524" i="6"/>
  <c r="F524" i="6"/>
  <c r="E524" i="6"/>
  <c r="D524" i="6"/>
  <c r="C524" i="6"/>
  <c r="B524" i="6"/>
  <c r="S525" i="6"/>
  <c r="R525" i="6"/>
  <c r="Q525" i="6"/>
  <c r="P525" i="6"/>
  <c r="O525" i="6"/>
  <c r="N525" i="6"/>
  <c r="M525" i="6"/>
  <c r="L525" i="6"/>
  <c r="K525" i="6"/>
  <c r="J525" i="6"/>
  <c r="I525" i="6"/>
  <c r="H525" i="6"/>
  <c r="G525" i="6"/>
  <c r="F525" i="6"/>
  <c r="E525" i="6"/>
  <c r="D525" i="6"/>
  <c r="C525" i="6"/>
  <c r="B525" i="6"/>
  <c r="S526" i="6"/>
  <c r="R526" i="6"/>
  <c r="Q526" i="6"/>
  <c r="P526" i="6"/>
  <c r="O526" i="6"/>
  <c r="N526" i="6"/>
  <c r="M526" i="6"/>
  <c r="L526" i="6"/>
  <c r="K526" i="6"/>
  <c r="J526" i="6"/>
  <c r="I526" i="6"/>
  <c r="H526" i="6"/>
  <c r="G526" i="6"/>
  <c r="F526" i="6"/>
  <c r="E526" i="6"/>
  <c r="D526" i="6"/>
  <c r="C526" i="6"/>
  <c r="B526" i="6"/>
  <c r="S527" i="6"/>
  <c r="R527" i="6"/>
  <c r="Q527" i="6"/>
  <c r="P527" i="6"/>
  <c r="O527" i="6"/>
  <c r="N527" i="6"/>
  <c r="M527" i="6"/>
  <c r="L527" i="6"/>
  <c r="K527" i="6"/>
  <c r="J527" i="6"/>
  <c r="I527" i="6"/>
  <c r="H527" i="6"/>
  <c r="G527" i="6"/>
  <c r="F527" i="6"/>
  <c r="E527" i="6"/>
  <c r="D527" i="6"/>
  <c r="C527" i="6"/>
  <c r="B527" i="6"/>
  <c r="S528" i="6"/>
  <c r="R528" i="6"/>
  <c r="Q528" i="6"/>
  <c r="P528" i="6"/>
  <c r="O528" i="6"/>
  <c r="N528" i="6"/>
  <c r="M528" i="6"/>
  <c r="L528" i="6"/>
  <c r="K528" i="6"/>
  <c r="J528" i="6"/>
  <c r="I528" i="6"/>
  <c r="H528" i="6"/>
  <c r="G528" i="6"/>
  <c r="F528" i="6"/>
  <c r="E528" i="6"/>
  <c r="D528" i="6"/>
  <c r="C528" i="6"/>
  <c r="B528" i="6"/>
  <c r="S529" i="6"/>
  <c r="R529" i="6"/>
  <c r="Q529" i="6"/>
  <c r="P529" i="6"/>
  <c r="O529" i="6"/>
  <c r="N529" i="6"/>
  <c r="M529" i="6"/>
  <c r="L529" i="6"/>
  <c r="K529" i="6"/>
  <c r="J529" i="6"/>
  <c r="I529" i="6"/>
  <c r="H529" i="6"/>
  <c r="G529" i="6"/>
  <c r="F529" i="6"/>
  <c r="E529" i="6"/>
  <c r="D529" i="6"/>
  <c r="C529" i="6"/>
  <c r="B529" i="6"/>
  <c r="S530" i="6"/>
  <c r="R530" i="6"/>
  <c r="Q530" i="6"/>
  <c r="P530" i="6"/>
  <c r="O530" i="6"/>
  <c r="N530" i="6"/>
  <c r="M530" i="6"/>
  <c r="L530" i="6"/>
  <c r="K530" i="6"/>
  <c r="J530" i="6"/>
  <c r="I530" i="6"/>
  <c r="H530" i="6"/>
  <c r="G530" i="6"/>
  <c r="F530" i="6"/>
  <c r="E530" i="6"/>
  <c r="D530" i="6"/>
  <c r="C530" i="6"/>
  <c r="B530" i="6"/>
  <c r="S531" i="6"/>
  <c r="R531" i="6"/>
  <c r="Q531" i="6"/>
  <c r="P531" i="6"/>
  <c r="O531" i="6"/>
  <c r="N531" i="6"/>
  <c r="M531" i="6"/>
  <c r="L531" i="6"/>
  <c r="K531" i="6"/>
  <c r="J531" i="6"/>
  <c r="I531" i="6"/>
  <c r="H531" i="6"/>
  <c r="G531" i="6"/>
  <c r="F531" i="6"/>
  <c r="E531" i="6"/>
  <c r="D531" i="6"/>
  <c r="C531" i="6"/>
  <c r="B531" i="6"/>
  <c r="S532" i="6"/>
  <c r="R532" i="6"/>
  <c r="Q532" i="6"/>
  <c r="P532" i="6"/>
  <c r="O532" i="6"/>
  <c r="N532" i="6"/>
  <c r="M532" i="6"/>
  <c r="L532" i="6"/>
  <c r="K532" i="6"/>
  <c r="J532" i="6"/>
  <c r="I532" i="6"/>
  <c r="H532" i="6"/>
  <c r="G532" i="6"/>
  <c r="F532" i="6"/>
  <c r="E532" i="6"/>
  <c r="D532" i="6"/>
  <c r="C532" i="6"/>
  <c r="B532" i="6"/>
  <c r="S533" i="6"/>
  <c r="R533" i="6"/>
  <c r="Q533" i="6"/>
  <c r="P533" i="6"/>
  <c r="O533" i="6"/>
  <c r="N533" i="6"/>
  <c r="M533" i="6"/>
  <c r="L533" i="6"/>
  <c r="K533" i="6"/>
  <c r="J533" i="6"/>
  <c r="I533" i="6"/>
  <c r="H533" i="6"/>
  <c r="G533" i="6"/>
  <c r="F533" i="6"/>
  <c r="E533" i="6"/>
  <c r="D533" i="6"/>
  <c r="C533" i="6"/>
  <c r="B533" i="6"/>
  <c r="S534" i="6"/>
  <c r="R534" i="6"/>
  <c r="Q534" i="6"/>
  <c r="P534" i="6"/>
  <c r="O534" i="6"/>
  <c r="N534" i="6"/>
  <c r="M534" i="6"/>
  <c r="L534" i="6"/>
  <c r="K534" i="6"/>
  <c r="J534" i="6"/>
  <c r="I534" i="6"/>
  <c r="H534" i="6"/>
  <c r="G534" i="6"/>
  <c r="F534" i="6"/>
  <c r="E534" i="6"/>
  <c r="D534" i="6"/>
  <c r="C534" i="6"/>
  <c r="B534" i="6"/>
  <c r="S535" i="6"/>
  <c r="R535" i="6"/>
  <c r="Q535" i="6"/>
  <c r="P535" i="6"/>
  <c r="O535" i="6"/>
  <c r="N535" i="6"/>
  <c r="M535" i="6"/>
  <c r="L535" i="6"/>
  <c r="K535" i="6"/>
  <c r="J535" i="6"/>
  <c r="I535" i="6"/>
  <c r="H535" i="6"/>
  <c r="G535" i="6"/>
  <c r="F535" i="6"/>
  <c r="E535" i="6"/>
  <c r="D535" i="6"/>
  <c r="C535" i="6"/>
  <c r="B535" i="6"/>
  <c r="S536" i="6"/>
  <c r="R536" i="6"/>
  <c r="Q536" i="6"/>
  <c r="P536" i="6"/>
  <c r="O536" i="6"/>
  <c r="N536" i="6"/>
  <c r="M536" i="6"/>
  <c r="L536" i="6"/>
  <c r="K536" i="6"/>
  <c r="J536" i="6"/>
  <c r="I536" i="6"/>
  <c r="H536" i="6"/>
  <c r="G536" i="6"/>
  <c r="F536" i="6"/>
  <c r="E536" i="6"/>
  <c r="D536" i="6"/>
  <c r="C536" i="6"/>
  <c r="B536" i="6"/>
  <c r="S537" i="6"/>
  <c r="R537" i="6"/>
  <c r="Q537" i="6"/>
  <c r="P537" i="6"/>
  <c r="O537" i="6"/>
  <c r="N537" i="6"/>
  <c r="M537" i="6"/>
  <c r="L537" i="6"/>
  <c r="K537" i="6"/>
  <c r="J537" i="6"/>
  <c r="I537" i="6"/>
  <c r="H537" i="6"/>
  <c r="G537" i="6"/>
  <c r="F537" i="6"/>
  <c r="E537" i="6"/>
  <c r="D537" i="6"/>
  <c r="C537" i="6"/>
  <c r="B537" i="6"/>
  <c r="S538" i="6"/>
  <c r="R538" i="6"/>
  <c r="Q538" i="6"/>
  <c r="P538" i="6"/>
  <c r="O538" i="6"/>
  <c r="N538" i="6"/>
  <c r="M538" i="6"/>
  <c r="L538" i="6"/>
  <c r="K538" i="6"/>
  <c r="J538" i="6"/>
  <c r="I538" i="6"/>
  <c r="H538" i="6"/>
  <c r="G538" i="6"/>
  <c r="F538" i="6"/>
  <c r="E538" i="6"/>
  <c r="D538" i="6"/>
  <c r="C538" i="6"/>
  <c r="B538" i="6"/>
  <c r="S539" i="6"/>
  <c r="R539" i="6"/>
  <c r="Q539" i="6"/>
  <c r="P539" i="6"/>
  <c r="O539" i="6"/>
  <c r="N539" i="6"/>
  <c r="M539" i="6"/>
  <c r="L539" i="6"/>
  <c r="K539" i="6"/>
  <c r="J539" i="6"/>
  <c r="I539" i="6"/>
  <c r="H539" i="6"/>
  <c r="G539" i="6"/>
  <c r="F539" i="6"/>
  <c r="E539" i="6"/>
  <c r="D539" i="6"/>
  <c r="C539" i="6"/>
  <c r="B539" i="6"/>
  <c r="S540" i="6"/>
  <c r="R540" i="6"/>
  <c r="Q540" i="6"/>
  <c r="P540" i="6"/>
  <c r="O540" i="6"/>
  <c r="N540" i="6"/>
  <c r="M540" i="6"/>
  <c r="L540" i="6"/>
  <c r="K540" i="6"/>
  <c r="J540" i="6"/>
  <c r="I540" i="6"/>
  <c r="H540" i="6"/>
  <c r="G540" i="6"/>
  <c r="F540" i="6"/>
  <c r="E540" i="6"/>
  <c r="D540" i="6"/>
  <c r="C540" i="6"/>
  <c r="B540" i="6"/>
  <c r="S541" i="6"/>
  <c r="R541" i="6"/>
  <c r="Q541" i="6"/>
  <c r="P541" i="6"/>
  <c r="O541" i="6"/>
  <c r="N541" i="6"/>
  <c r="M541" i="6"/>
  <c r="L541" i="6"/>
  <c r="K541" i="6"/>
  <c r="J541" i="6"/>
  <c r="I541" i="6"/>
  <c r="H541" i="6"/>
  <c r="G541" i="6"/>
  <c r="F541" i="6"/>
  <c r="E541" i="6"/>
  <c r="D541" i="6"/>
  <c r="C541" i="6"/>
  <c r="B541" i="6"/>
  <c r="S542" i="6"/>
  <c r="R542" i="6"/>
  <c r="Q542" i="6"/>
  <c r="P542" i="6"/>
  <c r="O542" i="6"/>
  <c r="N542" i="6"/>
  <c r="M542" i="6"/>
  <c r="L542" i="6"/>
  <c r="K542" i="6"/>
  <c r="J542" i="6"/>
  <c r="I542" i="6"/>
  <c r="H542" i="6"/>
  <c r="G542" i="6"/>
  <c r="F542" i="6"/>
  <c r="E542" i="6"/>
  <c r="D542" i="6"/>
  <c r="C542" i="6"/>
  <c r="B542" i="6"/>
  <c r="S543" i="6"/>
  <c r="R543" i="6"/>
  <c r="Q543" i="6"/>
  <c r="P543" i="6"/>
  <c r="O543" i="6"/>
  <c r="N543" i="6"/>
  <c r="M543" i="6"/>
  <c r="L543" i="6"/>
  <c r="K543" i="6"/>
  <c r="J543" i="6"/>
  <c r="I543" i="6"/>
  <c r="H543" i="6"/>
  <c r="G543" i="6"/>
  <c r="F543" i="6"/>
  <c r="E543" i="6"/>
  <c r="D543" i="6"/>
  <c r="C543" i="6"/>
  <c r="B543" i="6"/>
  <c r="S544" i="6"/>
  <c r="R544" i="6"/>
  <c r="Q544" i="6"/>
  <c r="P544" i="6"/>
  <c r="O544" i="6"/>
  <c r="N544" i="6"/>
  <c r="M544" i="6"/>
  <c r="L544" i="6"/>
  <c r="K544" i="6"/>
  <c r="J544" i="6"/>
  <c r="I544" i="6"/>
  <c r="H544" i="6"/>
  <c r="G544" i="6"/>
  <c r="F544" i="6"/>
  <c r="E544" i="6"/>
  <c r="D544" i="6"/>
  <c r="C544" i="6"/>
  <c r="B544" i="6"/>
  <c r="S545" i="6"/>
  <c r="R545" i="6"/>
  <c r="Q545" i="6"/>
  <c r="P545" i="6"/>
  <c r="O545" i="6"/>
  <c r="N545" i="6"/>
  <c r="M545" i="6"/>
  <c r="L545" i="6"/>
  <c r="K545" i="6"/>
  <c r="J545" i="6"/>
  <c r="I545" i="6"/>
  <c r="H545" i="6"/>
  <c r="G545" i="6"/>
  <c r="F545" i="6"/>
  <c r="E545" i="6"/>
  <c r="D545" i="6"/>
  <c r="C545" i="6"/>
  <c r="B545" i="6"/>
  <c r="S546" i="6"/>
  <c r="R546" i="6"/>
  <c r="Q546" i="6"/>
  <c r="P546" i="6"/>
  <c r="O546" i="6"/>
  <c r="N546" i="6"/>
  <c r="M546" i="6"/>
  <c r="L546" i="6"/>
  <c r="K546" i="6"/>
  <c r="J546" i="6"/>
  <c r="I546" i="6"/>
  <c r="H546" i="6"/>
  <c r="G546" i="6"/>
  <c r="F546" i="6"/>
  <c r="E546" i="6"/>
  <c r="D546" i="6"/>
  <c r="C546" i="6"/>
  <c r="B546" i="6"/>
  <c r="S547" i="6"/>
  <c r="R547" i="6"/>
  <c r="Q547" i="6"/>
  <c r="P547" i="6"/>
  <c r="O547" i="6"/>
  <c r="N547" i="6"/>
  <c r="M547" i="6"/>
  <c r="L547" i="6"/>
  <c r="K547" i="6"/>
  <c r="J547" i="6"/>
  <c r="I547" i="6"/>
  <c r="H547" i="6"/>
  <c r="G547" i="6"/>
  <c r="F547" i="6"/>
  <c r="E547" i="6"/>
  <c r="D547" i="6"/>
  <c r="C547" i="6"/>
  <c r="B547" i="6"/>
  <c r="S548" i="6"/>
  <c r="R548" i="6"/>
  <c r="Q548" i="6"/>
  <c r="P548" i="6"/>
  <c r="O548" i="6"/>
  <c r="N548" i="6"/>
  <c r="M548" i="6"/>
  <c r="L548" i="6"/>
  <c r="K548" i="6"/>
  <c r="J548" i="6"/>
  <c r="I548" i="6"/>
  <c r="H548" i="6"/>
  <c r="G548" i="6"/>
  <c r="F548" i="6"/>
  <c r="E548" i="6"/>
  <c r="D548" i="6"/>
  <c r="C548" i="6"/>
  <c r="B548" i="6"/>
  <c r="S549" i="6"/>
  <c r="R549" i="6"/>
  <c r="Q549" i="6"/>
  <c r="P549" i="6"/>
  <c r="O549" i="6"/>
  <c r="N549" i="6"/>
  <c r="M549" i="6"/>
  <c r="L549" i="6"/>
  <c r="K549" i="6"/>
  <c r="J549" i="6"/>
  <c r="I549" i="6"/>
  <c r="H549" i="6"/>
  <c r="G549" i="6"/>
  <c r="F549" i="6"/>
  <c r="E549" i="6"/>
  <c r="D549" i="6"/>
  <c r="C549" i="6"/>
  <c r="B549" i="6"/>
  <c r="S550" i="6"/>
  <c r="R550" i="6"/>
  <c r="Q550" i="6"/>
  <c r="P550" i="6"/>
  <c r="O550" i="6"/>
  <c r="N550" i="6"/>
  <c r="M550" i="6"/>
  <c r="L550" i="6"/>
  <c r="K550" i="6"/>
  <c r="J550" i="6"/>
  <c r="I550" i="6"/>
  <c r="H550" i="6"/>
  <c r="G550" i="6"/>
  <c r="F550" i="6"/>
  <c r="E550" i="6"/>
  <c r="D550" i="6"/>
  <c r="C550" i="6"/>
  <c r="B550" i="6"/>
  <c r="S551" i="6"/>
  <c r="R551" i="6"/>
  <c r="Q551" i="6"/>
  <c r="P551" i="6"/>
  <c r="O551" i="6"/>
  <c r="N551" i="6"/>
  <c r="M551" i="6"/>
  <c r="L551" i="6"/>
  <c r="K551" i="6"/>
  <c r="J551" i="6"/>
  <c r="I551" i="6"/>
  <c r="H551" i="6"/>
  <c r="G551" i="6"/>
  <c r="F551" i="6"/>
  <c r="E551" i="6"/>
  <c r="D551" i="6"/>
  <c r="C551" i="6"/>
  <c r="B551" i="6"/>
  <c r="S552" i="6"/>
  <c r="R552" i="6"/>
  <c r="Q552" i="6"/>
  <c r="P552" i="6"/>
  <c r="O552" i="6"/>
  <c r="N552" i="6"/>
  <c r="M552" i="6"/>
  <c r="L552" i="6"/>
  <c r="K552" i="6"/>
  <c r="J552" i="6"/>
  <c r="I552" i="6"/>
  <c r="H552" i="6"/>
  <c r="G552" i="6"/>
  <c r="F552" i="6"/>
  <c r="E552" i="6"/>
  <c r="D552" i="6"/>
  <c r="C552" i="6"/>
  <c r="B552" i="6"/>
  <c r="S553" i="6"/>
  <c r="R553" i="6"/>
  <c r="Q553" i="6"/>
  <c r="P553" i="6"/>
  <c r="O553" i="6"/>
  <c r="N553" i="6"/>
  <c r="M553" i="6"/>
  <c r="L553" i="6"/>
  <c r="K553" i="6"/>
  <c r="J553" i="6"/>
  <c r="I553" i="6"/>
  <c r="H553" i="6"/>
  <c r="G553" i="6"/>
  <c r="F553" i="6"/>
  <c r="E553" i="6"/>
  <c r="D553" i="6"/>
  <c r="C553" i="6"/>
  <c r="B553" i="6"/>
  <c r="S554" i="6"/>
  <c r="R554" i="6"/>
  <c r="Q554" i="6"/>
  <c r="P554" i="6"/>
  <c r="O554" i="6"/>
  <c r="N554" i="6"/>
  <c r="M554" i="6"/>
  <c r="L554" i="6"/>
  <c r="K554" i="6"/>
  <c r="J554" i="6"/>
  <c r="I554" i="6"/>
  <c r="H554" i="6"/>
  <c r="G554" i="6"/>
  <c r="F554" i="6"/>
  <c r="E554" i="6"/>
  <c r="D554" i="6"/>
  <c r="C554" i="6"/>
  <c r="B554" i="6"/>
  <c r="S555" i="6"/>
  <c r="R555" i="6"/>
  <c r="Q555" i="6"/>
  <c r="P555" i="6"/>
  <c r="O555" i="6"/>
  <c r="N555" i="6"/>
  <c r="M555" i="6"/>
  <c r="L555" i="6"/>
  <c r="K555" i="6"/>
  <c r="J555" i="6"/>
  <c r="I555" i="6"/>
  <c r="H555" i="6"/>
  <c r="G555" i="6"/>
  <c r="F555" i="6"/>
  <c r="E555" i="6"/>
  <c r="D555" i="6"/>
  <c r="C555" i="6"/>
  <c r="B555" i="6"/>
  <c r="S556" i="6"/>
  <c r="R556" i="6"/>
  <c r="Q556" i="6"/>
  <c r="P556" i="6"/>
  <c r="O556" i="6"/>
  <c r="N556" i="6"/>
  <c r="M556" i="6"/>
  <c r="L556" i="6"/>
  <c r="K556" i="6"/>
  <c r="J556" i="6"/>
  <c r="I556" i="6"/>
  <c r="H556" i="6"/>
  <c r="G556" i="6"/>
  <c r="F556" i="6"/>
  <c r="E556" i="6"/>
  <c r="D556" i="6"/>
  <c r="C556" i="6"/>
  <c r="B556" i="6"/>
  <c r="S557" i="6"/>
  <c r="R557" i="6"/>
  <c r="Q557" i="6"/>
  <c r="P557" i="6"/>
  <c r="O557" i="6"/>
  <c r="N557" i="6"/>
  <c r="M557" i="6"/>
  <c r="L557" i="6"/>
  <c r="K557" i="6"/>
  <c r="J557" i="6"/>
  <c r="I557" i="6"/>
  <c r="H557" i="6"/>
  <c r="G557" i="6"/>
  <c r="F557" i="6"/>
  <c r="E557" i="6"/>
  <c r="D557" i="6"/>
  <c r="C557" i="6"/>
  <c r="B557" i="6"/>
  <c r="S558" i="6"/>
  <c r="R558" i="6"/>
  <c r="Q558" i="6"/>
  <c r="P558" i="6"/>
  <c r="O558" i="6"/>
  <c r="N558" i="6"/>
  <c r="M558" i="6"/>
  <c r="L558" i="6"/>
  <c r="K558" i="6"/>
  <c r="J558" i="6"/>
  <c r="I558" i="6"/>
  <c r="H558" i="6"/>
  <c r="G558" i="6"/>
  <c r="F558" i="6"/>
  <c r="E558" i="6"/>
  <c r="D558" i="6"/>
  <c r="C558" i="6"/>
  <c r="B558" i="6"/>
  <c r="S559" i="6"/>
  <c r="R559" i="6"/>
  <c r="Q559" i="6"/>
  <c r="P559" i="6"/>
  <c r="O559" i="6"/>
  <c r="N559" i="6"/>
  <c r="M559" i="6"/>
  <c r="L559" i="6"/>
  <c r="K559" i="6"/>
  <c r="J559" i="6"/>
  <c r="I559" i="6"/>
  <c r="H559" i="6"/>
  <c r="G559" i="6"/>
  <c r="F559" i="6"/>
  <c r="E559" i="6"/>
  <c r="D559" i="6"/>
  <c r="C559" i="6"/>
  <c r="B559" i="6"/>
  <c r="S560" i="6"/>
  <c r="R560" i="6"/>
  <c r="Q560" i="6"/>
  <c r="P560" i="6"/>
  <c r="O560" i="6"/>
  <c r="N560" i="6"/>
  <c r="M560" i="6"/>
  <c r="L560" i="6"/>
  <c r="K560" i="6"/>
  <c r="J560" i="6"/>
  <c r="I560" i="6"/>
  <c r="H560" i="6"/>
  <c r="G560" i="6"/>
  <c r="F560" i="6"/>
  <c r="E560" i="6"/>
  <c r="D560" i="6"/>
  <c r="C560" i="6"/>
  <c r="B560" i="6"/>
  <c r="S561" i="6"/>
  <c r="R561" i="6"/>
  <c r="Q561" i="6"/>
  <c r="P561" i="6"/>
  <c r="O561" i="6"/>
  <c r="N561" i="6"/>
  <c r="M561" i="6"/>
  <c r="L561" i="6"/>
  <c r="K561" i="6"/>
  <c r="J561" i="6"/>
  <c r="I561" i="6"/>
  <c r="H561" i="6"/>
  <c r="G561" i="6"/>
  <c r="F561" i="6"/>
  <c r="E561" i="6"/>
  <c r="D561" i="6"/>
  <c r="C561" i="6"/>
  <c r="B561" i="6"/>
  <c r="S562" i="6"/>
  <c r="R562" i="6"/>
  <c r="Q562" i="6"/>
  <c r="P562" i="6"/>
  <c r="O562" i="6"/>
  <c r="N562" i="6"/>
  <c r="M562" i="6"/>
  <c r="L562" i="6"/>
  <c r="K562" i="6"/>
  <c r="J562" i="6"/>
  <c r="I562" i="6"/>
  <c r="H562" i="6"/>
  <c r="G562" i="6"/>
  <c r="F562" i="6"/>
  <c r="E562" i="6"/>
  <c r="D562" i="6"/>
  <c r="C562" i="6"/>
  <c r="B562" i="6"/>
  <c r="S563" i="6"/>
  <c r="R563" i="6"/>
  <c r="Q563" i="6"/>
  <c r="P563" i="6"/>
  <c r="O563" i="6"/>
  <c r="N563" i="6"/>
  <c r="M563" i="6"/>
  <c r="L563" i="6"/>
  <c r="K563" i="6"/>
  <c r="J563" i="6"/>
  <c r="I563" i="6"/>
  <c r="H563" i="6"/>
  <c r="G563" i="6"/>
  <c r="F563" i="6"/>
  <c r="E563" i="6"/>
  <c r="D563" i="6"/>
  <c r="C563" i="6"/>
  <c r="B563" i="6"/>
  <c r="S564" i="6"/>
  <c r="R564" i="6"/>
  <c r="Q564" i="6"/>
  <c r="P564" i="6"/>
  <c r="O564" i="6"/>
  <c r="N564" i="6"/>
  <c r="M564" i="6"/>
  <c r="L564" i="6"/>
  <c r="K564" i="6"/>
  <c r="J564" i="6"/>
  <c r="I564" i="6"/>
  <c r="H564" i="6"/>
  <c r="G564" i="6"/>
  <c r="F564" i="6"/>
  <c r="E564" i="6"/>
  <c r="D564" i="6"/>
  <c r="C564" i="6"/>
  <c r="B564" i="6"/>
  <c r="S565" i="6"/>
  <c r="R565" i="6"/>
  <c r="Q565" i="6"/>
  <c r="P565" i="6"/>
  <c r="O565" i="6"/>
  <c r="N565" i="6"/>
  <c r="M565" i="6"/>
  <c r="L565" i="6"/>
  <c r="K565" i="6"/>
  <c r="J565" i="6"/>
  <c r="I565" i="6"/>
  <c r="H565" i="6"/>
  <c r="G565" i="6"/>
  <c r="F565" i="6"/>
  <c r="E565" i="6"/>
  <c r="D565" i="6"/>
  <c r="C565" i="6"/>
  <c r="B565" i="6"/>
  <c r="S566" i="6"/>
  <c r="R566" i="6"/>
  <c r="Q566" i="6"/>
  <c r="P566" i="6"/>
  <c r="O566" i="6"/>
  <c r="N566" i="6"/>
  <c r="M566" i="6"/>
  <c r="L566" i="6"/>
  <c r="K566" i="6"/>
  <c r="J566" i="6"/>
  <c r="I566" i="6"/>
  <c r="H566" i="6"/>
  <c r="G566" i="6"/>
  <c r="F566" i="6"/>
  <c r="E566" i="6"/>
  <c r="D566" i="6"/>
  <c r="C566" i="6"/>
  <c r="B566" i="6"/>
  <c r="S567" i="6"/>
  <c r="R567" i="6"/>
  <c r="Q567" i="6"/>
  <c r="P567" i="6"/>
  <c r="O567" i="6"/>
  <c r="N567" i="6"/>
  <c r="M567" i="6"/>
  <c r="L567" i="6"/>
  <c r="K567" i="6"/>
  <c r="J567" i="6"/>
  <c r="I567" i="6"/>
  <c r="H567" i="6"/>
  <c r="G567" i="6"/>
  <c r="F567" i="6"/>
  <c r="E567" i="6"/>
  <c r="D567" i="6"/>
  <c r="C567" i="6"/>
  <c r="B567" i="6"/>
  <c r="S568" i="6"/>
  <c r="R568" i="6"/>
  <c r="Q568" i="6"/>
  <c r="P568" i="6"/>
  <c r="O568" i="6"/>
  <c r="N568" i="6"/>
  <c r="M568" i="6"/>
  <c r="L568" i="6"/>
  <c r="K568" i="6"/>
  <c r="J568" i="6"/>
  <c r="I568" i="6"/>
  <c r="H568" i="6"/>
  <c r="G568" i="6"/>
  <c r="F568" i="6"/>
  <c r="E568" i="6"/>
  <c r="D568" i="6"/>
  <c r="C568" i="6"/>
  <c r="B568" i="6"/>
  <c r="S569" i="6"/>
  <c r="R569" i="6"/>
  <c r="Q569" i="6"/>
  <c r="P569" i="6"/>
  <c r="O569" i="6"/>
  <c r="N569" i="6"/>
  <c r="M569" i="6"/>
  <c r="L569" i="6"/>
  <c r="K569" i="6"/>
  <c r="J569" i="6"/>
  <c r="I569" i="6"/>
  <c r="H569" i="6"/>
  <c r="G569" i="6"/>
  <c r="F569" i="6"/>
  <c r="E569" i="6"/>
  <c r="D569" i="6"/>
  <c r="C569" i="6"/>
  <c r="B569" i="6"/>
  <c r="S570" i="6"/>
  <c r="R570" i="6"/>
  <c r="Q570" i="6"/>
  <c r="P570" i="6"/>
  <c r="O570" i="6"/>
  <c r="N570" i="6"/>
  <c r="M570" i="6"/>
  <c r="L570" i="6"/>
  <c r="K570" i="6"/>
  <c r="J570" i="6"/>
  <c r="I570" i="6"/>
  <c r="H570" i="6"/>
  <c r="G570" i="6"/>
  <c r="F570" i="6"/>
  <c r="E570" i="6"/>
  <c r="D570" i="6"/>
  <c r="C570" i="6"/>
  <c r="B570" i="6"/>
  <c r="S571" i="6"/>
  <c r="R571" i="6"/>
  <c r="Q571" i="6"/>
  <c r="P571" i="6"/>
  <c r="O571" i="6"/>
  <c r="N571" i="6"/>
  <c r="M571" i="6"/>
  <c r="L571" i="6"/>
  <c r="K571" i="6"/>
  <c r="J571" i="6"/>
  <c r="I571" i="6"/>
  <c r="H571" i="6"/>
  <c r="G571" i="6"/>
  <c r="F571" i="6"/>
  <c r="E571" i="6"/>
  <c r="D571" i="6"/>
  <c r="C571" i="6"/>
  <c r="B571" i="6"/>
  <c r="S572" i="6"/>
  <c r="R572" i="6"/>
  <c r="Q572" i="6"/>
  <c r="P572" i="6"/>
  <c r="O572" i="6"/>
  <c r="N572" i="6"/>
  <c r="M572" i="6"/>
  <c r="L572" i="6"/>
  <c r="K572" i="6"/>
  <c r="J572" i="6"/>
  <c r="I572" i="6"/>
  <c r="H572" i="6"/>
  <c r="G572" i="6"/>
  <c r="F572" i="6"/>
  <c r="E572" i="6"/>
  <c r="D572" i="6"/>
  <c r="C572" i="6"/>
  <c r="B572" i="6"/>
  <c r="S573" i="6"/>
  <c r="R573" i="6"/>
  <c r="Q573" i="6"/>
  <c r="P573" i="6"/>
  <c r="O573" i="6"/>
  <c r="N573" i="6"/>
  <c r="M573" i="6"/>
  <c r="L573" i="6"/>
  <c r="K573" i="6"/>
  <c r="J573" i="6"/>
  <c r="I573" i="6"/>
  <c r="H573" i="6"/>
  <c r="G573" i="6"/>
  <c r="F573" i="6"/>
  <c r="E573" i="6"/>
  <c r="D573" i="6"/>
  <c r="C573" i="6"/>
  <c r="B573" i="6"/>
  <c r="S574" i="6"/>
  <c r="R574" i="6"/>
  <c r="Q574" i="6"/>
  <c r="P574" i="6"/>
  <c r="O574" i="6"/>
  <c r="N574" i="6"/>
  <c r="M574" i="6"/>
  <c r="L574" i="6"/>
  <c r="K574" i="6"/>
  <c r="J574" i="6"/>
  <c r="I574" i="6"/>
  <c r="H574" i="6"/>
  <c r="G574" i="6"/>
  <c r="F574" i="6"/>
  <c r="E574" i="6"/>
  <c r="D574" i="6"/>
  <c r="C574" i="6"/>
  <c r="B574" i="6"/>
  <c r="S575" i="6"/>
  <c r="R575" i="6"/>
  <c r="Q575" i="6"/>
  <c r="P575" i="6"/>
  <c r="O575" i="6"/>
  <c r="N575" i="6"/>
  <c r="M575" i="6"/>
  <c r="L575" i="6"/>
  <c r="K575" i="6"/>
  <c r="J575" i="6"/>
  <c r="I575" i="6"/>
  <c r="H575" i="6"/>
  <c r="G575" i="6"/>
  <c r="F575" i="6"/>
  <c r="E575" i="6"/>
  <c r="D575" i="6"/>
  <c r="C575" i="6"/>
  <c r="B575" i="6"/>
  <c r="S576" i="6"/>
  <c r="R576" i="6"/>
  <c r="Q576" i="6"/>
  <c r="P576" i="6"/>
  <c r="O576" i="6"/>
  <c r="N576" i="6"/>
  <c r="M576" i="6"/>
  <c r="L576" i="6"/>
  <c r="K576" i="6"/>
  <c r="J576" i="6"/>
  <c r="I576" i="6"/>
  <c r="H576" i="6"/>
  <c r="G576" i="6"/>
  <c r="F576" i="6"/>
  <c r="E576" i="6"/>
  <c r="D576" i="6"/>
  <c r="C576" i="6"/>
  <c r="B576" i="6"/>
  <c r="S577" i="6"/>
  <c r="R577" i="6"/>
  <c r="Q577" i="6"/>
  <c r="P577" i="6"/>
  <c r="O577" i="6"/>
  <c r="N577" i="6"/>
  <c r="M577" i="6"/>
  <c r="L577" i="6"/>
  <c r="K577" i="6"/>
  <c r="J577" i="6"/>
  <c r="I577" i="6"/>
  <c r="H577" i="6"/>
  <c r="G577" i="6"/>
  <c r="F577" i="6"/>
  <c r="E577" i="6"/>
  <c r="D577" i="6"/>
  <c r="C577" i="6"/>
  <c r="B577" i="6"/>
  <c r="S578" i="6"/>
  <c r="R578" i="6"/>
  <c r="Q578" i="6"/>
  <c r="P578" i="6"/>
  <c r="O578" i="6"/>
  <c r="N578" i="6"/>
  <c r="M578" i="6"/>
  <c r="L578" i="6"/>
  <c r="K578" i="6"/>
  <c r="J578" i="6"/>
  <c r="I578" i="6"/>
  <c r="H578" i="6"/>
  <c r="G578" i="6"/>
  <c r="F578" i="6"/>
  <c r="E578" i="6"/>
  <c r="D578" i="6"/>
  <c r="C578" i="6"/>
  <c r="B578" i="6"/>
  <c r="S579" i="6"/>
  <c r="R579" i="6"/>
  <c r="Q579" i="6"/>
  <c r="P579" i="6"/>
  <c r="O579" i="6"/>
  <c r="N579" i="6"/>
  <c r="M579" i="6"/>
  <c r="L579" i="6"/>
  <c r="K579" i="6"/>
  <c r="J579" i="6"/>
  <c r="I579" i="6"/>
  <c r="H579" i="6"/>
  <c r="G579" i="6"/>
  <c r="F579" i="6"/>
  <c r="E579" i="6"/>
  <c r="D579" i="6"/>
  <c r="C579" i="6"/>
  <c r="B579" i="6"/>
  <c r="S580" i="6"/>
  <c r="R580" i="6"/>
  <c r="Q580" i="6"/>
  <c r="P580" i="6"/>
  <c r="O580" i="6"/>
  <c r="N580" i="6"/>
  <c r="M580" i="6"/>
  <c r="L580" i="6"/>
  <c r="K580" i="6"/>
  <c r="J580" i="6"/>
  <c r="I580" i="6"/>
  <c r="H580" i="6"/>
  <c r="G580" i="6"/>
  <c r="F580" i="6"/>
  <c r="E580" i="6"/>
  <c r="D580" i="6"/>
  <c r="C580" i="6"/>
  <c r="B580" i="6"/>
  <c r="S581" i="6"/>
  <c r="R581" i="6"/>
  <c r="Q581" i="6"/>
  <c r="P581" i="6"/>
  <c r="O581" i="6"/>
  <c r="N581" i="6"/>
  <c r="M581" i="6"/>
  <c r="L581" i="6"/>
  <c r="K581" i="6"/>
  <c r="J581" i="6"/>
  <c r="I581" i="6"/>
  <c r="H581" i="6"/>
  <c r="G581" i="6"/>
  <c r="F581" i="6"/>
  <c r="E581" i="6"/>
  <c r="D581" i="6"/>
  <c r="C581" i="6"/>
  <c r="B581" i="6"/>
  <c r="S582" i="6"/>
  <c r="R582" i="6"/>
  <c r="Q582" i="6"/>
  <c r="P582" i="6"/>
  <c r="O582" i="6"/>
  <c r="N582" i="6"/>
  <c r="M582" i="6"/>
  <c r="L582" i="6"/>
  <c r="K582" i="6"/>
  <c r="J582" i="6"/>
  <c r="I582" i="6"/>
  <c r="H582" i="6"/>
  <c r="G582" i="6"/>
  <c r="F582" i="6"/>
  <c r="E582" i="6"/>
  <c r="D582" i="6"/>
  <c r="C582" i="6"/>
  <c r="B582" i="6"/>
  <c r="S583" i="6"/>
  <c r="R583" i="6"/>
  <c r="Q583" i="6"/>
  <c r="P583" i="6"/>
  <c r="O583" i="6"/>
  <c r="N583" i="6"/>
  <c r="M583" i="6"/>
  <c r="L583" i="6"/>
  <c r="K583" i="6"/>
  <c r="J583" i="6"/>
  <c r="I583" i="6"/>
  <c r="H583" i="6"/>
  <c r="G583" i="6"/>
  <c r="F583" i="6"/>
  <c r="E583" i="6"/>
  <c r="D583" i="6"/>
  <c r="C583" i="6"/>
  <c r="B583" i="6"/>
  <c r="S584" i="6"/>
  <c r="R584" i="6"/>
  <c r="Q584" i="6"/>
  <c r="P584" i="6"/>
  <c r="O584" i="6"/>
  <c r="N584" i="6"/>
  <c r="M584" i="6"/>
  <c r="L584" i="6"/>
  <c r="K584" i="6"/>
  <c r="J584" i="6"/>
  <c r="I584" i="6"/>
  <c r="H584" i="6"/>
  <c r="G584" i="6"/>
  <c r="F584" i="6"/>
  <c r="E584" i="6"/>
  <c r="D584" i="6"/>
  <c r="C584" i="6"/>
  <c r="B584" i="6"/>
  <c r="S585" i="6"/>
  <c r="R585" i="6"/>
  <c r="Q585" i="6"/>
  <c r="P585" i="6"/>
  <c r="O585" i="6"/>
  <c r="N585" i="6"/>
  <c r="M585" i="6"/>
  <c r="L585" i="6"/>
  <c r="K585" i="6"/>
  <c r="J585" i="6"/>
  <c r="I585" i="6"/>
  <c r="H585" i="6"/>
  <c r="G585" i="6"/>
  <c r="F585" i="6"/>
  <c r="E585" i="6"/>
  <c r="D585" i="6"/>
  <c r="C585" i="6"/>
  <c r="B585" i="6"/>
  <c r="S586" i="6"/>
  <c r="R586" i="6"/>
  <c r="Q586" i="6"/>
  <c r="P586" i="6"/>
  <c r="O586" i="6"/>
  <c r="N586" i="6"/>
  <c r="M586" i="6"/>
  <c r="L586" i="6"/>
  <c r="K586" i="6"/>
  <c r="J586" i="6"/>
  <c r="I586" i="6"/>
  <c r="H586" i="6"/>
  <c r="G586" i="6"/>
  <c r="F586" i="6"/>
  <c r="E586" i="6"/>
  <c r="D586" i="6"/>
  <c r="C586" i="6"/>
  <c r="B586" i="6"/>
  <c r="S587" i="6"/>
  <c r="R587" i="6"/>
  <c r="Q587" i="6"/>
  <c r="P587" i="6"/>
  <c r="O587" i="6"/>
  <c r="N587" i="6"/>
  <c r="M587" i="6"/>
  <c r="L587" i="6"/>
  <c r="K587" i="6"/>
  <c r="J587" i="6"/>
  <c r="I587" i="6"/>
  <c r="H587" i="6"/>
  <c r="G587" i="6"/>
  <c r="F587" i="6"/>
  <c r="E587" i="6"/>
  <c r="D587" i="6"/>
  <c r="C587" i="6"/>
  <c r="B587" i="6"/>
  <c r="S588" i="6"/>
  <c r="R588" i="6"/>
  <c r="Q588" i="6"/>
  <c r="P588" i="6"/>
  <c r="O588" i="6"/>
  <c r="N588" i="6"/>
  <c r="M588" i="6"/>
  <c r="L588" i="6"/>
  <c r="K588" i="6"/>
  <c r="J588" i="6"/>
  <c r="I588" i="6"/>
  <c r="H588" i="6"/>
  <c r="G588" i="6"/>
  <c r="F588" i="6"/>
  <c r="E588" i="6"/>
  <c r="D588" i="6"/>
  <c r="C588" i="6"/>
  <c r="B588" i="6"/>
  <c r="S589" i="6"/>
  <c r="R589" i="6"/>
  <c r="Q589" i="6"/>
  <c r="P589" i="6"/>
  <c r="O589" i="6"/>
  <c r="N589" i="6"/>
  <c r="M589" i="6"/>
  <c r="L589" i="6"/>
  <c r="K589" i="6"/>
  <c r="J589" i="6"/>
  <c r="I589" i="6"/>
  <c r="H589" i="6"/>
  <c r="G589" i="6"/>
  <c r="F589" i="6"/>
  <c r="E589" i="6"/>
  <c r="D589" i="6"/>
  <c r="C589" i="6"/>
  <c r="B589" i="6"/>
  <c r="S590" i="6"/>
  <c r="R590" i="6"/>
  <c r="Q590" i="6"/>
  <c r="P590" i="6"/>
  <c r="O590" i="6"/>
  <c r="N590" i="6"/>
  <c r="M590" i="6"/>
  <c r="L590" i="6"/>
  <c r="K590" i="6"/>
  <c r="J590" i="6"/>
  <c r="I590" i="6"/>
  <c r="H590" i="6"/>
  <c r="G590" i="6"/>
  <c r="F590" i="6"/>
  <c r="E590" i="6"/>
  <c r="D590" i="6"/>
  <c r="C590" i="6"/>
  <c r="B590" i="6"/>
  <c r="S591" i="6"/>
  <c r="R591" i="6"/>
  <c r="Q591" i="6"/>
  <c r="P591" i="6"/>
  <c r="O591" i="6"/>
  <c r="N591" i="6"/>
  <c r="M591" i="6"/>
  <c r="L591" i="6"/>
  <c r="K591" i="6"/>
  <c r="J591" i="6"/>
  <c r="I591" i="6"/>
  <c r="H591" i="6"/>
  <c r="G591" i="6"/>
  <c r="F591" i="6"/>
  <c r="E591" i="6"/>
  <c r="D591" i="6"/>
  <c r="C591" i="6"/>
  <c r="B591" i="6"/>
  <c r="S592" i="6"/>
  <c r="R592" i="6"/>
  <c r="Q592" i="6"/>
  <c r="P592" i="6"/>
  <c r="O592" i="6"/>
  <c r="N592" i="6"/>
  <c r="M592" i="6"/>
  <c r="L592" i="6"/>
  <c r="K592" i="6"/>
  <c r="J592" i="6"/>
  <c r="I592" i="6"/>
  <c r="H592" i="6"/>
  <c r="G592" i="6"/>
  <c r="F592" i="6"/>
  <c r="E592" i="6"/>
  <c r="D592" i="6"/>
  <c r="C592" i="6"/>
  <c r="B592" i="6"/>
  <c r="S593" i="6"/>
  <c r="R593" i="6"/>
  <c r="Q593" i="6"/>
  <c r="P593" i="6"/>
  <c r="O593" i="6"/>
  <c r="N593" i="6"/>
  <c r="M593" i="6"/>
  <c r="L593" i="6"/>
  <c r="K593" i="6"/>
  <c r="J593" i="6"/>
  <c r="I593" i="6"/>
  <c r="H593" i="6"/>
  <c r="G593" i="6"/>
  <c r="F593" i="6"/>
  <c r="E593" i="6"/>
  <c r="D593" i="6"/>
  <c r="C593" i="6"/>
  <c r="B593" i="6"/>
  <c r="S594" i="6"/>
  <c r="R594" i="6"/>
  <c r="Q594" i="6"/>
  <c r="P594" i="6"/>
  <c r="O594" i="6"/>
  <c r="N594" i="6"/>
  <c r="M594" i="6"/>
  <c r="L594" i="6"/>
  <c r="K594" i="6"/>
  <c r="J594" i="6"/>
  <c r="I594" i="6"/>
  <c r="H594" i="6"/>
  <c r="G594" i="6"/>
  <c r="F594" i="6"/>
  <c r="E594" i="6"/>
  <c r="D594" i="6"/>
  <c r="C594" i="6"/>
  <c r="B594" i="6"/>
  <c r="S595" i="6"/>
  <c r="R595" i="6"/>
  <c r="Q595" i="6"/>
  <c r="P595" i="6"/>
  <c r="O595" i="6"/>
  <c r="N595" i="6"/>
  <c r="M595" i="6"/>
  <c r="L595" i="6"/>
  <c r="K595" i="6"/>
  <c r="J595" i="6"/>
  <c r="I595" i="6"/>
  <c r="H595" i="6"/>
  <c r="G595" i="6"/>
  <c r="F595" i="6"/>
  <c r="E595" i="6"/>
  <c r="D595" i="6"/>
  <c r="C595" i="6"/>
  <c r="B595" i="6"/>
  <c r="S596" i="6"/>
  <c r="R596" i="6"/>
  <c r="Q596" i="6"/>
  <c r="P596" i="6"/>
  <c r="O596" i="6"/>
  <c r="N596" i="6"/>
  <c r="M596" i="6"/>
  <c r="L596" i="6"/>
  <c r="K596" i="6"/>
  <c r="J596" i="6"/>
  <c r="I596" i="6"/>
  <c r="H596" i="6"/>
  <c r="G596" i="6"/>
  <c r="F596" i="6"/>
  <c r="E596" i="6"/>
  <c r="D596" i="6"/>
  <c r="C596" i="6"/>
  <c r="B596" i="6"/>
  <c r="S597" i="6"/>
  <c r="R597" i="6"/>
  <c r="Q597" i="6"/>
  <c r="P597" i="6"/>
  <c r="O597" i="6"/>
  <c r="N597" i="6"/>
  <c r="M597" i="6"/>
  <c r="L597" i="6"/>
  <c r="K597" i="6"/>
  <c r="J597" i="6"/>
  <c r="I597" i="6"/>
  <c r="H597" i="6"/>
  <c r="G597" i="6"/>
  <c r="F597" i="6"/>
  <c r="E597" i="6"/>
  <c r="D597" i="6"/>
  <c r="C597" i="6"/>
  <c r="B597" i="6"/>
  <c r="S598" i="6"/>
  <c r="R598" i="6"/>
  <c r="Q598" i="6"/>
  <c r="P598" i="6"/>
  <c r="O598" i="6"/>
  <c r="N598" i="6"/>
  <c r="M598" i="6"/>
  <c r="L598" i="6"/>
  <c r="K598" i="6"/>
  <c r="J598" i="6"/>
  <c r="I598" i="6"/>
  <c r="H598" i="6"/>
  <c r="G598" i="6"/>
  <c r="F598" i="6"/>
  <c r="E598" i="6"/>
  <c r="D598" i="6"/>
  <c r="C598" i="6"/>
  <c r="B598" i="6"/>
  <c r="S599" i="6"/>
  <c r="R599" i="6"/>
  <c r="Q599" i="6"/>
  <c r="P599" i="6"/>
  <c r="O599" i="6"/>
  <c r="N599" i="6"/>
  <c r="M599" i="6"/>
  <c r="L599" i="6"/>
  <c r="K599" i="6"/>
  <c r="J599" i="6"/>
  <c r="I599" i="6"/>
  <c r="H599" i="6"/>
  <c r="G599" i="6"/>
  <c r="F599" i="6"/>
  <c r="E599" i="6"/>
  <c r="D599" i="6"/>
  <c r="C599" i="6"/>
  <c r="B599" i="6"/>
  <c r="S600" i="6"/>
  <c r="R600" i="6"/>
  <c r="Q600" i="6"/>
  <c r="P600" i="6"/>
  <c r="O600" i="6"/>
  <c r="N600" i="6"/>
  <c r="M600" i="6"/>
  <c r="L600" i="6"/>
  <c r="K600" i="6"/>
  <c r="J600" i="6"/>
  <c r="I600" i="6"/>
  <c r="H600" i="6"/>
  <c r="G600" i="6"/>
  <c r="F600" i="6"/>
  <c r="E600" i="6"/>
  <c r="D600" i="6"/>
  <c r="C600" i="6"/>
  <c r="B600" i="6"/>
  <c r="S601" i="6"/>
  <c r="R601" i="6"/>
  <c r="Q601" i="6"/>
  <c r="P601" i="6"/>
  <c r="O601" i="6"/>
  <c r="N601" i="6"/>
  <c r="M601" i="6"/>
  <c r="L601" i="6"/>
  <c r="K601" i="6"/>
  <c r="J601" i="6"/>
  <c r="I601" i="6"/>
  <c r="H601" i="6"/>
  <c r="G601" i="6"/>
  <c r="F601" i="6"/>
  <c r="E601" i="6"/>
  <c r="D601" i="6"/>
  <c r="C601" i="6"/>
  <c r="B601" i="6"/>
  <c r="S602" i="6"/>
  <c r="R602" i="6"/>
  <c r="Q602" i="6"/>
  <c r="P602" i="6"/>
  <c r="O602" i="6"/>
  <c r="N602" i="6"/>
  <c r="M602" i="6"/>
  <c r="L602" i="6"/>
  <c r="K602" i="6"/>
  <c r="J602" i="6"/>
  <c r="I602" i="6"/>
  <c r="H602" i="6"/>
  <c r="G602" i="6"/>
  <c r="F602" i="6"/>
  <c r="E602" i="6"/>
  <c r="D602" i="6"/>
  <c r="C602" i="6"/>
  <c r="B602" i="6"/>
  <c r="S603" i="6"/>
  <c r="R603" i="6"/>
  <c r="Q603" i="6"/>
  <c r="P603" i="6"/>
  <c r="O603" i="6"/>
  <c r="N603" i="6"/>
  <c r="M603" i="6"/>
  <c r="L603" i="6"/>
  <c r="K603" i="6"/>
  <c r="J603" i="6"/>
  <c r="I603" i="6"/>
  <c r="H603" i="6"/>
  <c r="G603" i="6"/>
  <c r="F603" i="6"/>
  <c r="E603" i="6"/>
  <c r="D603" i="6"/>
  <c r="C603" i="6"/>
  <c r="B603" i="6"/>
  <c r="S604" i="6"/>
  <c r="R604" i="6"/>
  <c r="Q604" i="6"/>
  <c r="P604" i="6"/>
  <c r="O604" i="6"/>
  <c r="N604" i="6"/>
  <c r="M604" i="6"/>
  <c r="L604" i="6"/>
  <c r="K604" i="6"/>
  <c r="J604" i="6"/>
  <c r="I604" i="6"/>
  <c r="H604" i="6"/>
  <c r="G604" i="6"/>
  <c r="F604" i="6"/>
  <c r="E604" i="6"/>
  <c r="D604" i="6"/>
  <c r="C604" i="6"/>
  <c r="B604" i="6"/>
  <c r="S605" i="6"/>
  <c r="R605" i="6"/>
  <c r="Q605" i="6"/>
  <c r="P605" i="6"/>
  <c r="O605" i="6"/>
  <c r="N605" i="6"/>
  <c r="M605" i="6"/>
  <c r="L605" i="6"/>
  <c r="K605" i="6"/>
  <c r="J605" i="6"/>
  <c r="I605" i="6"/>
  <c r="H605" i="6"/>
  <c r="G605" i="6"/>
  <c r="F605" i="6"/>
  <c r="E605" i="6"/>
  <c r="D605" i="6"/>
  <c r="C605" i="6"/>
  <c r="B605" i="6"/>
  <c r="S606" i="6"/>
  <c r="R606" i="6"/>
  <c r="Q606" i="6"/>
  <c r="P606" i="6"/>
  <c r="O606" i="6"/>
  <c r="N606" i="6"/>
  <c r="M606" i="6"/>
  <c r="L606" i="6"/>
  <c r="K606" i="6"/>
  <c r="J606" i="6"/>
  <c r="I606" i="6"/>
  <c r="H606" i="6"/>
  <c r="G606" i="6"/>
  <c r="F606" i="6"/>
  <c r="E606" i="6"/>
  <c r="D606" i="6"/>
  <c r="C606" i="6"/>
  <c r="B606" i="6"/>
  <c r="S607" i="6"/>
  <c r="R607" i="6"/>
  <c r="Q607" i="6"/>
  <c r="P607" i="6"/>
  <c r="O607" i="6"/>
  <c r="N607" i="6"/>
  <c r="M607" i="6"/>
  <c r="L607" i="6"/>
  <c r="K607" i="6"/>
  <c r="J607" i="6"/>
  <c r="I607" i="6"/>
  <c r="H607" i="6"/>
  <c r="G607" i="6"/>
  <c r="F607" i="6"/>
  <c r="E607" i="6"/>
  <c r="D607" i="6"/>
  <c r="C607" i="6"/>
  <c r="B607" i="6"/>
  <c r="S608" i="6"/>
  <c r="R608" i="6"/>
  <c r="Q608" i="6"/>
  <c r="P608" i="6"/>
  <c r="O608" i="6"/>
  <c r="N608" i="6"/>
  <c r="M608" i="6"/>
  <c r="L608" i="6"/>
  <c r="K608" i="6"/>
  <c r="J608" i="6"/>
  <c r="I608" i="6"/>
  <c r="H608" i="6"/>
  <c r="G608" i="6"/>
  <c r="F608" i="6"/>
  <c r="E608" i="6"/>
  <c r="D608" i="6"/>
  <c r="C608" i="6"/>
  <c r="B608" i="6"/>
  <c r="S609" i="6"/>
  <c r="R609" i="6"/>
  <c r="Q609" i="6"/>
  <c r="P609" i="6"/>
  <c r="O609" i="6"/>
  <c r="N609" i="6"/>
  <c r="M609" i="6"/>
  <c r="L609" i="6"/>
  <c r="K609" i="6"/>
  <c r="J609" i="6"/>
  <c r="I609" i="6"/>
  <c r="H609" i="6"/>
  <c r="G609" i="6"/>
  <c r="F609" i="6"/>
  <c r="E609" i="6"/>
  <c r="D609" i="6"/>
  <c r="C609" i="6"/>
  <c r="B609" i="6"/>
  <c r="S610" i="6"/>
  <c r="R610" i="6"/>
  <c r="Q610" i="6"/>
  <c r="P610" i="6"/>
  <c r="O610" i="6"/>
  <c r="N610" i="6"/>
  <c r="M610" i="6"/>
  <c r="L610" i="6"/>
  <c r="K610" i="6"/>
  <c r="J610" i="6"/>
  <c r="I610" i="6"/>
  <c r="H610" i="6"/>
  <c r="G610" i="6"/>
  <c r="F610" i="6"/>
  <c r="E610" i="6"/>
  <c r="D610" i="6"/>
  <c r="C610" i="6"/>
  <c r="B610" i="6"/>
  <c r="S611" i="6"/>
  <c r="R611" i="6"/>
  <c r="Q611" i="6"/>
  <c r="P611" i="6"/>
  <c r="O611" i="6"/>
  <c r="N611" i="6"/>
  <c r="M611" i="6"/>
  <c r="L611" i="6"/>
  <c r="K611" i="6"/>
  <c r="J611" i="6"/>
  <c r="I611" i="6"/>
  <c r="H611" i="6"/>
  <c r="G611" i="6"/>
  <c r="F611" i="6"/>
  <c r="E611" i="6"/>
  <c r="D611" i="6"/>
  <c r="C611" i="6"/>
  <c r="B611" i="6"/>
  <c r="S612" i="6"/>
  <c r="R612" i="6"/>
  <c r="Q612" i="6"/>
  <c r="P612" i="6"/>
  <c r="O612" i="6"/>
  <c r="N612" i="6"/>
  <c r="M612" i="6"/>
  <c r="L612" i="6"/>
  <c r="K612" i="6"/>
  <c r="J612" i="6"/>
  <c r="I612" i="6"/>
  <c r="H612" i="6"/>
  <c r="G612" i="6"/>
  <c r="F612" i="6"/>
  <c r="E612" i="6"/>
  <c r="D612" i="6"/>
  <c r="C612" i="6"/>
  <c r="B612" i="6"/>
  <c r="S613" i="6"/>
  <c r="R613" i="6"/>
  <c r="Q613" i="6"/>
  <c r="P613" i="6"/>
  <c r="O613" i="6"/>
  <c r="N613" i="6"/>
  <c r="M613" i="6"/>
  <c r="L613" i="6"/>
  <c r="K613" i="6"/>
  <c r="J613" i="6"/>
  <c r="I613" i="6"/>
  <c r="H613" i="6"/>
  <c r="G613" i="6"/>
  <c r="F613" i="6"/>
  <c r="E613" i="6"/>
  <c r="D613" i="6"/>
  <c r="C613" i="6"/>
  <c r="B613" i="6"/>
  <c r="S614" i="6"/>
  <c r="R614" i="6"/>
  <c r="Q614" i="6"/>
  <c r="P614" i="6"/>
  <c r="O614" i="6"/>
  <c r="N614" i="6"/>
  <c r="M614" i="6"/>
  <c r="L614" i="6"/>
  <c r="K614" i="6"/>
  <c r="J614" i="6"/>
  <c r="I614" i="6"/>
  <c r="H614" i="6"/>
  <c r="G614" i="6"/>
  <c r="F614" i="6"/>
  <c r="E614" i="6"/>
  <c r="D614" i="6"/>
  <c r="C614" i="6"/>
  <c r="B614" i="6"/>
  <c r="S615" i="6"/>
  <c r="R615" i="6"/>
  <c r="Q615" i="6"/>
  <c r="P615" i="6"/>
  <c r="O615" i="6"/>
  <c r="N615" i="6"/>
  <c r="M615" i="6"/>
  <c r="L615" i="6"/>
  <c r="K615" i="6"/>
  <c r="J615" i="6"/>
  <c r="I615" i="6"/>
  <c r="H615" i="6"/>
  <c r="G615" i="6"/>
  <c r="F615" i="6"/>
  <c r="E615" i="6"/>
  <c r="D615" i="6"/>
  <c r="C615" i="6"/>
  <c r="B615" i="6"/>
  <c r="S616" i="6"/>
  <c r="R616" i="6"/>
  <c r="Q616" i="6"/>
  <c r="P616" i="6"/>
  <c r="O616" i="6"/>
  <c r="N616" i="6"/>
  <c r="M616" i="6"/>
  <c r="L616" i="6"/>
  <c r="K616" i="6"/>
  <c r="J616" i="6"/>
  <c r="I616" i="6"/>
  <c r="H616" i="6"/>
  <c r="G616" i="6"/>
  <c r="F616" i="6"/>
  <c r="E616" i="6"/>
  <c r="D616" i="6"/>
  <c r="C616" i="6"/>
  <c r="B616" i="6"/>
  <c r="S617" i="6"/>
  <c r="R617" i="6"/>
  <c r="Q617" i="6"/>
  <c r="P617" i="6"/>
  <c r="O617" i="6"/>
  <c r="N617" i="6"/>
  <c r="M617" i="6"/>
  <c r="L617" i="6"/>
  <c r="K617" i="6"/>
  <c r="J617" i="6"/>
  <c r="I617" i="6"/>
  <c r="H617" i="6"/>
  <c r="G617" i="6"/>
  <c r="F617" i="6"/>
  <c r="E617" i="6"/>
  <c r="D617" i="6"/>
  <c r="C617" i="6"/>
  <c r="B617" i="6"/>
  <c r="S618" i="6"/>
  <c r="R618" i="6"/>
  <c r="Q618" i="6"/>
  <c r="P618" i="6"/>
  <c r="O618" i="6"/>
  <c r="N618" i="6"/>
  <c r="M618" i="6"/>
  <c r="L618" i="6"/>
  <c r="K618" i="6"/>
  <c r="J618" i="6"/>
  <c r="I618" i="6"/>
  <c r="H618" i="6"/>
  <c r="G618" i="6"/>
  <c r="F618" i="6"/>
  <c r="E618" i="6"/>
  <c r="D618" i="6"/>
  <c r="C618" i="6"/>
  <c r="B618" i="6"/>
  <c r="S619" i="6"/>
  <c r="R619" i="6"/>
  <c r="Q619" i="6"/>
  <c r="P619" i="6"/>
  <c r="O619" i="6"/>
  <c r="N619" i="6"/>
  <c r="M619" i="6"/>
  <c r="L619" i="6"/>
  <c r="K619" i="6"/>
  <c r="J619" i="6"/>
  <c r="I619" i="6"/>
  <c r="H619" i="6"/>
  <c r="G619" i="6"/>
  <c r="F619" i="6"/>
  <c r="E619" i="6"/>
  <c r="D619" i="6"/>
  <c r="C619" i="6"/>
  <c r="B619" i="6"/>
  <c r="S620" i="6"/>
  <c r="R620" i="6"/>
  <c r="Q620" i="6"/>
  <c r="P620" i="6"/>
  <c r="O620" i="6"/>
  <c r="N620" i="6"/>
  <c r="M620" i="6"/>
  <c r="L620" i="6"/>
  <c r="K620" i="6"/>
  <c r="J620" i="6"/>
  <c r="I620" i="6"/>
  <c r="H620" i="6"/>
  <c r="G620" i="6"/>
  <c r="F620" i="6"/>
  <c r="E620" i="6"/>
  <c r="D620" i="6"/>
  <c r="C620" i="6"/>
  <c r="B620" i="6"/>
  <c r="S621" i="6"/>
  <c r="R621" i="6"/>
  <c r="Q621" i="6"/>
  <c r="P621" i="6"/>
  <c r="O621" i="6"/>
  <c r="N621" i="6"/>
  <c r="M621" i="6"/>
  <c r="L621" i="6"/>
  <c r="K621" i="6"/>
  <c r="J621" i="6"/>
  <c r="I621" i="6"/>
  <c r="H621" i="6"/>
  <c r="G621" i="6"/>
  <c r="F621" i="6"/>
  <c r="E621" i="6"/>
  <c r="D621" i="6"/>
  <c r="C621" i="6"/>
  <c r="B621" i="6"/>
  <c r="S622" i="6"/>
  <c r="R622" i="6"/>
  <c r="Q622" i="6"/>
  <c r="P622" i="6"/>
  <c r="O622" i="6"/>
  <c r="N622" i="6"/>
  <c r="M622" i="6"/>
  <c r="L622" i="6"/>
  <c r="K622" i="6"/>
  <c r="J622" i="6"/>
  <c r="I622" i="6"/>
  <c r="H622" i="6"/>
  <c r="G622" i="6"/>
  <c r="F622" i="6"/>
  <c r="E622" i="6"/>
  <c r="D622" i="6"/>
  <c r="C622" i="6"/>
  <c r="B622" i="6"/>
  <c r="S623" i="6"/>
  <c r="R623" i="6"/>
  <c r="Q623" i="6"/>
  <c r="P623" i="6"/>
  <c r="O623" i="6"/>
  <c r="N623" i="6"/>
  <c r="M623" i="6"/>
  <c r="L623" i="6"/>
  <c r="K623" i="6"/>
  <c r="J623" i="6"/>
  <c r="I623" i="6"/>
  <c r="H623" i="6"/>
  <c r="G623" i="6"/>
  <c r="F623" i="6"/>
  <c r="E623" i="6"/>
  <c r="D623" i="6"/>
  <c r="C623" i="6"/>
  <c r="B623" i="6"/>
  <c r="S624" i="6"/>
  <c r="R624" i="6"/>
  <c r="Q624" i="6"/>
  <c r="P624" i="6"/>
  <c r="O624" i="6"/>
  <c r="N624" i="6"/>
  <c r="M624" i="6"/>
  <c r="L624" i="6"/>
  <c r="K624" i="6"/>
  <c r="J624" i="6"/>
  <c r="I624" i="6"/>
  <c r="H624" i="6"/>
  <c r="G624" i="6"/>
  <c r="F624" i="6"/>
  <c r="E624" i="6"/>
  <c r="D624" i="6"/>
  <c r="C624" i="6"/>
  <c r="B624" i="6"/>
  <c r="S625" i="6"/>
  <c r="R625" i="6"/>
  <c r="Q625" i="6"/>
  <c r="P625" i="6"/>
  <c r="O625" i="6"/>
  <c r="N625" i="6"/>
  <c r="M625" i="6"/>
  <c r="L625" i="6"/>
  <c r="K625" i="6"/>
  <c r="J625" i="6"/>
  <c r="I625" i="6"/>
  <c r="H625" i="6"/>
  <c r="G625" i="6"/>
  <c r="F625" i="6"/>
  <c r="E625" i="6"/>
  <c r="D625" i="6"/>
  <c r="C625" i="6"/>
  <c r="B625" i="6"/>
  <c r="S626" i="6"/>
  <c r="R626" i="6"/>
  <c r="Q626" i="6"/>
  <c r="P626" i="6"/>
  <c r="O626" i="6"/>
  <c r="N626" i="6"/>
  <c r="M626" i="6"/>
  <c r="L626" i="6"/>
  <c r="K626" i="6"/>
  <c r="J626" i="6"/>
  <c r="I626" i="6"/>
  <c r="H626" i="6"/>
  <c r="G626" i="6"/>
  <c r="F626" i="6"/>
  <c r="E626" i="6"/>
  <c r="D626" i="6"/>
  <c r="C626" i="6"/>
  <c r="B626" i="6"/>
  <c r="S627" i="6"/>
  <c r="R627" i="6"/>
  <c r="Q627" i="6"/>
  <c r="P627" i="6"/>
  <c r="O627" i="6"/>
  <c r="N627" i="6"/>
  <c r="M627" i="6"/>
  <c r="L627" i="6"/>
  <c r="K627" i="6"/>
  <c r="J627" i="6"/>
  <c r="I627" i="6"/>
  <c r="H627" i="6"/>
  <c r="G627" i="6"/>
  <c r="F627" i="6"/>
  <c r="E627" i="6"/>
  <c r="D627" i="6"/>
  <c r="C627" i="6"/>
  <c r="B627" i="6"/>
  <c r="S628" i="6"/>
  <c r="R628" i="6"/>
  <c r="Q628" i="6"/>
  <c r="P628" i="6"/>
  <c r="O628" i="6"/>
  <c r="N628" i="6"/>
  <c r="M628" i="6"/>
  <c r="L628" i="6"/>
  <c r="K628" i="6"/>
  <c r="J628" i="6"/>
  <c r="I628" i="6"/>
  <c r="H628" i="6"/>
  <c r="G628" i="6"/>
  <c r="F628" i="6"/>
  <c r="E628" i="6"/>
  <c r="D628" i="6"/>
  <c r="C628" i="6"/>
  <c r="B628" i="6"/>
  <c r="S629" i="6"/>
  <c r="R629" i="6"/>
  <c r="Q629" i="6"/>
  <c r="P629" i="6"/>
  <c r="O629" i="6"/>
  <c r="N629" i="6"/>
  <c r="M629" i="6"/>
  <c r="L629" i="6"/>
  <c r="K629" i="6"/>
  <c r="J629" i="6"/>
  <c r="I629" i="6"/>
  <c r="H629" i="6"/>
  <c r="G629" i="6"/>
  <c r="F629" i="6"/>
  <c r="E629" i="6"/>
  <c r="D629" i="6"/>
  <c r="C629" i="6"/>
  <c r="B629" i="6"/>
  <c r="S630" i="6"/>
  <c r="R630" i="6"/>
  <c r="Q630" i="6"/>
  <c r="P630" i="6"/>
  <c r="O630" i="6"/>
  <c r="N630" i="6"/>
  <c r="M630" i="6"/>
  <c r="L630" i="6"/>
  <c r="K630" i="6"/>
  <c r="J630" i="6"/>
  <c r="I630" i="6"/>
  <c r="H630" i="6"/>
  <c r="G630" i="6"/>
  <c r="F630" i="6"/>
  <c r="E630" i="6"/>
  <c r="D630" i="6"/>
  <c r="C630" i="6"/>
  <c r="B630" i="6"/>
  <c r="S631" i="6"/>
  <c r="R631" i="6"/>
  <c r="Q631" i="6"/>
  <c r="P631" i="6"/>
  <c r="O631" i="6"/>
  <c r="N631" i="6"/>
  <c r="M631" i="6"/>
  <c r="L631" i="6"/>
  <c r="K631" i="6"/>
  <c r="J631" i="6"/>
  <c r="I631" i="6"/>
  <c r="H631" i="6"/>
  <c r="G631" i="6"/>
  <c r="F631" i="6"/>
  <c r="E631" i="6"/>
  <c r="D631" i="6"/>
  <c r="C631" i="6"/>
  <c r="B631" i="6"/>
  <c r="S632" i="6"/>
  <c r="R632" i="6"/>
  <c r="Q632" i="6"/>
  <c r="P632" i="6"/>
  <c r="O632" i="6"/>
  <c r="N632" i="6"/>
  <c r="M632" i="6"/>
  <c r="L632" i="6"/>
  <c r="K632" i="6"/>
  <c r="J632" i="6"/>
  <c r="I632" i="6"/>
  <c r="H632" i="6"/>
  <c r="G632" i="6"/>
  <c r="F632" i="6"/>
  <c r="E632" i="6"/>
  <c r="D632" i="6"/>
  <c r="C632" i="6"/>
  <c r="B632" i="6"/>
  <c r="S633" i="6"/>
  <c r="R633" i="6"/>
  <c r="Q633" i="6"/>
  <c r="P633" i="6"/>
  <c r="O633" i="6"/>
  <c r="N633" i="6"/>
  <c r="M633" i="6"/>
  <c r="L633" i="6"/>
  <c r="K633" i="6"/>
  <c r="J633" i="6"/>
  <c r="I633" i="6"/>
  <c r="H633" i="6"/>
  <c r="G633" i="6"/>
  <c r="F633" i="6"/>
  <c r="E633" i="6"/>
  <c r="D633" i="6"/>
  <c r="C633" i="6"/>
  <c r="B633" i="6"/>
  <c r="S634" i="6"/>
  <c r="R634" i="6"/>
  <c r="Q634" i="6"/>
  <c r="P634" i="6"/>
  <c r="O634" i="6"/>
  <c r="N634" i="6"/>
  <c r="M634" i="6"/>
  <c r="L634" i="6"/>
  <c r="K634" i="6"/>
  <c r="J634" i="6"/>
  <c r="I634" i="6"/>
  <c r="H634" i="6"/>
  <c r="G634" i="6"/>
  <c r="F634" i="6"/>
  <c r="E634" i="6"/>
  <c r="D634" i="6"/>
  <c r="C634" i="6"/>
  <c r="B634" i="6"/>
  <c r="S635" i="6"/>
  <c r="R635" i="6"/>
  <c r="Q635" i="6"/>
  <c r="P635" i="6"/>
  <c r="O635" i="6"/>
  <c r="N635" i="6"/>
  <c r="M635" i="6"/>
  <c r="L635" i="6"/>
  <c r="K635" i="6"/>
  <c r="J635" i="6"/>
  <c r="I635" i="6"/>
  <c r="H635" i="6"/>
  <c r="G635" i="6"/>
  <c r="F635" i="6"/>
  <c r="E635" i="6"/>
  <c r="D635" i="6"/>
  <c r="C635" i="6"/>
  <c r="B635" i="6"/>
  <c r="S636" i="6"/>
  <c r="R636" i="6"/>
  <c r="Q636" i="6"/>
  <c r="P636" i="6"/>
  <c r="O636" i="6"/>
  <c r="N636" i="6"/>
  <c r="M636" i="6"/>
  <c r="L636" i="6"/>
  <c r="K636" i="6"/>
  <c r="J636" i="6"/>
  <c r="I636" i="6"/>
  <c r="H636" i="6"/>
  <c r="G636" i="6"/>
  <c r="F636" i="6"/>
  <c r="E636" i="6"/>
  <c r="D636" i="6"/>
  <c r="C636" i="6"/>
  <c r="B636" i="6"/>
  <c r="S637" i="6"/>
  <c r="R637" i="6"/>
  <c r="Q637" i="6"/>
  <c r="P637" i="6"/>
  <c r="O637" i="6"/>
  <c r="N637" i="6"/>
  <c r="M637" i="6"/>
  <c r="L637" i="6"/>
  <c r="K637" i="6"/>
  <c r="J637" i="6"/>
  <c r="I637" i="6"/>
  <c r="H637" i="6"/>
  <c r="G637" i="6"/>
  <c r="F637" i="6"/>
  <c r="E637" i="6"/>
  <c r="D637" i="6"/>
  <c r="C637" i="6"/>
  <c r="B637" i="6"/>
  <c r="S638" i="6"/>
  <c r="R638" i="6"/>
  <c r="Q638" i="6"/>
  <c r="P638" i="6"/>
  <c r="O638" i="6"/>
  <c r="N638" i="6"/>
  <c r="M638" i="6"/>
  <c r="L638" i="6"/>
  <c r="K638" i="6"/>
  <c r="J638" i="6"/>
  <c r="I638" i="6"/>
  <c r="H638" i="6"/>
  <c r="G638" i="6"/>
  <c r="F638" i="6"/>
  <c r="E638" i="6"/>
  <c r="D638" i="6"/>
  <c r="C638" i="6"/>
  <c r="B638" i="6"/>
  <c r="S639" i="6"/>
  <c r="R639" i="6"/>
  <c r="Q639" i="6"/>
  <c r="P639" i="6"/>
  <c r="O639" i="6"/>
  <c r="N639" i="6"/>
  <c r="M639" i="6"/>
  <c r="L639" i="6"/>
  <c r="K639" i="6"/>
  <c r="J639" i="6"/>
  <c r="I639" i="6"/>
  <c r="H639" i="6"/>
  <c r="G639" i="6"/>
  <c r="F639" i="6"/>
  <c r="E639" i="6"/>
  <c r="D639" i="6"/>
  <c r="C639" i="6"/>
  <c r="B639" i="6"/>
  <c r="S640" i="6"/>
  <c r="R640" i="6"/>
  <c r="Q640" i="6"/>
  <c r="P640" i="6"/>
  <c r="O640" i="6"/>
  <c r="N640" i="6"/>
  <c r="M640" i="6"/>
  <c r="L640" i="6"/>
  <c r="K640" i="6"/>
  <c r="J640" i="6"/>
  <c r="I640" i="6"/>
  <c r="H640" i="6"/>
  <c r="G640" i="6"/>
  <c r="F640" i="6"/>
  <c r="E640" i="6"/>
  <c r="D640" i="6"/>
  <c r="C640" i="6"/>
  <c r="B640" i="6"/>
  <c r="S641" i="6"/>
  <c r="R641" i="6"/>
  <c r="Q641" i="6"/>
  <c r="P641" i="6"/>
  <c r="O641" i="6"/>
  <c r="N641" i="6"/>
  <c r="M641" i="6"/>
  <c r="L641" i="6"/>
  <c r="K641" i="6"/>
  <c r="J641" i="6"/>
  <c r="I641" i="6"/>
  <c r="H641" i="6"/>
  <c r="G641" i="6"/>
  <c r="F641" i="6"/>
  <c r="E641" i="6"/>
  <c r="D641" i="6"/>
  <c r="C641" i="6"/>
  <c r="B641" i="6"/>
  <c r="S642" i="6"/>
  <c r="R642" i="6"/>
  <c r="Q642" i="6"/>
  <c r="P642" i="6"/>
  <c r="O642" i="6"/>
  <c r="N642" i="6"/>
  <c r="M642" i="6"/>
  <c r="L642" i="6"/>
  <c r="K642" i="6"/>
  <c r="J642" i="6"/>
  <c r="I642" i="6"/>
  <c r="H642" i="6"/>
  <c r="G642" i="6"/>
  <c r="F642" i="6"/>
  <c r="E642" i="6"/>
  <c r="D642" i="6"/>
  <c r="C642" i="6"/>
  <c r="B642" i="6"/>
  <c r="S643" i="6"/>
  <c r="R643" i="6"/>
  <c r="Q643" i="6"/>
  <c r="P643" i="6"/>
  <c r="O643" i="6"/>
  <c r="N643" i="6"/>
  <c r="M643" i="6"/>
  <c r="L643" i="6"/>
  <c r="K643" i="6"/>
  <c r="J643" i="6"/>
  <c r="I643" i="6"/>
  <c r="H643" i="6"/>
  <c r="G643" i="6"/>
  <c r="F643" i="6"/>
  <c r="E643" i="6"/>
  <c r="D643" i="6"/>
  <c r="C643" i="6"/>
  <c r="B643" i="6"/>
  <c r="S644" i="6"/>
  <c r="R644" i="6"/>
  <c r="Q644" i="6"/>
  <c r="P644" i="6"/>
  <c r="O644" i="6"/>
  <c r="N644" i="6"/>
  <c r="M644" i="6"/>
  <c r="L644" i="6"/>
  <c r="K644" i="6"/>
  <c r="J644" i="6"/>
  <c r="I644" i="6"/>
  <c r="H644" i="6"/>
  <c r="G644" i="6"/>
  <c r="F644" i="6"/>
  <c r="E644" i="6"/>
  <c r="D644" i="6"/>
  <c r="C644" i="6"/>
  <c r="B644" i="6"/>
  <c r="S645" i="6"/>
  <c r="R645" i="6"/>
  <c r="Q645" i="6"/>
  <c r="P645" i="6"/>
  <c r="O645" i="6"/>
  <c r="N645" i="6"/>
  <c r="M645" i="6"/>
  <c r="L645" i="6"/>
  <c r="K645" i="6"/>
  <c r="J645" i="6"/>
  <c r="I645" i="6"/>
  <c r="H645" i="6"/>
  <c r="G645" i="6"/>
  <c r="F645" i="6"/>
  <c r="E645" i="6"/>
  <c r="D645" i="6"/>
  <c r="C645" i="6"/>
  <c r="B645" i="6"/>
  <c r="S646" i="6"/>
  <c r="R646" i="6"/>
  <c r="Q646" i="6"/>
  <c r="P646" i="6"/>
  <c r="O646" i="6"/>
  <c r="N646" i="6"/>
  <c r="M646" i="6"/>
  <c r="L646" i="6"/>
  <c r="K646" i="6"/>
  <c r="J646" i="6"/>
  <c r="I646" i="6"/>
  <c r="H646" i="6"/>
  <c r="G646" i="6"/>
  <c r="F646" i="6"/>
  <c r="E646" i="6"/>
  <c r="D646" i="6"/>
  <c r="C646" i="6"/>
  <c r="B646" i="6"/>
  <c r="S647" i="6"/>
  <c r="R647" i="6"/>
  <c r="Q647" i="6"/>
  <c r="P647" i="6"/>
  <c r="O647" i="6"/>
  <c r="N647" i="6"/>
  <c r="M647" i="6"/>
  <c r="L647" i="6"/>
  <c r="K647" i="6"/>
  <c r="J647" i="6"/>
  <c r="I647" i="6"/>
  <c r="H647" i="6"/>
  <c r="G647" i="6"/>
  <c r="F647" i="6"/>
  <c r="E647" i="6"/>
  <c r="D647" i="6"/>
  <c r="C647" i="6"/>
  <c r="B647" i="6"/>
  <c r="S648" i="6"/>
  <c r="R648" i="6"/>
  <c r="Q648" i="6"/>
  <c r="P648" i="6"/>
  <c r="O648" i="6"/>
  <c r="N648" i="6"/>
  <c r="M648" i="6"/>
  <c r="L648" i="6"/>
  <c r="K648" i="6"/>
  <c r="J648" i="6"/>
  <c r="I648" i="6"/>
  <c r="H648" i="6"/>
  <c r="G648" i="6"/>
  <c r="F648" i="6"/>
  <c r="E648" i="6"/>
  <c r="D648" i="6"/>
  <c r="C648" i="6"/>
  <c r="B648" i="6"/>
  <c r="S649" i="6"/>
  <c r="R649" i="6"/>
  <c r="Q649" i="6"/>
  <c r="P649" i="6"/>
  <c r="O649" i="6"/>
  <c r="N649" i="6"/>
  <c r="M649" i="6"/>
  <c r="L649" i="6"/>
  <c r="K649" i="6"/>
  <c r="J649" i="6"/>
  <c r="I649" i="6"/>
  <c r="H649" i="6"/>
  <c r="G649" i="6"/>
  <c r="F649" i="6"/>
  <c r="E649" i="6"/>
  <c r="D649" i="6"/>
  <c r="C649" i="6"/>
  <c r="B649" i="6"/>
  <c r="S650" i="6"/>
  <c r="R650" i="6"/>
  <c r="Q650" i="6"/>
  <c r="P650" i="6"/>
  <c r="O650" i="6"/>
  <c r="N650" i="6"/>
  <c r="M650" i="6"/>
  <c r="L650" i="6"/>
  <c r="K650" i="6"/>
  <c r="J650" i="6"/>
  <c r="I650" i="6"/>
  <c r="H650" i="6"/>
  <c r="G650" i="6"/>
  <c r="F650" i="6"/>
  <c r="E650" i="6"/>
  <c r="D650" i="6"/>
  <c r="C650" i="6"/>
  <c r="B650" i="6"/>
  <c r="S651" i="6"/>
  <c r="R651" i="6"/>
  <c r="Q651" i="6"/>
  <c r="P651" i="6"/>
  <c r="O651" i="6"/>
  <c r="N651" i="6"/>
  <c r="M651" i="6"/>
  <c r="L651" i="6"/>
  <c r="K651" i="6"/>
  <c r="J651" i="6"/>
  <c r="I651" i="6"/>
  <c r="H651" i="6"/>
  <c r="G651" i="6"/>
  <c r="F651" i="6"/>
  <c r="E651" i="6"/>
  <c r="D651" i="6"/>
  <c r="C651" i="6"/>
  <c r="B651" i="6"/>
  <c r="S652" i="6"/>
  <c r="R652" i="6"/>
  <c r="Q652" i="6"/>
  <c r="P652" i="6"/>
  <c r="O652" i="6"/>
  <c r="N652" i="6"/>
  <c r="M652" i="6"/>
  <c r="L652" i="6"/>
  <c r="K652" i="6"/>
  <c r="J652" i="6"/>
  <c r="I652" i="6"/>
  <c r="H652" i="6"/>
  <c r="G652" i="6"/>
  <c r="F652" i="6"/>
  <c r="E652" i="6"/>
  <c r="D652" i="6"/>
  <c r="C652" i="6"/>
  <c r="B652" i="6"/>
  <c r="S653" i="6"/>
  <c r="R653" i="6"/>
  <c r="Q653" i="6"/>
  <c r="P653" i="6"/>
  <c r="O653" i="6"/>
  <c r="N653" i="6"/>
  <c r="M653" i="6"/>
  <c r="L653" i="6"/>
  <c r="K653" i="6"/>
  <c r="J653" i="6"/>
  <c r="I653" i="6"/>
  <c r="H653" i="6"/>
  <c r="G653" i="6"/>
  <c r="F653" i="6"/>
  <c r="E653" i="6"/>
  <c r="D653" i="6"/>
  <c r="C653" i="6"/>
  <c r="B653" i="6"/>
  <c r="S654" i="6"/>
  <c r="R654" i="6"/>
  <c r="Q654" i="6"/>
  <c r="P654" i="6"/>
  <c r="O654" i="6"/>
  <c r="N654" i="6"/>
  <c r="M654" i="6"/>
  <c r="L654" i="6"/>
  <c r="K654" i="6"/>
  <c r="J654" i="6"/>
  <c r="I654" i="6"/>
  <c r="H654" i="6"/>
  <c r="G654" i="6"/>
  <c r="F654" i="6"/>
  <c r="E654" i="6"/>
  <c r="D654" i="6"/>
  <c r="C654" i="6"/>
  <c r="B654" i="6"/>
  <c r="S655" i="6"/>
  <c r="R655" i="6"/>
  <c r="Q655" i="6"/>
  <c r="P655" i="6"/>
  <c r="O655" i="6"/>
  <c r="N655" i="6"/>
  <c r="M655" i="6"/>
  <c r="L655" i="6"/>
  <c r="K655" i="6"/>
  <c r="J655" i="6"/>
  <c r="I655" i="6"/>
  <c r="H655" i="6"/>
  <c r="G655" i="6"/>
  <c r="F655" i="6"/>
  <c r="E655" i="6"/>
  <c r="D655" i="6"/>
  <c r="C655" i="6"/>
  <c r="B655" i="6"/>
  <c r="S656" i="6"/>
  <c r="R656" i="6"/>
  <c r="Q656" i="6"/>
  <c r="P656" i="6"/>
  <c r="O656" i="6"/>
  <c r="N656" i="6"/>
  <c r="M656" i="6"/>
  <c r="L656" i="6"/>
  <c r="K656" i="6"/>
  <c r="J656" i="6"/>
  <c r="I656" i="6"/>
  <c r="H656" i="6"/>
  <c r="G656" i="6"/>
  <c r="F656" i="6"/>
  <c r="E656" i="6"/>
  <c r="D656" i="6"/>
  <c r="C656" i="6"/>
  <c r="B656" i="6"/>
  <c r="S657" i="6"/>
  <c r="R657" i="6"/>
  <c r="Q657" i="6"/>
  <c r="P657" i="6"/>
  <c r="O657" i="6"/>
  <c r="N657" i="6"/>
  <c r="M657" i="6"/>
  <c r="L657" i="6"/>
  <c r="K657" i="6"/>
  <c r="J657" i="6"/>
  <c r="I657" i="6"/>
  <c r="H657" i="6"/>
  <c r="G657" i="6"/>
  <c r="F657" i="6"/>
  <c r="E657" i="6"/>
  <c r="D657" i="6"/>
  <c r="C657" i="6"/>
  <c r="B657" i="6"/>
  <c r="S658" i="6"/>
  <c r="R658" i="6"/>
  <c r="Q658" i="6"/>
  <c r="P658" i="6"/>
  <c r="O658" i="6"/>
  <c r="N658" i="6"/>
  <c r="M658" i="6"/>
  <c r="L658" i="6"/>
  <c r="K658" i="6"/>
  <c r="J658" i="6"/>
  <c r="I658" i="6"/>
  <c r="H658" i="6"/>
  <c r="G658" i="6"/>
  <c r="F658" i="6"/>
  <c r="E658" i="6"/>
  <c r="D658" i="6"/>
  <c r="C658" i="6"/>
  <c r="B658" i="6"/>
  <c r="S659" i="6"/>
  <c r="R659" i="6"/>
  <c r="Q659" i="6"/>
  <c r="P659" i="6"/>
  <c r="O659" i="6"/>
  <c r="N659" i="6"/>
  <c r="M659" i="6"/>
  <c r="L659" i="6"/>
  <c r="K659" i="6"/>
  <c r="J659" i="6"/>
  <c r="I659" i="6"/>
  <c r="H659" i="6"/>
  <c r="G659" i="6"/>
  <c r="F659" i="6"/>
  <c r="E659" i="6"/>
  <c r="D659" i="6"/>
  <c r="C659" i="6"/>
  <c r="B659" i="6"/>
  <c r="S660" i="6"/>
  <c r="R660" i="6"/>
  <c r="Q660" i="6"/>
  <c r="P660" i="6"/>
  <c r="O660" i="6"/>
  <c r="N660" i="6"/>
  <c r="M660" i="6"/>
  <c r="L660" i="6"/>
  <c r="K660" i="6"/>
  <c r="J660" i="6"/>
  <c r="I660" i="6"/>
  <c r="H660" i="6"/>
  <c r="G660" i="6"/>
  <c r="F660" i="6"/>
  <c r="E660" i="6"/>
  <c r="D660" i="6"/>
  <c r="C660" i="6"/>
  <c r="B660" i="6"/>
  <c r="S661" i="6"/>
  <c r="R661" i="6"/>
  <c r="Q661" i="6"/>
  <c r="P661" i="6"/>
  <c r="O661" i="6"/>
  <c r="N661" i="6"/>
  <c r="M661" i="6"/>
  <c r="L661" i="6"/>
  <c r="K661" i="6"/>
  <c r="J661" i="6"/>
  <c r="I661" i="6"/>
  <c r="H661" i="6"/>
  <c r="G661" i="6"/>
  <c r="F661" i="6"/>
  <c r="E661" i="6"/>
  <c r="D661" i="6"/>
  <c r="C661" i="6"/>
  <c r="B661" i="6"/>
  <c r="S662" i="6"/>
  <c r="R662" i="6"/>
  <c r="Q662" i="6"/>
  <c r="P662" i="6"/>
  <c r="O662" i="6"/>
  <c r="N662" i="6"/>
  <c r="M662" i="6"/>
  <c r="L662" i="6"/>
  <c r="K662" i="6"/>
  <c r="J662" i="6"/>
  <c r="I662" i="6"/>
  <c r="H662" i="6"/>
  <c r="G662" i="6"/>
  <c r="F662" i="6"/>
  <c r="E662" i="6"/>
  <c r="D662" i="6"/>
  <c r="C662" i="6"/>
  <c r="B662" i="6"/>
  <c r="S663" i="6"/>
  <c r="R663" i="6"/>
  <c r="Q663" i="6"/>
  <c r="P663" i="6"/>
  <c r="O663" i="6"/>
  <c r="N663" i="6"/>
  <c r="M663" i="6"/>
  <c r="L663" i="6"/>
  <c r="K663" i="6"/>
  <c r="J663" i="6"/>
  <c r="I663" i="6"/>
  <c r="H663" i="6"/>
  <c r="G663" i="6"/>
  <c r="F663" i="6"/>
  <c r="E663" i="6"/>
  <c r="D663" i="6"/>
  <c r="C663" i="6"/>
  <c r="B663" i="6"/>
  <c r="S664" i="6"/>
  <c r="R664" i="6"/>
  <c r="Q664" i="6"/>
  <c r="P664" i="6"/>
  <c r="O664" i="6"/>
  <c r="N664" i="6"/>
  <c r="M664" i="6"/>
  <c r="L664" i="6"/>
  <c r="K664" i="6"/>
  <c r="J664" i="6"/>
  <c r="I664" i="6"/>
  <c r="H664" i="6"/>
  <c r="G664" i="6"/>
  <c r="F664" i="6"/>
  <c r="E664" i="6"/>
  <c r="D664" i="6"/>
  <c r="C664" i="6"/>
  <c r="B664" i="6"/>
  <c r="S665" i="6"/>
  <c r="R665" i="6"/>
  <c r="Q665" i="6"/>
  <c r="P665" i="6"/>
  <c r="O665" i="6"/>
  <c r="N665" i="6"/>
  <c r="M665" i="6"/>
  <c r="L665" i="6"/>
  <c r="K665" i="6"/>
  <c r="J665" i="6"/>
  <c r="I665" i="6"/>
  <c r="H665" i="6"/>
  <c r="G665" i="6"/>
  <c r="F665" i="6"/>
  <c r="E665" i="6"/>
  <c r="D665" i="6"/>
  <c r="C665" i="6"/>
  <c r="B665" i="6"/>
  <c r="S666" i="6"/>
  <c r="R666" i="6"/>
  <c r="Q666" i="6"/>
  <c r="P666" i="6"/>
  <c r="O666" i="6"/>
  <c r="N666" i="6"/>
  <c r="M666" i="6"/>
  <c r="L666" i="6"/>
  <c r="K666" i="6"/>
  <c r="J666" i="6"/>
  <c r="I666" i="6"/>
  <c r="H666" i="6"/>
  <c r="G666" i="6"/>
  <c r="F666" i="6"/>
  <c r="E666" i="6"/>
  <c r="D666" i="6"/>
  <c r="C666" i="6"/>
  <c r="B666" i="6"/>
  <c r="S667" i="6"/>
  <c r="R667" i="6"/>
  <c r="Q667" i="6"/>
  <c r="P667" i="6"/>
  <c r="O667" i="6"/>
  <c r="N667" i="6"/>
  <c r="M667" i="6"/>
  <c r="L667" i="6"/>
  <c r="K667" i="6"/>
  <c r="J667" i="6"/>
  <c r="I667" i="6"/>
  <c r="H667" i="6"/>
  <c r="G667" i="6"/>
  <c r="F667" i="6"/>
  <c r="E667" i="6"/>
  <c r="D667" i="6"/>
  <c r="C667" i="6"/>
  <c r="B667" i="6"/>
  <c r="S668" i="6"/>
  <c r="R668" i="6"/>
  <c r="Q668" i="6"/>
  <c r="P668" i="6"/>
  <c r="O668" i="6"/>
  <c r="N668" i="6"/>
  <c r="M668" i="6"/>
  <c r="L668" i="6"/>
  <c r="K668" i="6"/>
  <c r="J668" i="6"/>
  <c r="I668" i="6"/>
  <c r="H668" i="6"/>
  <c r="G668" i="6"/>
  <c r="F668" i="6"/>
  <c r="E668" i="6"/>
  <c r="D668" i="6"/>
  <c r="C668" i="6"/>
  <c r="B668" i="6"/>
  <c r="S669" i="6"/>
  <c r="R669" i="6"/>
  <c r="Q669" i="6"/>
  <c r="P669" i="6"/>
  <c r="O669" i="6"/>
  <c r="N669" i="6"/>
  <c r="M669" i="6"/>
  <c r="L669" i="6"/>
  <c r="K669" i="6"/>
  <c r="J669" i="6"/>
  <c r="I669" i="6"/>
  <c r="H669" i="6"/>
  <c r="G669" i="6"/>
  <c r="F669" i="6"/>
  <c r="E669" i="6"/>
  <c r="D669" i="6"/>
  <c r="C669" i="6"/>
  <c r="B669" i="6"/>
  <c r="S670" i="6"/>
  <c r="R670" i="6"/>
  <c r="Q670" i="6"/>
  <c r="P670" i="6"/>
  <c r="O670" i="6"/>
  <c r="N670" i="6"/>
  <c r="M670" i="6"/>
  <c r="L670" i="6"/>
  <c r="K670" i="6"/>
  <c r="J670" i="6"/>
  <c r="I670" i="6"/>
  <c r="H670" i="6"/>
  <c r="G670" i="6"/>
  <c r="F670" i="6"/>
  <c r="E670" i="6"/>
  <c r="D670" i="6"/>
  <c r="C670" i="6"/>
  <c r="B670" i="6"/>
  <c r="S671" i="6"/>
  <c r="R671" i="6"/>
  <c r="Q671" i="6"/>
  <c r="P671" i="6"/>
  <c r="O671" i="6"/>
  <c r="N671" i="6"/>
  <c r="M671" i="6"/>
  <c r="L671" i="6"/>
  <c r="K671" i="6"/>
  <c r="J671" i="6"/>
  <c r="I671" i="6"/>
  <c r="H671" i="6"/>
  <c r="G671" i="6"/>
  <c r="F671" i="6"/>
  <c r="E671" i="6"/>
  <c r="D671" i="6"/>
  <c r="C671" i="6"/>
  <c r="B671" i="6"/>
  <c r="S672" i="6"/>
  <c r="R672" i="6"/>
  <c r="Q672" i="6"/>
  <c r="P672" i="6"/>
  <c r="O672" i="6"/>
  <c r="N672" i="6"/>
  <c r="M672" i="6"/>
  <c r="L672" i="6"/>
  <c r="K672" i="6"/>
  <c r="J672" i="6"/>
  <c r="I672" i="6"/>
  <c r="H672" i="6"/>
  <c r="G672" i="6"/>
  <c r="F672" i="6"/>
  <c r="E672" i="6"/>
  <c r="D672" i="6"/>
  <c r="C672" i="6"/>
  <c r="B672" i="6"/>
  <c r="S673" i="6"/>
  <c r="R673" i="6"/>
  <c r="Q673" i="6"/>
  <c r="P673" i="6"/>
  <c r="O673" i="6"/>
  <c r="N673" i="6"/>
  <c r="M673" i="6"/>
  <c r="L673" i="6"/>
  <c r="K673" i="6"/>
  <c r="J673" i="6"/>
  <c r="I673" i="6"/>
  <c r="H673" i="6"/>
  <c r="G673" i="6"/>
  <c r="F673" i="6"/>
  <c r="E673" i="6"/>
  <c r="D673" i="6"/>
  <c r="C673" i="6"/>
  <c r="B673" i="6"/>
  <c r="S674" i="6"/>
  <c r="R674" i="6"/>
  <c r="Q674" i="6"/>
  <c r="P674" i="6"/>
  <c r="O674" i="6"/>
  <c r="N674" i="6"/>
  <c r="M674" i="6"/>
  <c r="L674" i="6"/>
  <c r="K674" i="6"/>
  <c r="J674" i="6"/>
  <c r="I674" i="6"/>
  <c r="H674" i="6"/>
  <c r="G674" i="6"/>
  <c r="F674" i="6"/>
  <c r="E674" i="6"/>
  <c r="D674" i="6"/>
  <c r="C674" i="6"/>
  <c r="B674" i="6"/>
  <c r="S675" i="6"/>
  <c r="R675" i="6"/>
  <c r="Q675" i="6"/>
  <c r="P675" i="6"/>
  <c r="O675" i="6"/>
  <c r="N675" i="6"/>
  <c r="M675" i="6"/>
  <c r="L675" i="6"/>
  <c r="K675" i="6"/>
  <c r="J675" i="6"/>
  <c r="I675" i="6"/>
  <c r="H675" i="6"/>
  <c r="G675" i="6"/>
  <c r="F675" i="6"/>
  <c r="E675" i="6"/>
  <c r="D675" i="6"/>
  <c r="C675" i="6"/>
  <c r="B675" i="6"/>
  <c r="S676" i="6"/>
  <c r="R676" i="6"/>
  <c r="Q676" i="6"/>
  <c r="P676" i="6"/>
  <c r="O676" i="6"/>
  <c r="N676" i="6"/>
  <c r="M676" i="6"/>
  <c r="L676" i="6"/>
  <c r="K676" i="6"/>
  <c r="J676" i="6"/>
  <c r="I676" i="6"/>
  <c r="H676" i="6"/>
  <c r="G676" i="6"/>
  <c r="F676" i="6"/>
  <c r="E676" i="6"/>
  <c r="D676" i="6"/>
  <c r="C676" i="6"/>
  <c r="B676" i="6"/>
  <c r="S677" i="6"/>
  <c r="R677" i="6"/>
  <c r="Q677" i="6"/>
  <c r="P677" i="6"/>
  <c r="O677" i="6"/>
  <c r="N677" i="6"/>
  <c r="M677" i="6"/>
  <c r="L677" i="6"/>
  <c r="K677" i="6"/>
  <c r="J677" i="6"/>
  <c r="I677" i="6"/>
  <c r="H677" i="6"/>
  <c r="G677" i="6"/>
  <c r="F677" i="6"/>
  <c r="E677" i="6"/>
  <c r="D677" i="6"/>
  <c r="C677" i="6"/>
  <c r="B677" i="6"/>
  <c r="S678" i="6"/>
  <c r="R678" i="6"/>
  <c r="Q678" i="6"/>
  <c r="P678" i="6"/>
  <c r="O678" i="6"/>
  <c r="N678" i="6"/>
  <c r="M678" i="6"/>
  <c r="L678" i="6"/>
  <c r="K678" i="6"/>
  <c r="J678" i="6"/>
  <c r="I678" i="6"/>
  <c r="H678" i="6"/>
  <c r="G678" i="6"/>
  <c r="F678" i="6"/>
  <c r="E678" i="6"/>
  <c r="D678" i="6"/>
  <c r="C678" i="6"/>
  <c r="B678" i="6"/>
  <c r="S679" i="6"/>
  <c r="R679" i="6"/>
  <c r="Q679" i="6"/>
  <c r="P679" i="6"/>
  <c r="O679" i="6"/>
  <c r="N679" i="6"/>
  <c r="M679" i="6"/>
  <c r="L679" i="6"/>
  <c r="K679" i="6"/>
  <c r="J679" i="6"/>
  <c r="I679" i="6"/>
  <c r="H679" i="6"/>
  <c r="G679" i="6"/>
  <c r="F679" i="6"/>
  <c r="E679" i="6"/>
  <c r="D679" i="6"/>
  <c r="C679" i="6"/>
  <c r="B679" i="6"/>
  <c r="S680" i="6"/>
  <c r="R680" i="6"/>
  <c r="Q680" i="6"/>
  <c r="P680" i="6"/>
  <c r="O680" i="6"/>
  <c r="N680" i="6"/>
  <c r="M680" i="6"/>
  <c r="L680" i="6"/>
  <c r="K680" i="6"/>
  <c r="J680" i="6"/>
  <c r="I680" i="6"/>
  <c r="H680" i="6"/>
  <c r="G680" i="6"/>
  <c r="F680" i="6"/>
  <c r="E680" i="6"/>
  <c r="D680" i="6"/>
  <c r="C680" i="6"/>
  <c r="B680" i="6"/>
  <c r="S681" i="6"/>
  <c r="R681" i="6"/>
  <c r="Q681" i="6"/>
  <c r="P681" i="6"/>
  <c r="O681" i="6"/>
  <c r="N681" i="6"/>
  <c r="M681" i="6"/>
  <c r="L681" i="6"/>
  <c r="K681" i="6"/>
  <c r="J681" i="6"/>
  <c r="I681" i="6"/>
  <c r="H681" i="6"/>
  <c r="G681" i="6"/>
  <c r="F681" i="6"/>
  <c r="E681" i="6"/>
  <c r="D681" i="6"/>
  <c r="C681" i="6"/>
  <c r="B681" i="6"/>
  <c r="S682" i="6"/>
  <c r="R682" i="6"/>
  <c r="Q682" i="6"/>
  <c r="P682" i="6"/>
  <c r="O682" i="6"/>
  <c r="N682" i="6"/>
  <c r="M682" i="6"/>
  <c r="L682" i="6"/>
  <c r="K682" i="6"/>
  <c r="J682" i="6"/>
  <c r="I682" i="6"/>
  <c r="H682" i="6"/>
  <c r="G682" i="6"/>
  <c r="F682" i="6"/>
  <c r="E682" i="6"/>
  <c r="D682" i="6"/>
  <c r="C682" i="6"/>
  <c r="B682" i="6"/>
  <c r="S683" i="6"/>
  <c r="R683" i="6"/>
  <c r="Q683" i="6"/>
  <c r="P683" i="6"/>
  <c r="O683" i="6"/>
  <c r="N683" i="6"/>
  <c r="M683" i="6"/>
  <c r="L683" i="6"/>
  <c r="K683" i="6"/>
  <c r="J683" i="6"/>
  <c r="I683" i="6"/>
  <c r="H683" i="6"/>
  <c r="G683" i="6"/>
  <c r="F683" i="6"/>
  <c r="E683" i="6"/>
  <c r="D683" i="6"/>
  <c r="C683" i="6"/>
  <c r="B683" i="6"/>
  <c r="S684" i="6"/>
  <c r="R684" i="6"/>
  <c r="Q684" i="6"/>
  <c r="P684" i="6"/>
  <c r="O684" i="6"/>
  <c r="N684" i="6"/>
  <c r="M684" i="6"/>
  <c r="L684" i="6"/>
  <c r="K684" i="6"/>
  <c r="J684" i="6"/>
  <c r="I684" i="6"/>
  <c r="H684" i="6"/>
  <c r="G684" i="6"/>
  <c r="F684" i="6"/>
  <c r="E684" i="6"/>
  <c r="D684" i="6"/>
  <c r="C684" i="6"/>
  <c r="B684" i="6"/>
  <c r="S685" i="6"/>
  <c r="R685" i="6"/>
  <c r="Q685" i="6"/>
  <c r="P685" i="6"/>
  <c r="O685" i="6"/>
  <c r="N685" i="6"/>
  <c r="M685" i="6"/>
  <c r="L685" i="6"/>
  <c r="K685" i="6"/>
  <c r="J685" i="6"/>
  <c r="I685" i="6"/>
  <c r="H685" i="6"/>
  <c r="G685" i="6"/>
  <c r="F685" i="6"/>
  <c r="E685" i="6"/>
  <c r="D685" i="6"/>
  <c r="C685" i="6"/>
  <c r="B685" i="6"/>
  <c r="S686" i="6"/>
  <c r="R686" i="6"/>
  <c r="Q686" i="6"/>
  <c r="P686" i="6"/>
  <c r="O686" i="6"/>
  <c r="N686" i="6"/>
  <c r="M686" i="6"/>
  <c r="L686" i="6"/>
  <c r="K686" i="6"/>
  <c r="J686" i="6"/>
  <c r="I686" i="6"/>
  <c r="H686" i="6"/>
  <c r="G686" i="6"/>
  <c r="F686" i="6"/>
  <c r="E686" i="6"/>
  <c r="D686" i="6"/>
  <c r="C686" i="6"/>
  <c r="B686" i="6"/>
  <c r="S687" i="6"/>
  <c r="R687" i="6"/>
  <c r="Q687" i="6"/>
  <c r="P687" i="6"/>
  <c r="O687" i="6"/>
  <c r="N687" i="6"/>
  <c r="M687" i="6"/>
  <c r="L687" i="6"/>
  <c r="K687" i="6"/>
  <c r="J687" i="6"/>
  <c r="I687" i="6"/>
  <c r="H687" i="6"/>
  <c r="G687" i="6"/>
  <c r="F687" i="6"/>
  <c r="E687" i="6"/>
  <c r="D687" i="6"/>
  <c r="C687" i="6"/>
  <c r="B687" i="6"/>
  <c r="S688" i="6"/>
  <c r="R688" i="6"/>
  <c r="Q688" i="6"/>
  <c r="P688" i="6"/>
  <c r="O688" i="6"/>
  <c r="N688" i="6"/>
  <c r="M688" i="6"/>
  <c r="L688" i="6"/>
  <c r="K688" i="6"/>
  <c r="J688" i="6"/>
  <c r="I688" i="6"/>
  <c r="H688" i="6"/>
  <c r="G688" i="6"/>
  <c r="F688" i="6"/>
  <c r="E688" i="6"/>
  <c r="D688" i="6"/>
  <c r="C688" i="6"/>
  <c r="B688" i="6"/>
  <c r="S689" i="6"/>
  <c r="R689" i="6"/>
  <c r="Q689" i="6"/>
  <c r="P689" i="6"/>
  <c r="O689" i="6"/>
  <c r="N689" i="6"/>
  <c r="M689" i="6"/>
  <c r="L689" i="6"/>
  <c r="K689" i="6"/>
  <c r="J689" i="6"/>
  <c r="I689" i="6"/>
  <c r="H689" i="6"/>
  <c r="G689" i="6"/>
  <c r="F689" i="6"/>
  <c r="E689" i="6"/>
  <c r="D689" i="6"/>
  <c r="C689" i="6"/>
  <c r="B689" i="6"/>
  <c r="S690" i="6"/>
  <c r="R690" i="6"/>
  <c r="Q690" i="6"/>
  <c r="P690" i="6"/>
  <c r="O690" i="6"/>
  <c r="N690" i="6"/>
  <c r="M690" i="6"/>
  <c r="L690" i="6"/>
  <c r="K690" i="6"/>
  <c r="J690" i="6"/>
  <c r="I690" i="6"/>
  <c r="H690" i="6"/>
  <c r="G690" i="6"/>
  <c r="F690" i="6"/>
  <c r="E690" i="6"/>
  <c r="D690" i="6"/>
  <c r="C690" i="6"/>
  <c r="B690" i="6"/>
  <c r="S691" i="6"/>
  <c r="R691" i="6"/>
  <c r="Q691" i="6"/>
  <c r="P691" i="6"/>
  <c r="O691" i="6"/>
  <c r="N691" i="6"/>
  <c r="M691" i="6"/>
  <c r="L691" i="6"/>
  <c r="K691" i="6"/>
  <c r="J691" i="6"/>
  <c r="I691" i="6"/>
  <c r="H691" i="6"/>
  <c r="G691" i="6"/>
  <c r="F691" i="6"/>
  <c r="E691" i="6"/>
  <c r="D691" i="6"/>
  <c r="C691" i="6"/>
  <c r="B691" i="6"/>
  <c r="S692" i="6"/>
  <c r="R692" i="6"/>
  <c r="Q692" i="6"/>
  <c r="P692" i="6"/>
  <c r="O692" i="6"/>
  <c r="N692" i="6"/>
  <c r="M692" i="6"/>
  <c r="L692" i="6"/>
  <c r="K692" i="6"/>
  <c r="J692" i="6"/>
  <c r="I692" i="6"/>
  <c r="H692" i="6"/>
  <c r="G692" i="6"/>
  <c r="F692" i="6"/>
  <c r="E692" i="6"/>
  <c r="D692" i="6"/>
  <c r="C692" i="6"/>
  <c r="B692" i="6"/>
  <c r="S693" i="6"/>
  <c r="R693" i="6"/>
  <c r="Q693" i="6"/>
  <c r="P693" i="6"/>
  <c r="O693" i="6"/>
  <c r="N693" i="6"/>
  <c r="M693" i="6"/>
  <c r="L693" i="6"/>
  <c r="K693" i="6"/>
  <c r="J693" i="6"/>
  <c r="I693" i="6"/>
  <c r="H693" i="6"/>
  <c r="G693" i="6"/>
  <c r="F693" i="6"/>
  <c r="E693" i="6"/>
  <c r="D693" i="6"/>
  <c r="C693" i="6"/>
  <c r="B693" i="6"/>
  <c r="S694" i="6"/>
  <c r="R694" i="6"/>
  <c r="Q694" i="6"/>
  <c r="P694" i="6"/>
  <c r="O694" i="6"/>
  <c r="N694" i="6"/>
  <c r="M694" i="6"/>
  <c r="L694" i="6"/>
  <c r="K694" i="6"/>
  <c r="J694" i="6"/>
  <c r="I694" i="6"/>
  <c r="H694" i="6"/>
  <c r="G694" i="6"/>
  <c r="F694" i="6"/>
  <c r="E694" i="6"/>
  <c r="D694" i="6"/>
  <c r="C694" i="6"/>
  <c r="B694" i="6"/>
  <c r="S695" i="6"/>
  <c r="R695" i="6"/>
  <c r="Q695" i="6"/>
  <c r="P695" i="6"/>
  <c r="O695" i="6"/>
  <c r="N695" i="6"/>
  <c r="M695" i="6"/>
  <c r="L695" i="6"/>
  <c r="K695" i="6"/>
  <c r="J695" i="6"/>
  <c r="I695" i="6"/>
  <c r="H695" i="6"/>
  <c r="G695" i="6"/>
  <c r="F695" i="6"/>
  <c r="E695" i="6"/>
  <c r="D695" i="6"/>
  <c r="C695" i="6"/>
  <c r="B695" i="6"/>
  <c r="S696" i="6"/>
  <c r="R696" i="6"/>
  <c r="Q696" i="6"/>
  <c r="P696" i="6"/>
  <c r="O696" i="6"/>
  <c r="N696" i="6"/>
  <c r="M696" i="6"/>
  <c r="L696" i="6"/>
  <c r="K696" i="6"/>
  <c r="J696" i="6"/>
  <c r="I696" i="6"/>
  <c r="H696" i="6"/>
  <c r="G696" i="6"/>
  <c r="F696" i="6"/>
  <c r="E696" i="6"/>
  <c r="D696" i="6"/>
  <c r="C696" i="6"/>
  <c r="B696" i="6"/>
  <c r="S697" i="6"/>
  <c r="R697" i="6"/>
  <c r="Q697" i="6"/>
  <c r="P697" i="6"/>
  <c r="O697" i="6"/>
  <c r="N697" i="6"/>
  <c r="M697" i="6"/>
  <c r="L697" i="6"/>
  <c r="K697" i="6"/>
  <c r="J697" i="6"/>
  <c r="I697" i="6"/>
  <c r="H697" i="6"/>
  <c r="G697" i="6"/>
  <c r="F697" i="6"/>
  <c r="E697" i="6"/>
  <c r="D697" i="6"/>
  <c r="C697" i="6"/>
  <c r="B697" i="6"/>
  <c r="S698" i="6"/>
  <c r="R698" i="6"/>
  <c r="Q698" i="6"/>
  <c r="P698" i="6"/>
  <c r="O698" i="6"/>
  <c r="N698" i="6"/>
  <c r="M698" i="6"/>
  <c r="L698" i="6"/>
  <c r="K698" i="6"/>
  <c r="J698" i="6"/>
  <c r="I698" i="6"/>
  <c r="H698" i="6"/>
  <c r="G698" i="6"/>
  <c r="F698" i="6"/>
  <c r="E698" i="6"/>
  <c r="D698" i="6"/>
  <c r="C698" i="6"/>
  <c r="B698" i="6"/>
  <c r="S699" i="6"/>
  <c r="R699" i="6"/>
  <c r="Q699" i="6"/>
  <c r="P699" i="6"/>
  <c r="O699" i="6"/>
  <c r="N699" i="6"/>
  <c r="M699" i="6"/>
  <c r="L699" i="6"/>
  <c r="K699" i="6"/>
  <c r="J699" i="6"/>
  <c r="I699" i="6"/>
  <c r="H699" i="6"/>
  <c r="G699" i="6"/>
  <c r="F699" i="6"/>
  <c r="E699" i="6"/>
  <c r="D699" i="6"/>
  <c r="C699" i="6"/>
  <c r="B699" i="6"/>
  <c r="S700" i="6"/>
  <c r="R700" i="6"/>
  <c r="Q700" i="6"/>
  <c r="P700" i="6"/>
  <c r="O700" i="6"/>
  <c r="N700" i="6"/>
  <c r="M700" i="6"/>
  <c r="L700" i="6"/>
  <c r="K700" i="6"/>
  <c r="J700" i="6"/>
  <c r="I700" i="6"/>
  <c r="H700" i="6"/>
  <c r="G700" i="6"/>
  <c r="F700" i="6"/>
  <c r="E700" i="6"/>
  <c r="D700" i="6"/>
  <c r="C700" i="6"/>
  <c r="B700" i="6"/>
  <c r="S701" i="6"/>
  <c r="R701" i="6"/>
  <c r="Q701" i="6"/>
  <c r="P701" i="6"/>
  <c r="O701" i="6"/>
  <c r="N701" i="6"/>
  <c r="M701" i="6"/>
  <c r="L701" i="6"/>
  <c r="K701" i="6"/>
  <c r="J701" i="6"/>
  <c r="I701" i="6"/>
  <c r="H701" i="6"/>
  <c r="G701" i="6"/>
  <c r="F701" i="6"/>
  <c r="E701" i="6"/>
  <c r="D701" i="6"/>
  <c r="C701" i="6"/>
  <c r="B701" i="6"/>
  <c r="S702" i="6"/>
  <c r="R702" i="6"/>
  <c r="Q702" i="6"/>
  <c r="P702" i="6"/>
  <c r="O702" i="6"/>
  <c r="N702" i="6"/>
  <c r="M702" i="6"/>
  <c r="L702" i="6"/>
  <c r="K702" i="6"/>
  <c r="J702" i="6"/>
  <c r="I702" i="6"/>
  <c r="H702" i="6"/>
  <c r="G702" i="6"/>
  <c r="F702" i="6"/>
  <c r="E702" i="6"/>
  <c r="D702" i="6"/>
  <c r="C702" i="6"/>
  <c r="B702" i="6"/>
  <c r="S703" i="6"/>
  <c r="R703" i="6"/>
  <c r="Q703" i="6"/>
  <c r="P703" i="6"/>
  <c r="O703" i="6"/>
  <c r="N703" i="6"/>
  <c r="M703" i="6"/>
  <c r="L703" i="6"/>
  <c r="K703" i="6"/>
  <c r="J703" i="6"/>
  <c r="I703" i="6"/>
  <c r="H703" i="6"/>
  <c r="G703" i="6"/>
  <c r="F703" i="6"/>
  <c r="E703" i="6"/>
  <c r="D703" i="6"/>
  <c r="C703" i="6"/>
  <c r="B703" i="6"/>
  <c r="S704" i="6"/>
  <c r="R704" i="6"/>
  <c r="Q704" i="6"/>
  <c r="P704" i="6"/>
  <c r="O704" i="6"/>
  <c r="N704" i="6"/>
  <c r="M704" i="6"/>
  <c r="L704" i="6"/>
  <c r="K704" i="6"/>
  <c r="J704" i="6"/>
  <c r="I704" i="6"/>
  <c r="H704" i="6"/>
  <c r="G704" i="6"/>
  <c r="F704" i="6"/>
  <c r="E704" i="6"/>
  <c r="D704" i="6"/>
  <c r="C704" i="6"/>
  <c r="B704" i="6"/>
  <c r="S705" i="6"/>
  <c r="R705" i="6"/>
  <c r="Q705" i="6"/>
  <c r="P705" i="6"/>
  <c r="O705" i="6"/>
  <c r="N705" i="6"/>
  <c r="M705" i="6"/>
  <c r="L705" i="6"/>
  <c r="K705" i="6"/>
  <c r="J705" i="6"/>
  <c r="I705" i="6"/>
  <c r="H705" i="6"/>
  <c r="G705" i="6"/>
  <c r="F705" i="6"/>
  <c r="E705" i="6"/>
  <c r="D705" i="6"/>
  <c r="C705" i="6"/>
  <c r="B705" i="6"/>
  <c r="S706" i="6"/>
  <c r="R706" i="6"/>
  <c r="Q706" i="6"/>
  <c r="P706" i="6"/>
  <c r="O706" i="6"/>
  <c r="N706" i="6"/>
  <c r="M706" i="6"/>
  <c r="L706" i="6"/>
  <c r="K706" i="6"/>
  <c r="J706" i="6"/>
  <c r="I706" i="6"/>
  <c r="H706" i="6"/>
  <c r="G706" i="6"/>
  <c r="F706" i="6"/>
  <c r="E706" i="6"/>
  <c r="D706" i="6"/>
  <c r="C706" i="6"/>
  <c r="B706" i="6"/>
  <c r="S707" i="6"/>
  <c r="R707" i="6"/>
  <c r="Q707" i="6"/>
  <c r="P707" i="6"/>
  <c r="O707" i="6"/>
  <c r="N707" i="6"/>
  <c r="M707" i="6"/>
  <c r="L707" i="6"/>
  <c r="K707" i="6"/>
  <c r="J707" i="6"/>
  <c r="I707" i="6"/>
  <c r="H707" i="6"/>
  <c r="G707" i="6"/>
  <c r="F707" i="6"/>
  <c r="E707" i="6"/>
  <c r="D707" i="6"/>
  <c r="C707" i="6"/>
  <c r="B707" i="6"/>
  <c r="S708" i="6"/>
  <c r="R708" i="6"/>
  <c r="Q708" i="6"/>
  <c r="P708" i="6"/>
  <c r="O708" i="6"/>
  <c r="N708" i="6"/>
  <c r="M708" i="6"/>
  <c r="L708" i="6"/>
  <c r="K708" i="6"/>
  <c r="J708" i="6"/>
  <c r="I708" i="6"/>
  <c r="H708" i="6"/>
  <c r="G708" i="6"/>
  <c r="F708" i="6"/>
  <c r="E708" i="6"/>
  <c r="D708" i="6"/>
  <c r="C708" i="6"/>
  <c r="B708" i="6"/>
  <c r="S709" i="6"/>
  <c r="R709" i="6"/>
  <c r="Q709" i="6"/>
  <c r="P709" i="6"/>
  <c r="O709" i="6"/>
  <c r="N709" i="6"/>
  <c r="M709" i="6"/>
  <c r="L709" i="6"/>
  <c r="K709" i="6"/>
  <c r="J709" i="6"/>
  <c r="I709" i="6"/>
  <c r="H709" i="6"/>
  <c r="G709" i="6"/>
  <c r="F709" i="6"/>
  <c r="E709" i="6"/>
  <c r="D709" i="6"/>
  <c r="C709" i="6"/>
  <c r="B709" i="6"/>
  <c r="S710" i="6"/>
  <c r="R710" i="6"/>
  <c r="Q710" i="6"/>
  <c r="P710" i="6"/>
  <c r="O710" i="6"/>
  <c r="N710" i="6"/>
  <c r="M710" i="6"/>
  <c r="L710" i="6"/>
  <c r="K710" i="6"/>
  <c r="J710" i="6"/>
  <c r="I710" i="6"/>
  <c r="H710" i="6"/>
  <c r="G710" i="6"/>
  <c r="F710" i="6"/>
  <c r="E710" i="6"/>
  <c r="D710" i="6"/>
  <c r="C710" i="6"/>
  <c r="B710" i="6"/>
  <c r="S711" i="6"/>
  <c r="R711" i="6"/>
  <c r="Q711" i="6"/>
  <c r="P711" i="6"/>
  <c r="O711" i="6"/>
  <c r="N711" i="6"/>
  <c r="M711" i="6"/>
  <c r="L711" i="6"/>
  <c r="K711" i="6"/>
  <c r="J711" i="6"/>
  <c r="I711" i="6"/>
  <c r="H711" i="6"/>
  <c r="G711" i="6"/>
  <c r="F711" i="6"/>
  <c r="E711" i="6"/>
  <c r="D711" i="6"/>
  <c r="C711" i="6"/>
  <c r="B711" i="6"/>
  <c r="S712" i="6"/>
  <c r="R712" i="6"/>
  <c r="Q712" i="6"/>
  <c r="P712" i="6"/>
  <c r="O712" i="6"/>
  <c r="N712" i="6"/>
  <c r="M712" i="6"/>
  <c r="L712" i="6"/>
  <c r="K712" i="6"/>
  <c r="J712" i="6"/>
  <c r="I712" i="6"/>
  <c r="H712" i="6"/>
  <c r="G712" i="6"/>
  <c r="F712" i="6"/>
  <c r="E712" i="6"/>
  <c r="D712" i="6"/>
  <c r="C712" i="6"/>
  <c r="B712" i="6"/>
  <c r="S713" i="6"/>
  <c r="R713" i="6"/>
  <c r="Q713" i="6"/>
  <c r="P713" i="6"/>
  <c r="O713" i="6"/>
  <c r="N713" i="6"/>
  <c r="M713" i="6"/>
  <c r="L713" i="6"/>
  <c r="K713" i="6"/>
  <c r="J713" i="6"/>
  <c r="I713" i="6"/>
  <c r="H713" i="6"/>
  <c r="G713" i="6"/>
  <c r="F713" i="6"/>
  <c r="E713" i="6"/>
  <c r="D713" i="6"/>
  <c r="C713" i="6"/>
  <c r="B713" i="6"/>
  <c r="S714" i="6"/>
  <c r="R714" i="6"/>
  <c r="Q714" i="6"/>
  <c r="P714" i="6"/>
  <c r="O714" i="6"/>
  <c r="N714" i="6"/>
  <c r="M714" i="6"/>
  <c r="L714" i="6"/>
  <c r="K714" i="6"/>
  <c r="J714" i="6"/>
  <c r="I714" i="6"/>
  <c r="H714" i="6"/>
  <c r="G714" i="6"/>
  <c r="F714" i="6"/>
  <c r="E714" i="6"/>
  <c r="D714" i="6"/>
  <c r="C714" i="6"/>
  <c r="B714" i="6"/>
  <c r="S715" i="6"/>
  <c r="R715" i="6"/>
  <c r="Q715" i="6"/>
  <c r="P715" i="6"/>
  <c r="O715" i="6"/>
  <c r="N715" i="6"/>
  <c r="M715" i="6"/>
  <c r="L715" i="6"/>
  <c r="K715" i="6"/>
  <c r="J715" i="6"/>
  <c r="I715" i="6"/>
  <c r="H715" i="6"/>
  <c r="G715" i="6"/>
  <c r="F715" i="6"/>
  <c r="E715" i="6"/>
  <c r="D715" i="6"/>
  <c r="C715" i="6"/>
  <c r="B715" i="6"/>
  <c r="S716" i="6"/>
  <c r="R716" i="6"/>
  <c r="Q716" i="6"/>
  <c r="P716" i="6"/>
  <c r="O716" i="6"/>
  <c r="N716" i="6"/>
  <c r="M716" i="6"/>
  <c r="L716" i="6"/>
  <c r="K716" i="6"/>
  <c r="J716" i="6"/>
  <c r="I716" i="6"/>
  <c r="H716" i="6"/>
  <c r="G716" i="6"/>
  <c r="F716" i="6"/>
  <c r="E716" i="6"/>
  <c r="D716" i="6"/>
  <c r="C716" i="6"/>
  <c r="B716" i="6"/>
  <c r="S717" i="6"/>
  <c r="R717" i="6"/>
  <c r="Q717" i="6"/>
  <c r="P717" i="6"/>
  <c r="O717" i="6"/>
  <c r="N717" i="6"/>
  <c r="M717" i="6"/>
  <c r="L717" i="6"/>
  <c r="K717" i="6"/>
  <c r="J717" i="6"/>
  <c r="I717" i="6"/>
  <c r="H717" i="6"/>
  <c r="G717" i="6"/>
  <c r="F717" i="6"/>
  <c r="E717" i="6"/>
  <c r="D717" i="6"/>
  <c r="C717" i="6"/>
  <c r="B717" i="6"/>
  <c r="S718" i="6"/>
  <c r="R718" i="6"/>
  <c r="Q718" i="6"/>
  <c r="P718" i="6"/>
  <c r="O718" i="6"/>
  <c r="N718" i="6"/>
  <c r="M718" i="6"/>
  <c r="L718" i="6"/>
  <c r="K718" i="6"/>
  <c r="J718" i="6"/>
  <c r="I718" i="6"/>
  <c r="H718" i="6"/>
  <c r="G718" i="6"/>
  <c r="F718" i="6"/>
  <c r="E718" i="6"/>
  <c r="D718" i="6"/>
  <c r="C718" i="6"/>
  <c r="B718" i="6"/>
  <c r="S719" i="6"/>
  <c r="R719" i="6"/>
  <c r="Q719" i="6"/>
  <c r="P719" i="6"/>
  <c r="O719" i="6"/>
  <c r="N719" i="6"/>
  <c r="M719" i="6"/>
  <c r="L719" i="6"/>
  <c r="K719" i="6"/>
  <c r="J719" i="6"/>
  <c r="I719" i="6"/>
  <c r="H719" i="6"/>
  <c r="G719" i="6"/>
  <c r="F719" i="6"/>
  <c r="E719" i="6"/>
  <c r="D719" i="6"/>
  <c r="C719" i="6"/>
  <c r="B719" i="6"/>
  <c r="S720" i="6"/>
  <c r="R720" i="6"/>
  <c r="Q720" i="6"/>
  <c r="P720" i="6"/>
  <c r="O720" i="6"/>
  <c r="N720" i="6"/>
  <c r="M720" i="6"/>
  <c r="L720" i="6"/>
  <c r="K720" i="6"/>
  <c r="J720" i="6"/>
  <c r="I720" i="6"/>
  <c r="H720" i="6"/>
  <c r="G720" i="6"/>
  <c r="F720" i="6"/>
  <c r="E720" i="6"/>
  <c r="D720" i="6"/>
  <c r="C720" i="6"/>
  <c r="B720" i="6"/>
  <c r="S721" i="6"/>
  <c r="R721" i="6"/>
  <c r="Q721" i="6"/>
  <c r="P721" i="6"/>
  <c r="O721" i="6"/>
  <c r="N721" i="6"/>
  <c r="M721" i="6"/>
  <c r="L721" i="6"/>
  <c r="K721" i="6"/>
  <c r="J721" i="6"/>
  <c r="I721" i="6"/>
  <c r="H721" i="6"/>
  <c r="G721" i="6"/>
  <c r="F721" i="6"/>
  <c r="E721" i="6"/>
  <c r="D721" i="6"/>
  <c r="C721" i="6"/>
  <c r="B721" i="6"/>
  <c r="S722" i="6"/>
  <c r="R722" i="6"/>
  <c r="Q722" i="6"/>
  <c r="P722" i="6"/>
  <c r="O722" i="6"/>
  <c r="N722" i="6"/>
  <c r="M722" i="6"/>
  <c r="L722" i="6"/>
  <c r="K722" i="6"/>
  <c r="J722" i="6"/>
  <c r="I722" i="6"/>
  <c r="H722" i="6"/>
  <c r="G722" i="6"/>
  <c r="F722" i="6"/>
  <c r="E722" i="6"/>
  <c r="D722" i="6"/>
  <c r="C722" i="6"/>
  <c r="B722" i="6"/>
  <c r="S723" i="6"/>
  <c r="R723" i="6"/>
  <c r="Q723" i="6"/>
  <c r="P723" i="6"/>
  <c r="O723" i="6"/>
  <c r="N723" i="6"/>
  <c r="M723" i="6"/>
  <c r="L723" i="6"/>
  <c r="K723" i="6"/>
  <c r="J723" i="6"/>
  <c r="I723" i="6"/>
  <c r="H723" i="6"/>
  <c r="G723" i="6"/>
  <c r="F723" i="6"/>
  <c r="E723" i="6"/>
  <c r="D723" i="6"/>
  <c r="C723" i="6"/>
  <c r="B723" i="6"/>
  <c r="S724" i="6"/>
  <c r="R724" i="6"/>
  <c r="Q724" i="6"/>
  <c r="P724" i="6"/>
  <c r="O724" i="6"/>
  <c r="N724" i="6"/>
  <c r="M724" i="6"/>
  <c r="L724" i="6"/>
  <c r="K724" i="6"/>
  <c r="J724" i="6"/>
  <c r="I724" i="6"/>
  <c r="H724" i="6"/>
  <c r="G724" i="6"/>
  <c r="F724" i="6"/>
  <c r="E724" i="6"/>
  <c r="D724" i="6"/>
  <c r="C724" i="6"/>
  <c r="B724" i="6"/>
  <c r="S725" i="6"/>
  <c r="R725" i="6"/>
  <c r="Q725" i="6"/>
  <c r="P725" i="6"/>
  <c r="O725" i="6"/>
  <c r="N725" i="6"/>
  <c r="M725" i="6"/>
  <c r="L725" i="6"/>
  <c r="K725" i="6"/>
  <c r="J725" i="6"/>
  <c r="I725" i="6"/>
  <c r="H725" i="6"/>
  <c r="G725" i="6"/>
  <c r="F725" i="6"/>
  <c r="E725" i="6"/>
  <c r="D725" i="6"/>
  <c r="C725" i="6"/>
  <c r="B725" i="6"/>
  <c r="S726" i="6"/>
  <c r="R726" i="6"/>
  <c r="Q726" i="6"/>
  <c r="P726" i="6"/>
  <c r="O726" i="6"/>
  <c r="N726" i="6"/>
  <c r="M726" i="6"/>
  <c r="L726" i="6"/>
  <c r="K726" i="6"/>
  <c r="J726" i="6"/>
  <c r="I726" i="6"/>
  <c r="H726" i="6"/>
  <c r="G726" i="6"/>
  <c r="F726" i="6"/>
  <c r="E726" i="6"/>
  <c r="D726" i="6"/>
  <c r="C726" i="6"/>
  <c r="B726" i="6"/>
  <c r="S727" i="6"/>
  <c r="R727" i="6"/>
  <c r="Q727" i="6"/>
  <c r="P727" i="6"/>
  <c r="O727" i="6"/>
  <c r="N727" i="6"/>
  <c r="M727" i="6"/>
  <c r="L727" i="6"/>
  <c r="K727" i="6"/>
  <c r="J727" i="6"/>
  <c r="I727" i="6"/>
  <c r="H727" i="6"/>
  <c r="G727" i="6"/>
  <c r="F727" i="6"/>
  <c r="E727" i="6"/>
  <c r="D727" i="6"/>
  <c r="C727" i="6"/>
  <c r="B727" i="6"/>
  <c r="S728" i="6"/>
  <c r="R728" i="6"/>
  <c r="Q728" i="6"/>
  <c r="P728" i="6"/>
  <c r="O728" i="6"/>
  <c r="N728" i="6"/>
  <c r="M728" i="6"/>
  <c r="L728" i="6"/>
  <c r="K728" i="6"/>
  <c r="J728" i="6"/>
  <c r="I728" i="6"/>
  <c r="H728" i="6"/>
  <c r="G728" i="6"/>
  <c r="F728" i="6"/>
  <c r="E728" i="6"/>
  <c r="D728" i="6"/>
  <c r="C728" i="6"/>
  <c r="B728" i="6"/>
  <c r="S729" i="6"/>
  <c r="R729" i="6"/>
  <c r="Q729" i="6"/>
  <c r="P729" i="6"/>
  <c r="O729" i="6"/>
  <c r="N729" i="6"/>
  <c r="M729" i="6"/>
  <c r="L729" i="6"/>
  <c r="K729" i="6"/>
  <c r="J729" i="6"/>
  <c r="I729" i="6"/>
  <c r="H729" i="6"/>
  <c r="G729" i="6"/>
  <c r="F729" i="6"/>
  <c r="E729" i="6"/>
  <c r="D729" i="6"/>
  <c r="C729" i="6"/>
  <c r="B729" i="6"/>
  <c r="S730" i="6"/>
  <c r="R730" i="6"/>
  <c r="Q730" i="6"/>
  <c r="P730" i="6"/>
  <c r="O730" i="6"/>
  <c r="N730" i="6"/>
  <c r="M730" i="6"/>
  <c r="L730" i="6"/>
  <c r="K730" i="6"/>
  <c r="J730" i="6"/>
  <c r="I730" i="6"/>
  <c r="H730" i="6"/>
  <c r="G730" i="6"/>
  <c r="F730" i="6"/>
  <c r="E730" i="6"/>
  <c r="D730" i="6"/>
  <c r="C730" i="6"/>
  <c r="B730" i="6"/>
  <c r="S731" i="6"/>
  <c r="R731" i="6"/>
  <c r="Q731" i="6"/>
  <c r="P731" i="6"/>
  <c r="O731" i="6"/>
  <c r="N731" i="6"/>
  <c r="M731" i="6"/>
  <c r="L731" i="6"/>
  <c r="K731" i="6"/>
  <c r="J731" i="6"/>
  <c r="I731" i="6"/>
  <c r="H731" i="6"/>
  <c r="G731" i="6"/>
  <c r="F731" i="6"/>
  <c r="E731" i="6"/>
  <c r="D731" i="6"/>
  <c r="C731" i="6"/>
  <c r="B731" i="6"/>
  <c r="S732" i="6"/>
  <c r="R732" i="6"/>
  <c r="Q732" i="6"/>
  <c r="P732" i="6"/>
  <c r="O732" i="6"/>
  <c r="N732" i="6"/>
  <c r="M732" i="6"/>
  <c r="L732" i="6"/>
  <c r="K732" i="6"/>
  <c r="J732" i="6"/>
  <c r="I732" i="6"/>
  <c r="H732" i="6"/>
  <c r="G732" i="6"/>
  <c r="F732" i="6"/>
  <c r="E732" i="6"/>
  <c r="D732" i="6"/>
  <c r="C732" i="6"/>
  <c r="B732" i="6"/>
  <c r="S733" i="6"/>
  <c r="R733" i="6"/>
  <c r="Q733" i="6"/>
  <c r="P733" i="6"/>
  <c r="O733" i="6"/>
  <c r="N733" i="6"/>
  <c r="M733" i="6"/>
  <c r="L733" i="6"/>
  <c r="K733" i="6"/>
  <c r="J733" i="6"/>
  <c r="I733" i="6"/>
  <c r="H733" i="6"/>
  <c r="G733" i="6"/>
  <c r="F733" i="6"/>
  <c r="E733" i="6"/>
  <c r="D733" i="6"/>
  <c r="C733" i="6"/>
  <c r="B733" i="6"/>
  <c r="S734" i="6"/>
  <c r="R734" i="6"/>
  <c r="Q734" i="6"/>
  <c r="P734" i="6"/>
  <c r="O734" i="6"/>
  <c r="N734" i="6"/>
  <c r="M734" i="6"/>
  <c r="L734" i="6"/>
  <c r="K734" i="6"/>
  <c r="J734" i="6"/>
  <c r="I734" i="6"/>
  <c r="H734" i="6"/>
  <c r="G734" i="6"/>
  <c r="F734" i="6"/>
  <c r="E734" i="6"/>
  <c r="D734" i="6"/>
  <c r="C734" i="6"/>
  <c r="B734" i="6"/>
  <c r="S735" i="6"/>
  <c r="R735" i="6"/>
  <c r="Q735" i="6"/>
  <c r="P735" i="6"/>
  <c r="O735" i="6"/>
  <c r="N735" i="6"/>
  <c r="M735" i="6"/>
  <c r="L735" i="6"/>
  <c r="K735" i="6"/>
  <c r="J735" i="6"/>
  <c r="I735" i="6"/>
  <c r="H735" i="6"/>
  <c r="G735" i="6"/>
  <c r="F735" i="6"/>
  <c r="E735" i="6"/>
  <c r="D735" i="6"/>
  <c r="C735" i="6"/>
  <c r="B735" i="6"/>
  <c r="S736" i="6"/>
  <c r="R736" i="6"/>
  <c r="Q736" i="6"/>
  <c r="P736" i="6"/>
  <c r="O736" i="6"/>
  <c r="N736" i="6"/>
  <c r="M736" i="6"/>
  <c r="L736" i="6"/>
  <c r="K736" i="6"/>
  <c r="J736" i="6"/>
  <c r="I736" i="6"/>
  <c r="H736" i="6"/>
  <c r="G736" i="6"/>
  <c r="F736" i="6"/>
  <c r="E736" i="6"/>
  <c r="D736" i="6"/>
  <c r="C736" i="6"/>
  <c r="B736" i="6"/>
  <c r="S737" i="6"/>
  <c r="R737" i="6"/>
  <c r="Q737" i="6"/>
  <c r="P737" i="6"/>
  <c r="O737" i="6"/>
  <c r="N737" i="6"/>
  <c r="M737" i="6"/>
  <c r="L737" i="6"/>
  <c r="K737" i="6"/>
  <c r="J737" i="6"/>
  <c r="I737" i="6"/>
  <c r="H737" i="6"/>
  <c r="G737" i="6"/>
  <c r="F737" i="6"/>
  <c r="E737" i="6"/>
  <c r="D737" i="6"/>
  <c r="C737" i="6"/>
  <c r="B737" i="6"/>
  <c r="S738" i="6"/>
  <c r="R738" i="6"/>
  <c r="Q738" i="6"/>
  <c r="P738" i="6"/>
  <c r="O738" i="6"/>
  <c r="N738" i="6"/>
  <c r="M738" i="6"/>
  <c r="L738" i="6"/>
  <c r="K738" i="6"/>
  <c r="J738" i="6"/>
  <c r="I738" i="6"/>
  <c r="H738" i="6"/>
  <c r="G738" i="6"/>
  <c r="F738" i="6"/>
  <c r="E738" i="6"/>
  <c r="D738" i="6"/>
  <c r="C738" i="6"/>
  <c r="B738" i="6"/>
  <c r="S739" i="6"/>
  <c r="R739" i="6"/>
  <c r="Q739" i="6"/>
  <c r="P739" i="6"/>
  <c r="O739" i="6"/>
  <c r="N739" i="6"/>
  <c r="M739" i="6"/>
  <c r="L739" i="6"/>
  <c r="K739" i="6"/>
  <c r="J739" i="6"/>
  <c r="I739" i="6"/>
  <c r="H739" i="6"/>
  <c r="G739" i="6"/>
  <c r="F739" i="6"/>
  <c r="E739" i="6"/>
  <c r="D739" i="6"/>
  <c r="C739" i="6"/>
  <c r="B739" i="6"/>
  <c r="S740" i="6"/>
  <c r="R740" i="6"/>
  <c r="Q740" i="6"/>
  <c r="P740" i="6"/>
  <c r="O740" i="6"/>
  <c r="N740" i="6"/>
  <c r="M740" i="6"/>
  <c r="L740" i="6"/>
  <c r="K740" i="6"/>
  <c r="J740" i="6"/>
  <c r="I740" i="6"/>
  <c r="H740" i="6"/>
  <c r="G740" i="6"/>
  <c r="F740" i="6"/>
  <c r="E740" i="6"/>
  <c r="D740" i="6"/>
  <c r="C740" i="6"/>
  <c r="B740" i="6"/>
  <c r="S741" i="6"/>
  <c r="R741" i="6"/>
  <c r="Q741" i="6"/>
  <c r="P741" i="6"/>
  <c r="O741" i="6"/>
  <c r="N741" i="6"/>
  <c r="M741" i="6"/>
  <c r="L741" i="6"/>
  <c r="K741" i="6"/>
  <c r="J741" i="6"/>
  <c r="I741" i="6"/>
  <c r="H741" i="6"/>
  <c r="G741" i="6"/>
  <c r="F741" i="6"/>
  <c r="E741" i="6"/>
  <c r="D741" i="6"/>
  <c r="C741" i="6"/>
  <c r="B741" i="6"/>
  <c r="S742" i="6"/>
  <c r="R742" i="6"/>
  <c r="Q742" i="6"/>
  <c r="P742" i="6"/>
  <c r="O742" i="6"/>
  <c r="N742" i="6"/>
  <c r="M742" i="6"/>
  <c r="L742" i="6"/>
  <c r="K742" i="6"/>
  <c r="J742" i="6"/>
  <c r="I742" i="6"/>
  <c r="H742" i="6"/>
  <c r="G742" i="6"/>
  <c r="F742" i="6"/>
  <c r="E742" i="6"/>
  <c r="D742" i="6"/>
  <c r="C742" i="6"/>
  <c r="B742" i="6"/>
  <c r="S743" i="6"/>
  <c r="R743" i="6"/>
  <c r="Q743" i="6"/>
  <c r="P743" i="6"/>
  <c r="O743" i="6"/>
  <c r="N743" i="6"/>
  <c r="M743" i="6"/>
  <c r="L743" i="6"/>
  <c r="K743" i="6"/>
  <c r="J743" i="6"/>
  <c r="I743" i="6"/>
  <c r="H743" i="6"/>
  <c r="G743" i="6"/>
  <c r="F743" i="6"/>
  <c r="E743" i="6"/>
  <c r="D743" i="6"/>
  <c r="C743" i="6"/>
  <c r="B743" i="6"/>
  <c r="S744" i="6"/>
  <c r="R744" i="6"/>
  <c r="Q744" i="6"/>
  <c r="P744" i="6"/>
  <c r="O744" i="6"/>
  <c r="N744" i="6"/>
  <c r="M744" i="6"/>
  <c r="L744" i="6"/>
  <c r="K744" i="6"/>
  <c r="J744" i="6"/>
  <c r="I744" i="6"/>
  <c r="H744" i="6"/>
  <c r="G744" i="6"/>
  <c r="F744" i="6"/>
  <c r="E744" i="6"/>
  <c r="D744" i="6"/>
  <c r="C744" i="6"/>
  <c r="B744" i="6"/>
  <c r="S745" i="6"/>
  <c r="R745" i="6"/>
  <c r="Q745" i="6"/>
  <c r="P745" i="6"/>
  <c r="O745" i="6"/>
  <c r="N745" i="6"/>
  <c r="M745" i="6"/>
  <c r="L745" i="6"/>
  <c r="K745" i="6"/>
  <c r="J745" i="6"/>
  <c r="I745" i="6"/>
  <c r="H745" i="6"/>
  <c r="G745" i="6"/>
  <c r="F745" i="6"/>
  <c r="E745" i="6"/>
  <c r="D745" i="6"/>
  <c r="C745" i="6"/>
  <c r="B745" i="6"/>
  <c r="S746" i="6"/>
  <c r="R746" i="6"/>
  <c r="Q746" i="6"/>
  <c r="P746" i="6"/>
  <c r="O746" i="6"/>
  <c r="N746" i="6"/>
  <c r="M746" i="6"/>
  <c r="L746" i="6"/>
  <c r="K746" i="6"/>
  <c r="J746" i="6"/>
  <c r="I746" i="6"/>
  <c r="H746" i="6"/>
  <c r="G746" i="6"/>
  <c r="F746" i="6"/>
  <c r="E746" i="6"/>
  <c r="D746" i="6"/>
  <c r="C746" i="6"/>
  <c r="B746" i="6"/>
  <c r="S747" i="6"/>
  <c r="R747" i="6"/>
  <c r="Q747" i="6"/>
  <c r="P747" i="6"/>
  <c r="O747" i="6"/>
  <c r="N747" i="6"/>
  <c r="M747" i="6"/>
  <c r="L747" i="6"/>
  <c r="K747" i="6"/>
  <c r="J747" i="6"/>
  <c r="I747" i="6"/>
  <c r="H747" i="6"/>
  <c r="G747" i="6"/>
  <c r="F747" i="6"/>
  <c r="E747" i="6"/>
  <c r="D747" i="6"/>
  <c r="C747" i="6"/>
  <c r="B747" i="6"/>
  <c r="S748" i="6"/>
  <c r="R748" i="6"/>
  <c r="Q748" i="6"/>
  <c r="P748" i="6"/>
  <c r="O748" i="6"/>
  <c r="N748" i="6"/>
  <c r="M748" i="6"/>
  <c r="L748" i="6"/>
  <c r="K748" i="6"/>
  <c r="J748" i="6"/>
  <c r="I748" i="6"/>
  <c r="H748" i="6"/>
  <c r="G748" i="6"/>
  <c r="F748" i="6"/>
  <c r="E748" i="6"/>
  <c r="D748" i="6"/>
  <c r="C748" i="6"/>
  <c r="B748" i="6"/>
  <c r="S749" i="6"/>
  <c r="R749" i="6"/>
  <c r="Q749" i="6"/>
  <c r="P749" i="6"/>
  <c r="O749" i="6"/>
  <c r="N749" i="6"/>
  <c r="M749" i="6"/>
  <c r="L749" i="6"/>
  <c r="K749" i="6"/>
  <c r="J749" i="6"/>
  <c r="I749" i="6"/>
  <c r="H749" i="6"/>
  <c r="G749" i="6"/>
  <c r="F749" i="6"/>
  <c r="E749" i="6"/>
  <c r="D749" i="6"/>
  <c r="C749" i="6"/>
  <c r="B749" i="6"/>
  <c r="S750" i="6"/>
  <c r="R750" i="6"/>
  <c r="Q750" i="6"/>
  <c r="P750" i="6"/>
  <c r="O750" i="6"/>
  <c r="N750" i="6"/>
  <c r="M750" i="6"/>
  <c r="L750" i="6"/>
  <c r="K750" i="6"/>
  <c r="J750" i="6"/>
  <c r="I750" i="6"/>
  <c r="H750" i="6"/>
  <c r="G750" i="6"/>
  <c r="F750" i="6"/>
  <c r="E750" i="6"/>
  <c r="D750" i="6"/>
  <c r="C750" i="6"/>
  <c r="B750" i="6"/>
  <c r="S751" i="6"/>
  <c r="R751" i="6"/>
  <c r="Q751" i="6"/>
  <c r="P751" i="6"/>
  <c r="O751" i="6"/>
  <c r="N751" i="6"/>
  <c r="M751" i="6"/>
  <c r="L751" i="6"/>
  <c r="K751" i="6"/>
  <c r="J751" i="6"/>
  <c r="I751" i="6"/>
  <c r="H751" i="6"/>
  <c r="G751" i="6"/>
  <c r="F751" i="6"/>
  <c r="E751" i="6"/>
  <c r="D751" i="6"/>
  <c r="C751" i="6"/>
  <c r="B751" i="6"/>
  <c r="S752" i="6"/>
  <c r="R752" i="6"/>
  <c r="Q752" i="6"/>
  <c r="P752" i="6"/>
  <c r="O752" i="6"/>
  <c r="N752" i="6"/>
  <c r="M752" i="6"/>
  <c r="L752" i="6"/>
  <c r="K752" i="6"/>
  <c r="J752" i="6"/>
  <c r="I752" i="6"/>
  <c r="H752" i="6"/>
  <c r="G752" i="6"/>
  <c r="F752" i="6"/>
  <c r="E752" i="6"/>
  <c r="D752" i="6"/>
  <c r="C752" i="6"/>
  <c r="B752" i="6"/>
  <c r="S753" i="6"/>
  <c r="R753" i="6"/>
  <c r="Q753" i="6"/>
  <c r="P753" i="6"/>
  <c r="O753" i="6"/>
  <c r="N753" i="6"/>
  <c r="M753" i="6"/>
  <c r="L753" i="6"/>
  <c r="K753" i="6"/>
  <c r="J753" i="6"/>
  <c r="I753" i="6"/>
  <c r="H753" i="6"/>
  <c r="G753" i="6"/>
  <c r="F753" i="6"/>
  <c r="E753" i="6"/>
  <c r="D753" i="6"/>
  <c r="C753" i="6"/>
  <c r="B753" i="6"/>
  <c r="S754" i="6"/>
  <c r="R754" i="6"/>
  <c r="Q754" i="6"/>
  <c r="P754" i="6"/>
  <c r="O754" i="6"/>
  <c r="N754" i="6"/>
  <c r="M754" i="6"/>
  <c r="L754" i="6"/>
  <c r="K754" i="6"/>
  <c r="J754" i="6"/>
  <c r="I754" i="6"/>
  <c r="H754" i="6"/>
  <c r="G754" i="6"/>
  <c r="F754" i="6"/>
  <c r="E754" i="6"/>
  <c r="D754" i="6"/>
  <c r="C754" i="6"/>
  <c r="B754" i="6"/>
  <c r="S755" i="6"/>
  <c r="R755" i="6"/>
  <c r="Q755" i="6"/>
  <c r="P755" i="6"/>
  <c r="O755" i="6"/>
  <c r="N755" i="6"/>
  <c r="M755" i="6"/>
  <c r="L755" i="6"/>
  <c r="K755" i="6"/>
  <c r="J755" i="6"/>
  <c r="I755" i="6"/>
  <c r="H755" i="6"/>
  <c r="G755" i="6"/>
  <c r="F755" i="6"/>
  <c r="E755" i="6"/>
  <c r="D755" i="6"/>
  <c r="C755" i="6"/>
  <c r="B755" i="6"/>
  <c r="S756" i="6"/>
  <c r="R756" i="6"/>
  <c r="Q756" i="6"/>
  <c r="P756" i="6"/>
  <c r="O756" i="6"/>
  <c r="N756" i="6"/>
  <c r="M756" i="6"/>
  <c r="L756" i="6"/>
  <c r="K756" i="6"/>
  <c r="J756" i="6"/>
  <c r="I756" i="6"/>
  <c r="H756" i="6"/>
  <c r="G756" i="6"/>
  <c r="F756" i="6"/>
  <c r="E756" i="6"/>
  <c r="D756" i="6"/>
  <c r="C756" i="6"/>
  <c r="B756" i="6"/>
  <c r="S757" i="6"/>
  <c r="R757" i="6"/>
  <c r="Q757" i="6"/>
  <c r="P757" i="6"/>
  <c r="O757" i="6"/>
  <c r="N757" i="6"/>
  <c r="M757" i="6"/>
  <c r="L757" i="6"/>
  <c r="K757" i="6"/>
  <c r="J757" i="6"/>
  <c r="I757" i="6"/>
  <c r="H757" i="6"/>
  <c r="G757" i="6"/>
  <c r="F757" i="6"/>
  <c r="E757" i="6"/>
  <c r="D757" i="6"/>
  <c r="C757" i="6"/>
  <c r="B757" i="6"/>
  <c r="S758" i="6"/>
  <c r="R758" i="6"/>
  <c r="Q758" i="6"/>
  <c r="P758" i="6"/>
  <c r="O758" i="6"/>
  <c r="N758" i="6"/>
  <c r="M758" i="6"/>
  <c r="L758" i="6"/>
  <c r="K758" i="6"/>
  <c r="J758" i="6"/>
  <c r="I758" i="6"/>
  <c r="H758" i="6"/>
  <c r="G758" i="6"/>
  <c r="F758" i="6"/>
  <c r="E758" i="6"/>
  <c r="D758" i="6"/>
  <c r="C758" i="6"/>
  <c r="B758" i="6"/>
  <c r="S759" i="6"/>
  <c r="R759" i="6"/>
  <c r="Q759" i="6"/>
  <c r="P759" i="6"/>
  <c r="O759" i="6"/>
  <c r="N759" i="6"/>
  <c r="M759" i="6"/>
  <c r="L759" i="6"/>
  <c r="K759" i="6"/>
  <c r="J759" i="6"/>
  <c r="I759" i="6"/>
  <c r="H759" i="6"/>
  <c r="G759" i="6"/>
  <c r="F759" i="6"/>
  <c r="E759" i="6"/>
  <c r="D759" i="6"/>
  <c r="C759" i="6"/>
  <c r="B759" i="6"/>
  <c r="S760" i="6"/>
  <c r="R760" i="6"/>
  <c r="Q760" i="6"/>
  <c r="P760" i="6"/>
  <c r="O760" i="6"/>
  <c r="N760" i="6"/>
  <c r="M760" i="6"/>
  <c r="L760" i="6"/>
  <c r="K760" i="6"/>
  <c r="J760" i="6"/>
  <c r="I760" i="6"/>
  <c r="H760" i="6"/>
  <c r="G760" i="6"/>
  <c r="F760" i="6"/>
  <c r="E760" i="6"/>
  <c r="D760" i="6"/>
  <c r="C760" i="6"/>
  <c r="B760" i="6"/>
  <c r="S761" i="6"/>
  <c r="R761" i="6"/>
  <c r="Q761" i="6"/>
  <c r="P761" i="6"/>
  <c r="O761" i="6"/>
  <c r="N761" i="6"/>
  <c r="M761" i="6"/>
  <c r="L761" i="6"/>
  <c r="K761" i="6"/>
  <c r="J761" i="6"/>
  <c r="I761" i="6"/>
  <c r="H761" i="6"/>
  <c r="G761" i="6"/>
  <c r="F761" i="6"/>
  <c r="E761" i="6"/>
  <c r="D761" i="6"/>
  <c r="C761" i="6"/>
  <c r="B761" i="6"/>
  <c r="S762" i="6"/>
  <c r="R762" i="6"/>
  <c r="Q762" i="6"/>
  <c r="P762" i="6"/>
  <c r="O762" i="6"/>
  <c r="N762" i="6"/>
  <c r="M762" i="6"/>
  <c r="L762" i="6"/>
  <c r="K762" i="6"/>
  <c r="J762" i="6"/>
  <c r="I762" i="6"/>
  <c r="H762" i="6"/>
  <c r="G762" i="6"/>
  <c r="F762" i="6"/>
  <c r="E762" i="6"/>
  <c r="D762" i="6"/>
  <c r="C762" i="6"/>
  <c r="B762" i="6"/>
  <c r="S763" i="6"/>
  <c r="R763" i="6"/>
  <c r="Q763" i="6"/>
  <c r="P763" i="6"/>
  <c r="O763" i="6"/>
  <c r="N763" i="6"/>
  <c r="M763" i="6"/>
  <c r="L763" i="6"/>
  <c r="K763" i="6"/>
  <c r="J763" i="6"/>
  <c r="I763" i="6"/>
  <c r="H763" i="6"/>
  <c r="G763" i="6"/>
  <c r="F763" i="6"/>
  <c r="E763" i="6"/>
  <c r="D763" i="6"/>
  <c r="C763" i="6"/>
  <c r="B763" i="6"/>
  <c r="S764" i="6"/>
  <c r="R764" i="6"/>
  <c r="Q764" i="6"/>
  <c r="P764" i="6"/>
  <c r="O764" i="6"/>
  <c r="N764" i="6"/>
  <c r="M764" i="6"/>
  <c r="L764" i="6"/>
  <c r="K764" i="6"/>
  <c r="J764" i="6"/>
  <c r="I764" i="6"/>
  <c r="H764" i="6"/>
  <c r="G764" i="6"/>
  <c r="F764" i="6"/>
  <c r="E764" i="6"/>
  <c r="D764" i="6"/>
  <c r="C764" i="6"/>
  <c r="B764" i="6"/>
  <c r="S765" i="6"/>
  <c r="R765" i="6"/>
  <c r="Q765" i="6"/>
  <c r="P765" i="6"/>
  <c r="O765" i="6"/>
  <c r="N765" i="6"/>
  <c r="M765" i="6"/>
  <c r="L765" i="6"/>
  <c r="K765" i="6"/>
  <c r="J765" i="6"/>
  <c r="I765" i="6"/>
  <c r="H765" i="6"/>
  <c r="G765" i="6"/>
  <c r="F765" i="6"/>
  <c r="E765" i="6"/>
  <c r="D765" i="6"/>
  <c r="C765" i="6"/>
  <c r="B765" i="6"/>
  <c r="S766" i="6"/>
  <c r="R766" i="6"/>
  <c r="Q766" i="6"/>
  <c r="P766" i="6"/>
  <c r="O766" i="6"/>
  <c r="N766" i="6"/>
  <c r="M766" i="6"/>
  <c r="L766" i="6"/>
  <c r="K766" i="6"/>
  <c r="J766" i="6"/>
  <c r="I766" i="6"/>
  <c r="H766" i="6"/>
  <c r="G766" i="6"/>
  <c r="F766" i="6"/>
  <c r="E766" i="6"/>
  <c r="D766" i="6"/>
  <c r="C766" i="6"/>
  <c r="B766" i="6"/>
  <c r="S767" i="6"/>
  <c r="R767" i="6"/>
  <c r="Q767" i="6"/>
  <c r="P767" i="6"/>
  <c r="O767" i="6"/>
  <c r="N767" i="6"/>
  <c r="M767" i="6"/>
  <c r="L767" i="6"/>
  <c r="K767" i="6"/>
  <c r="J767" i="6"/>
  <c r="I767" i="6"/>
  <c r="H767" i="6"/>
  <c r="G767" i="6"/>
  <c r="F767" i="6"/>
  <c r="E767" i="6"/>
  <c r="D767" i="6"/>
  <c r="C767" i="6"/>
  <c r="B767" i="6"/>
  <c r="S768" i="6"/>
  <c r="R768" i="6"/>
  <c r="Q768" i="6"/>
  <c r="P768" i="6"/>
  <c r="O768" i="6"/>
  <c r="N768" i="6"/>
  <c r="M768" i="6"/>
  <c r="L768" i="6"/>
  <c r="K768" i="6"/>
  <c r="J768" i="6"/>
  <c r="I768" i="6"/>
  <c r="H768" i="6"/>
  <c r="G768" i="6"/>
  <c r="F768" i="6"/>
  <c r="E768" i="6"/>
  <c r="D768" i="6"/>
  <c r="C768" i="6"/>
  <c r="B768" i="6"/>
  <c r="S769" i="6"/>
  <c r="R769" i="6"/>
  <c r="Q769" i="6"/>
  <c r="P769" i="6"/>
  <c r="O769" i="6"/>
  <c r="N769" i="6"/>
  <c r="M769" i="6"/>
  <c r="L769" i="6"/>
  <c r="K769" i="6"/>
  <c r="J769" i="6"/>
  <c r="I769" i="6"/>
  <c r="H769" i="6"/>
  <c r="G769" i="6"/>
  <c r="F769" i="6"/>
  <c r="E769" i="6"/>
  <c r="D769" i="6"/>
  <c r="C769" i="6"/>
  <c r="B769" i="6"/>
  <c r="S770" i="6"/>
  <c r="R770" i="6"/>
  <c r="Q770" i="6"/>
  <c r="P770" i="6"/>
  <c r="O770" i="6"/>
  <c r="N770" i="6"/>
  <c r="M770" i="6"/>
  <c r="L770" i="6"/>
  <c r="K770" i="6"/>
  <c r="J770" i="6"/>
  <c r="I770" i="6"/>
  <c r="H770" i="6"/>
  <c r="G770" i="6"/>
  <c r="F770" i="6"/>
  <c r="E770" i="6"/>
  <c r="D770" i="6"/>
  <c r="C770" i="6"/>
  <c r="B770" i="6"/>
  <c r="S771" i="6"/>
  <c r="R771" i="6"/>
  <c r="Q771" i="6"/>
  <c r="P771" i="6"/>
  <c r="O771" i="6"/>
  <c r="N771" i="6"/>
  <c r="M771" i="6"/>
  <c r="L771" i="6"/>
  <c r="K771" i="6"/>
  <c r="J771" i="6"/>
  <c r="I771" i="6"/>
  <c r="H771" i="6"/>
  <c r="G771" i="6"/>
  <c r="F771" i="6"/>
  <c r="E771" i="6"/>
  <c r="D771" i="6"/>
  <c r="C771" i="6"/>
  <c r="B771" i="6"/>
  <c r="S772" i="6"/>
  <c r="R772" i="6"/>
  <c r="Q772" i="6"/>
  <c r="P772" i="6"/>
  <c r="O772" i="6"/>
  <c r="N772" i="6"/>
  <c r="M772" i="6"/>
  <c r="L772" i="6"/>
  <c r="K772" i="6"/>
  <c r="J772" i="6"/>
  <c r="I772" i="6"/>
  <c r="H772" i="6"/>
  <c r="G772" i="6"/>
  <c r="F772" i="6"/>
  <c r="E772" i="6"/>
  <c r="D772" i="6"/>
  <c r="C772" i="6"/>
  <c r="B772" i="6"/>
  <c r="S773" i="6"/>
  <c r="R773" i="6"/>
  <c r="Q773" i="6"/>
  <c r="P773" i="6"/>
  <c r="O773" i="6"/>
  <c r="N773" i="6"/>
  <c r="M773" i="6"/>
  <c r="L773" i="6"/>
  <c r="K773" i="6"/>
  <c r="J773" i="6"/>
  <c r="I773" i="6"/>
  <c r="H773" i="6"/>
  <c r="G773" i="6"/>
  <c r="F773" i="6"/>
  <c r="E773" i="6"/>
  <c r="D773" i="6"/>
  <c r="C773" i="6"/>
  <c r="B773" i="6"/>
  <c r="S774" i="6"/>
  <c r="R774" i="6"/>
  <c r="Q774" i="6"/>
  <c r="P774" i="6"/>
  <c r="O774" i="6"/>
  <c r="N774" i="6"/>
  <c r="M774" i="6"/>
  <c r="L774" i="6"/>
  <c r="K774" i="6"/>
  <c r="J774" i="6"/>
  <c r="I774" i="6"/>
  <c r="H774" i="6"/>
  <c r="G774" i="6"/>
  <c r="F774" i="6"/>
  <c r="E774" i="6"/>
  <c r="D774" i="6"/>
  <c r="C774" i="6"/>
  <c r="B774" i="6"/>
  <c r="S775" i="6"/>
  <c r="R775" i="6"/>
  <c r="Q775" i="6"/>
  <c r="P775" i="6"/>
  <c r="O775" i="6"/>
  <c r="N775" i="6"/>
  <c r="M775" i="6"/>
  <c r="L775" i="6"/>
  <c r="K775" i="6"/>
  <c r="J775" i="6"/>
  <c r="I775" i="6"/>
  <c r="H775" i="6"/>
  <c r="G775" i="6"/>
  <c r="F775" i="6"/>
  <c r="E775" i="6"/>
  <c r="D775" i="6"/>
  <c r="C775" i="6"/>
  <c r="B775" i="6"/>
  <c r="S776" i="6"/>
  <c r="R776" i="6"/>
  <c r="Q776" i="6"/>
  <c r="P776" i="6"/>
  <c r="O776" i="6"/>
  <c r="N776" i="6"/>
  <c r="M776" i="6"/>
  <c r="L776" i="6"/>
  <c r="K776" i="6"/>
  <c r="J776" i="6"/>
  <c r="I776" i="6"/>
  <c r="H776" i="6"/>
  <c r="G776" i="6"/>
  <c r="F776" i="6"/>
  <c r="E776" i="6"/>
  <c r="D776" i="6"/>
  <c r="C776" i="6"/>
  <c r="B776" i="6"/>
  <c r="S777" i="6"/>
  <c r="R777" i="6"/>
  <c r="Q777" i="6"/>
  <c r="P777" i="6"/>
  <c r="O777" i="6"/>
  <c r="N777" i="6"/>
  <c r="M777" i="6"/>
  <c r="L777" i="6"/>
  <c r="K777" i="6"/>
  <c r="J777" i="6"/>
  <c r="I777" i="6"/>
  <c r="H777" i="6"/>
  <c r="G777" i="6"/>
  <c r="F777" i="6"/>
  <c r="E777" i="6"/>
  <c r="D777" i="6"/>
  <c r="C777" i="6"/>
  <c r="B777" i="6"/>
  <c r="S778" i="6"/>
  <c r="R778" i="6"/>
  <c r="Q778" i="6"/>
  <c r="P778" i="6"/>
  <c r="O778" i="6"/>
  <c r="N778" i="6"/>
  <c r="M778" i="6"/>
  <c r="L778" i="6"/>
  <c r="K778" i="6"/>
  <c r="J778" i="6"/>
  <c r="I778" i="6"/>
  <c r="H778" i="6"/>
  <c r="G778" i="6"/>
  <c r="F778" i="6"/>
  <c r="E778" i="6"/>
  <c r="D778" i="6"/>
  <c r="C778" i="6"/>
  <c r="B778" i="6"/>
  <c r="S779" i="6"/>
  <c r="R779" i="6"/>
  <c r="Q779" i="6"/>
  <c r="P779" i="6"/>
  <c r="O779" i="6"/>
  <c r="N779" i="6"/>
  <c r="M779" i="6"/>
  <c r="L779" i="6"/>
  <c r="K779" i="6"/>
  <c r="J779" i="6"/>
  <c r="I779" i="6"/>
  <c r="H779" i="6"/>
  <c r="G779" i="6"/>
  <c r="F779" i="6"/>
  <c r="E779" i="6"/>
  <c r="D779" i="6"/>
  <c r="C779" i="6"/>
  <c r="B779" i="6"/>
  <c r="S780" i="6"/>
  <c r="R780" i="6"/>
  <c r="Q780" i="6"/>
  <c r="P780" i="6"/>
  <c r="O780" i="6"/>
  <c r="N780" i="6"/>
  <c r="M780" i="6"/>
  <c r="L780" i="6"/>
  <c r="K780" i="6"/>
  <c r="J780" i="6"/>
  <c r="I780" i="6"/>
  <c r="H780" i="6"/>
  <c r="G780" i="6"/>
  <c r="F780" i="6"/>
  <c r="E780" i="6"/>
  <c r="D780" i="6"/>
  <c r="C780" i="6"/>
  <c r="B780" i="6"/>
  <c r="S781" i="6"/>
  <c r="R781" i="6"/>
  <c r="Q781" i="6"/>
  <c r="P781" i="6"/>
  <c r="O781" i="6"/>
  <c r="N781" i="6"/>
  <c r="M781" i="6"/>
  <c r="L781" i="6"/>
  <c r="K781" i="6"/>
  <c r="J781" i="6"/>
  <c r="I781" i="6"/>
  <c r="H781" i="6"/>
  <c r="G781" i="6"/>
  <c r="F781" i="6"/>
  <c r="E781" i="6"/>
  <c r="D781" i="6"/>
  <c r="C781" i="6"/>
  <c r="B781" i="6"/>
  <c r="S782" i="6"/>
  <c r="R782" i="6"/>
  <c r="Q782" i="6"/>
  <c r="P782" i="6"/>
  <c r="O782" i="6"/>
  <c r="N782" i="6"/>
  <c r="M782" i="6"/>
  <c r="L782" i="6"/>
  <c r="K782" i="6"/>
  <c r="J782" i="6"/>
  <c r="I782" i="6"/>
  <c r="H782" i="6"/>
  <c r="G782" i="6"/>
  <c r="F782" i="6"/>
  <c r="E782" i="6"/>
  <c r="D782" i="6"/>
  <c r="C782" i="6"/>
  <c r="B782" i="6"/>
  <c r="S783" i="6"/>
  <c r="R783" i="6"/>
  <c r="Q783" i="6"/>
  <c r="P783" i="6"/>
  <c r="O783" i="6"/>
  <c r="N783" i="6"/>
  <c r="M783" i="6"/>
  <c r="L783" i="6"/>
  <c r="K783" i="6"/>
  <c r="J783" i="6"/>
  <c r="I783" i="6"/>
  <c r="H783" i="6"/>
  <c r="G783" i="6"/>
  <c r="F783" i="6"/>
  <c r="E783" i="6"/>
  <c r="D783" i="6"/>
  <c r="C783" i="6"/>
  <c r="B783" i="6"/>
  <c r="S784" i="6"/>
  <c r="R784" i="6"/>
  <c r="Q784" i="6"/>
  <c r="P784" i="6"/>
  <c r="O784" i="6"/>
  <c r="N784" i="6"/>
  <c r="M784" i="6"/>
  <c r="L784" i="6"/>
  <c r="K784" i="6"/>
  <c r="J784" i="6"/>
  <c r="I784" i="6"/>
  <c r="H784" i="6"/>
  <c r="G784" i="6"/>
  <c r="F784" i="6"/>
  <c r="E784" i="6"/>
  <c r="D784" i="6"/>
  <c r="C784" i="6"/>
  <c r="B784" i="6"/>
  <c r="S785" i="6"/>
  <c r="R785" i="6"/>
  <c r="Q785" i="6"/>
  <c r="P785" i="6"/>
  <c r="O785" i="6"/>
  <c r="N785" i="6"/>
  <c r="M785" i="6"/>
  <c r="L785" i="6"/>
  <c r="K785" i="6"/>
  <c r="J785" i="6"/>
  <c r="I785" i="6"/>
  <c r="H785" i="6"/>
  <c r="G785" i="6"/>
  <c r="F785" i="6"/>
  <c r="E785" i="6"/>
  <c r="D785" i="6"/>
  <c r="C785" i="6"/>
  <c r="B785" i="6"/>
  <c r="S786" i="6"/>
  <c r="R786" i="6"/>
  <c r="Q786" i="6"/>
  <c r="P786" i="6"/>
  <c r="O786" i="6"/>
  <c r="N786" i="6"/>
  <c r="M786" i="6"/>
  <c r="L786" i="6"/>
  <c r="K786" i="6"/>
  <c r="J786" i="6"/>
  <c r="I786" i="6"/>
  <c r="H786" i="6"/>
  <c r="G786" i="6"/>
  <c r="F786" i="6"/>
  <c r="E786" i="6"/>
  <c r="D786" i="6"/>
  <c r="C786" i="6"/>
  <c r="B786" i="6"/>
  <c r="S787" i="6"/>
  <c r="R787" i="6"/>
  <c r="Q787" i="6"/>
  <c r="P787" i="6"/>
  <c r="O787" i="6"/>
  <c r="N787" i="6"/>
  <c r="M787" i="6"/>
  <c r="L787" i="6"/>
  <c r="K787" i="6"/>
  <c r="J787" i="6"/>
  <c r="I787" i="6"/>
  <c r="H787" i="6"/>
  <c r="G787" i="6"/>
  <c r="F787" i="6"/>
  <c r="E787" i="6"/>
  <c r="D787" i="6"/>
  <c r="C787" i="6"/>
  <c r="B787" i="6"/>
  <c r="S788" i="6"/>
  <c r="R788" i="6"/>
  <c r="Q788" i="6"/>
  <c r="P788" i="6"/>
  <c r="O788" i="6"/>
  <c r="N788" i="6"/>
  <c r="M788" i="6"/>
  <c r="L788" i="6"/>
  <c r="K788" i="6"/>
  <c r="J788" i="6"/>
  <c r="I788" i="6"/>
  <c r="H788" i="6"/>
  <c r="G788" i="6"/>
  <c r="F788" i="6"/>
  <c r="E788" i="6"/>
  <c r="D788" i="6"/>
  <c r="C788" i="6"/>
  <c r="B788" i="6"/>
  <c r="S789" i="6"/>
  <c r="R789" i="6"/>
  <c r="Q789" i="6"/>
  <c r="P789" i="6"/>
  <c r="O789" i="6"/>
  <c r="N789" i="6"/>
  <c r="M789" i="6"/>
  <c r="L789" i="6"/>
  <c r="K789" i="6"/>
  <c r="J789" i="6"/>
  <c r="I789" i="6"/>
  <c r="H789" i="6"/>
  <c r="G789" i="6"/>
  <c r="F789" i="6"/>
  <c r="E789" i="6"/>
  <c r="D789" i="6"/>
  <c r="C789" i="6"/>
  <c r="B789" i="6"/>
  <c r="S790" i="6"/>
  <c r="R790" i="6"/>
  <c r="Q790" i="6"/>
  <c r="P790" i="6"/>
  <c r="O790" i="6"/>
  <c r="N790" i="6"/>
  <c r="M790" i="6"/>
  <c r="L790" i="6"/>
  <c r="K790" i="6"/>
  <c r="J790" i="6"/>
  <c r="I790" i="6"/>
  <c r="H790" i="6"/>
  <c r="G790" i="6"/>
  <c r="F790" i="6"/>
  <c r="E790" i="6"/>
  <c r="D790" i="6"/>
  <c r="C790" i="6"/>
  <c r="B790" i="6"/>
  <c r="S791" i="6"/>
  <c r="R791" i="6"/>
  <c r="Q791" i="6"/>
  <c r="P791" i="6"/>
  <c r="O791" i="6"/>
  <c r="N791" i="6"/>
  <c r="M791" i="6"/>
  <c r="L791" i="6"/>
  <c r="K791" i="6"/>
  <c r="J791" i="6"/>
  <c r="I791" i="6"/>
  <c r="H791" i="6"/>
  <c r="G791" i="6"/>
  <c r="F791" i="6"/>
  <c r="E791" i="6"/>
  <c r="D791" i="6"/>
  <c r="C791" i="6"/>
  <c r="B791" i="6"/>
  <c r="S792" i="6"/>
  <c r="R792" i="6"/>
  <c r="Q792" i="6"/>
  <c r="P792" i="6"/>
  <c r="O792" i="6"/>
  <c r="N792" i="6"/>
  <c r="M792" i="6"/>
  <c r="L792" i="6"/>
  <c r="K792" i="6"/>
  <c r="J792" i="6"/>
  <c r="I792" i="6"/>
  <c r="H792" i="6"/>
  <c r="G792" i="6"/>
  <c r="F792" i="6"/>
  <c r="E792" i="6"/>
  <c r="D792" i="6"/>
  <c r="C792" i="6"/>
  <c r="B792" i="6"/>
  <c r="S793" i="6"/>
  <c r="R793" i="6"/>
  <c r="Q793" i="6"/>
  <c r="P793" i="6"/>
  <c r="O793" i="6"/>
  <c r="N793" i="6"/>
  <c r="M793" i="6"/>
  <c r="L793" i="6"/>
  <c r="K793" i="6"/>
  <c r="J793" i="6"/>
  <c r="I793" i="6"/>
  <c r="H793" i="6"/>
  <c r="G793" i="6"/>
  <c r="F793" i="6"/>
  <c r="E793" i="6"/>
  <c r="D793" i="6"/>
  <c r="C793" i="6"/>
  <c r="B793" i="6"/>
  <c r="S794" i="6"/>
  <c r="R794" i="6"/>
  <c r="Q794" i="6"/>
  <c r="P794" i="6"/>
  <c r="O794" i="6"/>
  <c r="N794" i="6"/>
  <c r="M794" i="6"/>
  <c r="L794" i="6"/>
  <c r="K794" i="6"/>
  <c r="J794" i="6"/>
  <c r="I794" i="6"/>
  <c r="H794" i="6"/>
  <c r="G794" i="6"/>
  <c r="F794" i="6"/>
  <c r="E794" i="6"/>
  <c r="D794" i="6"/>
  <c r="C794" i="6"/>
  <c r="B794" i="6"/>
  <c r="S795" i="6"/>
  <c r="R795" i="6"/>
  <c r="Q795" i="6"/>
  <c r="P795" i="6"/>
  <c r="O795" i="6"/>
  <c r="N795" i="6"/>
  <c r="M795" i="6"/>
  <c r="L795" i="6"/>
  <c r="K795" i="6"/>
  <c r="J795" i="6"/>
  <c r="I795" i="6"/>
  <c r="H795" i="6"/>
  <c r="G795" i="6"/>
  <c r="F795" i="6"/>
  <c r="E795" i="6"/>
  <c r="D795" i="6"/>
  <c r="C795" i="6"/>
  <c r="B795" i="6"/>
  <c r="S796" i="6"/>
  <c r="R796" i="6"/>
  <c r="Q796" i="6"/>
  <c r="P796" i="6"/>
  <c r="O796" i="6"/>
  <c r="N796" i="6"/>
  <c r="M796" i="6"/>
  <c r="L796" i="6"/>
  <c r="K796" i="6"/>
  <c r="J796" i="6"/>
  <c r="I796" i="6"/>
  <c r="H796" i="6"/>
  <c r="G796" i="6"/>
  <c r="F796" i="6"/>
  <c r="E796" i="6"/>
  <c r="D796" i="6"/>
  <c r="C796" i="6"/>
  <c r="B796" i="6"/>
  <c r="S797" i="6"/>
  <c r="R797" i="6"/>
  <c r="Q797" i="6"/>
  <c r="P797" i="6"/>
  <c r="O797" i="6"/>
  <c r="N797" i="6"/>
  <c r="M797" i="6"/>
  <c r="L797" i="6"/>
  <c r="K797" i="6"/>
  <c r="J797" i="6"/>
  <c r="I797" i="6"/>
  <c r="H797" i="6"/>
  <c r="G797" i="6"/>
  <c r="F797" i="6"/>
  <c r="E797" i="6"/>
  <c r="D797" i="6"/>
  <c r="C797" i="6"/>
  <c r="B797" i="6"/>
  <c r="S798" i="6"/>
  <c r="R798" i="6"/>
  <c r="Q798" i="6"/>
  <c r="P798" i="6"/>
  <c r="O798" i="6"/>
  <c r="N798" i="6"/>
  <c r="M798" i="6"/>
  <c r="L798" i="6"/>
  <c r="K798" i="6"/>
  <c r="J798" i="6"/>
  <c r="I798" i="6"/>
  <c r="H798" i="6"/>
  <c r="G798" i="6"/>
  <c r="F798" i="6"/>
  <c r="E798" i="6"/>
  <c r="D798" i="6"/>
  <c r="C798" i="6"/>
  <c r="B798" i="6"/>
  <c r="S799" i="6"/>
  <c r="R799" i="6"/>
  <c r="Q799" i="6"/>
  <c r="P799" i="6"/>
  <c r="O799" i="6"/>
  <c r="N799" i="6"/>
  <c r="M799" i="6"/>
  <c r="L799" i="6"/>
  <c r="K799" i="6"/>
  <c r="J799" i="6"/>
  <c r="I799" i="6"/>
  <c r="H799" i="6"/>
  <c r="G799" i="6"/>
  <c r="F799" i="6"/>
  <c r="E799" i="6"/>
  <c r="D799" i="6"/>
  <c r="C799" i="6"/>
  <c r="B799" i="6"/>
  <c r="S800" i="6"/>
  <c r="R800" i="6"/>
  <c r="Q800" i="6"/>
  <c r="P800" i="6"/>
  <c r="O800" i="6"/>
  <c r="N800" i="6"/>
  <c r="M800" i="6"/>
  <c r="L800" i="6"/>
  <c r="K800" i="6"/>
  <c r="J800" i="6"/>
  <c r="I800" i="6"/>
  <c r="H800" i="6"/>
  <c r="G800" i="6"/>
  <c r="F800" i="6"/>
  <c r="E800" i="6"/>
  <c r="D800" i="6"/>
  <c r="C800" i="6"/>
  <c r="B800" i="6"/>
  <c r="S801" i="6"/>
  <c r="R801" i="6"/>
  <c r="Q801" i="6"/>
  <c r="P801" i="6"/>
  <c r="O801" i="6"/>
  <c r="N801" i="6"/>
  <c r="M801" i="6"/>
  <c r="L801" i="6"/>
  <c r="K801" i="6"/>
  <c r="J801" i="6"/>
  <c r="I801" i="6"/>
  <c r="H801" i="6"/>
  <c r="G801" i="6"/>
  <c r="F801" i="6"/>
  <c r="E801" i="6"/>
  <c r="D801" i="6"/>
  <c r="C801" i="6"/>
  <c r="B801" i="6"/>
  <c r="S802" i="6"/>
  <c r="R802" i="6"/>
  <c r="Q802" i="6"/>
  <c r="P802" i="6"/>
  <c r="O802" i="6"/>
  <c r="N802" i="6"/>
  <c r="M802" i="6"/>
  <c r="L802" i="6"/>
  <c r="K802" i="6"/>
  <c r="J802" i="6"/>
  <c r="I802" i="6"/>
  <c r="H802" i="6"/>
  <c r="G802" i="6"/>
  <c r="F802" i="6"/>
  <c r="E802" i="6"/>
  <c r="D802" i="6"/>
  <c r="C802" i="6"/>
  <c r="B802" i="6"/>
  <c r="S803" i="6"/>
  <c r="R803" i="6"/>
  <c r="Q803" i="6"/>
  <c r="P803" i="6"/>
  <c r="O803" i="6"/>
  <c r="N803" i="6"/>
  <c r="M803" i="6"/>
  <c r="L803" i="6"/>
  <c r="K803" i="6"/>
  <c r="J803" i="6"/>
  <c r="I803" i="6"/>
  <c r="H803" i="6"/>
  <c r="G803" i="6"/>
  <c r="F803" i="6"/>
  <c r="E803" i="6"/>
  <c r="D803" i="6"/>
  <c r="C803" i="6"/>
  <c r="B803" i="6"/>
  <c r="S804" i="6"/>
  <c r="R804" i="6"/>
  <c r="Q804" i="6"/>
  <c r="P804" i="6"/>
  <c r="O804" i="6"/>
  <c r="N804" i="6"/>
  <c r="M804" i="6"/>
  <c r="L804" i="6"/>
  <c r="K804" i="6"/>
  <c r="J804" i="6"/>
  <c r="I804" i="6"/>
  <c r="H804" i="6"/>
  <c r="G804" i="6"/>
  <c r="F804" i="6"/>
  <c r="E804" i="6"/>
  <c r="D804" i="6"/>
  <c r="C804" i="6"/>
  <c r="B804" i="6"/>
  <c r="S805" i="6"/>
  <c r="R805" i="6"/>
  <c r="Q805" i="6"/>
  <c r="P805" i="6"/>
  <c r="O805" i="6"/>
  <c r="N805" i="6"/>
  <c r="M805" i="6"/>
  <c r="L805" i="6"/>
  <c r="K805" i="6"/>
  <c r="J805" i="6"/>
  <c r="I805" i="6"/>
  <c r="H805" i="6"/>
  <c r="G805" i="6"/>
  <c r="F805" i="6"/>
  <c r="E805" i="6"/>
  <c r="D805" i="6"/>
  <c r="C805" i="6"/>
  <c r="B805" i="6"/>
  <c r="S806" i="6"/>
  <c r="R806" i="6"/>
  <c r="Q806" i="6"/>
  <c r="P806" i="6"/>
  <c r="O806" i="6"/>
  <c r="N806" i="6"/>
  <c r="M806" i="6"/>
  <c r="L806" i="6"/>
  <c r="K806" i="6"/>
  <c r="J806" i="6"/>
  <c r="I806" i="6"/>
  <c r="H806" i="6"/>
  <c r="G806" i="6"/>
  <c r="F806" i="6"/>
  <c r="E806" i="6"/>
  <c r="D806" i="6"/>
  <c r="C806" i="6"/>
  <c r="B806" i="6"/>
  <c r="S807" i="6"/>
  <c r="R807" i="6"/>
  <c r="Q807" i="6"/>
  <c r="P807" i="6"/>
  <c r="O807" i="6"/>
  <c r="N807" i="6"/>
  <c r="M807" i="6"/>
  <c r="L807" i="6"/>
  <c r="K807" i="6"/>
  <c r="J807" i="6"/>
  <c r="I807" i="6"/>
  <c r="H807" i="6"/>
  <c r="G807" i="6"/>
  <c r="F807" i="6"/>
  <c r="E807" i="6"/>
  <c r="D807" i="6"/>
  <c r="C807" i="6"/>
  <c r="B807" i="6"/>
  <c r="S808" i="6"/>
  <c r="R808" i="6"/>
  <c r="Q808" i="6"/>
  <c r="P808" i="6"/>
  <c r="O808" i="6"/>
  <c r="N808" i="6"/>
  <c r="M808" i="6"/>
  <c r="L808" i="6"/>
  <c r="K808" i="6"/>
  <c r="J808" i="6"/>
  <c r="I808" i="6"/>
  <c r="H808" i="6"/>
  <c r="G808" i="6"/>
  <c r="F808" i="6"/>
  <c r="E808" i="6"/>
  <c r="D808" i="6"/>
  <c r="C808" i="6"/>
  <c r="B808" i="6"/>
  <c r="S809" i="6"/>
  <c r="R809" i="6"/>
  <c r="Q809" i="6"/>
  <c r="P809" i="6"/>
  <c r="O809" i="6"/>
  <c r="N809" i="6"/>
  <c r="M809" i="6"/>
  <c r="L809" i="6"/>
  <c r="K809" i="6"/>
  <c r="J809" i="6"/>
  <c r="I809" i="6"/>
  <c r="H809" i="6"/>
  <c r="G809" i="6"/>
  <c r="F809" i="6"/>
  <c r="E809" i="6"/>
  <c r="D809" i="6"/>
  <c r="C809" i="6"/>
  <c r="B809" i="6"/>
  <c r="S810" i="6"/>
  <c r="R810" i="6"/>
  <c r="Q810" i="6"/>
  <c r="P810" i="6"/>
  <c r="O810" i="6"/>
  <c r="N810" i="6"/>
  <c r="M810" i="6"/>
  <c r="L810" i="6"/>
  <c r="K810" i="6"/>
  <c r="J810" i="6"/>
  <c r="I810" i="6"/>
  <c r="H810" i="6"/>
  <c r="G810" i="6"/>
  <c r="F810" i="6"/>
  <c r="E810" i="6"/>
  <c r="D810" i="6"/>
  <c r="C810" i="6"/>
  <c r="B810" i="6"/>
  <c r="S811" i="6"/>
  <c r="R811" i="6"/>
  <c r="Q811" i="6"/>
  <c r="P811" i="6"/>
  <c r="O811" i="6"/>
  <c r="N811" i="6"/>
  <c r="M811" i="6"/>
  <c r="L811" i="6"/>
  <c r="K811" i="6"/>
  <c r="J811" i="6"/>
  <c r="I811" i="6"/>
  <c r="H811" i="6"/>
  <c r="G811" i="6"/>
  <c r="F811" i="6"/>
  <c r="E811" i="6"/>
  <c r="D811" i="6"/>
  <c r="C811" i="6"/>
  <c r="B811" i="6"/>
  <c r="S812" i="6"/>
  <c r="R812" i="6"/>
  <c r="Q812" i="6"/>
  <c r="P812" i="6"/>
  <c r="O812" i="6"/>
  <c r="N812" i="6"/>
  <c r="M812" i="6"/>
  <c r="L812" i="6"/>
  <c r="K812" i="6"/>
  <c r="J812" i="6"/>
  <c r="I812" i="6"/>
  <c r="H812" i="6"/>
  <c r="G812" i="6"/>
  <c r="F812" i="6"/>
  <c r="E812" i="6"/>
  <c r="D812" i="6"/>
  <c r="C812" i="6"/>
  <c r="B812" i="6"/>
  <c r="S813" i="6"/>
  <c r="R813" i="6"/>
  <c r="Q813" i="6"/>
  <c r="P813" i="6"/>
  <c r="O813" i="6"/>
  <c r="N813" i="6"/>
  <c r="M813" i="6"/>
  <c r="L813" i="6"/>
  <c r="K813" i="6"/>
  <c r="J813" i="6"/>
  <c r="I813" i="6"/>
  <c r="H813" i="6"/>
  <c r="G813" i="6"/>
  <c r="F813" i="6"/>
  <c r="E813" i="6"/>
  <c r="D813" i="6"/>
  <c r="C813" i="6"/>
  <c r="B813" i="6"/>
  <c r="S814" i="6"/>
  <c r="R814" i="6"/>
  <c r="Q814" i="6"/>
  <c r="P814" i="6"/>
  <c r="O814" i="6"/>
  <c r="N814" i="6"/>
  <c r="M814" i="6"/>
  <c r="L814" i="6"/>
  <c r="K814" i="6"/>
  <c r="J814" i="6"/>
  <c r="I814" i="6"/>
  <c r="H814" i="6"/>
  <c r="G814" i="6"/>
  <c r="F814" i="6"/>
  <c r="E814" i="6"/>
  <c r="D814" i="6"/>
  <c r="C814" i="6"/>
  <c r="B814" i="6"/>
  <c r="S815" i="6"/>
  <c r="R815" i="6"/>
  <c r="Q815" i="6"/>
  <c r="P815" i="6"/>
  <c r="O815" i="6"/>
  <c r="N815" i="6"/>
  <c r="M815" i="6"/>
  <c r="L815" i="6"/>
  <c r="K815" i="6"/>
  <c r="J815" i="6"/>
  <c r="I815" i="6"/>
  <c r="H815" i="6"/>
  <c r="G815" i="6"/>
  <c r="F815" i="6"/>
  <c r="E815" i="6"/>
  <c r="D815" i="6"/>
  <c r="C815" i="6"/>
  <c r="B815" i="6"/>
  <c r="S816" i="6"/>
  <c r="R816" i="6"/>
  <c r="Q816" i="6"/>
  <c r="P816" i="6"/>
  <c r="O816" i="6"/>
  <c r="N816" i="6"/>
  <c r="M816" i="6"/>
  <c r="L816" i="6"/>
  <c r="K816" i="6"/>
  <c r="J816" i="6"/>
  <c r="I816" i="6"/>
  <c r="H816" i="6"/>
  <c r="G816" i="6"/>
  <c r="F816" i="6"/>
  <c r="E816" i="6"/>
  <c r="D816" i="6"/>
  <c r="C816" i="6"/>
  <c r="B816" i="6"/>
  <c r="S817" i="6"/>
  <c r="R817" i="6"/>
  <c r="Q817" i="6"/>
  <c r="P817" i="6"/>
  <c r="O817" i="6"/>
  <c r="N817" i="6"/>
  <c r="M817" i="6"/>
  <c r="L817" i="6"/>
  <c r="K817" i="6"/>
  <c r="J817" i="6"/>
  <c r="I817" i="6"/>
  <c r="H817" i="6"/>
  <c r="G817" i="6"/>
  <c r="F817" i="6"/>
  <c r="E817" i="6"/>
  <c r="D817" i="6"/>
  <c r="C817" i="6"/>
  <c r="B817" i="6"/>
  <c r="S818" i="6"/>
  <c r="R818" i="6"/>
  <c r="Q818" i="6"/>
  <c r="P818" i="6"/>
  <c r="O818" i="6"/>
  <c r="N818" i="6"/>
  <c r="M818" i="6"/>
  <c r="L818" i="6"/>
  <c r="K818" i="6"/>
  <c r="J818" i="6"/>
  <c r="I818" i="6"/>
  <c r="H818" i="6"/>
  <c r="G818" i="6"/>
  <c r="F818" i="6"/>
  <c r="E818" i="6"/>
  <c r="D818" i="6"/>
  <c r="C818" i="6"/>
  <c r="B818" i="6"/>
  <c r="S819" i="6"/>
  <c r="R819" i="6"/>
  <c r="Q819" i="6"/>
  <c r="P819" i="6"/>
  <c r="O819" i="6"/>
  <c r="N819" i="6"/>
  <c r="M819" i="6"/>
  <c r="L819" i="6"/>
  <c r="K819" i="6"/>
  <c r="J819" i="6"/>
  <c r="I819" i="6"/>
  <c r="H819" i="6"/>
  <c r="G819" i="6"/>
  <c r="F819" i="6"/>
  <c r="E819" i="6"/>
  <c r="D819" i="6"/>
  <c r="C819" i="6"/>
  <c r="B819" i="6"/>
  <c r="S820" i="6"/>
  <c r="R820" i="6"/>
  <c r="Q820" i="6"/>
  <c r="P820" i="6"/>
  <c r="O820" i="6"/>
  <c r="N820" i="6"/>
  <c r="M820" i="6"/>
  <c r="L820" i="6"/>
  <c r="K820" i="6"/>
  <c r="J820" i="6"/>
  <c r="I820" i="6"/>
  <c r="H820" i="6"/>
  <c r="G820" i="6"/>
  <c r="F820" i="6"/>
  <c r="E820" i="6"/>
  <c r="D820" i="6"/>
  <c r="C820" i="6"/>
  <c r="B820" i="6"/>
  <c r="S821" i="6"/>
  <c r="R821" i="6"/>
  <c r="Q821" i="6"/>
  <c r="P821" i="6"/>
  <c r="O821" i="6"/>
  <c r="N821" i="6"/>
  <c r="M821" i="6"/>
  <c r="L821" i="6"/>
  <c r="K821" i="6"/>
  <c r="J821" i="6"/>
  <c r="I821" i="6"/>
  <c r="H821" i="6"/>
  <c r="G821" i="6"/>
  <c r="F821" i="6"/>
  <c r="E821" i="6"/>
  <c r="D821" i="6"/>
  <c r="C821" i="6"/>
  <c r="B821" i="6"/>
  <c r="S822" i="6"/>
  <c r="R822" i="6"/>
  <c r="Q822" i="6"/>
  <c r="P822" i="6"/>
  <c r="O822" i="6"/>
  <c r="N822" i="6"/>
  <c r="M822" i="6"/>
  <c r="L822" i="6"/>
  <c r="K822" i="6"/>
  <c r="J822" i="6"/>
  <c r="I822" i="6"/>
  <c r="H822" i="6"/>
  <c r="G822" i="6"/>
  <c r="F822" i="6"/>
  <c r="E822" i="6"/>
  <c r="D822" i="6"/>
  <c r="C822" i="6"/>
  <c r="B822" i="6"/>
  <c r="S823" i="6"/>
  <c r="R823" i="6"/>
  <c r="Q823" i="6"/>
  <c r="P823" i="6"/>
  <c r="O823" i="6"/>
  <c r="N823" i="6"/>
  <c r="M823" i="6"/>
  <c r="L823" i="6"/>
  <c r="K823" i="6"/>
  <c r="J823" i="6"/>
  <c r="I823" i="6"/>
  <c r="H823" i="6"/>
  <c r="G823" i="6"/>
  <c r="F823" i="6"/>
  <c r="E823" i="6"/>
  <c r="D823" i="6"/>
  <c r="C823" i="6"/>
  <c r="B823" i="6"/>
  <c r="S824" i="6"/>
  <c r="R824" i="6"/>
  <c r="Q824" i="6"/>
  <c r="P824" i="6"/>
  <c r="O824" i="6"/>
  <c r="N824" i="6"/>
  <c r="M824" i="6"/>
  <c r="L824" i="6"/>
  <c r="K824" i="6"/>
  <c r="J824" i="6"/>
  <c r="I824" i="6"/>
  <c r="H824" i="6"/>
  <c r="G824" i="6"/>
  <c r="F824" i="6"/>
  <c r="E824" i="6"/>
  <c r="D824" i="6"/>
  <c r="C824" i="6"/>
  <c r="B824" i="6"/>
  <c r="S825" i="6"/>
  <c r="R825" i="6"/>
  <c r="Q825" i="6"/>
  <c r="P825" i="6"/>
  <c r="O825" i="6"/>
  <c r="N825" i="6"/>
  <c r="M825" i="6"/>
  <c r="L825" i="6"/>
  <c r="K825" i="6"/>
  <c r="J825" i="6"/>
  <c r="I825" i="6"/>
  <c r="H825" i="6"/>
  <c r="G825" i="6"/>
  <c r="F825" i="6"/>
  <c r="E825" i="6"/>
  <c r="D825" i="6"/>
  <c r="C825" i="6"/>
  <c r="B825" i="6"/>
  <c r="S826" i="6"/>
  <c r="R826" i="6"/>
  <c r="Q826" i="6"/>
  <c r="P826" i="6"/>
  <c r="O826" i="6"/>
  <c r="N826" i="6"/>
  <c r="M826" i="6"/>
  <c r="L826" i="6"/>
  <c r="K826" i="6"/>
  <c r="J826" i="6"/>
  <c r="I826" i="6"/>
  <c r="H826" i="6"/>
  <c r="G826" i="6"/>
  <c r="F826" i="6"/>
  <c r="E826" i="6"/>
  <c r="D826" i="6"/>
  <c r="C826" i="6"/>
  <c r="B826" i="6"/>
  <c r="S827" i="6"/>
  <c r="R827" i="6"/>
  <c r="Q827" i="6"/>
  <c r="P827" i="6"/>
  <c r="O827" i="6"/>
  <c r="N827" i="6"/>
  <c r="M827" i="6"/>
  <c r="L827" i="6"/>
  <c r="K827" i="6"/>
  <c r="J827" i="6"/>
  <c r="I827" i="6"/>
  <c r="H827" i="6"/>
  <c r="G827" i="6"/>
  <c r="F827" i="6"/>
  <c r="E827" i="6"/>
  <c r="D827" i="6"/>
  <c r="C827" i="6"/>
  <c r="B827" i="6"/>
  <c r="S828" i="6"/>
  <c r="R828" i="6"/>
  <c r="Q828" i="6"/>
  <c r="P828" i="6"/>
  <c r="O828" i="6"/>
  <c r="N828" i="6"/>
  <c r="M828" i="6"/>
  <c r="L828" i="6"/>
  <c r="K828" i="6"/>
  <c r="J828" i="6"/>
  <c r="I828" i="6"/>
  <c r="H828" i="6"/>
  <c r="G828" i="6"/>
  <c r="F828" i="6"/>
  <c r="E828" i="6"/>
  <c r="D828" i="6"/>
  <c r="C828" i="6"/>
  <c r="B828" i="6"/>
  <c r="S829" i="6"/>
  <c r="R829" i="6"/>
  <c r="Q829" i="6"/>
  <c r="P829" i="6"/>
  <c r="O829" i="6"/>
  <c r="N829" i="6"/>
  <c r="M829" i="6"/>
  <c r="L829" i="6"/>
  <c r="K829" i="6"/>
  <c r="J829" i="6"/>
  <c r="I829" i="6"/>
  <c r="H829" i="6"/>
  <c r="G829" i="6"/>
  <c r="F829" i="6"/>
  <c r="E829" i="6"/>
  <c r="D829" i="6"/>
  <c r="C829" i="6"/>
  <c r="B829" i="6"/>
  <c r="S830" i="6"/>
  <c r="R830" i="6"/>
  <c r="Q830" i="6"/>
  <c r="P830" i="6"/>
  <c r="O830" i="6"/>
  <c r="N830" i="6"/>
  <c r="M830" i="6"/>
  <c r="L830" i="6"/>
  <c r="K830" i="6"/>
  <c r="J830" i="6"/>
  <c r="I830" i="6"/>
  <c r="H830" i="6"/>
  <c r="G830" i="6"/>
  <c r="F830" i="6"/>
  <c r="E830" i="6"/>
  <c r="D830" i="6"/>
  <c r="C830" i="6"/>
  <c r="B830" i="6"/>
  <c r="S831" i="6"/>
  <c r="R831" i="6"/>
  <c r="Q831" i="6"/>
  <c r="P831" i="6"/>
  <c r="O831" i="6"/>
  <c r="N831" i="6"/>
  <c r="M831" i="6"/>
  <c r="L831" i="6"/>
  <c r="K831" i="6"/>
  <c r="J831" i="6"/>
  <c r="I831" i="6"/>
  <c r="H831" i="6"/>
  <c r="G831" i="6"/>
  <c r="F831" i="6"/>
  <c r="E831" i="6"/>
  <c r="D831" i="6"/>
  <c r="C831" i="6"/>
  <c r="B831" i="6"/>
  <c r="S832" i="6"/>
  <c r="R832" i="6"/>
  <c r="Q832" i="6"/>
  <c r="P832" i="6"/>
  <c r="O832" i="6"/>
  <c r="N832" i="6"/>
  <c r="M832" i="6"/>
  <c r="L832" i="6"/>
  <c r="K832" i="6"/>
  <c r="J832" i="6"/>
  <c r="I832" i="6"/>
  <c r="H832" i="6"/>
  <c r="G832" i="6"/>
  <c r="F832" i="6"/>
  <c r="E832" i="6"/>
  <c r="D832" i="6"/>
  <c r="C832" i="6"/>
  <c r="B832" i="6"/>
  <c r="S833" i="6"/>
  <c r="R833" i="6"/>
  <c r="Q833" i="6"/>
  <c r="P833" i="6"/>
  <c r="O833" i="6"/>
  <c r="N833" i="6"/>
  <c r="M833" i="6"/>
  <c r="L833" i="6"/>
  <c r="K833" i="6"/>
  <c r="J833" i="6"/>
  <c r="I833" i="6"/>
  <c r="H833" i="6"/>
  <c r="G833" i="6"/>
  <c r="F833" i="6"/>
  <c r="E833" i="6"/>
  <c r="D833" i="6"/>
  <c r="C833" i="6"/>
  <c r="B833" i="6"/>
  <c r="S834" i="6"/>
  <c r="R834" i="6"/>
  <c r="Q834" i="6"/>
  <c r="P834" i="6"/>
  <c r="O834" i="6"/>
  <c r="N834" i="6"/>
  <c r="M834" i="6"/>
  <c r="L834" i="6"/>
  <c r="K834" i="6"/>
  <c r="J834" i="6"/>
  <c r="I834" i="6"/>
  <c r="H834" i="6"/>
  <c r="G834" i="6"/>
  <c r="F834" i="6"/>
  <c r="E834" i="6"/>
  <c r="D834" i="6"/>
  <c r="C834" i="6"/>
  <c r="B834" i="6"/>
  <c r="S835" i="6"/>
  <c r="R835" i="6"/>
  <c r="Q835" i="6"/>
  <c r="P835" i="6"/>
  <c r="O835" i="6"/>
  <c r="N835" i="6"/>
  <c r="M835" i="6"/>
  <c r="L835" i="6"/>
  <c r="K835" i="6"/>
  <c r="J835" i="6"/>
  <c r="I835" i="6"/>
  <c r="H835" i="6"/>
  <c r="G835" i="6"/>
  <c r="F835" i="6"/>
  <c r="E835" i="6"/>
  <c r="D835" i="6"/>
  <c r="C835" i="6"/>
  <c r="B835" i="6"/>
  <c r="S836" i="6"/>
  <c r="R836" i="6"/>
  <c r="Q836" i="6"/>
  <c r="P836" i="6"/>
  <c r="O836" i="6"/>
  <c r="N836" i="6"/>
  <c r="M836" i="6"/>
  <c r="L836" i="6"/>
  <c r="K836" i="6"/>
  <c r="J836" i="6"/>
  <c r="I836" i="6"/>
  <c r="H836" i="6"/>
  <c r="G836" i="6"/>
  <c r="F836" i="6"/>
  <c r="E836" i="6"/>
  <c r="D836" i="6"/>
  <c r="C836" i="6"/>
  <c r="B836" i="6"/>
  <c r="S837" i="6"/>
  <c r="R837" i="6"/>
  <c r="Q837" i="6"/>
  <c r="P837" i="6"/>
  <c r="O837" i="6"/>
  <c r="N837" i="6"/>
  <c r="M837" i="6"/>
  <c r="L837" i="6"/>
  <c r="K837" i="6"/>
  <c r="J837" i="6"/>
  <c r="I837" i="6"/>
  <c r="H837" i="6"/>
  <c r="G837" i="6"/>
  <c r="F837" i="6"/>
  <c r="E837" i="6"/>
  <c r="D837" i="6"/>
  <c r="C837" i="6"/>
  <c r="B837" i="6"/>
  <c r="S838" i="6"/>
  <c r="R838" i="6"/>
  <c r="Q838" i="6"/>
  <c r="P838" i="6"/>
  <c r="O838" i="6"/>
  <c r="N838" i="6"/>
  <c r="M838" i="6"/>
  <c r="L838" i="6"/>
  <c r="K838" i="6"/>
  <c r="J838" i="6"/>
  <c r="I838" i="6"/>
  <c r="H838" i="6"/>
  <c r="G838" i="6"/>
  <c r="F838" i="6"/>
  <c r="E838" i="6"/>
  <c r="D838" i="6"/>
  <c r="C838" i="6"/>
  <c r="B838" i="6"/>
  <c r="S839" i="6"/>
  <c r="R839" i="6"/>
  <c r="Q839" i="6"/>
  <c r="P839" i="6"/>
  <c r="O839" i="6"/>
  <c r="N839" i="6"/>
  <c r="M839" i="6"/>
  <c r="L839" i="6"/>
  <c r="K839" i="6"/>
  <c r="J839" i="6"/>
  <c r="I839" i="6"/>
  <c r="H839" i="6"/>
  <c r="G839" i="6"/>
  <c r="F839" i="6"/>
  <c r="E839" i="6"/>
  <c r="D839" i="6"/>
  <c r="C839" i="6"/>
  <c r="B839" i="6"/>
  <c r="S840" i="6"/>
  <c r="R840" i="6"/>
  <c r="Q840" i="6"/>
  <c r="P840" i="6"/>
  <c r="O840" i="6"/>
  <c r="N840" i="6"/>
  <c r="M840" i="6"/>
  <c r="L840" i="6"/>
  <c r="K840" i="6"/>
  <c r="J840" i="6"/>
  <c r="I840" i="6"/>
  <c r="H840" i="6"/>
  <c r="G840" i="6"/>
  <c r="F840" i="6"/>
  <c r="E840" i="6"/>
  <c r="D840" i="6"/>
  <c r="C840" i="6"/>
  <c r="B840" i="6"/>
  <c r="S841" i="6"/>
  <c r="R841" i="6"/>
  <c r="Q841" i="6"/>
  <c r="P841" i="6"/>
  <c r="O841" i="6"/>
  <c r="N841" i="6"/>
  <c r="M841" i="6"/>
  <c r="L841" i="6"/>
  <c r="K841" i="6"/>
  <c r="J841" i="6"/>
  <c r="I841" i="6"/>
  <c r="H841" i="6"/>
  <c r="G841" i="6"/>
  <c r="F841" i="6"/>
  <c r="E841" i="6"/>
  <c r="D841" i="6"/>
  <c r="C841" i="6"/>
  <c r="B841" i="6"/>
  <c r="S842" i="6"/>
  <c r="R842" i="6"/>
  <c r="Q842" i="6"/>
  <c r="P842" i="6"/>
  <c r="O842" i="6"/>
  <c r="N842" i="6"/>
  <c r="M842" i="6"/>
  <c r="L842" i="6"/>
  <c r="K842" i="6"/>
  <c r="J842" i="6"/>
  <c r="I842" i="6"/>
  <c r="H842" i="6"/>
  <c r="G842" i="6"/>
  <c r="F842" i="6"/>
  <c r="E842" i="6"/>
  <c r="D842" i="6"/>
  <c r="C842" i="6"/>
  <c r="B842" i="6"/>
  <c r="S843" i="6"/>
  <c r="R843" i="6"/>
  <c r="Q843" i="6"/>
  <c r="P843" i="6"/>
  <c r="O843" i="6"/>
  <c r="N843" i="6"/>
  <c r="M843" i="6"/>
  <c r="L843" i="6"/>
  <c r="K843" i="6"/>
  <c r="J843" i="6"/>
  <c r="I843" i="6"/>
  <c r="H843" i="6"/>
  <c r="G843" i="6"/>
  <c r="F843" i="6"/>
  <c r="E843" i="6"/>
  <c r="D843" i="6"/>
  <c r="C843" i="6"/>
  <c r="B843" i="6"/>
  <c r="S844" i="6"/>
  <c r="R844" i="6"/>
  <c r="Q844" i="6"/>
  <c r="P844" i="6"/>
  <c r="O844" i="6"/>
  <c r="N844" i="6"/>
  <c r="M844" i="6"/>
  <c r="L844" i="6"/>
  <c r="K844" i="6"/>
  <c r="J844" i="6"/>
  <c r="I844" i="6"/>
  <c r="H844" i="6"/>
  <c r="G844" i="6"/>
  <c r="F844" i="6"/>
  <c r="E844" i="6"/>
  <c r="D844" i="6"/>
  <c r="C844" i="6"/>
  <c r="B844" i="6"/>
  <c r="S845" i="6"/>
  <c r="R845" i="6"/>
  <c r="Q845" i="6"/>
  <c r="P845" i="6"/>
  <c r="O845" i="6"/>
  <c r="N845" i="6"/>
  <c r="M845" i="6"/>
  <c r="L845" i="6"/>
  <c r="K845" i="6"/>
  <c r="J845" i="6"/>
  <c r="I845" i="6"/>
  <c r="H845" i="6"/>
  <c r="G845" i="6"/>
  <c r="F845" i="6"/>
  <c r="E845" i="6"/>
  <c r="D845" i="6"/>
  <c r="C845" i="6"/>
  <c r="B845" i="6"/>
  <c r="S846" i="6"/>
  <c r="R846" i="6"/>
  <c r="Q846" i="6"/>
  <c r="P846" i="6"/>
  <c r="O846" i="6"/>
  <c r="N846" i="6"/>
  <c r="M846" i="6"/>
  <c r="L846" i="6"/>
  <c r="K846" i="6"/>
  <c r="J846" i="6"/>
  <c r="I846" i="6"/>
  <c r="H846" i="6"/>
  <c r="G846" i="6"/>
  <c r="F846" i="6"/>
  <c r="E846" i="6"/>
  <c r="D846" i="6"/>
  <c r="C846" i="6"/>
  <c r="B846" i="6"/>
  <c r="S847" i="6"/>
  <c r="R847" i="6"/>
  <c r="Q847" i="6"/>
  <c r="P847" i="6"/>
  <c r="O847" i="6"/>
  <c r="N847" i="6"/>
  <c r="M847" i="6"/>
  <c r="L847" i="6"/>
  <c r="K847" i="6"/>
  <c r="J847" i="6"/>
  <c r="I847" i="6"/>
  <c r="H847" i="6"/>
  <c r="G847" i="6"/>
  <c r="F847" i="6"/>
  <c r="E847" i="6"/>
  <c r="D847" i="6"/>
  <c r="C847" i="6"/>
  <c r="B847" i="6"/>
  <c r="S848" i="6"/>
  <c r="R848" i="6"/>
  <c r="Q848" i="6"/>
  <c r="P848" i="6"/>
  <c r="O848" i="6"/>
  <c r="N848" i="6"/>
  <c r="M848" i="6"/>
  <c r="L848" i="6"/>
  <c r="K848" i="6"/>
  <c r="J848" i="6"/>
  <c r="I848" i="6"/>
  <c r="H848" i="6"/>
  <c r="G848" i="6"/>
  <c r="F848" i="6"/>
  <c r="E848" i="6"/>
  <c r="D848" i="6"/>
  <c r="C848" i="6"/>
  <c r="B848" i="6"/>
  <c r="S849" i="6"/>
  <c r="R849" i="6"/>
  <c r="Q849" i="6"/>
  <c r="P849" i="6"/>
  <c r="O849" i="6"/>
  <c r="N849" i="6"/>
  <c r="M849" i="6"/>
  <c r="L849" i="6"/>
  <c r="K849" i="6"/>
  <c r="J849" i="6"/>
  <c r="I849" i="6"/>
  <c r="H849" i="6"/>
  <c r="G849" i="6"/>
  <c r="F849" i="6"/>
  <c r="E849" i="6"/>
  <c r="D849" i="6"/>
  <c r="C849" i="6"/>
  <c r="B849" i="6"/>
  <c r="S850" i="6"/>
  <c r="R850" i="6"/>
  <c r="Q850" i="6"/>
  <c r="P850" i="6"/>
  <c r="O850" i="6"/>
  <c r="N850" i="6"/>
  <c r="M850" i="6"/>
  <c r="L850" i="6"/>
  <c r="K850" i="6"/>
  <c r="J850" i="6"/>
  <c r="I850" i="6"/>
  <c r="H850" i="6"/>
  <c r="G850" i="6"/>
  <c r="F850" i="6"/>
  <c r="E850" i="6"/>
  <c r="D850" i="6"/>
  <c r="C850" i="6"/>
  <c r="B850" i="6"/>
  <c r="S851" i="6"/>
  <c r="R851" i="6"/>
  <c r="Q851" i="6"/>
  <c r="P851" i="6"/>
  <c r="O851" i="6"/>
  <c r="N851" i="6"/>
  <c r="M851" i="6"/>
  <c r="L851" i="6"/>
  <c r="K851" i="6"/>
  <c r="J851" i="6"/>
  <c r="I851" i="6"/>
  <c r="H851" i="6"/>
  <c r="G851" i="6"/>
  <c r="F851" i="6"/>
  <c r="E851" i="6"/>
  <c r="D851" i="6"/>
  <c r="C851" i="6"/>
  <c r="B851" i="6"/>
  <c r="S852" i="6"/>
  <c r="R852" i="6"/>
  <c r="Q852" i="6"/>
  <c r="P852" i="6"/>
  <c r="O852" i="6"/>
  <c r="N852" i="6"/>
  <c r="M852" i="6"/>
  <c r="L852" i="6"/>
  <c r="K852" i="6"/>
  <c r="J852" i="6"/>
  <c r="I852" i="6"/>
  <c r="H852" i="6"/>
  <c r="G852" i="6"/>
  <c r="F852" i="6"/>
  <c r="E852" i="6"/>
  <c r="D852" i="6"/>
  <c r="C852" i="6"/>
  <c r="B852" i="6"/>
  <c r="S853" i="6"/>
  <c r="R853" i="6"/>
  <c r="Q853" i="6"/>
  <c r="P853" i="6"/>
  <c r="O853" i="6"/>
  <c r="N853" i="6"/>
  <c r="M853" i="6"/>
  <c r="L853" i="6"/>
  <c r="K853" i="6"/>
  <c r="J853" i="6"/>
  <c r="I853" i="6"/>
  <c r="H853" i="6"/>
  <c r="G853" i="6"/>
  <c r="F853" i="6"/>
  <c r="E853" i="6"/>
  <c r="D853" i="6"/>
  <c r="C853" i="6"/>
  <c r="B853" i="6"/>
  <c r="S854" i="6"/>
  <c r="R854" i="6"/>
  <c r="Q854" i="6"/>
  <c r="P854" i="6"/>
  <c r="O854" i="6"/>
  <c r="N854" i="6"/>
  <c r="M854" i="6"/>
  <c r="L854" i="6"/>
  <c r="K854" i="6"/>
  <c r="J854" i="6"/>
  <c r="I854" i="6"/>
  <c r="H854" i="6"/>
  <c r="G854" i="6"/>
  <c r="F854" i="6"/>
  <c r="E854" i="6"/>
  <c r="D854" i="6"/>
  <c r="C854" i="6"/>
  <c r="B854" i="6"/>
  <c r="S855" i="6"/>
  <c r="R855" i="6"/>
  <c r="Q855" i="6"/>
  <c r="P855" i="6"/>
  <c r="O855" i="6"/>
  <c r="N855" i="6"/>
  <c r="M855" i="6"/>
  <c r="L855" i="6"/>
  <c r="K855" i="6"/>
  <c r="J855" i="6"/>
  <c r="I855" i="6"/>
  <c r="H855" i="6"/>
  <c r="G855" i="6"/>
  <c r="F855" i="6"/>
  <c r="E855" i="6"/>
  <c r="D855" i="6"/>
  <c r="C855" i="6"/>
  <c r="B855" i="6"/>
  <c r="S856" i="6"/>
  <c r="R856" i="6"/>
  <c r="Q856" i="6"/>
  <c r="P856" i="6"/>
  <c r="O856" i="6"/>
  <c r="N856" i="6"/>
  <c r="M856" i="6"/>
  <c r="L856" i="6"/>
  <c r="K856" i="6"/>
  <c r="J856" i="6"/>
  <c r="I856" i="6"/>
  <c r="H856" i="6"/>
  <c r="G856" i="6"/>
  <c r="F856" i="6"/>
  <c r="E856" i="6"/>
  <c r="D856" i="6"/>
  <c r="C856" i="6"/>
  <c r="B856" i="6"/>
  <c r="S857" i="6"/>
  <c r="R857" i="6"/>
  <c r="Q857" i="6"/>
  <c r="P857" i="6"/>
  <c r="O857" i="6"/>
  <c r="N857" i="6"/>
  <c r="M857" i="6"/>
  <c r="L857" i="6"/>
  <c r="K857" i="6"/>
  <c r="J857" i="6"/>
  <c r="I857" i="6"/>
  <c r="H857" i="6"/>
  <c r="G857" i="6"/>
  <c r="F857" i="6"/>
  <c r="E857" i="6"/>
  <c r="D857" i="6"/>
  <c r="C857" i="6"/>
  <c r="B857" i="6"/>
  <c r="S858" i="6"/>
  <c r="R858" i="6"/>
  <c r="Q858" i="6"/>
  <c r="P858" i="6"/>
  <c r="O858" i="6"/>
  <c r="N858" i="6"/>
  <c r="M858" i="6"/>
  <c r="L858" i="6"/>
  <c r="K858" i="6"/>
  <c r="J858" i="6"/>
  <c r="I858" i="6"/>
  <c r="H858" i="6"/>
  <c r="G858" i="6"/>
  <c r="F858" i="6"/>
  <c r="E858" i="6"/>
  <c r="D858" i="6"/>
  <c r="C858" i="6"/>
  <c r="B858" i="6"/>
  <c r="S859" i="6"/>
  <c r="R859" i="6"/>
  <c r="Q859" i="6"/>
  <c r="P859" i="6"/>
  <c r="O859" i="6"/>
  <c r="N859" i="6"/>
  <c r="M859" i="6"/>
  <c r="L859" i="6"/>
  <c r="K859" i="6"/>
  <c r="J859" i="6"/>
  <c r="I859" i="6"/>
  <c r="H859" i="6"/>
  <c r="G859" i="6"/>
  <c r="F859" i="6"/>
  <c r="E859" i="6"/>
  <c r="D859" i="6"/>
  <c r="C859" i="6"/>
  <c r="B859" i="6"/>
  <c r="S860" i="6"/>
  <c r="R860" i="6"/>
  <c r="Q860" i="6"/>
  <c r="P860" i="6"/>
  <c r="O860" i="6"/>
  <c r="N860" i="6"/>
  <c r="M860" i="6"/>
  <c r="L860" i="6"/>
  <c r="K860" i="6"/>
  <c r="J860" i="6"/>
  <c r="I860" i="6"/>
  <c r="H860" i="6"/>
  <c r="G860" i="6"/>
  <c r="F860" i="6"/>
  <c r="E860" i="6"/>
  <c r="D860" i="6"/>
  <c r="C860" i="6"/>
  <c r="B860" i="6"/>
  <c r="S861" i="6"/>
  <c r="R861" i="6"/>
  <c r="Q861" i="6"/>
  <c r="P861" i="6"/>
  <c r="O861" i="6"/>
  <c r="N861" i="6"/>
  <c r="M861" i="6"/>
  <c r="L861" i="6"/>
  <c r="K861" i="6"/>
  <c r="J861" i="6"/>
  <c r="I861" i="6"/>
  <c r="H861" i="6"/>
  <c r="G861" i="6"/>
  <c r="F861" i="6"/>
  <c r="E861" i="6"/>
  <c r="D861" i="6"/>
  <c r="C861" i="6"/>
  <c r="B861" i="6"/>
  <c r="S862" i="6"/>
  <c r="R862" i="6"/>
  <c r="Q862" i="6"/>
  <c r="P862" i="6"/>
  <c r="O862" i="6"/>
  <c r="N862" i="6"/>
  <c r="M862" i="6"/>
  <c r="L862" i="6"/>
  <c r="K862" i="6"/>
  <c r="J862" i="6"/>
  <c r="I862" i="6"/>
  <c r="H862" i="6"/>
  <c r="G862" i="6"/>
  <c r="F862" i="6"/>
  <c r="E862" i="6"/>
  <c r="D862" i="6"/>
  <c r="C862" i="6"/>
  <c r="B862" i="6"/>
  <c r="S863" i="6"/>
  <c r="R863" i="6"/>
  <c r="Q863" i="6"/>
  <c r="P863" i="6"/>
  <c r="O863" i="6"/>
  <c r="N863" i="6"/>
  <c r="M863" i="6"/>
  <c r="L863" i="6"/>
  <c r="K863" i="6"/>
  <c r="J863" i="6"/>
  <c r="I863" i="6"/>
  <c r="H863" i="6"/>
  <c r="G863" i="6"/>
  <c r="F863" i="6"/>
  <c r="E863" i="6"/>
  <c r="D863" i="6"/>
  <c r="C863" i="6"/>
  <c r="B863" i="6"/>
  <c r="S864" i="6"/>
  <c r="R864" i="6"/>
  <c r="Q864" i="6"/>
  <c r="P864" i="6"/>
  <c r="O864" i="6"/>
  <c r="N864" i="6"/>
  <c r="M864" i="6"/>
  <c r="L864" i="6"/>
  <c r="K864" i="6"/>
  <c r="J864" i="6"/>
  <c r="I864" i="6"/>
  <c r="H864" i="6"/>
  <c r="G864" i="6"/>
  <c r="F864" i="6"/>
  <c r="E864" i="6"/>
  <c r="D864" i="6"/>
  <c r="C864" i="6"/>
  <c r="B864" i="6"/>
  <c r="S865" i="6"/>
  <c r="R865" i="6"/>
  <c r="Q865" i="6"/>
  <c r="P865" i="6"/>
  <c r="O865" i="6"/>
  <c r="N865" i="6"/>
  <c r="M865" i="6"/>
  <c r="L865" i="6"/>
  <c r="K865" i="6"/>
  <c r="J865" i="6"/>
  <c r="I865" i="6"/>
  <c r="H865" i="6"/>
  <c r="G865" i="6"/>
  <c r="F865" i="6"/>
  <c r="E865" i="6"/>
  <c r="D865" i="6"/>
  <c r="C865" i="6"/>
  <c r="B865" i="6"/>
  <c r="S866" i="6"/>
  <c r="R866" i="6"/>
  <c r="Q866" i="6"/>
  <c r="P866" i="6"/>
  <c r="O866" i="6"/>
  <c r="N866" i="6"/>
  <c r="M866" i="6"/>
  <c r="L866" i="6"/>
  <c r="K866" i="6"/>
  <c r="J866" i="6"/>
  <c r="I866" i="6"/>
  <c r="H866" i="6"/>
  <c r="G866" i="6"/>
  <c r="F866" i="6"/>
  <c r="E866" i="6"/>
  <c r="D866" i="6"/>
  <c r="C866" i="6"/>
  <c r="B866" i="6"/>
  <c r="S867" i="6"/>
  <c r="R867" i="6"/>
  <c r="Q867" i="6"/>
  <c r="P867" i="6"/>
  <c r="O867" i="6"/>
  <c r="N867" i="6"/>
  <c r="M867" i="6"/>
  <c r="L867" i="6"/>
  <c r="K867" i="6"/>
  <c r="J867" i="6"/>
  <c r="I867" i="6"/>
  <c r="H867" i="6"/>
  <c r="G867" i="6"/>
  <c r="F867" i="6"/>
  <c r="E867" i="6"/>
  <c r="D867" i="6"/>
  <c r="C867" i="6"/>
  <c r="B867" i="6"/>
  <c r="S868" i="6"/>
  <c r="R868" i="6"/>
  <c r="Q868" i="6"/>
  <c r="P868" i="6"/>
  <c r="O868" i="6"/>
  <c r="N868" i="6"/>
  <c r="M868" i="6"/>
  <c r="L868" i="6"/>
  <c r="K868" i="6"/>
  <c r="J868" i="6"/>
  <c r="I868" i="6"/>
  <c r="H868" i="6"/>
  <c r="G868" i="6"/>
  <c r="F868" i="6"/>
  <c r="E868" i="6"/>
  <c r="D868" i="6"/>
  <c r="C868" i="6"/>
  <c r="B868" i="6"/>
  <c r="S869" i="6"/>
  <c r="R869" i="6"/>
  <c r="Q869" i="6"/>
  <c r="P869" i="6"/>
  <c r="O869" i="6"/>
  <c r="N869" i="6"/>
  <c r="M869" i="6"/>
  <c r="L869" i="6"/>
  <c r="K869" i="6"/>
  <c r="J869" i="6"/>
  <c r="I869" i="6"/>
  <c r="H869" i="6"/>
  <c r="G869" i="6"/>
  <c r="F869" i="6"/>
  <c r="E869" i="6"/>
  <c r="D869" i="6"/>
  <c r="C869" i="6"/>
  <c r="B869" i="6"/>
  <c r="S870" i="6"/>
  <c r="R870" i="6"/>
  <c r="Q870" i="6"/>
  <c r="P870" i="6"/>
  <c r="O870" i="6"/>
  <c r="N870" i="6"/>
  <c r="M870" i="6"/>
  <c r="L870" i="6"/>
  <c r="K870" i="6"/>
  <c r="J870" i="6"/>
  <c r="I870" i="6"/>
  <c r="H870" i="6"/>
  <c r="G870" i="6"/>
  <c r="F870" i="6"/>
  <c r="E870" i="6"/>
  <c r="D870" i="6"/>
  <c r="C870" i="6"/>
  <c r="B870" i="6"/>
  <c r="S871" i="6"/>
  <c r="R871" i="6"/>
  <c r="Q871" i="6"/>
  <c r="P871" i="6"/>
  <c r="O871" i="6"/>
  <c r="N871" i="6"/>
  <c r="M871" i="6"/>
  <c r="L871" i="6"/>
  <c r="K871" i="6"/>
  <c r="J871" i="6"/>
  <c r="I871" i="6"/>
  <c r="H871" i="6"/>
  <c r="G871" i="6"/>
  <c r="F871" i="6"/>
  <c r="E871" i="6"/>
  <c r="D871" i="6"/>
  <c r="C871" i="6"/>
  <c r="B871" i="6"/>
  <c r="S872" i="6"/>
  <c r="R872" i="6"/>
  <c r="Q872" i="6"/>
  <c r="P872" i="6"/>
  <c r="O872" i="6"/>
  <c r="N872" i="6"/>
  <c r="M872" i="6"/>
  <c r="L872" i="6"/>
  <c r="K872" i="6"/>
  <c r="J872" i="6"/>
  <c r="I872" i="6"/>
  <c r="H872" i="6"/>
  <c r="G872" i="6"/>
  <c r="F872" i="6"/>
  <c r="E872" i="6"/>
  <c r="D872" i="6"/>
  <c r="C872" i="6"/>
  <c r="B872" i="6"/>
  <c r="S873" i="6"/>
  <c r="R873" i="6"/>
  <c r="Q873" i="6"/>
  <c r="P873" i="6"/>
  <c r="O873" i="6"/>
  <c r="N873" i="6"/>
  <c r="M873" i="6"/>
  <c r="L873" i="6"/>
  <c r="K873" i="6"/>
  <c r="J873" i="6"/>
  <c r="I873" i="6"/>
  <c r="H873" i="6"/>
  <c r="G873" i="6"/>
  <c r="F873" i="6"/>
  <c r="E873" i="6"/>
  <c r="D873" i="6"/>
  <c r="C873" i="6"/>
  <c r="B873" i="6"/>
  <c r="S874" i="6"/>
  <c r="R874" i="6"/>
  <c r="Q874" i="6"/>
  <c r="P874" i="6"/>
  <c r="O874" i="6"/>
  <c r="N874" i="6"/>
  <c r="M874" i="6"/>
  <c r="L874" i="6"/>
  <c r="K874" i="6"/>
  <c r="J874" i="6"/>
  <c r="I874" i="6"/>
  <c r="H874" i="6"/>
  <c r="G874" i="6"/>
  <c r="F874" i="6"/>
  <c r="E874" i="6"/>
  <c r="D874" i="6"/>
  <c r="C874" i="6"/>
  <c r="B874" i="6"/>
  <c r="S875" i="6"/>
  <c r="R875" i="6"/>
  <c r="Q875" i="6"/>
  <c r="P875" i="6"/>
  <c r="O875" i="6"/>
  <c r="N875" i="6"/>
  <c r="M875" i="6"/>
  <c r="L875" i="6"/>
  <c r="K875" i="6"/>
  <c r="J875" i="6"/>
  <c r="I875" i="6"/>
  <c r="H875" i="6"/>
  <c r="G875" i="6"/>
  <c r="F875" i="6"/>
  <c r="E875" i="6"/>
  <c r="D875" i="6"/>
  <c r="C875" i="6"/>
  <c r="B875" i="6"/>
  <c r="S876" i="6"/>
  <c r="R876" i="6"/>
  <c r="Q876" i="6"/>
  <c r="P876" i="6"/>
  <c r="O876" i="6"/>
  <c r="N876" i="6"/>
  <c r="M876" i="6"/>
  <c r="L876" i="6"/>
  <c r="K876" i="6"/>
  <c r="J876" i="6"/>
  <c r="I876" i="6"/>
  <c r="H876" i="6"/>
  <c r="G876" i="6"/>
  <c r="F876" i="6"/>
  <c r="E876" i="6"/>
  <c r="D876" i="6"/>
  <c r="C876" i="6"/>
  <c r="B876" i="6"/>
  <c r="S877" i="6"/>
  <c r="R877" i="6"/>
  <c r="Q877" i="6"/>
  <c r="P877" i="6"/>
  <c r="O877" i="6"/>
  <c r="N877" i="6"/>
  <c r="M877" i="6"/>
  <c r="L877" i="6"/>
  <c r="K877" i="6"/>
  <c r="J877" i="6"/>
  <c r="I877" i="6"/>
  <c r="H877" i="6"/>
  <c r="G877" i="6"/>
  <c r="F877" i="6"/>
  <c r="E877" i="6"/>
  <c r="D877" i="6"/>
  <c r="C877" i="6"/>
  <c r="B877" i="6"/>
  <c r="S878" i="6"/>
  <c r="R878" i="6"/>
  <c r="Q878" i="6"/>
  <c r="P878" i="6"/>
  <c r="O878" i="6"/>
  <c r="N878" i="6"/>
  <c r="M878" i="6"/>
  <c r="L878" i="6"/>
  <c r="K878" i="6"/>
  <c r="J878" i="6"/>
  <c r="I878" i="6"/>
  <c r="H878" i="6"/>
  <c r="G878" i="6"/>
  <c r="F878" i="6"/>
  <c r="E878" i="6"/>
  <c r="D878" i="6"/>
  <c r="C878" i="6"/>
  <c r="B878" i="6"/>
  <c r="S879" i="6"/>
  <c r="R879" i="6"/>
  <c r="Q879" i="6"/>
  <c r="P879" i="6"/>
  <c r="O879" i="6"/>
  <c r="N879" i="6"/>
  <c r="M879" i="6"/>
  <c r="L879" i="6"/>
  <c r="K879" i="6"/>
  <c r="J879" i="6"/>
  <c r="I879" i="6"/>
  <c r="H879" i="6"/>
  <c r="G879" i="6"/>
  <c r="F879" i="6"/>
  <c r="E879" i="6"/>
  <c r="D879" i="6"/>
  <c r="C879" i="6"/>
  <c r="B879" i="6"/>
  <c r="S880" i="6"/>
  <c r="R880" i="6"/>
  <c r="Q880" i="6"/>
  <c r="P880" i="6"/>
  <c r="O880" i="6"/>
  <c r="N880" i="6"/>
  <c r="M880" i="6"/>
  <c r="L880" i="6"/>
  <c r="K880" i="6"/>
  <c r="J880" i="6"/>
  <c r="I880" i="6"/>
  <c r="H880" i="6"/>
  <c r="G880" i="6"/>
  <c r="F880" i="6"/>
  <c r="E880" i="6"/>
  <c r="D880" i="6"/>
  <c r="C880" i="6"/>
  <c r="B880" i="6"/>
  <c r="S881" i="6"/>
  <c r="R881" i="6"/>
  <c r="Q881" i="6"/>
  <c r="P881" i="6"/>
  <c r="O881" i="6"/>
  <c r="N881" i="6"/>
  <c r="M881" i="6"/>
  <c r="L881" i="6"/>
  <c r="K881" i="6"/>
  <c r="J881" i="6"/>
  <c r="I881" i="6"/>
  <c r="H881" i="6"/>
  <c r="G881" i="6"/>
  <c r="F881" i="6"/>
  <c r="E881" i="6"/>
  <c r="D881" i="6"/>
  <c r="C881" i="6"/>
  <c r="B881" i="6"/>
  <c r="S882" i="6"/>
  <c r="R882" i="6"/>
  <c r="Q882" i="6"/>
  <c r="P882" i="6"/>
  <c r="O882" i="6"/>
  <c r="N882" i="6"/>
  <c r="M882" i="6"/>
  <c r="L882" i="6"/>
  <c r="K882" i="6"/>
  <c r="J882" i="6"/>
  <c r="I882" i="6"/>
  <c r="H882" i="6"/>
  <c r="G882" i="6"/>
  <c r="F882" i="6"/>
  <c r="E882" i="6"/>
  <c r="D882" i="6"/>
  <c r="C882" i="6"/>
  <c r="B882" i="6"/>
  <c r="S883" i="6"/>
  <c r="R883" i="6"/>
  <c r="Q883" i="6"/>
  <c r="P883" i="6"/>
  <c r="O883" i="6"/>
  <c r="N883" i="6"/>
  <c r="M883" i="6"/>
  <c r="L883" i="6"/>
  <c r="K883" i="6"/>
  <c r="J883" i="6"/>
  <c r="I883" i="6"/>
  <c r="H883" i="6"/>
  <c r="G883" i="6"/>
  <c r="F883" i="6"/>
  <c r="E883" i="6"/>
  <c r="D883" i="6"/>
  <c r="C883" i="6"/>
  <c r="B883" i="6"/>
  <c r="S884" i="6"/>
  <c r="R884" i="6"/>
  <c r="Q884" i="6"/>
  <c r="P884" i="6"/>
  <c r="O884" i="6"/>
  <c r="N884" i="6"/>
  <c r="M884" i="6"/>
  <c r="L884" i="6"/>
  <c r="K884" i="6"/>
  <c r="J884" i="6"/>
  <c r="I884" i="6"/>
  <c r="H884" i="6"/>
  <c r="G884" i="6"/>
  <c r="F884" i="6"/>
  <c r="E884" i="6"/>
  <c r="D884" i="6"/>
  <c r="C884" i="6"/>
  <c r="B884" i="6"/>
  <c r="S885" i="6"/>
  <c r="R885" i="6"/>
  <c r="Q885" i="6"/>
  <c r="P885" i="6"/>
  <c r="O885" i="6"/>
  <c r="N885" i="6"/>
  <c r="M885" i="6"/>
  <c r="L885" i="6"/>
  <c r="K885" i="6"/>
  <c r="J885" i="6"/>
  <c r="I885" i="6"/>
  <c r="H885" i="6"/>
  <c r="G885" i="6"/>
  <c r="F885" i="6"/>
  <c r="E885" i="6"/>
  <c r="D885" i="6"/>
  <c r="C885" i="6"/>
  <c r="B885" i="6"/>
  <c r="S886" i="6"/>
  <c r="R886" i="6"/>
  <c r="Q886" i="6"/>
  <c r="P886" i="6"/>
  <c r="O886" i="6"/>
  <c r="N886" i="6"/>
  <c r="M886" i="6"/>
  <c r="L886" i="6"/>
  <c r="K886" i="6"/>
  <c r="J886" i="6"/>
  <c r="I886" i="6"/>
  <c r="H886" i="6"/>
  <c r="G886" i="6"/>
  <c r="F886" i="6"/>
  <c r="E886" i="6"/>
  <c r="D886" i="6"/>
  <c r="C886" i="6"/>
  <c r="B886" i="6"/>
  <c r="S887" i="6"/>
  <c r="R887" i="6"/>
  <c r="Q887" i="6"/>
  <c r="P887" i="6"/>
  <c r="O887" i="6"/>
  <c r="N887" i="6"/>
  <c r="M887" i="6"/>
  <c r="L887" i="6"/>
  <c r="K887" i="6"/>
  <c r="J887" i="6"/>
  <c r="I887" i="6"/>
  <c r="H887" i="6"/>
  <c r="G887" i="6"/>
  <c r="F887" i="6"/>
  <c r="E887" i="6"/>
  <c r="D887" i="6"/>
  <c r="C887" i="6"/>
  <c r="B887" i="6"/>
  <c r="S888" i="6"/>
  <c r="R888" i="6"/>
  <c r="Q888" i="6"/>
  <c r="P888" i="6"/>
  <c r="O888" i="6"/>
  <c r="N888" i="6"/>
  <c r="M888" i="6"/>
  <c r="L888" i="6"/>
  <c r="K888" i="6"/>
  <c r="J888" i="6"/>
  <c r="I888" i="6"/>
  <c r="H888" i="6"/>
  <c r="G888" i="6"/>
  <c r="F888" i="6"/>
  <c r="E888" i="6"/>
  <c r="D888" i="6"/>
  <c r="C888" i="6"/>
  <c r="B888" i="6"/>
  <c r="S889" i="6"/>
  <c r="R889" i="6"/>
  <c r="Q889" i="6"/>
  <c r="P889" i="6"/>
  <c r="O889" i="6"/>
  <c r="N889" i="6"/>
  <c r="M889" i="6"/>
  <c r="L889" i="6"/>
  <c r="K889" i="6"/>
  <c r="J889" i="6"/>
  <c r="I889" i="6"/>
  <c r="H889" i="6"/>
  <c r="G889" i="6"/>
  <c r="F889" i="6"/>
  <c r="E889" i="6"/>
  <c r="D889" i="6"/>
  <c r="C889" i="6"/>
  <c r="B889" i="6"/>
  <c r="S890" i="6"/>
  <c r="R890" i="6"/>
  <c r="Q890" i="6"/>
  <c r="P890" i="6"/>
  <c r="O890" i="6"/>
  <c r="N890" i="6"/>
  <c r="M890" i="6"/>
  <c r="L890" i="6"/>
  <c r="K890" i="6"/>
  <c r="J890" i="6"/>
  <c r="I890" i="6"/>
  <c r="H890" i="6"/>
  <c r="G890" i="6"/>
  <c r="F890" i="6"/>
  <c r="E890" i="6"/>
  <c r="D890" i="6"/>
  <c r="C890" i="6"/>
  <c r="B890" i="6"/>
  <c r="S891" i="6"/>
  <c r="R891" i="6"/>
  <c r="Q891" i="6"/>
  <c r="P891" i="6"/>
  <c r="O891" i="6"/>
  <c r="N891" i="6"/>
  <c r="M891" i="6"/>
  <c r="L891" i="6"/>
  <c r="K891" i="6"/>
  <c r="J891" i="6"/>
  <c r="I891" i="6"/>
  <c r="H891" i="6"/>
  <c r="G891" i="6"/>
  <c r="F891" i="6"/>
  <c r="E891" i="6"/>
  <c r="D891" i="6"/>
  <c r="C891" i="6"/>
  <c r="B891" i="6"/>
  <c r="S892" i="6"/>
  <c r="R892" i="6"/>
  <c r="Q892" i="6"/>
  <c r="P892" i="6"/>
  <c r="O892" i="6"/>
  <c r="N892" i="6"/>
  <c r="M892" i="6"/>
  <c r="L892" i="6"/>
  <c r="K892" i="6"/>
  <c r="J892" i="6"/>
  <c r="I892" i="6"/>
  <c r="H892" i="6"/>
  <c r="G892" i="6"/>
  <c r="F892" i="6"/>
  <c r="E892" i="6"/>
  <c r="D892" i="6"/>
  <c r="C892" i="6"/>
  <c r="B892" i="6"/>
  <c r="S893" i="6"/>
  <c r="R893" i="6"/>
  <c r="Q893" i="6"/>
  <c r="P893" i="6"/>
  <c r="O893" i="6"/>
  <c r="N893" i="6"/>
  <c r="M893" i="6"/>
  <c r="L893" i="6"/>
  <c r="K893" i="6"/>
  <c r="J893" i="6"/>
  <c r="I893" i="6"/>
  <c r="H893" i="6"/>
  <c r="G893" i="6"/>
  <c r="F893" i="6"/>
  <c r="E893" i="6"/>
  <c r="D893" i="6"/>
  <c r="C893" i="6"/>
  <c r="B893" i="6"/>
  <c r="S894" i="6"/>
  <c r="R894" i="6"/>
  <c r="Q894" i="6"/>
  <c r="P894" i="6"/>
  <c r="O894" i="6"/>
  <c r="N894" i="6"/>
  <c r="M894" i="6"/>
  <c r="L894" i="6"/>
  <c r="K894" i="6"/>
  <c r="J894" i="6"/>
  <c r="I894" i="6"/>
  <c r="H894" i="6"/>
  <c r="G894" i="6"/>
  <c r="F894" i="6"/>
  <c r="E894" i="6"/>
  <c r="D894" i="6"/>
  <c r="C894" i="6"/>
  <c r="B894" i="6"/>
  <c r="S895" i="6"/>
  <c r="R895" i="6"/>
  <c r="Q895" i="6"/>
  <c r="P895" i="6"/>
  <c r="O895" i="6"/>
  <c r="N895" i="6"/>
  <c r="M895" i="6"/>
  <c r="L895" i="6"/>
  <c r="K895" i="6"/>
  <c r="J895" i="6"/>
  <c r="I895" i="6"/>
  <c r="H895" i="6"/>
  <c r="G895" i="6"/>
  <c r="F895" i="6"/>
  <c r="E895" i="6"/>
  <c r="D895" i="6"/>
  <c r="C895" i="6"/>
  <c r="B895" i="6"/>
  <c r="S896" i="6"/>
  <c r="R896" i="6"/>
  <c r="Q896" i="6"/>
  <c r="P896" i="6"/>
  <c r="O896" i="6"/>
  <c r="N896" i="6"/>
  <c r="M896" i="6"/>
  <c r="L896" i="6"/>
  <c r="K896" i="6"/>
  <c r="J896" i="6"/>
  <c r="I896" i="6"/>
  <c r="H896" i="6"/>
  <c r="G896" i="6"/>
  <c r="F896" i="6"/>
  <c r="E896" i="6"/>
  <c r="D896" i="6"/>
  <c r="C896" i="6"/>
  <c r="B896" i="6"/>
  <c r="S897" i="6"/>
  <c r="R897" i="6"/>
  <c r="Q897" i="6"/>
  <c r="P897" i="6"/>
  <c r="O897" i="6"/>
  <c r="N897" i="6"/>
  <c r="M897" i="6"/>
  <c r="L897" i="6"/>
  <c r="K897" i="6"/>
  <c r="J897" i="6"/>
  <c r="I897" i="6"/>
  <c r="H897" i="6"/>
  <c r="G897" i="6"/>
  <c r="F897" i="6"/>
  <c r="E897" i="6"/>
  <c r="D897" i="6"/>
  <c r="C897" i="6"/>
  <c r="B897" i="6"/>
  <c r="S898" i="6"/>
  <c r="R898" i="6"/>
  <c r="Q898" i="6"/>
  <c r="P898" i="6"/>
  <c r="O898" i="6"/>
  <c r="N898" i="6"/>
  <c r="M898" i="6"/>
  <c r="L898" i="6"/>
  <c r="K898" i="6"/>
  <c r="J898" i="6"/>
  <c r="I898" i="6"/>
  <c r="H898" i="6"/>
  <c r="G898" i="6"/>
  <c r="F898" i="6"/>
  <c r="E898" i="6"/>
  <c r="D898" i="6"/>
  <c r="C898" i="6"/>
  <c r="B898" i="6"/>
  <c r="S899" i="6"/>
  <c r="R899" i="6"/>
  <c r="Q899" i="6"/>
  <c r="P899" i="6"/>
  <c r="O899" i="6"/>
  <c r="N899" i="6"/>
  <c r="M899" i="6"/>
  <c r="L899" i="6"/>
  <c r="K899" i="6"/>
  <c r="J899" i="6"/>
  <c r="I899" i="6"/>
  <c r="H899" i="6"/>
  <c r="G899" i="6"/>
  <c r="F899" i="6"/>
  <c r="E899" i="6"/>
  <c r="D899" i="6"/>
  <c r="C899" i="6"/>
  <c r="B899" i="6"/>
  <c r="AE2" i="4" l="1"/>
  <c r="AE8" i="4"/>
  <c r="P32" i="2"/>
  <c r="P29" i="2"/>
  <c r="P26" i="2"/>
  <c r="P23" i="2"/>
  <c r="I32" i="2"/>
  <c r="I29" i="2"/>
  <c r="I26" i="2"/>
  <c r="I23" i="2"/>
  <c r="B32" i="2"/>
  <c r="B29" i="2"/>
  <c r="B26" i="2"/>
  <c r="B23" i="2"/>
</calcChain>
</file>

<file path=xl/sharedStrings.xml><?xml version="1.0" encoding="utf-8"?>
<sst xmlns="http://schemas.openxmlformats.org/spreadsheetml/2006/main" count="1440" uniqueCount="682">
  <si>
    <t>Over 1 year code</t>
  </si>
  <si>
    <t>Count if over 1 year</t>
  </si>
  <si>
    <t>under1YearCode</t>
  </si>
  <si>
    <t>Count if under 1 year</t>
  </si>
  <si>
    <t>Year determiner</t>
  </si>
  <si>
    <t>lookup code</t>
  </si>
  <si>
    <t>count if over/under 3M</t>
  </si>
  <si>
    <t>over/under 3 months</t>
  </si>
  <si>
    <t>Name</t>
  </si>
  <si>
    <t>Months</t>
  </si>
  <si>
    <t>Reason Catagory</t>
  </si>
  <si>
    <t>Reason Expanded</t>
  </si>
  <si>
    <t>Months Bin</t>
  </si>
  <si>
    <t>Frequency Calculator</t>
  </si>
  <si>
    <t>Darsh Shrivastava</t>
  </si>
  <si>
    <t>too busy</t>
  </si>
  <si>
    <t>school</t>
  </si>
  <si>
    <t>Divya Shrivastava</t>
  </si>
  <si>
    <t>Joshua Damron</t>
  </si>
  <si>
    <t>other</t>
  </si>
  <si>
    <t>Unknown</t>
  </si>
  <si>
    <t>Camden Lacey</t>
  </si>
  <si>
    <t>wants to return in FEB/MARCH 2023</t>
  </si>
  <si>
    <t>Samantha McWright</t>
  </si>
  <si>
    <t>Sofie Kournianos</t>
  </si>
  <si>
    <t>overwhelmed</t>
  </si>
  <si>
    <t>Sofia Logvin</t>
  </si>
  <si>
    <t>DNC, Problem Account</t>
  </si>
  <si>
    <t>Svetlana Logvin</t>
  </si>
  <si>
    <t>Zoe Dhanani</t>
  </si>
  <si>
    <t>not interested</t>
  </si>
  <si>
    <t>not enjoying because class was too slow paced</t>
  </si>
  <si>
    <t>Suri Dhanani</t>
  </si>
  <si>
    <t>Arli Bertrand</t>
  </si>
  <si>
    <t>financial</t>
  </si>
  <si>
    <t>Shivaani Jagadee</t>
  </si>
  <si>
    <t>schedule conflict</t>
  </si>
  <si>
    <t>Kaya Bhatia</t>
  </si>
  <si>
    <t>leaving out of the country</t>
  </si>
  <si>
    <t>Raleigh Risser</t>
  </si>
  <si>
    <t>graduating</t>
  </si>
  <si>
    <t>no reason given</t>
  </si>
  <si>
    <t>Anderson DiBartolo</t>
  </si>
  <si>
    <t>would like to switch to acting class. Placed on a waitlist for Group ACT A</t>
  </si>
  <si>
    <t>Joanna Stanley</t>
  </si>
  <si>
    <t>Jessica Stanley</t>
  </si>
  <si>
    <t>Ella Spangenberg</t>
  </si>
  <si>
    <t xml:space="preserve">taking a break </t>
  </si>
  <si>
    <t>Ella Griffith</t>
  </si>
  <si>
    <t>Frankie Tennelle</t>
  </si>
  <si>
    <t>Jack Hamilton</t>
  </si>
  <si>
    <t>Eavie Murphy</t>
  </si>
  <si>
    <t>Addison Anderson</t>
  </si>
  <si>
    <t>Griffin Leonard</t>
  </si>
  <si>
    <t>Aurora DiCristo</t>
  </si>
  <si>
    <t>health issues</t>
  </si>
  <si>
    <t xml:space="preserve">Oorvi Moolchandi </t>
  </si>
  <si>
    <t>senior year busy with school</t>
  </si>
  <si>
    <t>Duke Hardman</t>
  </si>
  <si>
    <t>Elliana Peal</t>
  </si>
  <si>
    <t>Anvika Kortiwal Guntaka</t>
  </si>
  <si>
    <t>Lizzy Landrum</t>
  </si>
  <si>
    <t>Jaiden Ocheltree</t>
  </si>
  <si>
    <t>Health issues</t>
  </si>
  <si>
    <t>Sloane Killinger</t>
  </si>
  <si>
    <t>Claire Pomerantz</t>
  </si>
  <si>
    <t>teacher issue</t>
  </si>
  <si>
    <t>Meredith Hollins</t>
  </si>
  <si>
    <t>Sebastian Alexander</t>
  </si>
  <si>
    <t>Ilyana Alexander</t>
  </si>
  <si>
    <t>Sophia Lahouti</t>
  </si>
  <si>
    <t>trying School of Rock</t>
  </si>
  <si>
    <t xml:space="preserve">Kenzie Fink </t>
  </si>
  <si>
    <t>taking private lessons at home</t>
  </si>
  <si>
    <t>Maclyn Kilby</t>
  </si>
  <si>
    <t>Julia Kaehr</t>
  </si>
  <si>
    <t>Ryder Camiolo</t>
  </si>
  <si>
    <t>Adeliia Sozinova</t>
  </si>
  <si>
    <t>Mrittika Guna</t>
  </si>
  <si>
    <t>Lainey Green</t>
  </si>
  <si>
    <t>cast in a musical - most likely returning</t>
  </si>
  <si>
    <t>Owen Torti</t>
  </si>
  <si>
    <t>Lala Pellicane</t>
  </si>
  <si>
    <t>Milu Pellicane</t>
  </si>
  <si>
    <t>Mia Gonzalez</t>
  </si>
  <si>
    <t>Vihaan Kumar</t>
  </si>
  <si>
    <t>Elliott Webb</t>
  </si>
  <si>
    <t>Addie O'Brien</t>
  </si>
  <si>
    <t>schedule of conflict</t>
  </si>
  <si>
    <t>Siddheshwar Jagannathan</t>
  </si>
  <si>
    <t>moving out of the state</t>
  </si>
  <si>
    <t>Jack Levine</t>
  </si>
  <si>
    <t>Olivia Slocum</t>
  </si>
  <si>
    <t>Taylor Turner</t>
  </si>
  <si>
    <t>Ivey Campbell</t>
  </si>
  <si>
    <t>Ellie Grace Palmer</t>
  </si>
  <si>
    <t>Chloe Campbell</t>
  </si>
  <si>
    <t>Leo Hagans</t>
  </si>
  <si>
    <t>Jubilee Hagans</t>
  </si>
  <si>
    <t>Emilee Porter</t>
  </si>
  <si>
    <t>Sophia Verbrugge</t>
  </si>
  <si>
    <t>Chris Carson</t>
  </si>
  <si>
    <t>Isheeta Joshi</t>
  </si>
  <si>
    <t xml:space="preserve">gymnastics </t>
  </si>
  <si>
    <t>Sonia Mistry</t>
  </si>
  <si>
    <t>teacher change</t>
  </si>
  <si>
    <t>Chloe Bilodeau</t>
  </si>
  <si>
    <t>Jackson Evans</t>
  </si>
  <si>
    <t>Rashaman Harper</t>
  </si>
  <si>
    <t>Kyra Harper</t>
  </si>
  <si>
    <t>Alia Rosenstein</t>
  </si>
  <si>
    <t>?</t>
  </si>
  <si>
    <t>Kshmaya Rakesh</t>
  </si>
  <si>
    <t>summer</t>
  </si>
  <si>
    <t>out of the country - will be back!</t>
  </si>
  <si>
    <t xml:space="preserve">Maren Knoch </t>
  </si>
  <si>
    <t>Akaansh Goel</t>
  </si>
  <si>
    <t>Ellie-Grace Palmer</t>
  </si>
  <si>
    <t>Annalise Taylor</t>
  </si>
  <si>
    <t>stopped showing up / can't get a hold of family</t>
  </si>
  <si>
    <t>Kyan Kasturia</t>
  </si>
  <si>
    <t>Cameron Kvetko</t>
  </si>
  <si>
    <t>George Meeker</t>
  </si>
  <si>
    <t>Jasmine Lopez</t>
  </si>
  <si>
    <t>trying a different teacher (not here)</t>
  </si>
  <si>
    <t>Anna Green</t>
  </si>
  <si>
    <t>in a production, plans to come back</t>
  </si>
  <si>
    <t>Mithra Venkatesh</t>
  </si>
  <si>
    <t>Shyam Venkatesh</t>
  </si>
  <si>
    <t>Tejas Joshi</t>
  </si>
  <si>
    <t>Raman Verma</t>
  </si>
  <si>
    <t>Anoushka Mohan</t>
  </si>
  <si>
    <t>came back 8/23!</t>
  </si>
  <si>
    <t>Ava Baer</t>
  </si>
  <si>
    <t>Sabrina Burke</t>
  </si>
  <si>
    <t>Charlie Leonard</t>
  </si>
  <si>
    <t>Madeline Mason</t>
  </si>
  <si>
    <t>play conflict</t>
  </si>
  <si>
    <t>Eva Barnes</t>
  </si>
  <si>
    <t>mom is sick and having transplant</t>
  </si>
  <si>
    <t>Parker Innes</t>
  </si>
  <si>
    <t>Maclaine Austin</t>
  </si>
  <si>
    <t>difficult student</t>
  </si>
  <si>
    <t>Rockwell Austin</t>
  </si>
  <si>
    <t>Loozala Kansakar</t>
  </si>
  <si>
    <t>moving away</t>
  </si>
  <si>
    <t>Jordyn Macias</t>
  </si>
  <si>
    <t>Dance</t>
  </si>
  <si>
    <t xml:space="preserve">Ainsley Grant </t>
  </si>
  <si>
    <t>Madison Horton</t>
  </si>
  <si>
    <t>Sam Sweat</t>
  </si>
  <si>
    <t>too young</t>
  </si>
  <si>
    <t>ava Gleaves</t>
  </si>
  <si>
    <t>Alexander Siblings</t>
  </si>
  <si>
    <t>Ponshika Bharanidharan</t>
  </si>
  <si>
    <t>out of the country temporarily - will be back</t>
  </si>
  <si>
    <t>Sharvi Verma</t>
  </si>
  <si>
    <t>Dipendra Chattopdhyay</t>
  </si>
  <si>
    <t>Ahaan Gogna</t>
  </si>
  <si>
    <t>Ross Kopf</t>
  </si>
  <si>
    <t>Sophie Dang</t>
  </si>
  <si>
    <t>Clara Faught</t>
  </si>
  <si>
    <t>out for a month, will probably be back</t>
  </si>
  <si>
    <t>Anika Kharade</t>
  </si>
  <si>
    <t>family emergency - will be back</t>
  </si>
  <si>
    <t>Aurelia Scott</t>
  </si>
  <si>
    <t>family issues</t>
  </si>
  <si>
    <t>Shiloh Swift</t>
  </si>
  <si>
    <t>schedule conflict - plans to come back</t>
  </si>
  <si>
    <t>Aarav Lankala</t>
  </si>
  <si>
    <t>unhappy with policies</t>
  </si>
  <si>
    <t>Kadoh Hodak</t>
  </si>
  <si>
    <t xml:space="preserve">Baseball - plans to be back </t>
  </si>
  <si>
    <t>Elizabeth Graves</t>
  </si>
  <si>
    <t>various conflicting school and extracurricular activities in the coming months.</t>
  </si>
  <si>
    <t>Vihan Desai</t>
  </si>
  <si>
    <t>moving to India for the summer</t>
  </si>
  <si>
    <t>Tiya Desai</t>
  </si>
  <si>
    <t>Tucker Cook</t>
  </si>
  <si>
    <t>Rojan Basnet</t>
  </si>
  <si>
    <t>needs a break</t>
  </si>
  <si>
    <t>Sadie Andreson</t>
  </si>
  <si>
    <t>soccer</t>
  </si>
  <si>
    <t>Gigi Kavan</t>
  </si>
  <si>
    <t>LaCrosse</t>
  </si>
  <si>
    <t>Sydney Anderson</t>
  </si>
  <si>
    <t>Zoey Thompson</t>
  </si>
  <si>
    <t>Hannah McCollum</t>
  </si>
  <si>
    <t>Ben Forslund</t>
  </si>
  <si>
    <t>cello lessons</t>
  </si>
  <si>
    <t xml:space="preserve">Joscelin Norris </t>
  </si>
  <si>
    <t>saxophone / JGH leaving</t>
  </si>
  <si>
    <t>Olivia Webber</t>
  </si>
  <si>
    <t>Om Shirwalkar</t>
  </si>
  <si>
    <t>Abigail Lynn</t>
  </si>
  <si>
    <t>Schedule Conflict</t>
  </si>
  <si>
    <t>Maycee Crombeen</t>
  </si>
  <si>
    <t>Emerson Hawk</t>
  </si>
  <si>
    <t>Andy McLean</t>
  </si>
  <si>
    <t>???(the ? was the only origonal data)</t>
  </si>
  <si>
    <t>Alice Creamer</t>
  </si>
  <si>
    <t>Akshitha Venkatesh</t>
  </si>
  <si>
    <t>moving</t>
  </si>
  <si>
    <t>Avanthika Venkatesh</t>
  </si>
  <si>
    <t>Michael Amaya</t>
  </si>
  <si>
    <t>Mom in FL - can't get him here - plans to come back</t>
  </si>
  <si>
    <t>Janet Hatfield</t>
  </si>
  <si>
    <t>too much going on right now</t>
  </si>
  <si>
    <t>Darsh Menon</t>
  </si>
  <si>
    <t>Abhinav Thokala</t>
  </si>
  <si>
    <t>too busy with sports</t>
  </si>
  <si>
    <t>Agustin Torres</t>
  </si>
  <si>
    <t>Malvika Rao</t>
  </si>
  <si>
    <t>summer &amp; school conflicts</t>
  </si>
  <si>
    <t>Colm Kelly</t>
  </si>
  <si>
    <t>taking a break</t>
  </si>
  <si>
    <t>Vismaya Channappa</t>
  </si>
  <si>
    <t>summer travel</t>
  </si>
  <si>
    <t>Luke Boonstra</t>
  </si>
  <si>
    <t>? (the ? was the only origonal data)</t>
  </si>
  <si>
    <t>Joseph Tarkington</t>
  </si>
  <si>
    <t>teacher</t>
  </si>
  <si>
    <t>Tali Griggs</t>
  </si>
  <si>
    <t>not intersted in acting</t>
  </si>
  <si>
    <t>Finley Schuck</t>
  </si>
  <si>
    <t>Sam Walt</t>
  </si>
  <si>
    <t>job/ crazy parents</t>
  </si>
  <si>
    <t>Padmaja Giridharan</t>
  </si>
  <si>
    <t>vacation</t>
  </si>
  <si>
    <t>Sanya Neema</t>
  </si>
  <si>
    <t>Atharv Gambhir</t>
  </si>
  <si>
    <t>Jude Cavuoto</t>
  </si>
  <si>
    <t>personal</t>
  </si>
  <si>
    <t>London Cavuoto</t>
  </si>
  <si>
    <t>Charlotte Slocum</t>
  </si>
  <si>
    <t>Ben Ascano</t>
  </si>
  <si>
    <t>Taylor Schlegel</t>
  </si>
  <si>
    <t>divorced parents w/ conflicting agendas</t>
  </si>
  <si>
    <t>Sabrina Cherry</t>
  </si>
  <si>
    <t>school/summer/needs new time anyway</t>
  </si>
  <si>
    <t>Alli Voyles</t>
  </si>
  <si>
    <t>going into junior year of HS</t>
  </si>
  <si>
    <t>Emma Riesinger</t>
  </si>
  <si>
    <t>tennis</t>
  </si>
  <si>
    <t>Grace Riesinger</t>
  </si>
  <si>
    <t>AnneMarie Joseph</t>
  </si>
  <si>
    <t>summer break</t>
  </si>
  <si>
    <t>Bella Hatfield</t>
  </si>
  <si>
    <t>family issues - will return</t>
  </si>
  <si>
    <t>Olivia Gallon</t>
  </si>
  <si>
    <t xml:space="preserve">summer traveling - </t>
  </si>
  <si>
    <t>Jiedan Hu</t>
  </si>
  <si>
    <t>graduating? - i think, didn't specify</t>
  </si>
  <si>
    <t>Elliott Biggert</t>
  </si>
  <si>
    <t>scheduling conflict</t>
  </si>
  <si>
    <t>Ashima Grover</t>
  </si>
  <si>
    <t>travling</t>
  </si>
  <si>
    <t>Isabella Neves</t>
  </si>
  <si>
    <t>Lucy Myers</t>
  </si>
  <si>
    <t>summer - will be back in August</t>
  </si>
  <si>
    <t>Lyla Myers</t>
  </si>
  <si>
    <t>Samrudhi Datir</t>
  </si>
  <si>
    <t>going to India - will be back!</t>
  </si>
  <si>
    <t>Madeline Dougherty</t>
  </si>
  <si>
    <t>Addie Adams</t>
  </si>
  <si>
    <t>ACT prep / teacher change</t>
  </si>
  <si>
    <t>Aditya Hariprasad</t>
  </si>
  <si>
    <t>Casey Harezlak</t>
  </si>
  <si>
    <t>Anna Houghtaling</t>
  </si>
  <si>
    <t>Kriti Kakumanu</t>
  </si>
  <si>
    <t>Yaazh Ravisankar</t>
  </si>
  <si>
    <t>Tanvi Reddy</t>
  </si>
  <si>
    <t>Yashvi Reddy</t>
  </si>
  <si>
    <t>Adhyuth Ahasthya</t>
  </si>
  <si>
    <t>Skylar Gregory</t>
  </si>
  <si>
    <t>Going to cosmo</t>
  </si>
  <si>
    <t xml:space="preserve">Olivia Abdo </t>
  </si>
  <si>
    <t xml:space="preserve">unable to concentrate in class </t>
  </si>
  <si>
    <t>Riya Narayan</t>
  </si>
  <si>
    <t xml:space="preserve">Graduating! </t>
  </si>
  <si>
    <t>Caroline Meyer</t>
  </si>
  <si>
    <t>Krishika Sharma</t>
  </si>
  <si>
    <t>Jessica Levine</t>
  </si>
  <si>
    <t>Deeyan Juneja</t>
  </si>
  <si>
    <t>Summer / policies</t>
  </si>
  <si>
    <t>Druhin Juneja</t>
  </si>
  <si>
    <t>Luke Oakes</t>
  </si>
  <si>
    <t xml:space="preserve">wants more theater experience acting </t>
  </si>
  <si>
    <t>Cynthia Liang</t>
  </si>
  <si>
    <t>Indraneel Konda</t>
  </si>
  <si>
    <t xml:space="preserve">Upset teacher leaving </t>
  </si>
  <si>
    <t>Ashwatch Prabhu</t>
  </si>
  <si>
    <t xml:space="preserve">Anjolie Bilodeau </t>
  </si>
  <si>
    <t>William Miller</t>
  </si>
  <si>
    <t xml:space="preserve">Norah White </t>
  </si>
  <si>
    <t>Madison Crombeen</t>
  </si>
  <si>
    <t>Ishana Patil</t>
  </si>
  <si>
    <t>Gauri Kulkarni</t>
  </si>
  <si>
    <t>away for summer - will be back</t>
  </si>
  <si>
    <t>Harsha Gudivada</t>
  </si>
  <si>
    <t>Ari Lowen</t>
  </si>
  <si>
    <t>Peyton Reed</t>
  </si>
  <si>
    <t>Grady Mason</t>
  </si>
  <si>
    <t xml:space="preserve">Charlie Hayden </t>
  </si>
  <si>
    <t>Saanvi Mula</t>
  </si>
  <si>
    <t>Sky Savatvong</t>
  </si>
  <si>
    <t xml:space="preserve">Wesley Hayden </t>
  </si>
  <si>
    <t>Jonah Davies</t>
  </si>
  <si>
    <t>Hannah Clark</t>
  </si>
  <si>
    <t>trying something else</t>
  </si>
  <si>
    <t xml:space="preserve">Ainsleigh Powell </t>
  </si>
  <si>
    <t>Ashlinn Powell</t>
  </si>
  <si>
    <t>ballet</t>
  </si>
  <si>
    <t>Krish Mehta</t>
  </si>
  <si>
    <t>Caitlin Roque</t>
  </si>
  <si>
    <t>break for summer</t>
  </si>
  <si>
    <t xml:space="preserve">Joey Lane </t>
  </si>
  <si>
    <t>Lucy Lane</t>
  </si>
  <si>
    <t>Ella Vignon</t>
  </si>
  <si>
    <t>Seamus McGinnis</t>
  </si>
  <si>
    <t>Emma Hunt</t>
  </si>
  <si>
    <t>Aadhav Baskar</t>
  </si>
  <si>
    <t>Aradhanaa Evangeline Viju</t>
  </si>
  <si>
    <t>Raigan Gardner</t>
  </si>
  <si>
    <t>Taking horse lessons instead</t>
  </si>
  <si>
    <t>Alyssa Berresheim</t>
  </si>
  <si>
    <t>RJ Jensen</t>
  </si>
  <si>
    <t>Rachel Sonnenberg</t>
  </si>
  <si>
    <t>Nina Colavecchio</t>
  </si>
  <si>
    <t>Addison Dempsey</t>
  </si>
  <si>
    <t>Eden Burls</t>
  </si>
  <si>
    <t>Sara Talipova</t>
  </si>
  <si>
    <t xml:space="preserve">Katie Demetra </t>
  </si>
  <si>
    <t xml:space="preserve">Not interested in Classes anymore </t>
  </si>
  <si>
    <t>Lilly Leach</t>
  </si>
  <si>
    <t xml:space="preserve">Zoe Williams </t>
  </si>
  <si>
    <t xml:space="preserve">Teagan Adams </t>
  </si>
  <si>
    <t>Shanaya Thokala</t>
  </si>
  <si>
    <t>traveling to India</t>
  </si>
  <si>
    <t>Ella Rae Jenkins</t>
  </si>
  <si>
    <t>moved</t>
  </si>
  <si>
    <t>Tae Park</t>
  </si>
  <si>
    <t>SENIOR</t>
  </si>
  <si>
    <t>Luis Calderon</t>
  </si>
  <si>
    <t>schedule conflict - will come back</t>
  </si>
  <si>
    <t>Manavi Bajpai</t>
  </si>
  <si>
    <t>senior</t>
  </si>
  <si>
    <t>Ethan Varghese</t>
  </si>
  <si>
    <t>no longer interested</t>
  </si>
  <si>
    <t>Marina Cascarano</t>
  </si>
  <si>
    <t>Johan Sanala</t>
  </si>
  <si>
    <t>Zaley Davolt</t>
  </si>
  <si>
    <t>none provided</t>
  </si>
  <si>
    <t xml:space="preserve">Lukas Logvin </t>
  </si>
  <si>
    <t>summer - DNC family</t>
  </si>
  <si>
    <t>Zelda Thompson</t>
  </si>
  <si>
    <t>Rylee Suggs</t>
  </si>
  <si>
    <t>Winnie Ocheltree</t>
  </si>
  <si>
    <t>wanted to have summer camp</t>
  </si>
  <si>
    <t>Amelia Kremer</t>
  </si>
  <si>
    <t>Lila Nair</t>
  </si>
  <si>
    <t>Annalise Murray</t>
  </si>
  <si>
    <t>Govind Sai Narra</t>
  </si>
  <si>
    <t>out of country for summer, will be back!</t>
  </si>
  <si>
    <t xml:space="preserve">Leighton Gray </t>
  </si>
  <si>
    <t xml:space="preserve">Cutting back on expenses </t>
  </si>
  <si>
    <t xml:space="preserve">Ella Pigg </t>
  </si>
  <si>
    <t>Danielle Richter</t>
  </si>
  <si>
    <t>Belen Rosales</t>
  </si>
  <si>
    <t>family emergency</t>
  </si>
  <si>
    <t xml:space="preserve">Christopher Callister </t>
  </si>
  <si>
    <t>Atulith Bhadram</t>
  </si>
  <si>
    <t>emergency sickness</t>
  </si>
  <si>
    <t>Javon Starkey</t>
  </si>
  <si>
    <t>out of state student - comes and goes</t>
  </si>
  <si>
    <t>Cashel Kelly</t>
  </si>
  <si>
    <t>busy with school</t>
  </si>
  <si>
    <t>Chloe Marwaha</t>
  </si>
  <si>
    <t>Emma Young</t>
  </si>
  <si>
    <t>Vedhant Reddy- Ravi</t>
  </si>
  <si>
    <t xml:space="preserve">Dean Doddigarla </t>
  </si>
  <si>
    <t>Blakely Dickinson</t>
  </si>
  <si>
    <t>Catey Kelso</t>
  </si>
  <si>
    <t>Hope Neely</t>
  </si>
  <si>
    <t>Siddhesh Bapat</t>
  </si>
  <si>
    <t>Adalyn Barrett</t>
  </si>
  <si>
    <t>Gage Green</t>
  </si>
  <si>
    <t>no reason - planning to come back</t>
  </si>
  <si>
    <t>Julianna John</t>
  </si>
  <si>
    <t>Ella Hayes</t>
  </si>
  <si>
    <t>Jude Lenahan</t>
  </si>
  <si>
    <t>Praveen Gundarajula</t>
  </si>
  <si>
    <t>Grahati Gundarajula</t>
  </si>
  <si>
    <t>Benjamin Kim</t>
  </si>
  <si>
    <t>Isabelle Kim</t>
  </si>
  <si>
    <t>Hudson Luker</t>
  </si>
  <si>
    <t>too hard</t>
  </si>
  <si>
    <t>Zuri Ruffin</t>
  </si>
  <si>
    <t>Jude Daughtry</t>
  </si>
  <si>
    <t>Charis Daughtry</t>
  </si>
  <si>
    <t>Joshua Daughtry</t>
  </si>
  <si>
    <t>Krithika Subraveti</t>
  </si>
  <si>
    <t>trying other activities</t>
  </si>
  <si>
    <t xml:space="preserve">Sarvagya Dixit </t>
  </si>
  <si>
    <t>Danielle Petty</t>
  </si>
  <si>
    <t>Zoey Campbell</t>
  </si>
  <si>
    <t>wants to adjust to middle school</t>
  </si>
  <si>
    <t>Giuliana Attard</t>
  </si>
  <si>
    <t>busy</t>
  </si>
  <si>
    <t>Carolyn Fetherling</t>
  </si>
  <si>
    <t xml:space="preserve">Trevin Romero </t>
  </si>
  <si>
    <t>Reuben Swaroop</t>
  </si>
  <si>
    <t>Atlas Beach</t>
  </si>
  <si>
    <t>Everett Beach</t>
  </si>
  <si>
    <t>Liam Depper</t>
  </si>
  <si>
    <t>Ella Miller</t>
  </si>
  <si>
    <t>Molly Milhizer</t>
  </si>
  <si>
    <t>feeling a lack of progress (hasn't attended in over a month)</t>
  </si>
  <si>
    <t>Josie Kunze</t>
  </si>
  <si>
    <t>location</t>
  </si>
  <si>
    <t>Nolan Kunze</t>
  </si>
  <si>
    <t>Caroline Kelley</t>
  </si>
  <si>
    <t>Scarlett Schmitt</t>
  </si>
  <si>
    <t>wants to start privates soon</t>
  </si>
  <si>
    <t>Myles McClaran</t>
  </si>
  <si>
    <t>Lawson Hinton</t>
  </si>
  <si>
    <t>Aniket Nijil</t>
  </si>
  <si>
    <t>Gopal Kuppuswamy</t>
  </si>
  <si>
    <t>Shreya Salgotra</t>
  </si>
  <si>
    <t>Sophie Drummond</t>
  </si>
  <si>
    <t>Makiyah Boyd</t>
  </si>
  <si>
    <t>Caroline Belletti</t>
  </si>
  <si>
    <t>Wyatt Belletti</t>
  </si>
  <si>
    <t>Aalya Madhiraju</t>
  </si>
  <si>
    <t>Lakelyn Sanders</t>
  </si>
  <si>
    <t>location too far</t>
  </si>
  <si>
    <t>Will Baker</t>
  </si>
  <si>
    <t>Ridhwik Pai</t>
  </si>
  <si>
    <t>Prathvik Pai</t>
  </si>
  <si>
    <t>Natalie Porter</t>
  </si>
  <si>
    <t>Emily Tokarz</t>
  </si>
  <si>
    <t>Sophia McClaran</t>
  </si>
  <si>
    <t>Pranav Sundaresan</t>
  </si>
  <si>
    <t>Audriana Lovvorn</t>
  </si>
  <si>
    <t>Jett Moyer</t>
  </si>
  <si>
    <t>parents not sure if he is ready for lessons, school starting</t>
  </si>
  <si>
    <t>Anna Min</t>
  </si>
  <si>
    <t>Owen Schroer</t>
  </si>
  <si>
    <t>Nick Johnson</t>
  </si>
  <si>
    <t>Anagha Saxena</t>
  </si>
  <si>
    <t>traveling</t>
  </si>
  <si>
    <t>Laina Spagnola</t>
  </si>
  <si>
    <t>Jacob Griffin</t>
  </si>
  <si>
    <t>Levi Griffin</t>
  </si>
  <si>
    <t>Stella Griffin</t>
  </si>
  <si>
    <t xml:space="preserve">Emma King </t>
  </si>
  <si>
    <t>Max Muesch</t>
  </si>
  <si>
    <t>Jude Muesch</t>
  </si>
  <si>
    <t>Nithya Perumalla</t>
  </si>
  <si>
    <t>Traveling</t>
  </si>
  <si>
    <t>Trisha Kramer</t>
  </si>
  <si>
    <t>Lucy Herald</t>
  </si>
  <si>
    <t>Lily Garcelon</t>
  </si>
  <si>
    <t xml:space="preserve">Lizzie Garcelon </t>
  </si>
  <si>
    <t>Gavin Winters</t>
  </si>
  <si>
    <t>Henley Napier</t>
  </si>
  <si>
    <t>not showing up</t>
  </si>
  <si>
    <t>Hope Jesop</t>
  </si>
  <si>
    <t>piano offered at her school</t>
  </si>
  <si>
    <t>Lillian Opal Reilly</t>
  </si>
  <si>
    <t>Karissa Krause</t>
  </si>
  <si>
    <t>Yeshe Desrocher</t>
  </si>
  <si>
    <t>moved away</t>
  </si>
  <si>
    <t>Logan Galloway</t>
  </si>
  <si>
    <t>Aadi Joshi</t>
  </si>
  <si>
    <t>Aryan Goyal</t>
  </si>
  <si>
    <t>Mia Hawkersmith</t>
  </si>
  <si>
    <t>trying another teacher elsewhere</t>
  </si>
  <si>
    <t>Ada Allen</t>
  </si>
  <si>
    <t xml:space="preserve">financial </t>
  </si>
  <si>
    <t xml:space="preserve">Saige Moore </t>
  </si>
  <si>
    <t>Emma Abouzeid</t>
  </si>
  <si>
    <t xml:space="preserve">wants to do group acting, but no space yet </t>
  </si>
  <si>
    <t>Aarna Grover</t>
  </si>
  <si>
    <t xml:space="preserve">Joseph Tarkington </t>
  </si>
  <si>
    <t>Mack Payne</t>
  </si>
  <si>
    <t>Linen Payne</t>
  </si>
  <si>
    <t>Abbie Kvetko</t>
  </si>
  <si>
    <t>taking a break from activities</t>
  </si>
  <si>
    <t>Eiley Richards</t>
  </si>
  <si>
    <t>CALCULATOR FOR LENGTH OF STAY</t>
  </si>
  <si>
    <t>TERMS:</t>
  </si>
  <si>
    <t>DATES/NUMBERS:</t>
  </si>
  <si>
    <t>Dan Doddigarla</t>
  </si>
  <si>
    <t>TOTAL MONTHS</t>
  </si>
  <si>
    <t>&lt;&lt;RESULT</t>
  </si>
  <si>
    <t>Jack Zeller</t>
  </si>
  <si>
    <t>TOTAL DAYS</t>
  </si>
  <si>
    <t>Anagha Gunda</t>
  </si>
  <si>
    <t>going out of state</t>
  </si>
  <si>
    <t>LAST CLASS DATE</t>
  </si>
  <si>
    <t>&lt;&lt;ADD VAL HERE</t>
  </si>
  <si>
    <t>Aryahi Gunda</t>
  </si>
  <si>
    <t>ENROLLMENT DATE</t>
  </si>
  <si>
    <t>Kaden Beverly</t>
  </si>
  <si>
    <t>Gabriella Taylor</t>
  </si>
  <si>
    <t>overwhelmed at school</t>
  </si>
  <si>
    <t>Melissa Taylor</t>
  </si>
  <si>
    <t>only wanted 1 month of lessons</t>
  </si>
  <si>
    <t>Madison Kiran</t>
  </si>
  <si>
    <t>Matvey Matafonov</t>
  </si>
  <si>
    <t>trouble at home</t>
  </si>
  <si>
    <t>Dani Aprea</t>
  </si>
  <si>
    <t>Jack Sparks</t>
  </si>
  <si>
    <t>Vinaya Shroff</t>
  </si>
  <si>
    <t>Mriga Dharmadhikari</t>
  </si>
  <si>
    <t>Claire Ward</t>
  </si>
  <si>
    <t>Skye Sconiers</t>
  </si>
  <si>
    <t xml:space="preserve">Emily Bennett </t>
  </si>
  <si>
    <t>Ellie Buchholz</t>
  </si>
  <si>
    <t>Hailey Deyo</t>
  </si>
  <si>
    <t>Adele Akovenko</t>
  </si>
  <si>
    <t>too many extracurricular activities</t>
  </si>
  <si>
    <t>Kathy Slocum</t>
  </si>
  <si>
    <t>adult student she is traveling a lot for the next few months, feels like she is at a good place with her voice</t>
  </si>
  <si>
    <t>Janvi Vashishtha</t>
  </si>
  <si>
    <t>originally said too busy but she left because of G ACT changes so Not interested is more accurate</t>
  </si>
  <si>
    <t>Natalie Jimenez</t>
  </si>
  <si>
    <t>maybe too busy?</t>
  </si>
  <si>
    <t>Gabriella Kelly</t>
  </si>
  <si>
    <t>Kennedy Williams</t>
  </si>
  <si>
    <t>Amelia Gaudreau</t>
  </si>
  <si>
    <t>dance / wanted to learn how to self acompany with out learning piano</t>
  </si>
  <si>
    <t>Aadya Narayan</t>
  </si>
  <si>
    <t>family health issues</t>
  </si>
  <si>
    <t>Vineeth Kuppuswamy</t>
  </si>
  <si>
    <t>Rick Miltimore</t>
  </si>
  <si>
    <t>adult student</t>
  </si>
  <si>
    <t>Luke Utt</t>
  </si>
  <si>
    <t>Riyan Bhika</t>
  </si>
  <si>
    <t>too young, can't focus</t>
  </si>
  <si>
    <t>Arhan Parsi</t>
  </si>
  <si>
    <t xml:space="preserve">going to India </t>
  </si>
  <si>
    <t>Madison (Madi) Miller</t>
  </si>
  <si>
    <t>perpetual sickness</t>
  </si>
  <si>
    <t>Josiah Rininger</t>
  </si>
  <si>
    <t>adult student, travels a lot for work</t>
  </si>
  <si>
    <t>Drew Catlett</t>
  </si>
  <si>
    <t>Needs to focus on school.</t>
  </si>
  <si>
    <t>Rohan Sathish</t>
  </si>
  <si>
    <t>Moving to Atlanta</t>
  </si>
  <si>
    <t>London Abdurazakova</t>
  </si>
  <si>
    <t>Left voice for same reason then, G.Act difficulty change was the final incentive for her to leave.</t>
  </si>
  <si>
    <t>Kat Porter</t>
  </si>
  <si>
    <t>is a senior this year</t>
  </si>
  <si>
    <t>Chaytrika Golla</t>
  </si>
  <si>
    <t>needs to focus on school.</t>
  </si>
  <si>
    <t>Aria Watson</t>
  </si>
  <si>
    <t>not practicing</t>
  </si>
  <si>
    <t>Kira Watson</t>
  </si>
  <si>
    <t>Kaleb Trotman</t>
  </si>
  <si>
    <t>He doesnt want a future in singing</t>
  </si>
  <si>
    <t>Jonathan Morales</t>
  </si>
  <si>
    <t>Audrey Swanick</t>
  </si>
  <si>
    <t>long drive</t>
  </si>
  <si>
    <t>Della Fredrick</t>
  </si>
  <si>
    <t>Aadith Mahalathkar</t>
  </si>
  <si>
    <t>extended travel</t>
  </si>
  <si>
    <t>Mckenna Schlesselman</t>
  </si>
  <si>
    <t>too far from location and too busy</t>
  </si>
  <si>
    <t>Joshitha Sriram</t>
  </si>
  <si>
    <t>medical issues</t>
  </si>
  <si>
    <t>Yagya Vir Singh</t>
  </si>
  <si>
    <t>traveling for work</t>
  </si>
  <si>
    <t>Ava McAfee</t>
  </si>
  <si>
    <t>loves us but in moms words "we bit off more than we can chew"</t>
  </si>
  <si>
    <t>FBAA has been wonderful and we hope to return and will continue to recommend it to others.</t>
  </si>
  <si>
    <t>Lily Smith</t>
  </si>
  <si>
    <t>Eduardo Porras</t>
  </si>
  <si>
    <t xml:space="preserve">needs to focus on school and other extracurriculars </t>
  </si>
  <si>
    <t>Rishay Neema</t>
  </si>
  <si>
    <t>India for a few months</t>
  </si>
  <si>
    <t>Harshiy Kansara</t>
  </si>
  <si>
    <t>Halyn Kansara</t>
  </si>
  <si>
    <t>Jack Kelley</t>
  </si>
  <si>
    <t>graduated</t>
  </si>
  <si>
    <t>Lillian Tucker</t>
  </si>
  <si>
    <t>Sadie Anderson</t>
  </si>
  <si>
    <t xml:space="preserve">not interested </t>
  </si>
  <si>
    <t>disengaged from lessons</t>
  </si>
  <si>
    <t>Jessie Ji</t>
  </si>
  <si>
    <t>with sports and school, said she loves FBAA</t>
  </si>
  <si>
    <t>Nirvi Mucha</t>
  </si>
  <si>
    <t>emergency trip to India</t>
  </si>
  <si>
    <t>Brielle Woodward</t>
  </si>
  <si>
    <t>Was absent for over 3 months and not responding so we unenrolled her</t>
  </si>
  <si>
    <t>Sarah Smith</t>
  </si>
  <si>
    <t>Sofie Angkaw</t>
  </si>
  <si>
    <t>loves it, but needs to take a break</t>
  </si>
  <si>
    <t>Maddie Welby</t>
  </si>
  <si>
    <t>Ella Roque</t>
  </si>
  <si>
    <t>Cara Roque</t>
  </si>
  <si>
    <t>Grayson Smith</t>
  </si>
  <si>
    <t>disengaged/not focused</t>
  </si>
  <si>
    <t>Mckinley Claunch</t>
  </si>
  <si>
    <t>wants to do volleyball over acting</t>
  </si>
  <si>
    <t>Tom Spruill</t>
  </si>
  <si>
    <t>Juliet Greazel</t>
  </si>
  <si>
    <t>Zahara Mwirigi</t>
  </si>
  <si>
    <t>moving out of state</t>
  </si>
  <si>
    <t xml:space="preserve">too busy </t>
  </si>
  <si>
    <t xml:space="preserve">too busy with therapy </t>
  </si>
  <si>
    <t>Elizabeth Bennett</t>
  </si>
  <si>
    <t>Aditya Das</t>
  </si>
  <si>
    <t>too busy and can't find time in their schedule - wondered if they wanted to switch days, they said no</t>
  </si>
  <si>
    <t>Evan Peal</t>
  </si>
  <si>
    <t>lots of teacher changes - lost interest over time and for not being challenged</t>
  </si>
  <si>
    <t>Layla-Grace Watts</t>
  </si>
  <si>
    <t>wants a break - would love to come back in the spring</t>
  </si>
  <si>
    <t>Elijah Watts</t>
  </si>
  <si>
    <t>too busy and not as interested - wants to come back and take a different instrument in the spring</t>
  </si>
  <si>
    <t>Akshara Baheti</t>
  </si>
  <si>
    <t>sister staying enrolled</t>
  </si>
  <si>
    <t>Annie Cooper</t>
  </si>
  <si>
    <t xml:space="preserve">would love to come back </t>
  </si>
  <si>
    <t>Dash Harris</t>
  </si>
  <si>
    <t xml:space="preserve">mom didn't like the makeup policy because he is too busy and going to be missing a lot of classes. </t>
  </si>
  <si>
    <t>Casady Hrncir</t>
  </si>
  <si>
    <t>Garrett Pate</t>
  </si>
  <si>
    <t>"Sort of dead ending with vocal and will study composition."</t>
  </si>
  <si>
    <t>Izzy Yerrick</t>
  </si>
  <si>
    <t>Shakthi Mogan</t>
  </si>
  <si>
    <t>not challenged enough, and not improving enough</t>
  </si>
  <si>
    <t>mom wanted more MLS to help motivate her</t>
  </si>
  <si>
    <t>Dipendra Chattopadhyay</t>
  </si>
  <si>
    <t>Lillie Strovink</t>
  </si>
  <si>
    <t>Olivia Jhamb</t>
  </si>
  <si>
    <t>new acting class structure - can't come on Wed</t>
  </si>
  <si>
    <t>Elizabeth Patterson</t>
  </si>
  <si>
    <t>and teacher change</t>
  </si>
  <si>
    <t>Jenesis Ladd</t>
  </si>
  <si>
    <t>Claire Billingsley</t>
  </si>
  <si>
    <t>no more acting teacher on Saturdays, and can't make any other day work. will reach back out in the spring when less busy</t>
  </si>
  <si>
    <t>Amara King</t>
  </si>
  <si>
    <t>acting changes - enjoyed time!</t>
  </si>
  <si>
    <t>Kyla King</t>
  </si>
  <si>
    <t xml:space="preserve">Dylan Vishinsky </t>
  </si>
  <si>
    <t xml:space="preserve">acting changes </t>
  </si>
  <si>
    <t>Olivia Marsh</t>
  </si>
  <si>
    <t>florida for horseback riding!</t>
  </si>
  <si>
    <t>Average</t>
  </si>
  <si>
    <t>Reason</t>
  </si>
  <si>
    <t>% of total</t>
  </si>
  <si>
    <t>COUNT of Months</t>
  </si>
  <si>
    <t>Standard Dev</t>
  </si>
  <si>
    <t>Total</t>
  </si>
  <si>
    <t>Median</t>
  </si>
  <si>
    <t>Grand Total</t>
  </si>
  <si>
    <t>Category Types</t>
  </si>
  <si>
    <t>The family said that the student was disinterested in our program for one reason or another.</t>
  </si>
  <si>
    <t>The family said that lessons were too expensive for them.</t>
  </si>
  <si>
    <t>The student graduated.</t>
  </si>
  <si>
    <t>Either teacher change or there was an issue with the students instructor that caused the student to leave.</t>
  </si>
  <si>
    <t>We could not offer the family a time they wanted so they left.</t>
  </si>
  <si>
    <t>If the family didnt want to give the reason.</t>
  </si>
  <si>
    <t>Any reason outside of our control such as moving out of state or family health issues. School such as bad grades goes into this catagory as well.</t>
  </si>
  <si>
    <t>christmas</t>
  </si>
  <si>
    <t>Any person who drops for the holidays.</t>
  </si>
  <si>
    <t>O</t>
  </si>
  <si>
    <t>U</t>
  </si>
  <si>
    <t>T</t>
  </si>
  <si>
    <t>NAME</t>
  </si>
  <si>
    <t>LENGTH OF STAY</t>
  </si>
  <si>
    <t>REASON CATAGORY</t>
  </si>
  <si>
    <t>REASON EXPLAINED</t>
  </si>
  <si>
    <t>(blank)</t>
  </si>
  <si>
    <t>(All)</t>
  </si>
  <si>
    <t>category bins</t>
  </si>
  <si>
    <t>frequency calcolator</t>
  </si>
  <si>
    <t>Any non summer or christmas extended travel reason.</t>
  </si>
  <si>
    <t>If the family is leaving for summer break.</t>
  </si>
  <si>
    <t>There was another activity that caused the student to choose that activity over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</si>
</sst>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"/>
  </numFmts>
  <fonts count="30">
    <font>
      <sz val="10"/>
      <color rgb="FF000000"/>
      <name val="Arial"/>
      <scheme val="minor"/>
    </font>
    <font>
      <b/>
      <sz val="8"/>
      <color theme="1"/>
      <name val="Arial"/>
      <scheme val="minor"/>
    </font>
    <font>
      <b/>
      <sz val="7"/>
      <color theme="1"/>
      <name val="Arial"/>
      <scheme val="minor"/>
    </font>
    <font>
      <b/>
      <sz val="6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9"/>
      <color rgb="FF7E3794"/>
      <name val="&quot;Google Sans Mono&quot;"/>
    </font>
    <font>
      <sz val="9"/>
      <color rgb="FF000000"/>
      <name val="&quot;Google Sans Mono&quot;"/>
    </font>
    <font>
      <sz val="12"/>
      <color theme="1"/>
      <name val="Avenir"/>
    </font>
    <font>
      <sz val="12"/>
      <color rgb="FF000000"/>
      <name val="Docs-Avenir"/>
    </font>
    <font>
      <sz val="12"/>
      <color theme="1"/>
      <name val="Docs-Avenir"/>
    </font>
    <font>
      <sz val="12"/>
      <color rgb="FF000000"/>
      <name val="Avenir"/>
    </font>
    <font>
      <sz val="10"/>
      <color theme="1"/>
      <name val="Arial"/>
    </font>
    <font>
      <sz val="10"/>
      <color rgb="FF222222"/>
      <name val="Arial"/>
    </font>
    <font>
      <sz val="12"/>
      <color theme="1"/>
      <name val="Arial"/>
      <scheme val="minor"/>
    </font>
    <font>
      <sz val="10"/>
      <color rgb="FF000000"/>
      <name val="Arial"/>
    </font>
    <font>
      <strike/>
      <sz val="10"/>
      <color theme="1"/>
      <name val="Arial"/>
      <scheme val="minor"/>
    </font>
    <font>
      <sz val="13"/>
      <color theme="1"/>
      <name val="Arial"/>
    </font>
    <font>
      <sz val="12"/>
      <color theme="1"/>
      <name val="Arial"/>
    </font>
    <font>
      <sz val="10"/>
      <color rgb="FFFF00FF"/>
      <name val="Arial"/>
    </font>
    <font>
      <sz val="10"/>
      <color theme="1"/>
      <name val="Arial"/>
    </font>
    <font>
      <sz val="10"/>
      <color theme="1"/>
      <name val="Lato"/>
    </font>
    <font>
      <sz val="10"/>
      <color rgb="FF8E7CC3"/>
      <name val="Arial"/>
      <scheme val="minor"/>
    </font>
    <font>
      <sz val="12"/>
      <color rgb="FFFF9900"/>
      <name val="Arial"/>
      <scheme val="minor"/>
    </font>
    <font>
      <b/>
      <sz val="18"/>
      <color theme="1"/>
      <name val="Arial"/>
      <scheme val="minor"/>
    </font>
    <font>
      <b/>
      <sz val="12"/>
      <color theme="1"/>
      <name val="Arial"/>
    </font>
    <font>
      <sz val="9"/>
      <color rgb="FF1155CC"/>
      <name val="&quot;Google Sans Mono&quot;"/>
    </font>
    <font>
      <b/>
      <sz val="12"/>
      <color rgb="FF00000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8E7CC3"/>
        <bgColor rgb="FF8E7CC3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8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1" xfId="0" applyFont="1" applyBorder="1" applyAlignment="1">
      <alignment vertical="top"/>
    </xf>
    <xf numFmtId="2" fontId="8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0" fontId="9" fillId="3" borderId="0" xfId="0" applyFont="1" applyFill="1" applyAlignment="1">
      <alignment horizontal="left"/>
    </xf>
    <xf numFmtId="0" fontId="4" fillId="0" borderId="2" xfId="0" applyFont="1" applyBorder="1"/>
    <xf numFmtId="0" fontId="8" fillId="2" borderId="1" xfId="0" applyFont="1" applyFill="1" applyBorder="1"/>
    <xf numFmtId="0" fontId="10" fillId="2" borderId="1" xfId="0" applyFont="1" applyFill="1" applyBorder="1"/>
    <xf numFmtId="0" fontId="11" fillId="3" borderId="3" xfId="0" applyFont="1" applyFill="1" applyBorder="1" applyAlignment="1">
      <alignment horizontal="left"/>
    </xf>
    <xf numFmtId="0" fontId="12" fillId="0" borderId="1" xfId="0" applyFont="1" applyBorder="1" applyAlignment="1">
      <alignment vertical="top"/>
    </xf>
    <xf numFmtId="0" fontId="9" fillId="2" borderId="0" xfId="0" applyFont="1" applyFill="1" applyAlignment="1">
      <alignment horizontal="left"/>
    </xf>
    <xf numFmtId="0" fontId="12" fillId="0" borderId="1" xfId="0" applyFont="1" applyBorder="1"/>
    <xf numFmtId="0" fontId="13" fillId="2" borderId="1" xfId="0" applyFont="1" applyFill="1" applyBorder="1"/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6" fillId="0" borderId="0" xfId="0" applyFont="1"/>
    <xf numFmtId="0" fontId="15" fillId="2" borderId="0" xfId="0" applyFont="1" applyFill="1" applyAlignment="1">
      <alignment horizontal="left"/>
    </xf>
    <xf numFmtId="0" fontId="12" fillId="0" borderId="4" xfId="0" applyFont="1" applyBorder="1"/>
    <xf numFmtId="0" fontId="12" fillId="0" borderId="0" xfId="0" applyFont="1"/>
    <xf numFmtId="0" fontId="17" fillId="4" borderId="4" xfId="0" applyFont="1" applyFill="1" applyBorder="1"/>
    <xf numFmtId="0" fontId="12" fillId="4" borderId="5" xfId="0" applyFont="1" applyFill="1" applyBorder="1"/>
    <xf numFmtId="0" fontId="18" fillId="4" borderId="5" xfId="0" applyFont="1" applyFill="1" applyBorder="1"/>
    <xf numFmtId="4" fontId="12" fillId="5" borderId="5" xfId="0" applyNumberFormat="1" applyFont="1" applyFill="1" applyBorder="1"/>
    <xf numFmtId="4" fontId="12" fillId="5" borderId="5" xfId="0" applyNumberFormat="1" applyFont="1" applyFill="1" applyBorder="1" applyAlignment="1">
      <alignment horizontal="center"/>
    </xf>
    <xf numFmtId="0" fontId="19" fillId="6" borderId="0" xfId="0" applyFont="1" applyFill="1"/>
    <xf numFmtId="0" fontId="12" fillId="5" borderId="5" xfId="0" applyFont="1" applyFill="1" applyBorder="1"/>
    <xf numFmtId="0" fontId="12" fillId="5" borderId="5" xfId="0" applyFont="1" applyFill="1" applyBorder="1" applyAlignment="1">
      <alignment horizontal="center"/>
    </xf>
    <xf numFmtId="165" fontId="12" fillId="5" borderId="5" xfId="0" applyNumberFormat="1" applyFont="1" applyFill="1" applyBorder="1"/>
    <xf numFmtId="165" fontId="12" fillId="5" borderId="5" xfId="0" applyNumberFormat="1" applyFont="1" applyFill="1" applyBorder="1" applyAlignment="1">
      <alignment horizontal="center"/>
    </xf>
    <xf numFmtId="165" fontId="12" fillId="5" borderId="3" xfId="0" applyNumberFormat="1" applyFont="1" applyFill="1" applyBorder="1"/>
    <xf numFmtId="165" fontId="12" fillId="5" borderId="3" xfId="0" applyNumberFormat="1" applyFont="1" applyFill="1" applyBorder="1" applyAlignment="1">
      <alignment horizontal="center"/>
    </xf>
    <xf numFmtId="0" fontId="4" fillId="2" borderId="0" xfId="0" applyFont="1" applyFill="1"/>
    <xf numFmtId="0" fontId="12" fillId="2" borderId="0" xfId="0" applyFont="1" applyFill="1"/>
    <xf numFmtId="0" fontId="17" fillId="2" borderId="0" xfId="0" applyFont="1" applyFill="1"/>
    <xf numFmtId="0" fontId="18" fillId="2" borderId="0" xfId="0" applyFont="1" applyFill="1"/>
    <xf numFmtId="4" fontId="12" fillId="2" borderId="0" xfId="0" applyNumberFormat="1" applyFont="1" applyFill="1"/>
    <xf numFmtId="4" fontId="12" fillId="2" borderId="0" xfId="0" applyNumberFormat="1" applyFont="1" applyFill="1" applyAlignment="1">
      <alignment horizontal="center"/>
    </xf>
    <xf numFmtId="0" fontId="19" fillId="2" borderId="0" xfId="0" applyFont="1" applyFill="1"/>
    <xf numFmtId="0" fontId="12" fillId="2" borderId="0" xfId="0" applyFont="1" applyFill="1" applyAlignment="1">
      <alignment horizontal="center"/>
    </xf>
    <xf numFmtId="165" fontId="12" fillId="2" borderId="0" xfId="0" applyNumberFormat="1" applyFont="1" applyFill="1"/>
    <xf numFmtId="165" fontId="12" fillId="2" borderId="0" xfId="0" applyNumberFormat="1" applyFont="1" applyFill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2" fillId="0" borderId="6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0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horizontal="center"/>
    </xf>
    <xf numFmtId="4" fontId="12" fillId="2" borderId="1" xfId="0" applyNumberFormat="1" applyFont="1" applyFill="1" applyBorder="1"/>
    <xf numFmtId="4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/>
    <xf numFmtId="4" fontId="12" fillId="0" borderId="5" xfId="0" applyNumberFormat="1" applyFont="1" applyBorder="1" applyAlignment="1">
      <alignment horizontal="center"/>
    </xf>
    <xf numFmtId="0" fontId="13" fillId="2" borderId="0" xfId="0" applyFont="1" applyFill="1"/>
    <xf numFmtId="0" fontId="4" fillId="0" borderId="0" xfId="0" applyFont="1" applyAlignment="1">
      <alignment horizontal="left"/>
    </xf>
    <xf numFmtId="165" fontId="21" fillId="5" borderId="0" xfId="0" applyNumberFormat="1" applyFont="1" applyFill="1" applyAlignment="1">
      <alignment horizontal="center"/>
    </xf>
    <xf numFmtId="0" fontId="20" fillId="0" borderId="1" xfId="0" applyFont="1" applyBorder="1"/>
    <xf numFmtId="0" fontId="4" fillId="7" borderId="0" xfId="0" applyFont="1" applyFill="1"/>
    <xf numFmtId="0" fontId="22" fillId="7" borderId="0" xfId="0" applyFont="1" applyFill="1"/>
    <xf numFmtId="0" fontId="23" fillId="0" borderId="0" xfId="0" applyFont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2" fontId="7" fillId="9" borderId="0" xfId="0" applyNumberFormat="1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2" fontId="4" fillId="9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4" fillId="9" borderId="0" xfId="0" applyFont="1" applyFill="1"/>
    <xf numFmtId="0" fontId="4" fillId="9" borderId="0" xfId="0" applyFont="1" applyFill="1"/>
    <xf numFmtId="0" fontId="4" fillId="9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7" fillId="2" borderId="0" xfId="0" applyFont="1" applyFill="1"/>
    <xf numFmtId="0" fontId="26" fillId="2" borderId="0" xfId="0" applyFont="1" applyFill="1"/>
    <xf numFmtId="0" fontId="27" fillId="2" borderId="0" xfId="0" applyFont="1" applyFill="1" applyAlignment="1">
      <alignment horizontal="left"/>
    </xf>
    <xf numFmtId="0" fontId="0" fillId="0" borderId="7" xfId="0" pivotButton="1" applyBorder="1"/>
    <xf numFmtId="0" fontId="0" fillId="0" borderId="8" xfId="0" applyBorder="1"/>
    <xf numFmtId="0" fontId="0" fillId="0" borderId="7" xfId="0" applyBorder="1"/>
    <xf numFmtId="10" fontId="0" fillId="0" borderId="8" xfId="0" applyNumberFormat="1" applyBorder="1"/>
    <xf numFmtId="0" fontId="0" fillId="0" borderId="9" xfId="0" applyBorder="1"/>
    <xf numFmtId="10" fontId="0" fillId="0" borderId="10" xfId="0" applyNumberFormat="1" applyBorder="1"/>
    <xf numFmtId="0" fontId="0" fillId="0" borderId="11" xfId="0" applyBorder="1"/>
    <xf numFmtId="10" fontId="0" fillId="0" borderId="12" xfId="0" applyNumberFormat="1" applyBorder="1"/>
    <xf numFmtId="0" fontId="0" fillId="0" borderId="12" xfId="0" pivotButton="1" applyBorder="1"/>
    <xf numFmtId="0" fontId="0" fillId="0" borderId="12" xfId="0" applyBorder="1"/>
    <xf numFmtId="0" fontId="28" fillId="0" borderId="0" xfId="0" applyFont="1"/>
    <xf numFmtId="0" fontId="29" fillId="9" borderId="0" xfId="0" applyFont="1" applyFill="1"/>
    <xf numFmtId="0" fontId="29" fillId="3" borderId="13" xfId="0" applyFont="1" applyFill="1" applyBorder="1"/>
    <xf numFmtId="0" fontId="4" fillId="3" borderId="13" xfId="0" applyFont="1" applyFill="1" applyBorder="1"/>
    <xf numFmtId="0" fontId="4" fillId="0" borderId="13" xfId="0" applyFont="1" applyBorder="1"/>
    <xf numFmtId="0" fontId="29" fillId="0" borderId="13" xfId="0" applyFont="1" applyBorder="1"/>
  </cellXfs>
  <cellStyles count="2">
    <cellStyle name="Normal" xfId="0" builtinId="0"/>
    <cellStyle name="Normal 2" xfId="1" xr:uid="{134D3AED-3619-4515-835E-4FD40FCA4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All Drops Frequency</a:t>
            </a:r>
          </a:p>
        </c:rich>
      </c:tx>
      <c:layout>
        <c:manualLayout>
          <c:xMode val="edge"/>
          <c:yMode val="edge"/>
          <c:x val="2.8125000000000001E-2"/>
          <c:y val="0.05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Data!$AA$2:$AA$111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cat>
          <c:val>
            <c:numRef>
              <c:f>Data!$AB$2:$AB$111</c:f>
              <c:numCache>
                <c:formatCode>General</c:formatCode>
                <c:ptCount val="110"/>
                <c:pt idx="0">
                  <c:v>9</c:v>
                </c:pt>
                <c:pt idx="1">
                  <c:v>26</c:v>
                </c:pt>
                <c:pt idx="2">
                  <c:v>41</c:v>
                </c:pt>
                <c:pt idx="3">
                  <c:v>53</c:v>
                </c:pt>
                <c:pt idx="4">
                  <c:v>30</c:v>
                </c:pt>
                <c:pt idx="5">
                  <c:v>31</c:v>
                </c:pt>
                <c:pt idx="6">
                  <c:v>18</c:v>
                </c:pt>
                <c:pt idx="7">
                  <c:v>25</c:v>
                </c:pt>
                <c:pt idx="8">
                  <c:v>22</c:v>
                </c:pt>
                <c:pt idx="9">
                  <c:v>25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11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6</c:v>
                </c:pt>
                <c:pt idx="18">
                  <c:v>2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4</c:v>
                </c:pt>
                <c:pt idx="23">
                  <c:v>6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0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6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6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9-4E8C-B4FF-8A0D8C8E4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303268"/>
        <c:axId val="554295680"/>
      </c:lineChart>
      <c:catAx>
        <c:axId val="774303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54295680"/>
        <c:crosses val="autoZero"/>
        <c:auto val="1"/>
        <c:lblAlgn val="ctr"/>
        <c:lblOffset val="100"/>
        <c:noMultiLvlLbl val="1"/>
      </c:catAx>
      <c:valAx>
        <c:axId val="5542956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Number of Drops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430326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35 Month and under Drop Frequency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Data!$AA$2:$AA$36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Data!$AB$2:$AB$36</c:f>
              <c:numCache>
                <c:formatCode>General</c:formatCode>
                <c:ptCount val="35"/>
                <c:pt idx="0">
                  <c:v>9</c:v>
                </c:pt>
                <c:pt idx="1">
                  <c:v>26</c:v>
                </c:pt>
                <c:pt idx="2">
                  <c:v>41</c:v>
                </c:pt>
                <c:pt idx="3">
                  <c:v>53</c:v>
                </c:pt>
                <c:pt idx="4">
                  <c:v>30</c:v>
                </c:pt>
                <c:pt idx="5">
                  <c:v>31</c:v>
                </c:pt>
                <c:pt idx="6">
                  <c:v>18</c:v>
                </c:pt>
                <c:pt idx="7">
                  <c:v>25</c:v>
                </c:pt>
                <c:pt idx="8">
                  <c:v>22</c:v>
                </c:pt>
                <c:pt idx="9">
                  <c:v>25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11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6</c:v>
                </c:pt>
                <c:pt idx="18">
                  <c:v>2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4</c:v>
                </c:pt>
                <c:pt idx="23">
                  <c:v>6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6-41F9-A7F2-630A0AF3D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801973"/>
        <c:axId val="1561475309"/>
      </c:lineChart>
      <c:catAx>
        <c:axId val="1507801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1475309"/>
        <c:crosses val="autoZero"/>
        <c:auto val="1"/>
        <c:lblAlgn val="ctr"/>
        <c:lblOffset val="100"/>
        <c:noMultiLvlLbl val="1"/>
      </c:catAx>
      <c:valAx>
        <c:axId val="1561475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Number of Drops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78019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15 Month and Under Drop Frequency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Data!$AA$2:$AA$16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Data!$AB$2:$AB$16</c:f>
              <c:numCache>
                <c:formatCode>General</c:formatCode>
                <c:ptCount val="15"/>
                <c:pt idx="0">
                  <c:v>9</c:v>
                </c:pt>
                <c:pt idx="1">
                  <c:v>26</c:v>
                </c:pt>
                <c:pt idx="2">
                  <c:v>41</c:v>
                </c:pt>
                <c:pt idx="3">
                  <c:v>53</c:v>
                </c:pt>
                <c:pt idx="4">
                  <c:v>30</c:v>
                </c:pt>
                <c:pt idx="5">
                  <c:v>31</c:v>
                </c:pt>
                <c:pt idx="6">
                  <c:v>18</c:v>
                </c:pt>
                <c:pt idx="7">
                  <c:v>25</c:v>
                </c:pt>
                <c:pt idx="8">
                  <c:v>22</c:v>
                </c:pt>
                <c:pt idx="9">
                  <c:v>25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11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9-483B-847E-5C5AE41CA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540649"/>
        <c:axId val="449907265"/>
      </c:lineChart>
      <c:catAx>
        <c:axId val="1505540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9907265"/>
        <c:crosses val="autoZero"/>
        <c:auto val="1"/>
        <c:lblAlgn val="ctr"/>
        <c:lblOffset val="100"/>
        <c:noMultiLvlLbl val="1"/>
      </c:catAx>
      <c:valAx>
        <c:axId val="449907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Number of Drops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554064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0A-4850-970E-9A75E4E8EC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0A-4850-970E-9A75E4E8EC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0A-4850-970E-9A75E4E8ECD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0A-4850-970E-9A75E4E8ECD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C0A-4850-970E-9A75E4E8ECD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C0A-4850-970E-9A75E4E8ECD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C0A-4850-970E-9A75E4E8ECD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C0A-4850-970E-9A75E4E8ECD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C0A-4850-970E-9A75E4E8ECD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C0A-4850-970E-9A75E4E8ECD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C0A-4850-970E-9A75E4E8EC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Data!$W$2:$W$12</c:f>
              <c:strCache>
                <c:ptCount val="11"/>
                <c:pt idx="0">
                  <c:v>too busy</c:v>
                </c:pt>
                <c:pt idx="1">
                  <c:v>not interested</c:v>
                </c:pt>
                <c:pt idx="2">
                  <c:v>financial</c:v>
                </c:pt>
                <c:pt idx="3">
                  <c:v>graduating</c:v>
                </c:pt>
                <c:pt idx="4">
                  <c:v>teacher issue</c:v>
                </c:pt>
                <c:pt idx="5">
                  <c:v>schedule conflict</c:v>
                </c:pt>
                <c:pt idx="6">
                  <c:v>summer</c:v>
                </c:pt>
                <c:pt idx="7">
                  <c:v>no reason given</c:v>
                </c:pt>
                <c:pt idx="8">
                  <c:v>other</c:v>
                </c:pt>
                <c:pt idx="9">
                  <c:v>christmas</c:v>
                </c:pt>
                <c:pt idx="10">
                  <c:v>extended travel</c:v>
                </c:pt>
              </c:strCache>
            </c:strRef>
          </c:cat>
          <c:val>
            <c:numRef>
              <c:f>Data!$X$2:$X$12</c:f>
              <c:numCache>
                <c:formatCode>General</c:formatCode>
                <c:ptCount val="11"/>
                <c:pt idx="0">
                  <c:v>108</c:v>
                </c:pt>
                <c:pt idx="1">
                  <c:v>59</c:v>
                </c:pt>
                <c:pt idx="2">
                  <c:v>15</c:v>
                </c:pt>
                <c:pt idx="3">
                  <c:v>27</c:v>
                </c:pt>
                <c:pt idx="4">
                  <c:v>12</c:v>
                </c:pt>
                <c:pt idx="5">
                  <c:v>58</c:v>
                </c:pt>
                <c:pt idx="6">
                  <c:v>65</c:v>
                </c:pt>
                <c:pt idx="7">
                  <c:v>33</c:v>
                </c:pt>
                <c:pt idx="8">
                  <c:v>61</c:v>
                </c:pt>
                <c:pt idx="9">
                  <c:v>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C0A-4850-970E-9A75E4E8ECD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  <a:r>
              <a:rPr lang="en-US" baseline="0"/>
              <a:t> Month and Under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F9-47CC-895E-C191F9B1CF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F9-47CC-895E-C191F9B1CF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F9-47CC-895E-C191F9B1CF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F9-47CC-895E-C191F9B1CF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F9-47CC-895E-C191F9B1CFE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F9-47CC-895E-C191F9B1CFE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8F9-47CC-895E-C191F9B1CFE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8F9-47CC-895E-C191F9B1CFE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8F9-47CC-895E-C191F9B1CFE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8F9-47CC-895E-C191F9B1CFE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8F9-47CC-895E-C191F9B1CF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'CODE SHEET (Under1Year)'!$P$2:$P$12</c:f>
              <c:strCache>
                <c:ptCount val="11"/>
                <c:pt idx="0">
                  <c:v>too busy</c:v>
                </c:pt>
                <c:pt idx="1">
                  <c:v>not interested</c:v>
                </c:pt>
                <c:pt idx="2">
                  <c:v>financial</c:v>
                </c:pt>
                <c:pt idx="3">
                  <c:v>graduating</c:v>
                </c:pt>
                <c:pt idx="4">
                  <c:v>teacher issue</c:v>
                </c:pt>
                <c:pt idx="5">
                  <c:v>schedule conflict</c:v>
                </c:pt>
                <c:pt idx="6">
                  <c:v>summer</c:v>
                </c:pt>
                <c:pt idx="7">
                  <c:v>no reason given</c:v>
                </c:pt>
                <c:pt idx="8">
                  <c:v>other</c:v>
                </c:pt>
                <c:pt idx="9">
                  <c:v>christmas</c:v>
                </c:pt>
                <c:pt idx="10">
                  <c:v>extended travel</c:v>
                </c:pt>
              </c:strCache>
            </c:strRef>
          </c:cat>
          <c:val>
            <c:numRef>
              <c:f>'CODE SHEET (Under1Year)'!$Q$2:$Q$12</c:f>
              <c:numCache>
                <c:formatCode>General</c:formatCode>
                <c:ptCount val="11"/>
                <c:pt idx="0">
                  <c:v>75</c:v>
                </c:pt>
                <c:pt idx="1">
                  <c:v>45</c:v>
                </c:pt>
                <c:pt idx="2">
                  <c:v>11</c:v>
                </c:pt>
                <c:pt idx="3">
                  <c:v>3</c:v>
                </c:pt>
                <c:pt idx="4">
                  <c:v>7</c:v>
                </c:pt>
                <c:pt idx="5">
                  <c:v>50</c:v>
                </c:pt>
                <c:pt idx="6">
                  <c:v>44</c:v>
                </c:pt>
                <c:pt idx="7">
                  <c:v>20</c:v>
                </c:pt>
                <c:pt idx="8">
                  <c:v>41</c:v>
                </c:pt>
                <c:pt idx="9">
                  <c:v>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8F9-47CC-895E-C191F9B1CFE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Month and Under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67-4199-B2FF-B50D3EAEED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67-4199-B2FF-B50D3EAEED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67-4199-B2FF-B50D3EAEED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67-4199-B2FF-B50D3EAEED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367-4199-B2FF-B50D3EAEEDC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367-4199-B2FF-B50D3EAEEDC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367-4199-B2FF-B50D3EAEEDC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367-4199-B2FF-B50D3EAEEDC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367-4199-B2FF-B50D3EAEEDC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367-4199-B2FF-B50D3EAEEDC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367-4199-B2FF-B50D3EAEED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'CODE SHEET (3MonthsandUnder)'!$V$2:$V$12</c:f>
              <c:strCache>
                <c:ptCount val="11"/>
                <c:pt idx="0">
                  <c:v>too busy</c:v>
                </c:pt>
                <c:pt idx="1">
                  <c:v>not interested</c:v>
                </c:pt>
                <c:pt idx="2">
                  <c:v>financial</c:v>
                </c:pt>
                <c:pt idx="3">
                  <c:v>graduating</c:v>
                </c:pt>
                <c:pt idx="4">
                  <c:v>teacher issue</c:v>
                </c:pt>
                <c:pt idx="5">
                  <c:v>schedule conflict</c:v>
                </c:pt>
                <c:pt idx="6">
                  <c:v>summer</c:v>
                </c:pt>
                <c:pt idx="7">
                  <c:v>no reason given</c:v>
                </c:pt>
                <c:pt idx="8">
                  <c:v>other</c:v>
                </c:pt>
                <c:pt idx="9">
                  <c:v>christmas</c:v>
                </c:pt>
                <c:pt idx="10">
                  <c:v>extended travel</c:v>
                </c:pt>
              </c:strCache>
            </c:strRef>
          </c:cat>
          <c:val>
            <c:numRef>
              <c:f>'CODE SHEET (3MonthsandUnder)'!$W$2:$W$12</c:f>
              <c:numCache>
                <c:formatCode>General</c:formatCode>
                <c:ptCount val="11"/>
                <c:pt idx="0">
                  <c:v>26</c:v>
                </c:pt>
                <c:pt idx="1">
                  <c:v>11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12</c:v>
                </c:pt>
                <c:pt idx="6">
                  <c:v>3</c:v>
                </c:pt>
                <c:pt idx="7">
                  <c:v>5</c:v>
                </c:pt>
                <c:pt idx="8">
                  <c:v>11</c:v>
                </c:pt>
                <c:pt idx="9">
                  <c:v>0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367-4199-B2FF-B50D3EAEEDC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</a:t>
            </a:r>
            <a:r>
              <a:rPr lang="en-US" baseline="0"/>
              <a:t> 12 Month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SHEET  (Over1Year)'!$AD$2</c:f>
              <c:strCache>
                <c:ptCount val="1"/>
                <c:pt idx="0">
                  <c:v>too busy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E8-48D6-8A32-19EA4EFBCDC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E8-48D6-8A32-19EA4EFBCDC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2E8-48D6-8A32-19EA4EFBCDC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2E8-48D6-8A32-19EA4EFBCDC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2E8-48D6-8A32-19EA4EFBCDC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2E8-48D6-8A32-19EA4EFBCDC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2E8-48D6-8A32-19EA4EFBCDC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2E8-48D6-8A32-19EA4EFBCDC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2E8-48D6-8A32-19EA4EFBCDC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2E8-48D6-8A32-19EA4EFBCDC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2E8-48D6-8A32-19EA4EFBCD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(Over1Year)'!$AE$2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2E8-48D6-8A32-19EA4EFBCDC7}"/>
            </c:ext>
          </c:extLst>
        </c:ser>
        <c:ser>
          <c:idx val="1"/>
          <c:order val="1"/>
          <c:tx>
            <c:strRef>
              <c:f>'CODE SHEET  (Over1Year)'!$AD$3</c:f>
              <c:strCache>
                <c:ptCount val="1"/>
                <c:pt idx="0">
                  <c:v>not interested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(Over1Year)'!$AE$3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2E8-48D6-8A32-19EA4EFBCDC7}"/>
            </c:ext>
          </c:extLst>
        </c:ser>
        <c:ser>
          <c:idx val="2"/>
          <c:order val="2"/>
          <c:tx>
            <c:strRef>
              <c:f>'CODE SHEET  (Over1Year)'!$AD$4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2E8-48D6-8A32-19EA4EFBCDC7}"/>
            </c:ext>
          </c:extLst>
        </c:ser>
        <c:ser>
          <c:idx val="3"/>
          <c:order val="3"/>
          <c:tx>
            <c:strRef>
              <c:f>'CODE SHEET  (Over1Year)'!$AD$5</c:f>
              <c:strCache>
                <c:ptCount val="1"/>
                <c:pt idx="0">
                  <c:v>graduating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2E8-48D6-8A32-19EA4EFBCDC7}"/>
            </c:ext>
          </c:extLst>
        </c:ser>
        <c:ser>
          <c:idx val="4"/>
          <c:order val="4"/>
          <c:tx>
            <c:strRef>
              <c:f>'CODE SHEET  (Over1Year)'!$AD$6</c:f>
              <c:strCache>
                <c:ptCount val="1"/>
                <c:pt idx="0">
                  <c:v>teacher issue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2E8-48D6-8A32-19EA4EFBCDC7}"/>
            </c:ext>
          </c:extLst>
        </c:ser>
        <c:ser>
          <c:idx val="5"/>
          <c:order val="5"/>
          <c:tx>
            <c:strRef>
              <c:f>'CODE SHEET  (Over1Year)'!$AD$7</c:f>
              <c:strCache>
                <c:ptCount val="1"/>
                <c:pt idx="0">
                  <c:v>schedule conflict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(Over1Year)'!$AE$7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2E8-48D6-8A32-19EA4EFBCDC7}"/>
            </c:ext>
          </c:extLst>
        </c:ser>
        <c:ser>
          <c:idx val="6"/>
          <c:order val="6"/>
          <c:tx>
            <c:strRef>
              <c:f>'CODE SHEET  (Over1Year)'!$AD$8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(Over1Year)'!$AE$8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2E8-48D6-8A32-19EA4EFBCDC7}"/>
            </c:ext>
          </c:extLst>
        </c:ser>
        <c:ser>
          <c:idx val="7"/>
          <c:order val="7"/>
          <c:tx>
            <c:strRef>
              <c:f>'CODE SHEET  (Over1Year)'!$AD$9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(Over1Year)'!$AE$9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2E8-48D6-8A32-19EA4EFBCDC7}"/>
            </c:ext>
          </c:extLst>
        </c:ser>
        <c:ser>
          <c:idx val="8"/>
          <c:order val="8"/>
          <c:tx>
            <c:strRef>
              <c:f>'CODE SHEET  (Over1Year)'!$AD$10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(Over1Year)'!$AE$10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2E8-48D6-8A32-19EA4EFBCDC7}"/>
            </c:ext>
          </c:extLst>
        </c:ser>
        <c:ser>
          <c:idx val="9"/>
          <c:order val="9"/>
          <c:tx>
            <c:strRef>
              <c:f>'CODE SHEET  (Over1Year)'!$AD$11</c:f>
              <c:strCache>
                <c:ptCount val="1"/>
                <c:pt idx="0">
                  <c:v>christmas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2E8-48D6-8A32-19EA4EFBCDC7}"/>
            </c:ext>
          </c:extLst>
        </c:ser>
        <c:ser>
          <c:idx val="10"/>
          <c:order val="10"/>
          <c:tx>
            <c:strRef>
              <c:f>'CODE SHEET  (Over1Year)'!$AD$12</c:f>
              <c:strCache>
                <c:ptCount val="1"/>
                <c:pt idx="0">
                  <c:v>extended travel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(Over1Year)'!$AE$12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2E8-48D6-8A32-19EA4EFBCD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41754272"/>
        <c:axId val="1651032015"/>
      </c:barChart>
      <c:catAx>
        <c:axId val="1541754272"/>
        <c:scaling>
          <c:orientation val="minMax"/>
        </c:scaling>
        <c:delete val="1"/>
        <c:axPos val="b"/>
        <c:majorTickMark val="out"/>
        <c:minorTickMark val="none"/>
        <c:tickLblPos val="nextTo"/>
        <c:crossAx val="1651032015"/>
        <c:crosses val="autoZero"/>
        <c:auto val="1"/>
        <c:lblAlgn val="ctr"/>
        <c:lblOffset val="100"/>
        <c:noMultiLvlLbl val="0"/>
      </c:catAx>
      <c:valAx>
        <c:axId val="1651032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4175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  <a:r>
              <a:rPr lang="en-US" baseline="0"/>
              <a:t> Month and Under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SHEET (Under1Year)'!$P$2</c:f>
              <c:strCache>
                <c:ptCount val="1"/>
                <c:pt idx="0">
                  <c:v>too busy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01-4395-9027-EAC48400514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01-4395-9027-EAC48400514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01-4395-9027-EAC4840051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01-4395-9027-EAC48400514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01-4395-9027-EAC48400514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01-4395-9027-EAC48400514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F01-4395-9027-EAC48400514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F01-4395-9027-EAC48400514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F01-4395-9027-EAC48400514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F01-4395-9027-EAC48400514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F01-4395-9027-EAC4840051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(Under1Year)'!$Q$2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F01-4395-9027-EAC484005147}"/>
            </c:ext>
          </c:extLst>
        </c:ser>
        <c:ser>
          <c:idx val="1"/>
          <c:order val="1"/>
          <c:tx>
            <c:strRef>
              <c:f>'CODE SHEET (Under1Year)'!$P$3</c:f>
              <c:strCache>
                <c:ptCount val="1"/>
                <c:pt idx="0">
                  <c:v>not interested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(Under1Year)'!$Q$3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F01-4395-9027-EAC484005147}"/>
            </c:ext>
          </c:extLst>
        </c:ser>
        <c:ser>
          <c:idx val="2"/>
          <c:order val="2"/>
          <c:tx>
            <c:strRef>
              <c:f>'CODE SHEET (Under1Year)'!$P$4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(Under1Year)'!$Q$4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F01-4395-9027-EAC484005147}"/>
            </c:ext>
          </c:extLst>
        </c:ser>
        <c:ser>
          <c:idx val="3"/>
          <c:order val="3"/>
          <c:tx>
            <c:strRef>
              <c:f>'CODE SHEET (Under1Year)'!$P$5</c:f>
              <c:strCache>
                <c:ptCount val="1"/>
                <c:pt idx="0">
                  <c:v>graduating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F01-4395-9027-EAC484005147}"/>
            </c:ext>
          </c:extLst>
        </c:ser>
        <c:ser>
          <c:idx val="4"/>
          <c:order val="4"/>
          <c:tx>
            <c:strRef>
              <c:f>'CODE SHEET (Under1Year)'!$P$6</c:f>
              <c:strCache>
                <c:ptCount val="1"/>
                <c:pt idx="0">
                  <c:v>teacher issue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F01-4395-9027-EAC484005147}"/>
            </c:ext>
          </c:extLst>
        </c:ser>
        <c:ser>
          <c:idx val="5"/>
          <c:order val="5"/>
          <c:tx>
            <c:strRef>
              <c:f>'CODE SHEET (Under1Year)'!$P$7</c:f>
              <c:strCache>
                <c:ptCount val="1"/>
                <c:pt idx="0">
                  <c:v>schedule conflict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(Under1Year)'!$Q$7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F01-4395-9027-EAC484005147}"/>
            </c:ext>
          </c:extLst>
        </c:ser>
        <c:ser>
          <c:idx val="6"/>
          <c:order val="6"/>
          <c:tx>
            <c:strRef>
              <c:f>'CODE SHEET (Under1Year)'!$P$8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(Under1Year)'!$Q$8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F01-4395-9027-EAC484005147}"/>
            </c:ext>
          </c:extLst>
        </c:ser>
        <c:ser>
          <c:idx val="7"/>
          <c:order val="7"/>
          <c:tx>
            <c:strRef>
              <c:f>'CODE SHEET (Under1Year)'!$P$9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F01-4395-9027-EAC484005147}"/>
            </c:ext>
          </c:extLst>
        </c:ser>
        <c:ser>
          <c:idx val="8"/>
          <c:order val="8"/>
          <c:tx>
            <c:strRef>
              <c:f>'CODE SHEET (Under1Year)'!$P$10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(Under1Year)'!$Q$10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F01-4395-9027-EAC484005147}"/>
            </c:ext>
          </c:extLst>
        </c:ser>
        <c:ser>
          <c:idx val="9"/>
          <c:order val="9"/>
          <c:tx>
            <c:strRef>
              <c:f>'CODE SHEET (Under1Year)'!$P$11</c:f>
              <c:strCache>
                <c:ptCount val="1"/>
                <c:pt idx="0">
                  <c:v>christmas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F01-4395-9027-EAC484005147}"/>
            </c:ext>
          </c:extLst>
        </c:ser>
        <c:ser>
          <c:idx val="10"/>
          <c:order val="10"/>
          <c:tx>
            <c:strRef>
              <c:f>'CODE SHEET (Under1Year)'!$P$12</c:f>
              <c:strCache>
                <c:ptCount val="1"/>
                <c:pt idx="0">
                  <c:v>extended travel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(Under1Year)'!$Q$12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F01-4395-9027-EAC4840051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39074416"/>
        <c:axId val="1531705488"/>
      </c:barChart>
      <c:catAx>
        <c:axId val="1539074416"/>
        <c:scaling>
          <c:orientation val="minMax"/>
        </c:scaling>
        <c:delete val="1"/>
        <c:axPos val="b"/>
        <c:majorTickMark val="out"/>
        <c:minorTickMark val="none"/>
        <c:tickLblPos val="nextTo"/>
        <c:crossAx val="1531705488"/>
        <c:crosses val="autoZero"/>
        <c:auto val="1"/>
        <c:lblAlgn val="ctr"/>
        <c:lblOffset val="100"/>
        <c:noMultiLvlLbl val="0"/>
      </c:catAx>
      <c:valAx>
        <c:axId val="15317054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3907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Month and Under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SHEET (3MonthsandUnder)'!$V$2</c:f>
              <c:strCache>
                <c:ptCount val="1"/>
                <c:pt idx="0">
                  <c:v>too busy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32-475A-BB97-820E7B82027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32-475A-BB97-820E7B8202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32-475A-BB97-820E7B82027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32-475A-BB97-820E7B82027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532-475A-BB97-820E7B82027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532-475A-BB97-820E7B82027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532-475A-BB97-820E7B82027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532-475A-BB97-820E7B82027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532-475A-BB97-820E7B82027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532-475A-BB97-820E7B82027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532-475A-BB97-820E7B8202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(3MonthsandUnder)'!$W$2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532-475A-BB97-820E7B82027D}"/>
            </c:ext>
          </c:extLst>
        </c:ser>
        <c:ser>
          <c:idx val="1"/>
          <c:order val="1"/>
          <c:tx>
            <c:strRef>
              <c:f>'CODE SHEET (3MonthsandUnder)'!$V$3</c:f>
              <c:strCache>
                <c:ptCount val="1"/>
                <c:pt idx="0">
                  <c:v>not interested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(3MonthsandUnder)'!$W$3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532-475A-BB97-820E7B82027D}"/>
            </c:ext>
          </c:extLst>
        </c:ser>
        <c:ser>
          <c:idx val="2"/>
          <c:order val="2"/>
          <c:tx>
            <c:strRef>
              <c:f>'CODE SHEET (3MonthsandUnder)'!$V$4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532-475A-BB97-820E7B82027D}"/>
            </c:ext>
          </c:extLst>
        </c:ser>
        <c:ser>
          <c:idx val="3"/>
          <c:order val="3"/>
          <c:tx>
            <c:strRef>
              <c:f>'CODE SHEET (3MonthsandUnder)'!$V$5</c:f>
              <c:strCache>
                <c:ptCount val="1"/>
                <c:pt idx="0">
                  <c:v>graduating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532-475A-BB97-820E7B82027D}"/>
            </c:ext>
          </c:extLst>
        </c:ser>
        <c:ser>
          <c:idx val="4"/>
          <c:order val="4"/>
          <c:tx>
            <c:strRef>
              <c:f>'CODE SHEET (3MonthsandUnder)'!$V$6</c:f>
              <c:strCache>
                <c:ptCount val="1"/>
                <c:pt idx="0">
                  <c:v>teacher issue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532-475A-BB97-820E7B82027D}"/>
            </c:ext>
          </c:extLst>
        </c:ser>
        <c:ser>
          <c:idx val="5"/>
          <c:order val="5"/>
          <c:tx>
            <c:strRef>
              <c:f>'CODE SHEET (3MonthsandUnder)'!$V$7</c:f>
              <c:strCache>
                <c:ptCount val="1"/>
                <c:pt idx="0">
                  <c:v>schedule conflict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(3MonthsandUnder)'!$W$7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532-475A-BB97-820E7B82027D}"/>
            </c:ext>
          </c:extLst>
        </c:ser>
        <c:ser>
          <c:idx val="6"/>
          <c:order val="6"/>
          <c:tx>
            <c:strRef>
              <c:f>'CODE SHEET (3MonthsandUnder)'!$V$8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532-475A-BB97-820E7B82027D}"/>
            </c:ext>
          </c:extLst>
        </c:ser>
        <c:ser>
          <c:idx val="7"/>
          <c:order val="7"/>
          <c:tx>
            <c:strRef>
              <c:f>'CODE SHEET (3MonthsandUnder)'!$V$9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532-475A-BB97-820E7B82027D}"/>
            </c:ext>
          </c:extLst>
        </c:ser>
        <c:ser>
          <c:idx val="8"/>
          <c:order val="8"/>
          <c:tx>
            <c:strRef>
              <c:f>'CODE SHEET (3MonthsandUnder)'!$V$10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(3MonthsandUnder)'!$W$10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532-475A-BB97-820E7B82027D}"/>
            </c:ext>
          </c:extLst>
        </c:ser>
        <c:ser>
          <c:idx val="9"/>
          <c:order val="9"/>
          <c:tx>
            <c:strRef>
              <c:f>'CODE SHEET (3MonthsandUnder)'!$V$11</c:f>
              <c:strCache>
                <c:ptCount val="1"/>
                <c:pt idx="0">
                  <c:v>christmas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532-475A-BB97-820E7B82027D}"/>
            </c:ext>
          </c:extLst>
        </c:ser>
        <c:ser>
          <c:idx val="10"/>
          <c:order val="10"/>
          <c:tx>
            <c:strRef>
              <c:f>'CODE SHEET (3MonthsandUnder)'!$V$12</c:f>
              <c:strCache>
                <c:ptCount val="1"/>
                <c:pt idx="0">
                  <c:v>extended travel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(3MonthsandUnder)'!$W$12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532-475A-BB97-820E7B8202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39055696"/>
        <c:axId val="1442254831"/>
      </c:barChart>
      <c:catAx>
        <c:axId val="1539055696"/>
        <c:scaling>
          <c:orientation val="minMax"/>
        </c:scaling>
        <c:delete val="1"/>
        <c:axPos val="b"/>
        <c:majorTickMark val="out"/>
        <c:minorTickMark val="none"/>
        <c:tickLblPos val="nextTo"/>
        <c:crossAx val="1442254831"/>
        <c:crosses val="autoZero"/>
        <c:auto val="1"/>
        <c:lblAlgn val="ctr"/>
        <c:lblOffset val="100"/>
        <c:noMultiLvlLbl val="0"/>
      </c:catAx>
      <c:valAx>
        <c:axId val="14422548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3905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Data!$W$2</c:f>
              <c:strCache>
                <c:ptCount val="1"/>
                <c:pt idx="0">
                  <c:v>too busy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6B-4DA3-AA9D-03DC263EF6F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6B-4DA3-AA9D-03DC263EF6F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6B-4DA3-AA9D-03DC263EF6F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6B-4DA3-AA9D-03DC263EF6F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6B-4DA3-AA9D-03DC263EF6F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6B-4DA3-AA9D-03DC263EF6F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F6B-4DA3-AA9D-03DC263EF6F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F6B-4DA3-AA9D-03DC263EF6F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F6B-4DA3-AA9D-03DC263EF6F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F6B-4DA3-AA9D-03DC263EF6F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F6B-4DA3-AA9D-03DC263EF6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Data!$X$2</c:f>
              <c:numCache>
                <c:formatCode>General</c:formatCode>
                <c:ptCount val="1"/>
                <c:pt idx="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F6B-4DA3-AA9D-03DC263EF6F7}"/>
            </c:ext>
          </c:extLst>
        </c:ser>
        <c:ser>
          <c:idx val="1"/>
          <c:order val="1"/>
          <c:tx>
            <c:strRef>
              <c:f>Data!$W$3</c:f>
              <c:strCache>
                <c:ptCount val="1"/>
                <c:pt idx="0">
                  <c:v>not interested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Data!$X$3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F6B-4DA3-AA9D-03DC263EF6F7}"/>
            </c:ext>
          </c:extLst>
        </c:ser>
        <c:ser>
          <c:idx val="2"/>
          <c:order val="2"/>
          <c:tx>
            <c:strRef>
              <c:f>Data!$W$4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Data!$X$4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F6B-4DA3-AA9D-03DC263EF6F7}"/>
            </c:ext>
          </c:extLst>
        </c:ser>
        <c:ser>
          <c:idx val="3"/>
          <c:order val="3"/>
          <c:tx>
            <c:strRef>
              <c:f>Data!$W$5</c:f>
              <c:strCache>
                <c:ptCount val="1"/>
                <c:pt idx="0">
                  <c:v>graduating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Data!$X$5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F6B-4DA3-AA9D-03DC263EF6F7}"/>
            </c:ext>
          </c:extLst>
        </c:ser>
        <c:ser>
          <c:idx val="4"/>
          <c:order val="4"/>
          <c:tx>
            <c:strRef>
              <c:f>Data!$W$6</c:f>
              <c:strCache>
                <c:ptCount val="1"/>
                <c:pt idx="0">
                  <c:v>teacher issue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F6B-4DA3-AA9D-03DC263EF6F7}"/>
            </c:ext>
          </c:extLst>
        </c:ser>
        <c:ser>
          <c:idx val="5"/>
          <c:order val="5"/>
          <c:tx>
            <c:strRef>
              <c:f>Data!$W$7</c:f>
              <c:strCache>
                <c:ptCount val="1"/>
                <c:pt idx="0">
                  <c:v>schedule conflict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Data!$X$7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F6B-4DA3-AA9D-03DC263EF6F7}"/>
            </c:ext>
          </c:extLst>
        </c:ser>
        <c:ser>
          <c:idx val="6"/>
          <c:order val="6"/>
          <c:tx>
            <c:strRef>
              <c:f>Data!$W$8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Data!$X$8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F6B-4DA3-AA9D-03DC263EF6F7}"/>
            </c:ext>
          </c:extLst>
        </c:ser>
        <c:ser>
          <c:idx val="7"/>
          <c:order val="7"/>
          <c:tx>
            <c:strRef>
              <c:f>Data!$W$9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Data!$X$9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F6B-4DA3-AA9D-03DC263EF6F7}"/>
            </c:ext>
          </c:extLst>
        </c:ser>
        <c:ser>
          <c:idx val="8"/>
          <c:order val="8"/>
          <c:tx>
            <c:strRef>
              <c:f>Data!$W$10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Data!$X$10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F6B-4DA3-AA9D-03DC263EF6F7}"/>
            </c:ext>
          </c:extLst>
        </c:ser>
        <c:ser>
          <c:idx val="9"/>
          <c:order val="9"/>
          <c:tx>
            <c:strRef>
              <c:f>Data!$W$11</c:f>
              <c:strCache>
                <c:ptCount val="1"/>
                <c:pt idx="0">
                  <c:v>christmas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F6B-4DA3-AA9D-03DC263EF6F7}"/>
            </c:ext>
          </c:extLst>
        </c:ser>
        <c:ser>
          <c:idx val="10"/>
          <c:order val="10"/>
          <c:tx>
            <c:strRef>
              <c:f>Data!$W$12</c:f>
              <c:strCache>
                <c:ptCount val="1"/>
                <c:pt idx="0">
                  <c:v>extended travel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Data!$X$12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F6B-4DA3-AA9D-03DC263EF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39060016"/>
        <c:axId val="1442264255"/>
      </c:barChart>
      <c:catAx>
        <c:axId val="1539060016"/>
        <c:scaling>
          <c:orientation val="minMax"/>
        </c:scaling>
        <c:delete val="1"/>
        <c:axPos val="b"/>
        <c:majorTickMark val="out"/>
        <c:minorTickMark val="none"/>
        <c:tickLblPos val="nextTo"/>
        <c:crossAx val="1442264255"/>
        <c:crosses val="autoZero"/>
        <c:auto val="1"/>
        <c:lblAlgn val="ctr"/>
        <c:lblOffset val="100"/>
        <c:noMultiLvlLbl val="0"/>
      </c:catAx>
      <c:valAx>
        <c:axId val="14422642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3906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 12</a:t>
            </a:r>
            <a:r>
              <a:rPr lang="en-US" baseline="0"/>
              <a:t> Month Drops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63-4150-AF68-18A3CE1A08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63-4150-AF68-18A3CE1A08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63-4150-AF68-18A3CE1A08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63-4150-AF68-18A3CE1A08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63-4150-AF68-18A3CE1A080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263-4150-AF68-18A3CE1A080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263-4150-AF68-18A3CE1A080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263-4150-AF68-18A3CE1A080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263-4150-AF68-18A3CE1A080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263-4150-AF68-18A3CE1A080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63-4150-AF68-18A3CE1A08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'CODE SHEET  (Over1Year)'!$AD$2:$AD$12</c:f>
              <c:strCache>
                <c:ptCount val="11"/>
                <c:pt idx="0">
                  <c:v>too busy</c:v>
                </c:pt>
                <c:pt idx="1">
                  <c:v>not interested</c:v>
                </c:pt>
                <c:pt idx="2">
                  <c:v>financial</c:v>
                </c:pt>
                <c:pt idx="3">
                  <c:v>graduating</c:v>
                </c:pt>
                <c:pt idx="4">
                  <c:v>teacher issue</c:v>
                </c:pt>
                <c:pt idx="5">
                  <c:v>schedule conflict</c:v>
                </c:pt>
                <c:pt idx="6">
                  <c:v>summer</c:v>
                </c:pt>
                <c:pt idx="7">
                  <c:v>no reason given</c:v>
                </c:pt>
                <c:pt idx="8">
                  <c:v>other</c:v>
                </c:pt>
                <c:pt idx="9">
                  <c:v>christmas</c:v>
                </c:pt>
                <c:pt idx="10">
                  <c:v>extended travel</c:v>
                </c:pt>
              </c:strCache>
            </c:strRef>
          </c:cat>
          <c:val>
            <c:numRef>
              <c:f>'CODE SHEET  (Over1Year)'!$AE$2:$AE$12</c:f>
              <c:numCache>
                <c:formatCode>General</c:formatCode>
                <c:ptCount val="11"/>
                <c:pt idx="0">
                  <c:v>33</c:v>
                </c:pt>
                <c:pt idx="1">
                  <c:v>14</c:v>
                </c:pt>
                <c:pt idx="2">
                  <c:v>4</c:v>
                </c:pt>
                <c:pt idx="3">
                  <c:v>24</c:v>
                </c:pt>
                <c:pt idx="4">
                  <c:v>5</c:v>
                </c:pt>
                <c:pt idx="5">
                  <c:v>8</c:v>
                </c:pt>
                <c:pt idx="6">
                  <c:v>21</c:v>
                </c:pt>
                <c:pt idx="7">
                  <c:v>13</c:v>
                </c:pt>
                <c:pt idx="8">
                  <c:v>19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263-4150-AF68-18A3CE1A080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'CODE SHEET  (Over1Year)'!$J$146</c:f>
              <c:strCache>
                <c:ptCount val="1"/>
                <c:pt idx="0">
                  <c:v>6.1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62-4ECF-A68A-DC8711113CEC}"/>
              </c:ext>
            </c:extLst>
          </c:dPt>
          <c:cat>
            <c:strRef>
              <c:f>'CODE SHEET  (Over1Year)'!$K$2:$K$145</c:f>
              <c:strCache>
                <c:ptCount val="144"/>
                <c:pt idx="0">
                  <c:v>other</c:v>
                </c:pt>
                <c:pt idx="1">
                  <c:v>too busy</c:v>
                </c:pt>
                <c:pt idx="2">
                  <c:v>other</c:v>
                </c:pt>
                <c:pt idx="3">
                  <c:v>not interested</c:v>
                </c:pt>
                <c:pt idx="4">
                  <c:v>not interested</c:v>
                </c:pt>
                <c:pt idx="5">
                  <c:v>financial</c:v>
                </c:pt>
                <c:pt idx="6">
                  <c:v>graduating</c:v>
                </c:pt>
                <c:pt idx="7">
                  <c:v>other</c:v>
                </c:pt>
                <c:pt idx="8">
                  <c:v>other</c:v>
                </c:pt>
                <c:pt idx="9">
                  <c:v>not interested</c:v>
                </c:pt>
                <c:pt idx="10">
                  <c:v>too busy</c:v>
                </c:pt>
                <c:pt idx="11">
                  <c:v>other</c:v>
                </c:pt>
                <c:pt idx="12">
                  <c:v>graduating</c:v>
                </c:pt>
                <c:pt idx="13">
                  <c:v>other</c:v>
                </c:pt>
                <c:pt idx="14">
                  <c:v>not interested</c:v>
                </c:pt>
                <c:pt idx="15">
                  <c:v>teacher issue</c:v>
                </c:pt>
                <c:pt idx="16">
                  <c:v>other</c:v>
                </c:pt>
                <c:pt idx="17">
                  <c:v>too busy</c:v>
                </c:pt>
                <c:pt idx="18">
                  <c:v>too busy</c:v>
                </c:pt>
                <c:pt idx="19">
                  <c:v>too busy</c:v>
                </c:pt>
                <c:pt idx="20">
                  <c:v>teacher issue</c:v>
                </c:pt>
                <c:pt idx="21">
                  <c:v>schedule conflict</c:v>
                </c:pt>
                <c:pt idx="22">
                  <c:v>summer</c:v>
                </c:pt>
                <c:pt idx="23">
                  <c:v>no reason given</c:v>
                </c:pt>
                <c:pt idx="24">
                  <c:v>too busy</c:v>
                </c:pt>
                <c:pt idx="25">
                  <c:v>summer</c:v>
                </c:pt>
                <c:pt idx="26">
                  <c:v>too busy</c:v>
                </c:pt>
                <c:pt idx="27">
                  <c:v>summer</c:v>
                </c:pt>
                <c:pt idx="28">
                  <c:v>summer</c:v>
                </c:pt>
                <c:pt idx="29">
                  <c:v>other</c:v>
                </c:pt>
                <c:pt idx="30">
                  <c:v>other</c:v>
                </c:pt>
                <c:pt idx="31">
                  <c:v>summer</c:v>
                </c:pt>
                <c:pt idx="32">
                  <c:v>summer</c:v>
                </c:pt>
                <c:pt idx="33">
                  <c:v>no reason given</c:v>
                </c:pt>
                <c:pt idx="34">
                  <c:v>too busy</c:v>
                </c:pt>
                <c:pt idx="35">
                  <c:v>too busy</c:v>
                </c:pt>
                <c:pt idx="36">
                  <c:v>graduating</c:v>
                </c:pt>
                <c:pt idx="37">
                  <c:v>teacher issue</c:v>
                </c:pt>
                <c:pt idx="38">
                  <c:v>schedule conflict</c:v>
                </c:pt>
                <c:pt idx="39">
                  <c:v>summer</c:v>
                </c:pt>
                <c:pt idx="40">
                  <c:v>no reason given</c:v>
                </c:pt>
                <c:pt idx="41">
                  <c:v>summer</c:v>
                </c:pt>
                <c:pt idx="42">
                  <c:v>not interested</c:v>
                </c:pt>
                <c:pt idx="43">
                  <c:v>summer</c:v>
                </c:pt>
                <c:pt idx="44">
                  <c:v>financial</c:v>
                </c:pt>
                <c:pt idx="45">
                  <c:v>not interested</c:v>
                </c:pt>
                <c:pt idx="46">
                  <c:v>summer</c:v>
                </c:pt>
                <c:pt idx="47">
                  <c:v>graduating</c:v>
                </c:pt>
                <c:pt idx="48">
                  <c:v>graduating</c:v>
                </c:pt>
                <c:pt idx="49">
                  <c:v>too busy</c:v>
                </c:pt>
                <c:pt idx="50">
                  <c:v>summer</c:v>
                </c:pt>
                <c:pt idx="51">
                  <c:v>summer</c:v>
                </c:pt>
                <c:pt idx="52">
                  <c:v>summer</c:v>
                </c:pt>
                <c:pt idx="53">
                  <c:v>too busy</c:v>
                </c:pt>
                <c:pt idx="54">
                  <c:v>summer</c:v>
                </c:pt>
                <c:pt idx="55">
                  <c:v>graduating</c:v>
                </c:pt>
                <c:pt idx="56">
                  <c:v>graduating</c:v>
                </c:pt>
                <c:pt idx="57">
                  <c:v>graduating</c:v>
                </c:pt>
                <c:pt idx="58">
                  <c:v>no reason given</c:v>
                </c:pt>
                <c:pt idx="59">
                  <c:v>summer</c:v>
                </c:pt>
                <c:pt idx="60">
                  <c:v>graduating</c:v>
                </c:pt>
                <c:pt idx="61">
                  <c:v>no reason given</c:v>
                </c:pt>
                <c:pt idx="62">
                  <c:v>summer</c:v>
                </c:pt>
                <c:pt idx="63">
                  <c:v>graduating</c:v>
                </c:pt>
                <c:pt idx="64">
                  <c:v>too busy</c:v>
                </c:pt>
                <c:pt idx="65">
                  <c:v>graduating</c:v>
                </c:pt>
                <c:pt idx="66">
                  <c:v>summer</c:v>
                </c:pt>
                <c:pt idx="67">
                  <c:v>summer</c:v>
                </c:pt>
                <c:pt idx="68">
                  <c:v>summer</c:v>
                </c:pt>
                <c:pt idx="69">
                  <c:v>schedule conflict</c:v>
                </c:pt>
                <c:pt idx="70">
                  <c:v>graduating</c:v>
                </c:pt>
                <c:pt idx="71">
                  <c:v>graduating</c:v>
                </c:pt>
                <c:pt idx="72">
                  <c:v>not interested</c:v>
                </c:pt>
                <c:pt idx="73">
                  <c:v>other</c:v>
                </c:pt>
                <c:pt idx="74">
                  <c:v>not interested</c:v>
                </c:pt>
                <c:pt idx="75">
                  <c:v>too busy</c:v>
                </c:pt>
                <c:pt idx="76">
                  <c:v>financial</c:v>
                </c:pt>
                <c:pt idx="77">
                  <c:v>schedule conflict</c:v>
                </c:pt>
                <c:pt idx="78">
                  <c:v>other</c:v>
                </c:pt>
                <c:pt idx="79">
                  <c:v>summer</c:v>
                </c:pt>
                <c:pt idx="80">
                  <c:v>too busy</c:v>
                </c:pt>
                <c:pt idx="81">
                  <c:v>too busy</c:v>
                </c:pt>
                <c:pt idx="82">
                  <c:v>no reason given</c:v>
                </c:pt>
                <c:pt idx="83">
                  <c:v>graduating</c:v>
                </c:pt>
                <c:pt idx="84">
                  <c:v>too busy</c:v>
                </c:pt>
                <c:pt idx="85">
                  <c:v>graduating</c:v>
                </c:pt>
                <c:pt idx="86">
                  <c:v>summer</c:v>
                </c:pt>
                <c:pt idx="87">
                  <c:v>graduating</c:v>
                </c:pt>
                <c:pt idx="88">
                  <c:v>other</c:v>
                </c:pt>
                <c:pt idx="89">
                  <c:v>other</c:v>
                </c:pt>
                <c:pt idx="90">
                  <c:v>other</c:v>
                </c:pt>
                <c:pt idx="91">
                  <c:v>graduating</c:v>
                </c:pt>
                <c:pt idx="92">
                  <c:v>too busy</c:v>
                </c:pt>
                <c:pt idx="93">
                  <c:v>no reason given</c:v>
                </c:pt>
                <c:pt idx="94">
                  <c:v>graduating</c:v>
                </c:pt>
                <c:pt idx="95">
                  <c:v>graduating</c:v>
                </c:pt>
                <c:pt idx="96">
                  <c:v>teacher issue</c:v>
                </c:pt>
                <c:pt idx="97">
                  <c:v>no reason given</c:v>
                </c:pt>
                <c:pt idx="98">
                  <c:v>graduating</c:v>
                </c:pt>
                <c:pt idx="99">
                  <c:v>schedule conflict</c:v>
                </c:pt>
                <c:pt idx="100">
                  <c:v>graduating</c:v>
                </c:pt>
                <c:pt idx="101">
                  <c:v>graduating</c:v>
                </c:pt>
                <c:pt idx="102">
                  <c:v>no reason given</c:v>
                </c:pt>
                <c:pt idx="103">
                  <c:v>no reason given</c:v>
                </c:pt>
                <c:pt idx="104">
                  <c:v>schedule conflict</c:v>
                </c:pt>
                <c:pt idx="105">
                  <c:v>other</c:v>
                </c:pt>
                <c:pt idx="106">
                  <c:v>graduating</c:v>
                </c:pt>
                <c:pt idx="107">
                  <c:v>too busy</c:v>
                </c:pt>
                <c:pt idx="108">
                  <c:v>too busy</c:v>
                </c:pt>
                <c:pt idx="109">
                  <c:v>too busy</c:v>
                </c:pt>
                <c:pt idx="110">
                  <c:v>not interested</c:v>
                </c:pt>
                <c:pt idx="111">
                  <c:v>too busy</c:v>
                </c:pt>
                <c:pt idx="112">
                  <c:v>other</c:v>
                </c:pt>
                <c:pt idx="113">
                  <c:v>no reason given</c:v>
                </c:pt>
                <c:pt idx="114">
                  <c:v>too busy</c:v>
                </c:pt>
                <c:pt idx="115">
                  <c:v>too busy</c:v>
                </c:pt>
                <c:pt idx="116">
                  <c:v>financial</c:v>
                </c:pt>
                <c:pt idx="117">
                  <c:v>not interested</c:v>
                </c:pt>
                <c:pt idx="118">
                  <c:v>no reason given</c:v>
                </c:pt>
                <c:pt idx="119">
                  <c:v>not interested</c:v>
                </c:pt>
                <c:pt idx="120">
                  <c:v>too busy</c:v>
                </c:pt>
                <c:pt idx="121">
                  <c:v>not interested</c:v>
                </c:pt>
                <c:pt idx="122">
                  <c:v>other</c:v>
                </c:pt>
                <c:pt idx="123">
                  <c:v>too busy</c:v>
                </c:pt>
                <c:pt idx="124">
                  <c:v>schedule conflict</c:v>
                </c:pt>
                <c:pt idx="125">
                  <c:v>too busy</c:v>
                </c:pt>
                <c:pt idx="126">
                  <c:v>too busy</c:v>
                </c:pt>
                <c:pt idx="127">
                  <c:v>not interested</c:v>
                </c:pt>
                <c:pt idx="128">
                  <c:v>schedule conflict</c:v>
                </c:pt>
                <c:pt idx="129">
                  <c:v>too busy</c:v>
                </c:pt>
                <c:pt idx="130">
                  <c:v>other</c:v>
                </c:pt>
                <c:pt idx="131">
                  <c:v>other</c:v>
                </c:pt>
                <c:pt idx="132">
                  <c:v>too busy</c:v>
                </c:pt>
                <c:pt idx="133">
                  <c:v>no reason given</c:v>
                </c:pt>
                <c:pt idx="134">
                  <c:v>graduating</c:v>
                </c:pt>
                <c:pt idx="135">
                  <c:v>too busy</c:v>
                </c:pt>
                <c:pt idx="136">
                  <c:v>too busy</c:v>
                </c:pt>
                <c:pt idx="137">
                  <c:v>not interested </c:v>
                </c:pt>
                <c:pt idx="138">
                  <c:v>not interested </c:v>
                </c:pt>
                <c:pt idx="139">
                  <c:v>too busy</c:v>
                </c:pt>
                <c:pt idx="140">
                  <c:v>teacher issue</c:v>
                </c:pt>
                <c:pt idx="141">
                  <c:v>too busy</c:v>
                </c:pt>
                <c:pt idx="142">
                  <c:v>not interested</c:v>
                </c:pt>
                <c:pt idx="143">
                  <c:v>not interested </c:v>
                </c:pt>
              </c:strCache>
            </c:strRef>
          </c:cat>
          <c:val>
            <c:numRef>
              <c:f>'CODE SHEET  (Over1Year)'!$K$146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D-4C8F-A937-95DCB0970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2755</xdr:colOff>
      <xdr:row>37</xdr:row>
      <xdr:rowOff>1</xdr:rowOff>
    </xdr:from>
    <xdr:ext cx="5158064" cy="2632364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29</xdr:col>
      <xdr:colOff>2752</xdr:colOff>
      <xdr:row>19</xdr:row>
      <xdr:rowOff>6749</xdr:rowOff>
    </xdr:from>
    <xdr:ext cx="5158065" cy="2694887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29</xdr:col>
      <xdr:colOff>2754</xdr:colOff>
      <xdr:row>1</xdr:row>
      <xdr:rowOff>6061</xdr:rowOff>
    </xdr:from>
    <xdr:ext cx="5140746" cy="2729324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22</xdr:col>
      <xdr:colOff>0</xdr:colOff>
      <xdr:row>1</xdr:row>
      <xdr:rowOff>0</xdr:rowOff>
    </xdr:from>
    <xdr:to>
      <xdr:col>27</xdr:col>
      <xdr:colOff>821422</xdr:colOff>
      <xdr:row>15</xdr:row>
      <xdr:rowOff>166032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0E049F-20EA-48E7-8CA9-90765CD08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</xdr:colOff>
      <xdr:row>0</xdr:row>
      <xdr:rowOff>183510</xdr:rowOff>
    </xdr:from>
    <xdr:to>
      <xdr:col>13</xdr:col>
      <xdr:colOff>812684</xdr:colOff>
      <xdr:row>16</xdr:row>
      <xdr:rowOff>11936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60B59F9-2732-483B-8A42-55E584161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157293</xdr:colOff>
      <xdr:row>0</xdr:row>
      <xdr:rowOff>192101</xdr:rowOff>
    </xdr:from>
    <xdr:to>
      <xdr:col>21</xdr:col>
      <xdr:colOff>0</xdr:colOff>
      <xdr:row>16</xdr:row>
      <xdr:rowOff>11935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1EF57C-4343-4E65-BFA0-90F157A68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231121</xdr:colOff>
      <xdr:row>38</xdr:row>
      <xdr:rowOff>124173</xdr:rowOff>
    </xdr:from>
    <xdr:to>
      <xdr:col>6</xdr:col>
      <xdr:colOff>712897</xdr:colOff>
      <xdr:row>54</xdr:row>
      <xdr:rowOff>21011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015B20F-71A1-4ED9-8937-94571E9F0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8004</xdr:colOff>
      <xdr:row>38</xdr:row>
      <xdr:rowOff>120062</xdr:rowOff>
    </xdr:from>
    <xdr:to>
      <xdr:col>14</xdr:col>
      <xdr:colOff>8005</xdr:colOff>
      <xdr:row>54</xdr:row>
      <xdr:rowOff>24012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AFF005A-B580-423E-BCFF-7FD94CA5D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16008</xdr:colOff>
      <xdr:row>38</xdr:row>
      <xdr:rowOff>136072</xdr:rowOff>
    </xdr:from>
    <xdr:to>
      <xdr:col>21</xdr:col>
      <xdr:colOff>8003</xdr:colOff>
      <xdr:row>54</xdr:row>
      <xdr:rowOff>8004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4330E14-DB83-458E-A933-3A12A0728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8738</xdr:colOff>
      <xdr:row>38</xdr:row>
      <xdr:rowOff>131078</xdr:rowOff>
    </xdr:from>
    <xdr:to>
      <xdr:col>28</xdr:col>
      <xdr:colOff>12212</xdr:colOff>
      <xdr:row>54</xdr:row>
      <xdr:rowOff>34954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2EAEC2A-33DE-4273-8995-977D0101B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227463</xdr:colOff>
      <xdr:row>1</xdr:row>
      <xdr:rowOff>14007</xdr:rowOff>
    </xdr:from>
    <xdr:to>
      <xdr:col>7</xdr:col>
      <xdr:colOff>7003</xdr:colOff>
      <xdr:row>16</xdr:row>
      <xdr:rowOff>61058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1B92452-AC75-4513-8B68-D9550F9C1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832303</xdr:colOff>
      <xdr:row>154</xdr:row>
      <xdr:rowOff>11793</xdr:rowOff>
    </xdr:from>
    <xdr:to>
      <xdr:col>21</xdr:col>
      <xdr:colOff>369660</xdr:colOff>
      <xdr:row>171</xdr:row>
      <xdr:rowOff>56243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28E72B0-FF32-1339-3F83-28B23F818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305.742956365742" refreshedVersion="8" recordCount="999" xr:uid="{00000000-000A-0000-FFFF-FFFF00000000}">
  <cacheSource type="worksheet">
    <worksheetSource ref="J1:K1000" sheet="CODE SHEET  (Over1Year)"/>
  </cacheSource>
  <cacheFields count="2">
    <cacheField name="Months" numFmtId="0">
      <sharedItems containsBlank="1" containsMixedTypes="1" containsNumber="1" minValue="6.1" maxValue="105" count="61">
        <n v="42"/>
        <n v="14"/>
        <n v="64"/>
        <n v="28"/>
        <n v="40"/>
        <n v="24"/>
        <n v="19"/>
        <n v="15"/>
        <n v="60"/>
        <n v="16"/>
        <n v="20"/>
        <n v="30"/>
        <n v="78"/>
        <n v="17"/>
        <n v="49"/>
        <n v="105"/>
        <n v="37"/>
        <n v="44"/>
        <n v="31"/>
        <n v="25"/>
        <n v="22"/>
        <n v="21"/>
        <n v="27"/>
        <n v="38"/>
        <n v="70"/>
        <n v="41"/>
        <n v="58"/>
        <n v="93"/>
        <n v="18"/>
        <n v="34"/>
        <n v="67"/>
        <n v="13"/>
        <n v="82"/>
        <n v="46"/>
        <n v="96"/>
        <n v="48"/>
        <n v="26"/>
        <n v="54"/>
        <n v="92"/>
        <n v="23"/>
        <n v="59"/>
        <n v="61"/>
        <n v="57"/>
        <n v="84"/>
        <n v="62"/>
        <n v="45"/>
        <n v="65"/>
        <n v="53.27"/>
        <n v="16.57"/>
        <n v="33.130000000000003"/>
        <n v="22.73"/>
        <n v="22.5"/>
        <n v="52.4"/>
        <n v="15.2"/>
        <n v="13.93"/>
        <n v="53.4"/>
        <n v="33.5"/>
        <n v="13.9"/>
        <n v="6.1"/>
        <s v=""/>
        <m/>
      </sharedItems>
    </cacheField>
    <cacheField name="Reason Catagory" numFmtId="0">
      <sharedItems containsBlank="1" count="13">
        <s v="other"/>
        <s v="too busy"/>
        <s v="not interested"/>
        <s v="financial"/>
        <s v="graduating"/>
        <s v="teacher issue"/>
        <s v="schedule conflict"/>
        <s v="summer"/>
        <s v="no reason given"/>
        <s v="not interested "/>
        <s v="extended travel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305.742956481481" refreshedVersion="8" recordCount="999" xr:uid="{00000000-000A-0000-FFFF-FFFF01000000}">
  <cacheSource type="worksheet">
    <worksheetSource ref="H1:I1000" sheet="CODE SHEET (Under1Year)"/>
  </cacheSource>
  <cacheFields count="2">
    <cacheField name="Months" numFmtId="0">
      <sharedItems containsBlank="1" containsMixedTypes="1" containsNumber="1" minValue="1" maxValue="13.9" count="43">
        <n v="5"/>
        <n v="8"/>
        <n v="3"/>
        <n v="12"/>
        <n v="11"/>
        <n v="4"/>
        <n v="10"/>
        <n v="1"/>
        <n v="6"/>
        <n v="2"/>
        <n v="7"/>
        <n v="9"/>
        <n v="1.5"/>
        <n v="2.87"/>
        <n v="6.83"/>
        <n v="2.6"/>
        <n v="8.5"/>
        <n v="10.8"/>
        <n v="9.8699999999999992"/>
        <n v="3.23"/>
        <n v="5.4"/>
        <n v="3.37"/>
        <n v="10.7"/>
        <n v="2.57"/>
        <n v="9.43"/>
        <n v="4.7"/>
        <n v="4.9000000000000004"/>
        <n v="5.93"/>
        <n v="2.83"/>
        <n v="11.93"/>
        <n v="3.7"/>
        <n v="4.33"/>
        <n v="6.1"/>
        <n v="4.03"/>
        <n v="5.07"/>
        <n v="7.8"/>
        <n v="4.4000000000000004"/>
        <n v="13.9"/>
        <n v="1.93"/>
        <s v=""/>
        <n v="4.5"/>
        <n v="8.1300000000000008"/>
        <m/>
      </sharedItems>
    </cacheField>
    <cacheField name="Reason Catagory" numFmtId="0">
      <sharedItems containsBlank="1" count="14">
        <s v="too busy"/>
        <s v="other"/>
        <s v="schedule conflict"/>
        <s v="not interested"/>
        <s v="no reason given"/>
        <s v="teacher issue"/>
        <s v="summer"/>
        <s v="financial"/>
        <s v="graduating"/>
        <s v="extended travel"/>
        <s v="not interested "/>
        <s v="too busy 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305.742956828704" refreshedVersion="8" recordCount="899" xr:uid="{00000000-000A-0000-FFFF-FFFF02000000}">
  <cacheSource type="worksheet">
    <worksheetSource ref="E1:F1000" sheet="CODE SHEET (3MonthsandUnder)"/>
  </cacheSource>
  <cacheFields count="2">
    <cacheField name="LENGTH OF STAY" numFmtId="0">
      <sharedItems containsBlank="1" containsMixedTypes="1" containsNumber="1" minValue="0" maxValue="3" count="11">
        <n v="3"/>
        <n v="1"/>
        <n v="2"/>
        <n v="1.5"/>
        <n v="2.87"/>
        <n v="2.6"/>
        <n v="2.57"/>
        <n v="2.83"/>
        <n v="0"/>
        <s v=""/>
        <m/>
      </sharedItems>
    </cacheField>
    <cacheField name="REASON CATAGORY" numFmtId="0">
      <sharedItems containsBlank="1" containsMixedTypes="1" containsNumber="1" containsInteger="1" minValue="0" maxValue="0" count="13">
        <s v="other"/>
        <s v="not interested"/>
        <s v="too busy"/>
        <s v="no reason given"/>
        <s v="schedule conflict"/>
        <s v="summer"/>
        <s v="teacher issue"/>
        <s v="financial"/>
        <s v="extended travel"/>
        <s v="not interested "/>
        <n v="0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305.742957407405" refreshedVersion="8" recordCount="720" xr:uid="{00000000-000A-0000-FFFF-FFFF03000000}">
  <cacheSource type="worksheet">
    <worksheetSource ref="J1:K1252" sheet="Data"/>
  </cacheSource>
  <cacheFields count="2">
    <cacheField name="Months" numFmtId="0">
      <sharedItems containsString="0" containsBlank="1" containsNumber="1" minValue="1" maxValue="105" count="99">
        <n v="5"/>
        <n v="42"/>
        <n v="14"/>
        <n v="8"/>
        <n v="64"/>
        <n v="3"/>
        <n v="28"/>
        <n v="40"/>
        <n v="12"/>
        <n v="11"/>
        <n v="4"/>
        <n v="24"/>
        <n v="10"/>
        <n v="1"/>
        <n v="19"/>
        <n v="15"/>
        <n v="60"/>
        <n v="6"/>
        <n v="2"/>
        <n v="16"/>
        <n v="20"/>
        <n v="30"/>
        <n v="7"/>
        <n v="78"/>
        <n v="17"/>
        <n v="49"/>
        <n v="105"/>
        <n v="37"/>
        <n v="44"/>
        <n v="31"/>
        <n v="9"/>
        <n v="25"/>
        <n v="22"/>
        <n v="21"/>
        <n v="27"/>
        <n v="38"/>
        <n v="70"/>
        <n v="41"/>
        <n v="58"/>
        <n v="93"/>
        <n v="1.5"/>
        <n v="18"/>
        <n v="34"/>
        <n v="67"/>
        <n v="13"/>
        <n v="82"/>
        <n v="46"/>
        <n v="96"/>
        <n v="48"/>
        <n v="26"/>
        <n v="54"/>
        <n v="92"/>
        <n v="23"/>
        <n v="59"/>
        <n v="61"/>
        <n v="57"/>
        <n v="84"/>
        <n v="62"/>
        <n v="45"/>
        <n v="65"/>
        <n v="2.87"/>
        <n v="6.83"/>
        <n v="2.6"/>
        <n v="8.5"/>
        <n v="10.8"/>
        <n v="9.8699999999999992"/>
        <n v="53.27"/>
        <n v="16.57"/>
        <n v="3.23"/>
        <n v="5.4"/>
        <n v="3.37"/>
        <n v="10.7"/>
        <n v="33.130000000000003"/>
        <n v="2.57"/>
        <n v="22.73"/>
        <n v="22.5"/>
        <n v="9.43"/>
        <n v="4.7"/>
        <n v="4.9000000000000004"/>
        <n v="52.4"/>
        <n v="5.93"/>
        <n v="2.83"/>
        <n v="11.93"/>
        <n v="3.7"/>
        <n v="15.2"/>
        <n v="13.93"/>
        <n v="4.33"/>
        <n v="6.1"/>
        <n v="4.03"/>
        <n v="5.07"/>
        <n v="7.8"/>
        <n v="53.4"/>
        <n v="33.5"/>
        <n v="4.4000000000000004"/>
        <n v="13.9"/>
        <n v="1.93"/>
        <n v="4.5"/>
        <n v="8.1300000000000008"/>
        <m/>
      </sharedItems>
    </cacheField>
    <cacheField name="Reason Catagory" numFmtId="0">
      <sharedItems containsBlank="1" count="13">
        <s v="too busy"/>
        <s v="other"/>
        <s v="not interested"/>
        <s v="financial"/>
        <s v="schedule conflict"/>
        <s v="graduating"/>
        <s v="no reason given"/>
        <s v="teacher issue"/>
        <s v="summer"/>
        <s v="extended travel"/>
        <s v="not interested "/>
        <s v="too busy 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</r>
  <r>
    <x v="1"/>
    <x v="1"/>
  </r>
  <r>
    <x v="2"/>
    <x v="0"/>
  </r>
  <r>
    <x v="3"/>
    <x v="2"/>
  </r>
  <r>
    <x v="3"/>
    <x v="2"/>
  </r>
  <r>
    <x v="4"/>
    <x v="3"/>
  </r>
  <r>
    <x v="3"/>
    <x v="4"/>
  </r>
  <r>
    <x v="5"/>
    <x v="0"/>
  </r>
  <r>
    <x v="5"/>
    <x v="0"/>
  </r>
  <r>
    <x v="5"/>
    <x v="2"/>
  </r>
  <r>
    <x v="6"/>
    <x v="1"/>
  </r>
  <r>
    <x v="7"/>
    <x v="0"/>
  </r>
  <r>
    <x v="8"/>
    <x v="4"/>
  </r>
  <r>
    <x v="9"/>
    <x v="0"/>
  </r>
  <r>
    <x v="10"/>
    <x v="2"/>
  </r>
  <r>
    <x v="11"/>
    <x v="5"/>
  </r>
  <r>
    <x v="5"/>
    <x v="0"/>
  </r>
  <r>
    <x v="12"/>
    <x v="1"/>
  </r>
  <r>
    <x v="13"/>
    <x v="1"/>
  </r>
  <r>
    <x v="14"/>
    <x v="1"/>
  </r>
  <r>
    <x v="15"/>
    <x v="5"/>
  </r>
  <r>
    <x v="16"/>
    <x v="6"/>
  </r>
  <r>
    <x v="17"/>
    <x v="7"/>
  </r>
  <r>
    <x v="0"/>
    <x v="8"/>
  </r>
  <r>
    <x v="18"/>
    <x v="1"/>
  </r>
  <r>
    <x v="13"/>
    <x v="7"/>
  </r>
  <r>
    <x v="19"/>
    <x v="1"/>
  </r>
  <r>
    <x v="1"/>
    <x v="7"/>
  </r>
  <r>
    <x v="10"/>
    <x v="7"/>
  </r>
  <r>
    <x v="20"/>
    <x v="0"/>
  </r>
  <r>
    <x v="21"/>
    <x v="0"/>
  </r>
  <r>
    <x v="10"/>
    <x v="7"/>
  </r>
  <r>
    <x v="10"/>
    <x v="7"/>
  </r>
  <r>
    <x v="11"/>
    <x v="8"/>
  </r>
  <r>
    <x v="22"/>
    <x v="1"/>
  </r>
  <r>
    <x v="3"/>
    <x v="1"/>
  </r>
  <r>
    <x v="8"/>
    <x v="4"/>
  </r>
  <r>
    <x v="23"/>
    <x v="5"/>
  </r>
  <r>
    <x v="21"/>
    <x v="6"/>
  </r>
  <r>
    <x v="6"/>
    <x v="7"/>
  </r>
  <r>
    <x v="7"/>
    <x v="8"/>
  </r>
  <r>
    <x v="0"/>
    <x v="7"/>
  </r>
  <r>
    <x v="10"/>
    <x v="2"/>
  </r>
  <r>
    <x v="24"/>
    <x v="7"/>
  </r>
  <r>
    <x v="25"/>
    <x v="3"/>
  </r>
  <r>
    <x v="9"/>
    <x v="2"/>
  </r>
  <r>
    <x v="20"/>
    <x v="7"/>
  </r>
  <r>
    <x v="26"/>
    <x v="4"/>
  </r>
  <r>
    <x v="27"/>
    <x v="4"/>
  </r>
  <r>
    <x v="28"/>
    <x v="1"/>
  </r>
  <r>
    <x v="20"/>
    <x v="7"/>
  </r>
  <r>
    <x v="20"/>
    <x v="7"/>
  </r>
  <r>
    <x v="29"/>
    <x v="7"/>
  </r>
  <r>
    <x v="21"/>
    <x v="1"/>
  </r>
  <r>
    <x v="7"/>
    <x v="7"/>
  </r>
  <r>
    <x v="9"/>
    <x v="4"/>
  </r>
  <r>
    <x v="16"/>
    <x v="4"/>
  </r>
  <r>
    <x v="30"/>
    <x v="4"/>
  </r>
  <r>
    <x v="28"/>
    <x v="8"/>
  </r>
  <r>
    <x v="31"/>
    <x v="7"/>
  </r>
  <r>
    <x v="32"/>
    <x v="4"/>
  </r>
  <r>
    <x v="33"/>
    <x v="8"/>
  </r>
  <r>
    <x v="31"/>
    <x v="7"/>
  </r>
  <r>
    <x v="34"/>
    <x v="4"/>
  </r>
  <r>
    <x v="34"/>
    <x v="1"/>
  </r>
  <r>
    <x v="35"/>
    <x v="4"/>
  </r>
  <r>
    <x v="35"/>
    <x v="7"/>
  </r>
  <r>
    <x v="36"/>
    <x v="7"/>
  </r>
  <r>
    <x v="11"/>
    <x v="7"/>
  </r>
  <r>
    <x v="5"/>
    <x v="6"/>
  </r>
  <r>
    <x v="28"/>
    <x v="4"/>
  </r>
  <r>
    <x v="37"/>
    <x v="4"/>
  </r>
  <r>
    <x v="38"/>
    <x v="2"/>
  </r>
  <r>
    <x v="1"/>
    <x v="0"/>
  </r>
  <r>
    <x v="31"/>
    <x v="2"/>
  </r>
  <r>
    <x v="13"/>
    <x v="1"/>
  </r>
  <r>
    <x v="5"/>
    <x v="3"/>
  </r>
  <r>
    <x v="8"/>
    <x v="6"/>
  </r>
  <r>
    <x v="39"/>
    <x v="0"/>
  </r>
  <r>
    <x v="21"/>
    <x v="7"/>
  </r>
  <r>
    <x v="31"/>
    <x v="1"/>
  </r>
  <r>
    <x v="10"/>
    <x v="1"/>
  </r>
  <r>
    <x v="35"/>
    <x v="8"/>
  </r>
  <r>
    <x v="34"/>
    <x v="4"/>
  </r>
  <r>
    <x v="35"/>
    <x v="1"/>
  </r>
  <r>
    <x v="8"/>
    <x v="4"/>
  </r>
  <r>
    <x v="28"/>
    <x v="7"/>
  </r>
  <r>
    <x v="40"/>
    <x v="4"/>
  </r>
  <r>
    <x v="31"/>
    <x v="0"/>
  </r>
  <r>
    <x v="31"/>
    <x v="0"/>
  </r>
  <r>
    <x v="1"/>
    <x v="0"/>
  </r>
  <r>
    <x v="41"/>
    <x v="4"/>
  </r>
  <r>
    <x v="42"/>
    <x v="1"/>
  </r>
  <r>
    <x v="7"/>
    <x v="8"/>
  </r>
  <r>
    <x v="14"/>
    <x v="4"/>
  </r>
  <r>
    <x v="23"/>
    <x v="4"/>
  </r>
  <r>
    <x v="20"/>
    <x v="5"/>
  </r>
  <r>
    <x v="31"/>
    <x v="8"/>
  </r>
  <r>
    <x v="35"/>
    <x v="4"/>
  </r>
  <r>
    <x v="31"/>
    <x v="6"/>
  </r>
  <r>
    <x v="8"/>
    <x v="4"/>
  </r>
  <r>
    <x v="34"/>
    <x v="4"/>
  </r>
  <r>
    <x v="43"/>
    <x v="8"/>
  </r>
  <r>
    <x v="17"/>
    <x v="8"/>
  </r>
  <r>
    <x v="1"/>
    <x v="6"/>
  </r>
  <r>
    <x v="44"/>
    <x v="0"/>
  </r>
  <r>
    <x v="26"/>
    <x v="4"/>
  </r>
  <r>
    <x v="44"/>
    <x v="1"/>
  </r>
  <r>
    <x v="10"/>
    <x v="1"/>
  </r>
  <r>
    <x v="8"/>
    <x v="1"/>
  </r>
  <r>
    <x v="45"/>
    <x v="2"/>
  </r>
  <r>
    <x v="28"/>
    <x v="1"/>
  </r>
  <r>
    <x v="14"/>
    <x v="0"/>
  </r>
  <r>
    <x v="18"/>
    <x v="8"/>
  </r>
  <r>
    <x v="35"/>
    <x v="1"/>
  </r>
  <r>
    <x v="36"/>
    <x v="1"/>
  </r>
  <r>
    <x v="10"/>
    <x v="3"/>
  </r>
  <r>
    <x v="31"/>
    <x v="2"/>
  </r>
  <r>
    <x v="36"/>
    <x v="8"/>
  </r>
  <r>
    <x v="1"/>
    <x v="2"/>
  </r>
  <r>
    <x v="46"/>
    <x v="1"/>
  </r>
  <r>
    <x v="22"/>
    <x v="2"/>
  </r>
  <r>
    <x v="11"/>
    <x v="0"/>
  </r>
  <r>
    <x v="38"/>
    <x v="1"/>
  </r>
  <r>
    <x v="17"/>
    <x v="6"/>
  </r>
  <r>
    <x v="7"/>
    <x v="1"/>
  </r>
  <r>
    <x v="9"/>
    <x v="1"/>
  </r>
  <r>
    <x v="23"/>
    <x v="2"/>
  </r>
  <r>
    <x v="1"/>
    <x v="6"/>
  </r>
  <r>
    <x v="47"/>
    <x v="1"/>
  </r>
  <r>
    <x v="48"/>
    <x v="0"/>
  </r>
  <r>
    <x v="49"/>
    <x v="0"/>
  </r>
  <r>
    <x v="50"/>
    <x v="1"/>
  </r>
  <r>
    <x v="51"/>
    <x v="8"/>
  </r>
  <r>
    <x v="52"/>
    <x v="4"/>
  </r>
  <r>
    <x v="50"/>
    <x v="1"/>
  </r>
  <r>
    <x v="53"/>
    <x v="1"/>
  </r>
  <r>
    <x v="54"/>
    <x v="9"/>
  </r>
  <r>
    <x v="54"/>
    <x v="9"/>
  </r>
  <r>
    <x v="28"/>
    <x v="1"/>
  </r>
  <r>
    <x v="20"/>
    <x v="5"/>
  </r>
  <r>
    <x v="55"/>
    <x v="1"/>
  </r>
  <r>
    <x v="56"/>
    <x v="2"/>
  </r>
  <r>
    <x v="57"/>
    <x v="9"/>
  </r>
  <r>
    <x v="58"/>
    <x v="10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</r>
  <r>
    <x v="0"/>
    <x v="0"/>
  </r>
  <r>
    <x v="1"/>
    <x v="0"/>
  </r>
  <r>
    <x v="2"/>
    <x v="1"/>
  </r>
  <r>
    <x v="2"/>
    <x v="1"/>
  </r>
  <r>
    <x v="3"/>
    <x v="2"/>
  </r>
  <r>
    <x v="4"/>
    <x v="2"/>
  </r>
  <r>
    <x v="5"/>
    <x v="3"/>
  </r>
  <r>
    <x v="5"/>
    <x v="0"/>
  </r>
  <r>
    <x v="6"/>
    <x v="0"/>
  </r>
  <r>
    <x v="7"/>
    <x v="3"/>
  </r>
  <r>
    <x v="5"/>
    <x v="0"/>
  </r>
  <r>
    <x v="7"/>
    <x v="0"/>
  </r>
  <r>
    <x v="0"/>
    <x v="3"/>
  </r>
  <r>
    <x v="5"/>
    <x v="2"/>
  </r>
  <r>
    <x v="8"/>
    <x v="1"/>
  </r>
  <r>
    <x v="5"/>
    <x v="1"/>
  </r>
  <r>
    <x v="9"/>
    <x v="1"/>
  </r>
  <r>
    <x v="3"/>
    <x v="4"/>
  </r>
  <r>
    <x v="3"/>
    <x v="5"/>
  </r>
  <r>
    <x v="8"/>
    <x v="0"/>
  </r>
  <r>
    <x v="9"/>
    <x v="0"/>
  </r>
  <r>
    <x v="9"/>
    <x v="0"/>
  </r>
  <r>
    <x v="0"/>
    <x v="2"/>
  </r>
  <r>
    <x v="0"/>
    <x v="3"/>
  </r>
  <r>
    <x v="8"/>
    <x v="3"/>
  </r>
  <r>
    <x v="9"/>
    <x v="4"/>
  </r>
  <r>
    <x v="0"/>
    <x v="0"/>
  </r>
  <r>
    <x v="2"/>
    <x v="4"/>
  </r>
  <r>
    <x v="5"/>
    <x v="0"/>
  </r>
  <r>
    <x v="5"/>
    <x v="0"/>
  </r>
  <r>
    <x v="5"/>
    <x v="3"/>
  </r>
  <r>
    <x v="1"/>
    <x v="4"/>
  </r>
  <r>
    <x v="2"/>
    <x v="0"/>
  </r>
  <r>
    <x v="8"/>
    <x v="2"/>
  </r>
  <r>
    <x v="8"/>
    <x v="4"/>
  </r>
  <r>
    <x v="10"/>
    <x v="0"/>
  </r>
  <r>
    <x v="10"/>
    <x v="0"/>
  </r>
  <r>
    <x v="5"/>
    <x v="3"/>
  </r>
  <r>
    <x v="2"/>
    <x v="0"/>
  </r>
  <r>
    <x v="10"/>
    <x v="0"/>
  </r>
  <r>
    <x v="9"/>
    <x v="0"/>
  </r>
  <r>
    <x v="0"/>
    <x v="3"/>
  </r>
  <r>
    <x v="5"/>
    <x v="3"/>
  </r>
  <r>
    <x v="5"/>
    <x v="0"/>
  </r>
  <r>
    <x v="5"/>
    <x v="2"/>
  </r>
  <r>
    <x v="9"/>
    <x v="4"/>
  </r>
  <r>
    <x v="5"/>
    <x v="2"/>
  </r>
  <r>
    <x v="5"/>
    <x v="2"/>
  </r>
  <r>
    <x v="3"/>
    <x v="4"/>
  </r>
  <r>
    <x v="8"/>
    <x v="6"/>
  </r>
  <r>
    <x v="8"/>
    <x v="5"/>
  </r>
  <r>
    <x v="2"/>
    <x v="2"/>
  </r>
  <r>
    <x v="1"/>
    <x v="3"/>
  </r>
  <r>
    <x v="3"/>
    <x v="2"/>
  </r>
  <r>
    <x v="0"/>
    <x v="2"/>
  </r>
  <r>
    <x v="10"/>
    <x v="4"/>
  </r>
  <r>
    <x v="5"/>
    <x v="5"/>
  </r>
  <r>
    <x v="8"/>
    <x v="0"/>
  </r>
  <r>
    <x v="5"/>
    <x v="4"/>
  </r>
  <r>
    <x v="5"/>
    <x v="4"/>
  </r>
  <r>
    <x v="1"/>
    <x v="0"/>
  </r>
  <r>
    <x v="2"/>
    <x v="2"/>
  </r>
  <r>
    <x v="9"/>
    <x v="3"/>
  </r>
  <r>
    <x v="9"/>
    <x v="4"/>
  </r>
  <r>
    <x v="10"/>
    <x v="0"/>
  </r>
  <r>
    <x v="2"/>
    <x v="1"/>
  </r>
  <r>
    <x v="5"/>
    <x v="2"/>
  </r>
  <r>
    <x v="1"/>
    <x v="1"/>
  </r>
  <r>
    <x v="1"/>
    <x v="1"/>
  </r>
  <r>
    <x v="1"/>
    <x v="1"/>
  </r>
  <r>
    <x v="6"/>
    <x v="4"/>
  </r>
  <r>
    <x v="4"/>
    <x v="3"/>
  </r>
  <r>
    <x v="11"/>
    <x v="3"/>
  </r>
  <r>
    <x v="4"/>
    <x v="2"/>
  </r>
  <r>
    <x v="5"/>
    <x v="2"/>
  </r>
  <r>
    <x v="2"/>
    <x v="6"/>
  </r>
  <r>
    <x v="7"/>
    <x v="3"/>
  </r>
  <r>
    <x v="9"/>
    <x v="3"/>
  </r>
  <r>
    <x v="8"/>
    <x v="2"/>
  </r>
  <r>
    <x v="10"/>
    <x v="7"/>
  </r>
  <r>
    <x v="9"/>
    <x v="0"/>
  </r>
  <r>
    <x v="5"/>
    <x v="0"/>
  </r>
  <r>
    <x v="5"/>
    <x v="0"/>
  </r>
  <r>
    <x v="10"/>
    <x v="0"/>
  </r>
  <r>
    <x v="2"/>
    <x v="0"/>
  </r>
  <r>
    <x v="1"/>
    <x v="3"/>
  </r>
  <r>
    <x v="2"/>
    <x v="3"/>
  </r>
  <r>
    <x v="10"/>
    <x v="3"/>
  </r>
  <r>
    <x v="11"/>
    <x v="2"/>
  </r>
  <r>
    <x v="10"/>
    <x v="6"/>
  </r>
  <r>
    <x v="2"/>
    <x v="2"/>
  </r>
  <r>
    <x v="11"/>
    <x v="1"/>
  </r>
  <r>
    <x v="1"/>
    <x v="1"/>
  </r>
  <r>
    <x v="5"/>
    <x v="1"/>
  </r>
  <r>
    <x v="3"/>
    <x v="0"/>
  </r>
  <r>
    <x v="0"/>
    <x v="0"/>
  </r>
  <r>
    <x v="8"/>
    <x v="7"/>
  </r>
  <r>
    <x v="8"/>
    <x v="5"/>
  </r>
  <r>
    <x v="0"/>
    <x v="3"/>
  </r>
  <r>
    <x v="7"/>
    <x v="1"/>
  </r>
  <r>
    <x v="4"/>
    <x v="3"/>
  </r>
  <r>
    <x v="11"/>
    <x v="1"/>
  </r>
  <r>
    <x v="11"/>
    <x v="1"/>
  </r>
  <r>
    <x v="11"/>
    <x v="2"/>
  </r>
  <r>
    <x v="12"/>
    <x v="1"/>
  </r>
  <r>
    <x v="5"/>
    <x v="6"/>
  </r>
  <r>
    <x v="11"/>
    <x v="0"/>
  </r>
  <r>
    <x v="1"/>
    <x v="0"/>
  </r>
  <r>
    <x v="1"/>
    <x v="6"/>
  </r>
  <r>
    <x v="6"/>
    <x v="1"/>
  </r>
  <r>
    <x v="11"/>
    <x v="8"/>
  </r>
  <r>
    <x v="10"/>
    <x v="2"/>
  </r>
  <r>
    <x v="8"/>
    <x v="2"/>
  </r>
  <r>
    <x v="5"/>
    <x v="6"/>
  </r>
  <r>
    <x v="0"/>
    <x v="6"/>
  </r>
  <r>
    <x v="0"/>
    <x v="6"/>
  </r>
  <r>
    <x v="1"/>
    <x v="5"/>
  </r>
  <r>
    <x v="4"/>
    <x v="6"/>
  </r>
  <r>
    <x v="11"/>
    <x v="6"/>
  </r>
  <r>
    <x v="0"/>
    <x v="6"/>
  </r>
  <r>
    <x v="6"/>
    <x v="6"/>
  </r>
  <r>
    <x v="6"/>
    <x v="6"/>
  </r>
  <r>
    <x v="6"/>
    <x v="1"/>
  </r>
  <r>
    <x v="0"/>
    <x v="3"/>
  </r>
  <r>
    <x v="1"/>
    <x v="6"/>
  </r>
  <r>
    <x v="2"/>
    <x v="6"/>
  </r>
  <r>
    <x v="0"/>
    <x v="1"/>
  </r>
  <r>
    <x v="2"/>
    <x v="5"/>
  </r>
  <r>
    <x v="4"/>
    <x v="6"/>
  </r>
  <r>
    <x v="11"/>
    <x v="6"/>
  </r>
  <r>
    <x v="1"/>
    <x v="6"/>
  </r>
  <r>
    <x v="2"/>
    <x v="0"/>
  </r>
  <r>
    <x v="1"/>
    <x v="0"/>
  </r>
  <r>
    <x v="7"/>
    <x v="0"/>
  </r>
  <r>
    <x v="5"/>
    <x v="6"/>
  </r>
  <r>
    <x v="1"/>
    <x v="6"/>
  </r>
  <r>
    <x v="5"/>
    <x v="6"/>
  </r>
  <r>
    <x v="8"/>
    <x v="6"/>
  </r>
  <r>
    <x v="11"/>
    <x v="6"/>
  </r>
  <r>
    <x v="5"/>
    <x v="6"/>
  </r>
  <r>
    <x v="7"/>
    <x v="2"/>
  </r>
  <r>
    <x v="5"/>
    <x v="3"/>
  </r>
  <r>
    <x v="6"/>
    <x v="6"/>
  </r>
  <r>
    <x v="11"/>
    <x v="3"/>
  </r>
  <r>
    <x v="8"/>
    <x v="6"/>
  </r>
  <r>
    <x v="8"/>
    <x v="6"/>
  </r>
  <r>
    <x v="8"/>
    <x v="6"/>
  </r>
  <r>
    <x v="11"/>
    <x v="6"/>
  </r>
  <r>
    <x v="0"/>
    <x v="6"/>
  </r>
  <r>
    <x v="11"/>
    <x v="6"/>
  </r>
  <r>
    <x v="6"/>
    <x v="6"/>
  </r>
  <r>
    <x v="9"/>
    <x v="0"/>
  </r>
  <r>
    <x v="10"/>
    <x v="6"/>
  </r>
  <r>
    <x v="6"/>
    <x v="6"/>
  </r>
  <r>
    <x v="2"/>
    <x v="6"/>
  </r>
  <r>
    <x v="6"/>
    <x v="6"/>
  </r>
  <r>
    <x v="9"/>
    <x v="3"/>
  </r>
  <r>
    <x v="6"/>
    <x v="2"/>
  </r>
  <r>
    <x v="5"/>
    <x v="1"/>
  </r>
  <r>
    <x v="10"/>
    <x v="6"/>
  </r>
  <r>
    <x v="5"/>
    <x v="6"/>
  </r>
  <r>
    <x v="5"/>
    <x v="1"/>
  </r>
  <r>
    <x v="0"/>
    <x v="0"/>
  </r>
  <r>
    <x v="6"/>
    <x v="4"/>
  </r>
  <r>
    <x v="9"/>
    <x v="2"/>
  </r>
  <r>
    <x v="0"/>
    <x v="7"/>
  </r>
  <r>
    <x v="4"/>
    <x v="6"/>
  </r>
  <r>
    <x v="6"/>
    <x v="6"/>
  </r>
  <r>
    <x v="4"/>
    <x v="2"/>
  </r>
  <r>
    <x v="8"/>
    <x v="4"/>
  </r>
  <r>
    <x v="1"/>
    <x v="6"/>
  </r>
  <r>
    <x v="1"/>
    <x v="6"/>
  </r>
  <r>
    <x v="8"/>
    <x v="2"/>
  </r>
  <r>
    <x v="9"/>
    <x v="0"/>
  </r>
  <r>
    <x v="8"/>
    <x v="1"/>
  </r>
  <r>
    <x v="7"/>
    <x v="3"/>
  </r>
  <r>
    <x v="5"/>
    <x v="1"/>
  </r>
  <r>
    <x v="2"/>
    <x v="0"/>
  </r>
  <r>
    <x v="1"/>
    <x v="6"/>
  </r>
  <r>
    <x v="2"/>
    <x v="3"/>
  </r>
  <r>
    <x v="5"/>
    <x v="3"/>
  </r>
  <r>
    <x v="6"/>
    <x v="2"/>
  </r>
  <r>
    <x v="11"/>
    <x v="4"/>
  </r>
  <r>
    <x v="11"/>
    <x v="8"/>
  </r>
  <r>
    <x v="3"/>
    <x v="2"/>
  </r>
  <r>
    <x v="3"/>
    <x v="2"/>
  </r>
  <r>
    <x v="6"/>
    <x v="3"/>
  </r>
  <r>
    <x v="0"/>
    <x v="2"/>
  </r>
  <r>
    <x v="9"/>
    <x v="0"/>
  </r>
  <r>
    <x v="9"/>
    <x v="0"/>
  </r>
  <r>
    <x v="9"/>
    <x v="0"/>
  </r>
  <r>
    <x v="2"/>
    <x v="0"/>
  </r>
  <r>
    <x v="5"/>
    <x v="1"/>
  </r>
  <r>
    <x v="8"/>
    <x v="0"/>
  </r>
  <r>
    <x v="2"/>
    <x v="3"/>
  </r>
  <r>
    <x v="2"/>
    <x v="2"/>
  </r>
  <r>
    <x v="2"/>
    <x v="2"/>
  </r>
  <r>
    <x v="6"/>
    <x v="4"/>
  </r>
  <r>
    <x v="3"/>
    <x v="3"/>
  </r>
  <r>
    <x v="5"/>
    <x v="1"/>
  </r>
  <r>
    <x v="5"/>
    <x v="1"/>
  </r>
  <r>
    <x v="8"/>
    <x v="3"/>
  </r>
  <r>
    <x v="2"/>
    <x v="2"/>
  </r>
  <r>
    <x v="7"/>
    <x v="2"/>
  </r>
  <r>
    <x v="3"/>
    <x v="2"/>
  </r>
  <r>
    <x v="3"/>
    <x v="0"/>
  </r>
  <r>
    <x v="8"/>
    <x v="2"/>
  </r>
  <r>
    <x v="5"/>
    <x v="0"/>
  </r>
  <r>
    <x v="5"/>
    <x v="1"/>
  </r>
  <r>
    <x v="6"/>
    <x v="2"/>
  </r>
  <r>
    <x v="11"/>
    <x v="3"/>
  </r>
  <r>
    <x v="1"/>
    <x v="3"/>
  </r>
  <r>
    <x v="0"/>
    <x v="3"/>
  </r>
  <r>
    <x v="8"/>
    <x v="2"/>
  </r>
  <r>
    <x v="1"/>
    <x v="4"/>
  </r>
  <r>
    <x v="9"/>
    <x v="4"/>
  </r>
  <r>
    <x v="6"/>
    <x v="7"/>
  </r>
  <r>
    <x v="6"/>
    <x v="7"/>
  </r>
  <r>
    <x v="6"/>
    <x v="7"/>
  </r>
  <r>
    <x v="1"/>
    <x v="4"/>
  </r>
  <r>
    <x v="5"/>
    <x v="6"/>
  </r>
  <r>
    <x v="5"/>
    <x v="0"/>
  </r>
  <r>
    <x v="5"/>
    <x v="0"/>
  </r>
  <r>
    <x v="8"/>
    <x v="0"/>
  </r>
  <r>
    <x v="8"/>
    <x v="0"/>
  </r>
  <r>
    <x v="2"/>
    <x v="3"/>
  </r>
  <r>
    <x v="2"/>
    <x v="0"/>
  </r>
  <r>
    <x v="2"/>
    <x v="0"/>
  </r>
  <r>
    <x v="10"/>
    <x v="2"/>
  </r>
  <r>
    <x v="5"/>
    <x v="2"/>
  </r>
  <r>
    <x v="0"/>
    <x v="0"/>
  </r>
  <r>
    <x v="3"/>
    <x v="0"/>
  </r>
  <r>
    <x v="6"/>
    <x v="0"/>
  </r>
  <r>
    <x v="0"/>
    <x v="0"/>
  </r>
  <r>
    <x v="11"/>
    <x v="3"/>
  </r>
  <r>
    <x v="2"/>
    <x v="1"/>
  </r>
  <r>
    <x v="2"/>
    <x v="1"/>
  </r>
  <r>
    <x v="5"/>
    <x v="0"/>
  </r>
  <r>
    <x v="5"/>
    <x v="1"/>
  </r>
  <r>
    <x v="2"/>
    <x v="3"/>
  </r>
  <r>
    <x v="2"/>
    <x v="1"/>
  </r>
  <r>
    <x v="9"/>
    <x v="0"/>
  </r>
  <r>
    <x v="5"/>
    <x v="0"/>
  </r>
  <r>
    <x v="2"/>
    <x v="0"/>
  </r>
  <r>
    <x v="9"/>
    <x v="2"/>
  </r>
  <r>
    <x v="8"/>
    <x v="0"/>
  </r>
  <r>
    <x v="4"/>
    <x v="2"/>
  </r>
  <r>
    <x v="11"/>
    <x v="0"/>
  </r>
  <r>
    <x v="10"/>
    <x v="0"/>
  </r>
  <r>
    <x v="5"/>
    <x v="2"/>
  </r>
  <r>
    <x v="2"/>
    <x v="0"/>
  </r>
  <r>
    <x v="9"/>
    <x v="2"/>
  </r>
  <r>
    <x v="13"/>
    <x v="0"/>
  </r>
  <r>
    <x v="6"/>
    <x v="1"/>
  </r>
  <r>
    <x v="9"/>
    <x v="0"/>
  </r>
  <r>
    <x v="2"/>
    <x v="7"/>
  </r>
  <r>
    <x v="14"/>
    <x v="3"/>
  </r>
  <r>
    <x v="5"/>
    <x v="1"/>
  </r>
  <r>
    <x v="15"/>
    <x v="1"/>
  </r>
  <r>
    <x v="16"/>
    <x v="0"/>
  </r>
  <r>
    <x v="17"/>
    <x v="1"/>
  </r>
  <r>
    <x v="2"/>
    <x v="1"/>
  </r>
  <r>
    <x v="18"/>
    <x v="3"/>
  </r>
  <r>
    <x v="19"/>
    <x v="3"/>
  </r>
  <r>
    <x v="19"/>
    <x v="3"/>
  </r>
  <r>
    <x v="20"/>
    <x v="3"/>
  </r>
  <r>
    <x v="21"/>
    <x v="7"/>
  </r>
  <r>
    <x v="22"/>
    <x v="1"/>
  </r>
  <r>
    <x v="5"/>
    <x v="4"/>
  </r>
  <r>
    <x v="2"/>
    <x v="9"/>
  </r>
  <r>
    <x v="11"/>
    <x v="0"/>
  </r>
  <r>
    <x v="23"/>
    <x v="9"/>
  </r>
  <r>
    <x v="2"/>
    <x v="0"/>
  </r>
  <r>
    <x v="8"/>
    <x v="0"/>
  </r>
  <r>
    <x v="24"/>
    <x v="9"/>
  </r>
  <r>
    <x v="25"/>
    <x v="1"/>
  </r>
  <r>
    <x v="26"/>
    <x v="1"/>
  </r>
  <r>
    <x v="5"/>
    <x v="7"/>
  </r>
  <r>
    <x v="27"/>
    <x v="10"/>
  </r>
  <r>
    <x v="28"/>
    <x v="9"/>
  </r>
  <r>
    <x v="29"/>
    <x v="3"/>
  </r>
  <r>
    <x v="7"/>
    <x v="0"/>
  </r>
  <r>
    <x v="30"/>
    <x v="1"/>
  </r>
  <r>
    <x v="31"/>
    <x v="3"/>
  </r>
  <r>
    <x v="9"/>
    <x v="10"/>
  </r>
  <r>
    <x v="31"/>
    <x v="0"/>
  </r>
  <r>
    <x v="32"/>
    <x v="10"/>
  </r>
  <r>
    <x v="33"/>
    <x v="1"/>
  </r>
  <r>
    <x v="34"/>
    <x v="11"/>
  </r>
  <r>
    <x v="35"/>
    <x v="8"/>
  </r>
  <r>
    <x v="6"/>
    <x v="0"/>
  </r>
  <r>
    <x v="4"/>
    <x v="0"/>
  </r>
  <r>
    <x v="36"/>
    <x v="0"/>
  </r>
  <r>
    <x v="2"/>
    <x v="7"/>
  </r>
  <r>
    <x v="1"/>
    <x v="5"/>
  </r>
  <r>
    <x v="37"/>
    <x v="3"/>
  </r>
  <r>
    <x v="38"/>
    <x v="10"/>
  </r>
  <r>
    <x v="9"/>
    <x v="2"/>
  </r>
  <r>
    <x v="39"/>
    <x v="12"/>
  </r>
  <r>
    <x v="34"/>
    <x v="7"/>
  </r>
  <r>
    <x v="3"/>
    <x v="2"/>
  </r>
  <r>
    <x v="10"/>
    <x v="2"/>
  </r>
  <r>
    <x v="40"/>
    <x v="2"/>
  </r>
  <r>
    <x v="40"/>
    <x v="2"/>
  </r>
  <r>
    <x v="41"/>
    <x v="2"/>
  </r>
  <r>
    <x v="3"/>
    <x v="9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9">
  <r>
    <x v="0"/>
    <x v="0"/>
  </r>
  <r>
    <x v="0"/>
    <x v="0"/>
  </r>
  <r>
    <x v="1"/>
    <x v="1"/>
  </r>
  <r>
    <x v="1"/>
    <x v="2"/>
  </r>
  <r>
    <x v="2"/>
    <x v="0"/>
  </r>
  <r>
    <x v="2"/>
    <x v="2"/>
  </r>
  <r>
    <x v="2"/>
    <x v="2"/>
  </r>
  <r>
    <x v="2"/>
    <x v="3"/>
  </r>
  <r>
    <x v="0"/>
    <x v="3"/>
  </r>
  <r>
    <x v="0"/>
    <x v="2"/>
  </r>
  <r>
    <x v="0"/>
    <x v="2"/>
  </r>
  <r>
    <x v="2"/>
    <x v="2"/>
  </r>
  <r>
    <x v="2"/>
    <x v="3"/>
  </r>
  <r>
    <x v="0"/>
    <x v="4"/>
  </r>
  <r>
    <x v="0"/>
    <x v="4"/>
  </r>
  <r>
    <x v="2"/>
    <x v="1"/>
  </r>
  <r>
    <x v="2"/>
    <x v="3"/>
  </r>
  <r>
    <x v="0"/>
    <x v="0"/>
  </r>
  <r>
    <x v="0"/>
    <x v="5"/>
  </r>
  <r>
    <x v="1"/>
    <x v="1"/>
  </r>
  <r>
    <x v="2"/>
    <x v="1"/>
  </r>
  <r>
    <x v="2"/>
    <x v="2"/>
  </r>
  <r>
    <x v="0"/>
    <x v="2"/>
  </r>
  <r>
    <x v="0"/>
    <x v="1"/>
  </r>
  <r>
    <x v="0"/>
    <x v="4"/>
  </r>
  <r>
    <x v="1"/>
    <x v="0"/>
  </r>
  <r>
    <x v="3"/>
    <x v="0"/>
  </r>
  <r>
    <x v="0"/>
    <x v="5"/>
  </r>
  <r>
    <x v="0"/>
    <x v="6"/>
  </r>
  <r>
    <x v="0"/>
    <x v="2"/>
  </r>
  <r>
    <x v="1"/>
    <x v="2"/>
  </r>
  <r>
    <x v="1"/>
    <x v="4"/>
  </r>
  <r>
    <x v="2"/>
    <x v="2"/>
  </r>
  <r>
    <x v="0"/>
    <x v="5"/>
  </r>
  <r>
    <x v="2"/>
    <x v="1"/>
  </r>
  <r>
    <x v="2"/>
    <x v="4"/>
  </r>
  <r>
    <x v="2"/>
    <x v="2"/>
  </r>
  <r>
    <x v="1"/>
    <x v="1"/>
  </r>
  <r>
    <x v="0"/>
    <x v="2"/>
  </r>
  <r>
    <x v="0"/>
    <x v="1"/>
  </r>
  <r>
    <x v="2"/>
    <x v="2"/>
  </r>
  <r>
    <x v="2"/>
    <x v="2"/>
  </r>
  <r>
    <x v="2"/>
    <x v="2"/>
  </r>
  <r>
    <x v="0"/>
    <x v="2"/>
  </r>
  <r>
    <x v="0"/>
    <x v="1"/>
  </r>
  <r>
    <x v="0"/>
    <x v="4"/>
  </r>
  <r>
    <x v="0"/>
    <x v="4"/>
  </r>
  <r>
    <x v="0"/>
    <x v="4"/>
  </r>
  <r>
    <x v="1"/>
    <x v="4"/>
  </r>
  <r>
    <x v="2"/>
    <x v="3"/>
  </r>
  <r>
    <x v="0"/>
    <x v="1"/>
  </r>
  <r>
    <x v="0"/>
    <x v="2"/>
  </r>
  <r>
    <x v="0"/>
    <x v="2"/>
  </r>
  <r>
    <x v="0"/>
    <x v="0"/>
  </r>
  <r>
    <x v="0"/>
    <x v="0"/>
  </r>
  <r>
    <x v="0"/>
    <x v="1"/>
  </r>
  <r>
    <x v="0"/>
    <x v="0"/>
  </r>
  <r>
    <x v="2"/>
    <x v="2"/>
  </r>
  <r>
    <x v="0"/>
    <x v="2"/>
  </r>
  <r>
    <x v="2"/>
    <x v="4"/>
  </r>
  <r>
    <x v="0"/>
    <x v="2"/>
  </r>
  <r>
    <x v="2"/>
    <x v="4"/>
  </r>
  <r>
    <x v="4"/>
    <x v="2"/>
  </r>
  <r>
    <x v="2"/>
    <x v="2"/>
  </r>
  <r>
    <x v="0"/>
    <x v="7"/>
  </r>
  <r>
    <x v="5"/>
    <x v="0"/>
  </r>
  <r>
    <x v="0"/>
    <x v="0"/>
  </r>
  <r>
    <x v="0"/>
    <x v="8"/>
  </r>
  <r>
    <x v="6"/>
    <x v="8"/>
  </r>
  <r>
    <x v="0"/>
    <x v="2"/>
  </r>
  <r>
    <x v="7"/>
    <x v="8"/>
  </r>
  <r>
    <x v="1"/>
    <x v="2"/>
  </r>
  <r>
    <x v="2"/>
    <x v="9"/>
  </r>
  <r>
    <x v="0"/>
    <x v="7"/>
  </r>
  <r>
    <x v="2"/>
    <x v="4"/>
  </r>
  <r>
    <x v="8"/>
    <x v="10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10"/>
    <x v="1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0">
  <r>
    <x v="0"/>
    <x v="0"/>
  </r>
  <r>
    <x v="0"/>
    <x v="0"/>
  </r>
  <r>
    <x v="1"/>
    <x v="1"/>
  </r>
  <r>
    <x v="2"/>
    <x v="0"/>
  </r>
  <r>
    <x v="3"/>
    <x v="0"/>
  </r>
  <r>
    <x v="4"/>
    <x v="1"/>
  </r>
  <r>
    <x v="5"/>
    <x v="1"/>
  </r>
  <r>
    <x v="5"/>
    <x v="1"/>
  </r>
  <r>
    <x v="6"/>
    <x v="2"/>
  </r>
  <r>
    <x v="6"/>
    <x v="2"/>
  </r>
  <r>
    <x v="7"/>
    <x v="3"/>
  </r>
  <r>
    <x v="8"/>
    <x v="4"/>
  </r>
  <r>
    <x v="9"/>
    <x v="4"/>
  </r>
  <r>
    <x v="6"/>
    <x v="5"/>
  </r>
  <r>
    <x v="10"/>
    <x v="2"/>
  </r>
  <r>
    <x v="11"/>
    <x v="1"/>
  </r>
  <r>
    <x v="11"/>
    <x v="1"/>
  </r>
  <r>
    <x v="11"/>
    <x v="2"/>
  </r>
  <r>
    <x v="10"/>
    <x v="0"/>
  </r>
  <r>
    <x v="12"/>
    <x v="0"/>
  </r>
  <r>
    <x v="13"/>
    <x v="2"/>
  </r>
  <r>
    <x v="14"/>
    <x v="0"/>
  </r>
  <r>
    <x v="10"/>
    <x v="0"/>
  </r>
  <r>
    <x v="13"/>
    <x v="0"/>
  </r>
  <r>
    <x v="15"/>
    <x v="1"/>
  </r>
  <r>
    <x v="16"/>
    <x v="5"/>
  </r>
  <r>
    <x v="0"/>
    <x v="2"/>
  </r>
  <r>
    <x v="10"/>
    <x v="4"/>
  </r>
  <r>
    <x v="17"/>
    <x v="1"/>
  </r>
  <r>
    <x v="10"/>
    <x v="1"/>
  </r>
  <r>
    <x v="18"/>
    <x v="1"/>
  </r>
  <r>
    <x v="8"/>
    <x v="6"/>
  </r>
  <r>
    <x v="8"/>
    <x v="7"/>
  </r>
  <r>
    <x v="17"/>
    <x v="0"/>
  </r>
  <r>
    <x v="18"/>
    <x v="0"/>
  </r>
  <r>
    <x v="18"/>
    <x v="0"/>
  </r>
  <r>
    <x v="19"/>
    <x v="1"/>
  </r>
  <r>
    <x v="20"/>
    <x v="2"/>
  </r>
  <r>
    <x v="0"/>
    <x v="4"/>
  </r>
  <r>
    <x v="0"/>
    <x v="2"/>
  </r>
  <r>
    <x v="17"/>
    <x v="2"/>
  </r>
  <r>
    <x v="18"/>
    <x v="6"/>
  </r>
  <r>
    <x v="21"/>
    <x v="7"/>
  </r>
  <r>
    <x v="0"/>
    <x v="0"/>
  </r>
  <r>
    <x v="5"/>
    <x v="6"/>
  </r>
  <r>
    <x v="10"/>
    <x v="0"/>
  </r>
  <r>
    <x v="10"/>
    <x v="0"/>
  </r>
  <r>
    <x v="10"/>
    <x v="2"/>
  </r>
  <r>
    <x v="3"/>
    <x v="6"/>
  </r>
  <r>
    <x v="5"/>
    <x v="0"/>
  </r>
  <r>
    <x v="17"/>
    <x v="4"/>
  </r>
  <r>
    <x v="11"/>
    <x v="1"/>
  </r>
  <r>
    <x v="17"/>
    <x v="6"/>
  </r>
  <r>
    <x v="22"/>
    <x v="0"/>
  </r>
  <r>
    <x v="22"/>
    <x v="0"/>
  </r>
  <r>
    <x v="10"/>
    <x v="2"/>
  </r>
  <r>
    <x v="23"/>
    <x v="0"/>
  </r>
  <r>
    <x v="5"/>
    <x v="0"/>
  </r>
  <r>
    <x v="24"/>
    <x v="0"/>
  </r>
  <r>
    <x v="22"/>
    <x v="0"/>
  </r>
  <r>
    <x v="18"/>
    <x v="0"/>
  </r>
  <r>
    <x v="0"/>
    <x v="2"/>
  </r>
  <r>
    <x v="10"/>
    <x v="2"/>
  </r>
  <r>
    <x v="10"/>
    <x v="0"/>
  </r>
  <r>
    <x v="25"/>
    <x v="0"/>
  </r>
  <r>
    <x v="26"/>
    <x v="7"/>
  </r>
  <r>
    <x v="10"/>
    <x v="4"/>
  </r>
  <r>
    <x v="18"/>
    <x v="6"/>
  </r>
  <r>
    <x v="10"/>
    <x v="4"/>
  </r>
  <r>
    <x v="10"/>
    <x v="4"/>
  </r>
  <r>
    <x v="8"/>
    <x v="6"/>
  </r>
  <r>
    <x v="17"/>
    <x v="8"/>
  </r>
  <r>
    <x v="17"/>
    <x v="7"/>
  </r>
  <r>
    <x v="27"/>
    <x v="4"/>
  </r>
  <r>
    <x v="5"/>
    <x v="4"/>
  </r>
  <r>
    <x v="3"/>
    <x v="2"/>
  </r>
  <r>
    <x v="8"/>
    <x v="4"/>
  </r>
  <r>
    <x v="0"/>
    <x v="4"/>
  </r>
  <r>
    <x v="22"/>
    <x v="6"/>
  </r>
  <r>
    <x v="10"/>
    <x v="7"/>
  </r>
  <r>
    <x v="17"/>
    <x v="0"/>
  </r>
  <r>
    <x v="10"/>
    <x v="6"/>
  </r>
  <r>
    <x v="10"/>
    <x v="6"/>
  </r>
  <r>
    <x v="3"/>
    <x v="0"/>
  </r>
  <r>
    <x v="5"/>
    <x v="4"/>
  </r>
  <r>
    <x v="28"/>
    <x v="8"/>
  </r>
  <r>
    <x v="1"/>
    <x v="6"/>
  </r>
  <r>
    <x v="18"/>
    <x v="2"/>
  </r>
  <r>
    <x v="18"/>
    <x v="6"/>
  </r>
  <r>
    <x v="22"/>
    <x v="0"/>
  </r>
  <r>
    <x v="5"/>
    <x v="1"/>
  </r>
  <r>
    <x v="10"/>
    <x v="4"/>
  </r>
  <r>
    <x v="3"/>
    <x v="1"/>
  </r>
  <r>
    <x v="3"/>
    <x v="1"/>
  </r>
  <r>
    <x v="3"/>
    <x v="1"/>
  </r>
  <r>
    <x v="29"/>
    <x v="0"/>
  </r>
  <r>
    <x v="12"/>
    <x v="6"/>
  </r>
  <r>
    <x v="9"/>
    <x v="2"/>
  </r>
  <r>
    <x v="30"/>
    <x v="2"/>
  </r>
  <r>
    <x v="9"/>
    <x v="4"/>
  </r>
  <r>
    <x v="10"/>
    <x v="4"/>
  </r>
  <r>
    <x v="24"/>
    <x v="8"/>
  </r>
  <r>
    <x v="31"/>
    <x v="0"/>
  </r>
  <r>
    <x v="5"/>
    <x v="8"/>
  </r>
  <r>
    <x v="13"/>
    <x v="2"/>
  </r>
  <r>
    <x v="18"/>
    <x v="2"/>
  </r>
  <r>
    <x v="2"/>
    <x v="8"/>
  </r>
  <r>
    <x v="20"/>
    <x v="8"/>
  </r>
  <r>
    <x v="32"/>
    <x v="1"/>
  </r>
  <r>
    <x v="33"/>
    <x v="1"/>
  </r>
  <r>
    <x v="17"/>
    <x v="4"/>
  </r>
  <r>
    <x v="22"/>
    <x v="3"/>
  </r>
  <r>
    <x v="18"/>
    <x v="0"/>
  </r>
  <r>
    <x v="10"/>
    <x v="0"/>
  </r>
  <r>
    <x v="20"/>
    <x v="8"/>
  </r>
  <r>
    <x v="20"/>
    <x v="8"/>
  </r>
  <r>
    <x v="10"/>
    <x v="0"/>
  </r>
  <r>
    <x v="22"/>
    <x v="0"/>
  </r>
  <r>
    <x v="5"/>
    <x v="0"/>
  </r>
  <r>
    <x v="3"/>
    <x v="2"/>
  </r>
  <r>
    <x v="5"/>
    <x v="2"/>
  </r>
  <r>
    <x v="22"/>
    <x v="2"/>
  </r>
  <r>
    <x v="21"/>
    <x v="6"/>
  </r>
  <r>
    <x v="34"/>
    <x v="0"/>
  </r>
  <r>
    <x v="6"/>
    <x v="0"/>
  </r>
  <r>
    <x v="16"/>
    <x v="5"/>
  </r>
  <r>
    <x v="35"/>
    <x v="7"/>
  </r>
  <r>
    <x v="33"/>
    <x v="4"/>
  </r>
  <r>
    <x v="30"/>
    <x v="4"/>
  </r>
  <r>
    <x v="14"/>
    <x v="8"/>
  </r>
  <r>
    <x v="22"/>
    <x v="8"/>
  </r>
  <r>
    <x v="5"/>
    <x v="4"/>
  </r>
  <r>
    <x v="30"/>
    <x v="1"/>
  </r>
  <r>
    <x v="3"/>
    <x v="1"/>
  </r>
  <r>
    <x v="10"/>
    <x v="1"/>
  </r>
  <r>
    <x v="8"/>
    <x v="0"/>
  </r>
  <r>
    <x v="15"/>
    <x v="6"/>
  </r>
  <r>
    <x v="0"/>
    <x v="0"/>
  </r>
  <r>
    <x v="17"/>
    <x v="3"/>
  </r>
  <r>
    <x v="1"/>
    <x v="8"/>
  </r>
  <r>
    <x v="20"/>
    <x v="2"/>
  </r>
  <r>
    <x v="36"/>
    <x v="8"/>
  </r>
  <r>
    <x v="37"/>
    <x v="3"/>
  </r>
  <r>
    <x v="17"/>
    <x v="7"/>
  </r>
  <r>
    <x v="0"/>
    <x v="2"/>
  </r>
  <r>
    <x v="19"/>
    <x v="2"/>
  </r>
  <r>
    <x v="13"/>
    <x v="1"/>
  </r>
  <r>
    <x v="32"/>
    <x v="8"/>
  </r>
  <r>
    <x v="38"/>
    <x v="5"/>
  </r>
  <r>
    <x v="9"/>
    <x v="2"/>
  </r>
  <r>
    <x v="30"/>
    <x v="1"/>
  </r>
  <r>
    <x v="30"/>
    <x v="1"/>
  </r>
  <r>
    <x v="30"/>
    <x v="4"/>
  </r>
  <r>
    <x v="39"/>
    <x v="5"/>
  </r>
  <r>
    <x v="40"/>
    <x v="1"/>
  </r>
  <r>
    <x v="10"/>
    <x v="8"/>
  </r>
  <r>
    <x v="41"/>
    <x v="0"/>
  </r>
  <r>
    <x v="30"/>
    <x v="0"/>
  </r>
  <r>
    <x v="3"/>
    <x v="0"/>
  </r>
  <r>
    <x v="3"/>
    <x v="8"/>
  </r>
  <r>
    <x v="12"/>
    <x v="1"/>
  </r>
  <r>
    <x v="32"/>
    <x v="8"/>
  </r>
  <r>
    <x v="30"/>
    <x v="5"/>
  </r>
  <r>
    <x v="22"/>
    <x v="4"/>
  </r>
  <r>
    <x v="32"/>
    <x v="8"/>
  </r>
  <r>
    <x v="17"/>
    <x v="4"/>
  </r>
  <r>
    <x v="42"/>
    <x v="8"/>
  </r>
  <r>
    <x v="10"/>
    <x v="8"/>
  </r>
  <r>
    <x v="0"/>
    <x v="8"/>
  </r>
  <r>
    <x v="0"/>
    <x v="8"/>
  </r>
  <r>
    <x v="3"/>
    <x v="7"/>
  </r>
  <r>
    <x v="9"/>
    <x v="8"/>
  </r>
  <r>
    <x v="33"/>
    <x v="0"/>
  </r>
  <r>
    <x v="30"/>
    <x v="8"/>
  </r>
  <r>
    <x v="0"/>
    <x v="8"/>
  </r>
  <r>
    <x v="15"/>
    <x v="8"/>
  </r>
  <r>
    <x v="12"/>
    <x v="8"/>
  </r>
  <r>
    <x v="12"/>
    <x v="8"/>
  </r>
  <r>
    <x v="12"/>
    <x v="1"/>
  </r>
  <r>
    <x v="19"/>
    <x v="5"/>
  </r>
  <r>
    <x v="0"/>
    <x v="2"/>
  </r>
  <r>
    <x v="27"/>
    <x v="5"/>
  </r>
  <r>
    <x v="43"/>
    <x v="5"/>
  </r>
  <r>
    <x v="3"/>
    <x v="8"/>
  </r>
  <r>
    <x v="41"/>
    <x v="6"/>
  </r>
  <r>
    <x v="44"/>
    <x v="8"/>
  </r>
  <r>
    <x v="5"/>
    <x v="8"/>
  </r>
  <r>
    <x v="0"/>
    <x v="1"/>
  </r>
  <r>
    <x v="45"/>
    <x v="5"/>
  </r>
  <r>
    <x v="5"/>
    <x v="7"/>
  </r>
  <r>
    <x v="9"/>
    <x v="8"/>
  </r>
  <r>
    <x v="30"/>
    <x v="8"/>
  </r>
  <r>
    <x v="3"/>
    <x v="8"/>
  </r>
  <r>
    <x v="5"/>
    <x v="0"/>
  </r>
  <r>
    <x v="3"/>
    <x v="0"/>
  </r>
  <r>
    <x v="13"/>
    <x v="0"/>
  </r>
  <r>
    <x v="46"/>
    <x v="6"/>
  </r>
  <r>
    <x v="10"/>
    <x v="8"/>
  </r>
  <r>
    <x v="3"/>
    <x v="8"/>
  </r>
  <r>
    <x v="10"/>
    <x v="8"/>
  </r>
  <r>
    <x v="17"/>
    <x v="8"/>
  </r>
  <r>
    <x v="30"/>
    <x v="8"/>
  </r>
  <r>
    <x v="10"/>
    <x v="8"/>
  </r>
  <r>
    <x v="44"/>
    <x v="8"/>
  </r>
  <r>
    <x v="13"/>
    <x v="4"/>
  </r>
  <r>
    <x v="10"/>
    <x v="2"/>
  </r>
  <r>
    <x v="12"/>
    <x v="8"/>
  </r>
  <r>
    <x v="30"/>
    <x v="2"/>
  </r>
  <r>
    <x v="47"/>
    <x v="5"/>
  </r>
  <r>
    <x v="47"/>
    <x v="0"/>
  </r>
  <r>
    <x v="48"/>
    <x v="5"/>
  </r>
  <r>
    <x v="17"/>
    <x v="8"/>
  </r>
  <r>
    <x v="17"/>
    <x v="8"/>
  </r>
  <r>
    <x v="17"/>
    <x v="8"/>
  </r>
  <r>
    <x v="48"/>
    <x v="8"/>
  </r>
  <r>
    <x v="30"/>
    <x v="8"/>
  </r>
  <r>
    <x v="0"/>
    <x v="8"/>
  </r>
  <r>
    <x v="30"/>
    <x v="8"/>
  </r>
  <r>
    <x v="12"/>
    <x v="8"/>
  </r>
  <r>
    <x v="18"/>
    <x v="0"/>
  </r>
  <r>
    <x v="22"/>
    <x v="8"/>
  </r>
  <r>
    <x v="12"/>
    <x v="8"/>
  </r>
  <r>
    <x v="49"/>
    <x v="8"/>
  </r>
  <r>
    <x v="5"/>
    <x v="8"/>
  </r>
  <r>
    <x v="21"/>
    <x v="8"/>
  </r>
  <r>
    <x v="12"/>
    <x v="8"/>
  </r>
  <r>
    <x v="11"/>
    <x v="4"/>
  </r>
  <r>
    <x v="18"/>
    <x v="2"/>
  </r>
  <r>
    <x v="12"/>
    <x v="4"/>
  </r>
  <r>
    <x v="10"/>
    <x v="1"/>
  </r>
  <r>
    <x v="22"/>
    <x v="8"/>
  </r>
  <r>
    <x v="10"/>
    <x v="8"/>
  </r>
  <r>
    <x v="10"/>
    <x v="1"/>
  </r>
  <r>
    <x v="41"/>
    <x v="5"/>
  </r>
  <r>
    <x v="0"/>
    <x v="0"/>
  </r>
  <r>
    <x v="50"/>
    <x v="5"/>
  </r>
  <r>
    <x v="51"/>
    <x v="2"/>
  </r>
  <r>
    <x v="12"/>
    <x v="6"/>
  </r>
  <r>
    <x v="18"/>
    <x v="4"/>
  </r>
  <r>
    <x v="0"/>
    <x v="3"/>
  </r>
  <r>
    <x v="2"/>
    <x v="1"/>
  </r>
  <r>
    <x v="9"/>
    <x v="8"/>
  </r>
  <r>
    <x v="12"/>
    <x v="8"/>
  </r>
  <r>
    <x v="9"/>
    <x v="4"/>
  </r>
  <r>
    <x v="44"/>
    <x v="2"/>
  </r>
  <r>
    <x v="17"/>
    <x v="6"/>
  </r>
  <r>
    <x v="3"/>
    <x v="8"/>
  </r>
  <r>
    <x v="24"/>
    <x v="0"/>
  </r>
  <r>
    <x v="3"/>
    <x v="8"/>
  </r>
  <r>
    <x v="11"/>
    <x v="3"/>
  </r>
  <r>
    <x v="16"/>
    <x v="4"/>
  </r>
  <r>
    <x v="17"/>
    <x v="4"/>
  </r>
  <r>
    <x v="18"/>
    <x v="0"/>
  </r>
  <r>
    <x v="17"/>
    <x v="1"/>
  </r>
  <r>
    <x v="13"/>
    <x v="2"/>
  </r>
  <r>
    <x v="10"/>
    <x v="1"/>
  </r>
  <r>
    <x v="52"/>
    <x v="1"/>
  </r>
  <r>
    <x v="33"/>
    <x v="8"/>
  </r>
  <r>
    <x v="5"/>
    <x v="0"/>
  </r>
  <r>
    <x v="44"/>
    <x v="0"/>
  </r>
  <r>
    <x v="3"/>
    <x v="8"/>
  </r>
  <r>
    <x v="20"/>
    <x v="0"/>
  </r>
  <r>
    <x v="5"/>
    <x v="2"/>
  </r>
  <r>
    <x v="48"/>
    <x v="6"/>
  </r>
  <r>
    <x v="10"/>
    <x v="2"/>
  </r>
  <r>
    <x v="47"/>
    <x v="5"/>
  </r>
  <r>
    <x v="48"/>
    <x v="0"/>
  </r>
  <r>
    <x v="16"/>
    <x v="5"/>
  </r>
  <r>
    <x v="12"/>
    <x v="4"/>
  </r>
  <r>
    <x v="30"/>
    <x v="6"/>
  </r>
  <r>
    <x v="41"/>
    <x v="8"/>
  </r>
  <r>
    <x v="53"/>
    <x v="5"/>
  </r>
  <r>
    <x v="30"/>
    <x v="5"/>
  </r>
  <r>
    <x v="8"/>
    <x v="4"/>
  </r>
  <r>
    <x v="8"/>
    <x v="4"/>
  </r>
  <r>
    <x v="44"/>
    <x v="1"/>
  </r>
  <r>
    <x v="44"/>
    <x v="1"/>
  </r>
  <r>
    <x v="12"/>
    <x v="2"/>
  </r>
  <r>
    <x v="0"/>
    <x v="4"/>
  </r>
  <r>
    <x v="18"/>
    <x v="0"/>
  </r>
  <r>
    <x v="18"/>
    <x v="0"/>
  </r>
  <r>
    <x v="18"/>
    <x v="0"/>
  </r>
  <r>
    <x v="5"/>
    <x v="0"/>
  </r>
  <r>
    <x v="2"/>
    <x v="1"/>
  </r>
  <r>
    <x v="54"/>
    <x v="5"/>
  </r>
  <r>
    <x v="10"/>
    <x v="1"/>
  </r>
  <r>
    <x v="17"/>
    <x v="0"/>
  </r>
  <r>
    <x v="55"/>
    <x v="0"/>
  </r>
  <r>
    <x v="5"/>
    <x v="2"/>
  </r>
  <r>
    <x v="15"/>
    <x v="6"/>
  </r>
  <r>
    <x v="5"/>
    <x v="4"/>
  </r>
  <r>
    <x v="5"/>
    <x v="4"/>
  </r>
  <r>
    <x v="12"/>
    <x v="6"/>
  </r>
  <r>
    <x v="25"/>
    <x v="5"/>
  </r>
  <r>
    <x v="8"/>
    <x v="2"/>
  </r>
  <r>
    <x v="10"/>
    <x v="1"/>
  </r>
  <r>
    <x v="10"/>
    <x v="1"/>
  </r>
  <r>
    <x v="35"/>
    <x v="5"/>
  </r>
  <r>
    <x v="17"/>
    <x v="2"/>
  </r>
  <r>
    <x v="32"/>
    <x v="7"/>
  </r>
  <r>
    <x v="5"/>
    <x v="4"/>
  </r>
  <r>
    <x v="44"/>
    <x v="6"/>
  </r>
  <r>
    <x v="13"/>
    <x v="4"/>
  </r>
  <r>
    <x v="8"/>
    <x v="4"/>
  </r>
  <r>
    <x v="8"/>
    <x v="0"/>
  </r>
  <r>
    <x v="48"/>
    <x v="5"/>
  </r>
  <r>
    <x v="44"/>
    <x v="4"/>
  </r>
  <r>
    <x v="17"/>
    <x v="4"/>
  </r>
  <r>
    <x v="10"/>
    <x v="0"/>
  </r>
  <r>
    <x v="10"/>
    <x v="1"/>
  </r>
  <r>
    <x v="12"/>
    <x v="4"/>
  </r>
  <r>
    <x v="30"/>
    <x v="2"/>
  </r>
  <r>
    <x v="3"/>
    <x v="2"/>
  </r>
  <r>
    <x v="16"/>
    <x v="5"/>
  </r>
  <r>
    <x v="47"/>
    <x v="5"/>
  </r>
  <r>
    <x v="56"/>
    <x v="6"/>
  </r>
  <r>
    <x v="28"/>
    <x v="6"/>
  </r>
  <r>
    <x v="2"/>
    <x v="4"/>
  </r>
  <r>
    <x v="0"/>
    <x v="2"/>
  </r>
  <r>
    <x v="17"/>
    <x v="4"/>
  </r>
  <r>
    <x v="3"/>
    <x v="6"/>
  </r>
  <r>
    <x v="18"/>
    <x v="6"/>
  </r>
  <r>
    <x v="57"/>
    <x v="1"/>
  </r>
  <r>
    <x v="38"/>
    <x v="5"/>
  </r>
  <r>
    <x v="12"/>
    <x v="3"/>
  </r>
  <r>
    <x v="12"/>
    <x v="3"/>
  </r>
  <r>
    <x v="12"/>
    <x v="3"/>
  </r>
  <r>
    <x v="3"/>
    <x v="6"/>
  </r>
  <r>
    <x v="57"/>
    <x v="0"/>
  </r>
  <r>
    <x v="20"/>
    <x v="0"/>
  </r>
  <r>
    <x v="10"/>
    <x v="8"/>
  </r>
  <r>
    <x v="10"/>
    <x v="0"/>
  </r>
  <r>
    <x v="10"/>
    <x v="0"/>
  </r>
  <r>
    <x v="17"/>
    <x v="0"/>
  </r>
  <r>
    <x v="17"/>
    <x v="0"/>
  </r>
  <r>
    <x v="16"/>
    <x v="0"/>
  </r>
  <r>
    <x v="58"/>
    <x v="2"/>
  </r>
  <r>
    <x v="41"/>
    <x v="0"/>
  </r>
  <r>
    <x v="5"/>
    <x v="2"/>
  </r>
  <r>
    <x v="5"/>
    <x v="0"/>
  </r>
  <r>
    <x v="25"/>
    <x v="1"/>
  </r>
  <r>
    <x v="29"/>
    <x v="6"/>
  </r>
  <r>
    <x v="48"/>
    <x v="0"/>
  </r>
  <r>
    <x v="5"/>
    <x v="0"/>
  </r>
  <r>
    <x v="49"/>
    <x v="0"/>
  </r>
  <r>
    <x v="20"/>
    <x v="3"/>
  </r>
  <r>
    <x v="44"/>
    <x v="2"/>
  </r>
  <r>
    <x v="22"/>
    <x v="4"/>
  </r>
  <r>
    <x v="10"/>
    <x v="4"/>
  </r>
  <r>
    <x v="49"/>
    <x v="6"/>
  </r>
  <r>
    <x v="0"/>
    <x v="0"/>
  </r>
  <r>
    <x v="8"/>
    <x v="0"/>
  </r>
  <r>
    <x v="12"/>
    <x v="0"/>
  </r>
  <r>
    <x v="2"/>
    <x v="2"/>
  </r>
  <r>
    <x v="0"/>
    <x v="0"/>
  </r>
  <r>
    <x v="59"/>
    <x v="0"/>
  </r>
  <r>
    <x v="34"/>
    <x v="2"/>
  </r>
  <r>
    <x v="30"/>
    <x v="2"/>
  </r>
  <r>
    <x v="5"/>
    <x v="1"/>
  </r>
  <r>
    <x v="5"/>
    <x v="1"/>
  </r>
  <r>
    <x v="10"/>
    <x v="0"/>
  </r>
  <r>
    <x v="10"/>
    <x v="1"/>
  </r>
  <r>
    <x v="5"/>
    <x v="2"/>
  </r>
  <r>
    <x v="5"/>
    <x v="1"/>
  </r>
  <r>
    <x v="21"/>
    <x v="1"/>
  </r>
  <r>
    <x v="51"/>
    <x v="0"/>
  </r>
  <r>
    <x v="18"/>
    <x v="0"/>
  </r>
  <r>
    <x v="10"/>
    <x v="0"/>
  </r>
  <r>
    <x v="28"/>
    <x v="4"/>
  </r>
  <r>
    <x v="15"/>
    <x v="0"/>
  </r>
  <r>
    <x v="5"/>
    <x v="0"/>
  </r>
  <r>
    <x v="18"/>
    <x v="4"/>
  </r>
  <r>
    <x v="19"/>
    <x v="0"/>
  </r>
  <r>
    <x v="17"/>
    <x v="0"/>
  </r>
  <r>
    <x v="9"/>
    <x v="4"/>
  </r>
  <r>
    <x v="30"/>
    <x v="0"/>
  </r>
  <r>
    <x v="22"/>
    <x v="0"/>
  </r>
  <r>
    <x v="35"/>
    <x v="2"/>
  </r>
  <r>
    <x v="10"/>
    <x v="4"/>
  </r>
  <r>
    <x v="5"/>
    <x v="0"/>
  </r>
  <r>
    <x v="18"/>
    <x v="4"/>
  </r>
  <r>
    <x v="60"/>
    <x v="0"/>
  </r>
  <r>
    <x v="12"/>
    <x v="1"/>
  </r>
  <r>
    <x v="2"/>
    <x v="4"/>
  </r>
  <r>
    <x v="18"/>
    <x v="0"/>
  </r>
  <r>
    <x v="5"/>
    <x v="3"/>
  </r>
  <r>
    <x v="61"/>
    <x v="2"/>
  </r>
  <r>
    <x v="10"/>
    <x v="1"/>
  </r>
  <r>
    <x v="62"/>
    <x v="1"/>
  </r>
  <r>
    <x v="63"/>
    <x v="0"/>
  </r>
  <r>
    <x v="64"/>
    <x v="1"/>
  </r>
  <r>
    <x v="5"/>
    <x v="1"/>
  </r>
  <r>
    <x v="65"/>
    <x v="2"/>
  </r>
  <r>
    <x v="66"/>
    <x v="0"/>
  </r>
  <r>
    <x v="67"/>
    <x v="1"/>
  </r>
  <r>
    <x v="68"/>
    <x v="2"/>
  </r>
  <r>
    <x v="68"/>
    <x v="2"/>
  </r>
  <r>
    <x v="69"/>
    <x v="2"/>
  </r>
  <r>
    <x v="70"/>
    <x v="3"/>
  </r>
  <r>
    <x v="71"/>
    <x v="1"/>
  </r>
  <r>
    <x v="10"/>
    <x v="6"/>
  </r>
  <r>
    <x v="5"/>
    <x v="9"/>
  </r>
  <r>
    <x v="30"/>
    <x v="0"/>
  </r>
  <r>
    <x v="72"/>
    <x v="1"/>
  </r>
  <r>
    <x v="73"/>
    <x v="9"/>
  </r>
  <r>
    <x v="74"/>
    <x v="0"/>
  </r>
  <r>
    <x v="5"/>
    <x v="0"/>
  </r>
  <r>
    <x v="75"/>
    <x v="6"/>
  </r>
  <r>
    <x v="17"/>
    <x v="0"/>
  </r>
  <r>
    <x v="76"/>
    <x v="9"/>
  </r>
  <r>
    <x v="77"/>
    <x v="1"/>
  </r>
  <r>
    <x v="78"/>
    <x v="1"/>
  </r>
  <r>
    <x v="79"/>
    <x v="5"/>
  </r>
  <r>
    <x v="10"/>
    <x v="3"/>
  </r>
  <r>
    <x v="80"/>
    <x v="10"/>
  </r>
  <r>
    <x v="74"/>
    <x v="0"/>
  </r>
  <r>
    <x v="81"/>
    <x v="9"/>
  </r>
  <r>
    <x v="82"/>
    <x v="2"/>
  </r>
  <r>
    <x v="13"/>
    <x v="0"/>
  </r>
  <r>
    <x v="83"/>
    <x v="1"/>
  </r>
  <r>
    <x v="84"/>
    <x v="0"/>
  </r>
  <r>
    <x v="85"/>
    <x v="10"/>
  </r>
  <r>
    <x v="85"/>
    <x v="10"/>
  </r>
  <r>
    <x v="86"/>
    <x v="2"/>
  </r>
  <r>
    <x v="18"/>
    <x v="10"/>
  </r>
  <r>
    <x v="86"/>
    <x v="0"/>
  </r>
  <r>
    <x v="87"/>
    <x v="10"/>
  </r>
  <r>
    <x v="88"/>
    <x v="1"/>
  </r>
  <r>
    <x v="89"/>
    <x v="11"/>
  </r>
  <r>
    <x v="90"/>
    <x v="5"/>
  </r>
  <r>
    <x v="41"/>
    <x v="0"/>
  </r>
  <r>
    <x v="32"/>
    <x v="7"/>
  </r>
  <r>
    <x v="91"/>
    <x v="0"/>
  </r>
  <r>
    <x v="92"/>
    <x v="2"/>
  </r>
  <r>
    <x v="12"/>
    <x v="0"/>
  </r>
  <r>
    <x v="9"/>
    <x v="0"/>
  </r>
  <r>
    <x v="93"/>
    <x v="0"/>
  </r>
  <r>
    <x v="5"/>
    <x v="3"/>
  </r>
  <r>
    <x v="94"/>
    <x v="10"/>
  </r>
  <r>
    <x v="3"/>
    <x v="1"/>
  </r>
  <r>
    <x v="3"/>
    <x v="7"/>
  </r>
  <r>
    <x v="94"/>
    <x v="2"/>
  </r>
  <r>
    <x v="87"/>
    <x v="9"/>
  </r>
  <r>
    <x v="95"/>
    <x v="10"/>
  </r>
  <r>
    <x v="18"/>
    <x v="4"/>
  </r>
  <r>
    <x v="89"/>
    <x v="3"/>
  </r>
  <r>
    <x v="8"/>
    <x v="4"/>
  </r>
  <r>
    <x v="22"/>
    <x v="4"/>
  </r>
  <r>
    <x v="96"/>
    <x v="4"/>
  </r>
  <r>
    <x v="96"/>
    <x v="4"/>
  </r>
  <r>
    <x v="97"/>
    <x v="4"/>
  </r>
  <r>
    <x v="8"/>
    <x v="9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Results 4" cacheId="23" applyNumberFormats="0" applyBorderFormats="0" applyFontFormats="0" applyPatternFormats="0" applyAlignmentFormats="0" applyWidthHeightFormats="0" dataCaption="" updatedVersion="8" createdVersion="6" compact="0" compactData="0">
  <location ref="Y22:Z36" firstHeaderRow="1" firstDataRow="1" firstDataCol="1" rowPageCount="1" colPageCount="1"/>
  <pivotFields count="2">
    <pivotField name="Months" axis="axisPage" dataField="1" compact="0" numFmtId="2" outline="0" multipleItemSelectionAllowed="1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Reason Catagory" axis="axisRow" compact="0" outline="0" multipleItemSelectionAllowed="1" showAll="0" sortType="ascending">
      <items count="14">
        <item x="9"/>
        <item x="3"/>
        <item x="5"/>
        <item x="6"/>
        <item x="2"/>
        <item x="10"/>
        <item x="1"/>
        <item x="4"/>
        <item x="8"/>
        <item x="7"/>
        <item x="0"/>
        <item x="11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0" hier="0"/>
  </pageFields>
  <dataFields count="1">
    <dataField name="COUNT of Months" fld="0" subtotal="countNums" showDataAs="percentOfTotal" baseField="0" numFmtId="10"/>
  </dataFields>
  <pivotTableStyleInfo showRowHeaders="1" showColHeaders="1" showRowStripes="0" showColStripes="0" showLastColumn="1"/>
  <filters count="1">
    <filter fld="0" type="captionBetween" evalOrder="-1" id="1" stringValue1="20" stringValue2="30">
      <autoFilter ref="A1">
        <filterColumn colId="0">
          <customFilters and="1">
            <customFilter operator="greaterThanOrEqual" val="20"/>
            <customFilter operator="lessThanOrEqual" val="30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Results" cacheId="8" applyNumberFormats="0" applyBorderFormats="0" applyFontFormats="0" applyPatternFormats="0" applyAlignmentFormats="0" applyWidthHeightFormats="0" dataCaption="" updatedVersion="8" createdVersion="6" compact="0" compactData="0">
  <location ref="D22:E36" firstHeaderRow="1" firstDataRow="1" firstDataCol="1" rowPageCount="1" colPageCount="1"/>
  <pivotFields count="2">
    <pivotField name="Months" axis="axisPage" dataField="1" compact="0" outline="0" multipleItemSelectionAllowed="1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Reason" axis="axisRow" compact="0" outline="0" multipleItemSelectionAllowed="1" showAll="0" sortType="ascending">
      <items count="14">
        <item x="11"/>
        <item x="10"/>
        <item x="3"/>
        <item x="4"/>
        <item x="8"/>
        <item x="2"/>
        <item x="9"/>
        <item x="0"/>
        <item x="6"/>
        <item x="7"/>
        <item x="5"/>
        <item x="1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0" hier="0"/>
  </pageFields>
  <dataFields count="1">
    <dataField name="% of total" fld="0" subtotal="countNums" showDataAs="percentOfTotal" baseField="0" numFmtId="10"/>
  </dataFields>
  <pivotTableStyleInfo showRowHeaders="1" showColHeaders="1" showRowStripes="0" showColStripes="0" showLastColumn="1"/>
  <filters count="1">
    <filter fld="0" type="captionBetween" evalOrder="-1" id="1" stringValue1="1" stringValue2="99">
      <autoFilter ref="A1">
        <filterColumn colId="0">
          <customFilters and="1">
            <customFilter operator="greaterThanOrEqual" val="1"/>
            <customFilter operator="lessThanOrEqual" val="99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Results 2" cacheId="13" applyNumberFormats="0" applyBorderFormats="0" applyFontFormats="0" applyPatternFormats="0" applyAlignmentFormats="0" applyWidthHeightFormats="0" dataCaption="" updatedVersion="8" createdVersion="6" compact="0" compactData="0">
  <location ref="K22:L37" firstHeaderRow="1" firstDataRow="1" firstDataCol="1" rowPageCount="1" colPageCount="1"/>
  <pivotFields count="2">
    <pivotField name="Months" axis="axisPage" dataField="1" compact="0" outline="0" multipleItemSelectionAllowed="1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ason" axis="axisRow" compact="0" outline="0" multipleItemSelectionAllowed="1" showAll="0" sortType="ascending">
      <items count="15">
        <item x="12"/>
        <item x="9"/>
        <item x="7"/>
        <item x="8"/>
        <item x="4"/>
        <item x="3"/>
        <item x="10"/>
        <item x="1"/>
        <item x="2"/>
        <item x="6"/>
        <item x="5"/>
        <item x="0"/>
        <item x="11"/>
        <item x="13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0" hier="0"/>
  </pageFields>
  <dataFields count="1">
    <dataField name="% of total" fld="0" subtotal="countNums" showDataAs="percentOfCol" baseField="0" numFmtId="10"/>
  </dataFields>
  <pivotTableStyleInfo showRowHeaders="1" showColHeaders="1" showRowStripes="0" showColStripes="0" showLastColumn="1"/>
  <filters count="1">
    <filter fld="0" type="captionBetween" evalOrder="-1" id="1" stringValue1="1" stringValue2="11">
      <autoFilter ref="A1">
        <filterColumn colId="0">
          <customFilters and="1">
            <customFilter operator="greaterThanOrEqual" val="1"/>
            <customFilter operator="lessThanOrEqual" val="11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Results 3" cacheId="18" applyNumberFormats="0" applyBorderFormats="0" applyFontFormats="0" applyPatternFormats="0" applyAlignmentFormats="0" applyWidthHeightFormats="0" dataCaption="" updatedVersion="8" createdVersion="6" compact="0" compactData="0">
  <location ref="R22:S36" firstHeaderRow="1" firstDataRow="1" firstDataCol="1" rowPageCount="1" colPageCount="1"/>
  <pivotFields count="2">
    <pivotField name="LENGTH OF STAY" axis="axisPage" dataField="1" compact="0" outline="0" multipleItemSelectionAllowed="1" showAll="0">
      <items count="12">
        <item x="0"/>
        <item x="1"/>
        <item x="2"/>
        <item x="3"/>
        <item x="4"/>
        <item x="5"/>
        <item x="6"/>
        <item x="7"/>
        <item x="10"/>
        <item x="9"/>
        <item x="8"/>
        <item t="default"/>
      </items>
    </pivotField>
    <pivotField name="Reason" axis="axisRow" compact="0" outline="0" multipleItemSelectionAllowed="1" showAll="0" sortType="ascending">
      <items count="14">
        <item x="10"/>
        <item x="11"/>
        <item x="8"/>
        <item x="7"/>
        <item x="3"/>
        <item x="1"/>
        <item x="9"/>
        <item x="0"/>
        <item x="4"/>
        <item x="5"/>
        <item x="6"/>
        <item x="2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0" hier="0"/>
  </pageFields>
  <dataFields count="1">
    <dataField name="% of total" fld="0" subtotal="countNums" showDataAs="percentOfCol" baseField="0" numFmtId="10"/>
  </dataFields>
  <pivotTableStyleInfo showRowHeaders="1" showColHeaders="1" showRowStripes="0" showColStripes="0" showLastColumn="1"/>
  <filters count="1">
    <filter fld="0" type="captionBetween" evalOrder="-1" id="1" stringValue1="1" stringValue2="3">
      <autoFilter ref="A1">
        <filterColumn colId="0">
          <customFilters and="1">
            <customFilter operator="greaterThanOrEqual" val="1"/>
            <customFilter operator="lessThanOrEqual" val="3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252"/>
  <sheetViews>
    <sheetView topLeftCell="I1" zoomScale="51" workbookViewId="0">
      <selection activeCell="Q599" sqref="Q599"/>
    </sheetView>
  </sheetViews>
  <sheetFormatPr defaultColWidth="12.5703125" defaultRowHeight="15.75" customHeight="1"/>
  <cols>
    <col min="1" max="4" width="12.28515625" hidden="1" customWidth="1"/>
    <col min="5" max="6" width="10" hidden="1" customWidth="1"/>
    <col min="7" max="7" width="6.7109375" hidden="1" customWidth="1"/>
    <col min="8" max="8" width="6.42578125" hidden="1" customWidth="1"/>
    <col min="9" max="9" width="24.42578125" customWidth="1"/>
    <col min="10" max="10" width="8.140625" customWidth="1"/>
    <col min="11" max="11" width="17.42578125" customWidth="1"/>
    <col min="12" max="12" width="91.42578125" customWidth="1"/>
    <col min="13" max="13" width="1.85546875" customWidth="1"/>
    <col min="14" max="14" width="12.5703125" customWidth="1"/>
    <col min="15" max="15" width="8.7109375" customWidth="1"/>
    <col min="16" max="16" width="20.42578125" customWidth="1"/>
    <col min="17" max="17" width="23" customWidth="1"/>
    <col min="18" max="18" width="15.28515625" customWidth="1"/>
    <col min="23" max="23" width="15" bestFit="1" customWidth="1"/>
    <col min="28" max="28" width="16.85546875" customWidth="1"/>
  </cols>
  <sheetData>
    <row r="1" spans="1:3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W1" s="99" t="s">
        <v>677</v>
      </c>
      <c r="X1" s="99" t="s">
        <v>678</v>
      </c>
      <c r="AA1" s="4" t="s">
        <v>12</v>
      </c>
      <c r="AB1" s="4" t="s">
        <v>13</v>
      </c>
    </row>
    <row r="2" spans="1:31" ht="15">
      <c r="A2" s="7">
        <f t="shared" ref="A2:A256" si="0">IF($J2&gt;12,$E2&amp;$B2,0)</f>
        <v>0</v>
      </c>
      <c r="B2" s="8">
        <f t="shared" ref="B2:B256" si="1">COUNTIF($J$2:J2,"&gt;12")</f>
        <v>0</v>
      </c>
      <c r="C2" s="7" t="str">
        <f t="shared" ref="C2:C256" si="2">IF($J2&lt;=12,$E2&amp;$D2,0)</f>
        <v>U1</v>
      </c>
      <c r="D2" s="7">
        <f t="shared" ref="D2:D256" si="3">COUNTIF($J$2:J2,"&lt;=12")</f>
        <v>1</v>
      </c>
      <c r="E2" s="8" t="str">
        <f t="shared" ref="E2:E256" si="4">IF($J2&lt;=12,"U","O")</f>
        <v>U</v>
      </c>
      <c r="F2" s="5">
        <f t="shared" ref="F2:F256" si="5">IF(J2&lt;=3, H2&amp;G2, 0)</f>
        <v>0</v>
      </c>
      <c r="G2" s="5">
        <f t="shared" ref="G2:G256" si="6">COUNTIF($J$2:J2, "&lt;=3")</f>
        <v>0</v>
      </c>
      <c r="H2" s="5" t="str">
        <f t="shared" ref="H2:H256" si="7">IF($J2&lt;=3, "T", "F")</f>
        <v>F</v>
      </c>
      <c r="I2" s="9" t="s">
        <v>14</v>
      </c>
      <c r="J2" s="10">
        <v>5</v>
      </c>
      <c r="K2" s="9" t="s">
        <v>15</v>
      </c>
      <c r="L2" s="11" t="s">
        <v>16</v>
      </c>
      <c r="W2" s="80" t="s">
        <v>15</v>
      </c>
      <c r="X2" s="99">
        <f>COUNTIF(K:K,"too busy")</f>
        <v>108</v>
      </c>
      <c r="AA2" s="4">
        <v>1</v>
      </c>
      <c r="AB2" s="4">
        <f t="array" ref="AB2:AB112">FREQUENCY(J2:J713, AA2:AA111)</f>
        <v>9</v>
      </c>
    </row>
    <row r="3" spans="1:31" ht="15">
      <c r="A3" s="7">
        <f t="shared" si="0"/>
        <v>0</v>
      </c>
      <c r="B3" s="8">
        <f t="shared" si="1"/>
        <v>0</v>
      </c>
      <c r="C3" s="7" t="str">
        <f t="shared" si="2"/>
        <v>U2</v>
      </c>
      <c r="D3" s="7">
        <f t="shared" si="3"/>
        <v>2</v>
      </c>
      <c r="E3" s="8" t="str">
        <f t="shared" si="4"/>
        <v>U</v>
      </c>
      <c r="F3" s="5">
        <f t="shared" si="5"/>
        <v>0</v>
      </c>
      <c r="G3" s="5">
        <f t="shared" si="6"/>
        <v>0</v>
      </c>
      <c r="H3" s="5" t="str">
        <f t="shared" si="7"/>
        <v>F</v>
      </c>
      <c r="I3" s="9" t="s">
        <v>17</v>
      </c>
      <c r="J3" s="10">
        <v>5</v>
      </c>
      <c r="K3" s="9" t="s">
        <v>15</v>
      </c>
      <c r="L3" s="11" t="s">
        <v>16</v>
      </c>
      <c r="W3" s="80" t="s">
        <v>30</v>
      </c>
      <c r="X3">
        <f>COUNTIF(K:K,"not interested")</f>
        <v>59</v>
      </c>
      <c r="AA3" s="4">
        <v>2</v>
      </c>
      <c r="AB3" s="4">
        <v>26</v>
      </c>
    </row>
    <row r="4" spans="1:31" ht="15">
      <c r="A4" s="7" t="str">
        <f t="shared" si="0"/>
        <v>O1</v>
      </c>
      <c r="B4" s="8">
        <f t="shared" si="1"/>
        <v>1</v>
      </c>
      <c r="C4" s="7">
        <f t="shared" si="2"/>
        <v>0</v>
      </c>
      <c r="D4" s="7">
        <f t="shared" si="3"/>
        <v>2</v>
      </c>
      <c r="E4" s="8" t="str">
        <f t="shared" si="4"/>
        <v>O</v>
      </c>
      <c r="F4" s="5">
        <f t="shared" si="5"/>
        <v>0</v>
      </c>
      <c r="G4" s="5">
        <f t="shared" si="6"/>
        <v>0</v>
      </c>
      <c r="H4" s="5" t="str">
        <f t="shared" si="7"/>
        <v>F</v>
      </c>
      <c r="I4" s="9" t="s">
        <v>18</v>
      </c>
      <c r="J4" s="10">
        <v>42</v>
      </c>
      <c r="K4" s="9" t="s">
        <v>19</v>
      </c>
      <c r="L4" s="11" t="s">
        <v>20</v>
      </c>
      <c r="W4" s="80" t="s">
        <v>34</v>
      </c>
      <c r="X4">
        <f>COUNTIF(K:K,"financial")</f>
        <v>15</v>
      </c>
      <c r="AA4" s="4">
        <v>3</v>
      </c>
      <c r="AB4" s="4">
        <v>41</v>
      </c>
    </row>
    <row r="5" spans="1:31" ht="15">
      <c r="A5" s="7" t="str">
        <f t="shared" si="0"/>
        <v>O2</v>
      </c>
      <c r="B5" s="8">
        <f t="shared" si="1"/>
        <v>2</v>
      </c>
      <c r="C5" s="7">
        <f t="shared" si="2"/>
        <v>0</v>
      </c>
      <c r="D5" s="7">
        <f t="shared" si="3"/>
        <v>2</v>
      </c>
      <c r="E5" s="8" t="str">
        <f t="shared" si="4"/>
        <v>O</v>
      </c>
      <c r="F5" s="5">
        <f t="shared" si="5"/>
        <v>0</v>
      </c>
      <c r="G5" s="5">
        <f t="shared" si="6"/>
        <v>0</v>
      </c>
      <c r="H5" s="5" t="str">
        <f t="shared" si="7"/>
        <v>F</v>
      </c>
      <c r="I5" s="9" t="s">
        <v>21</v>
      </c>
      <c r="J5" s="10">
        <v>14</v>
      </c>
      <c r="K5" s="9" t="s">
        <v>15</v>
      </c>
      <c r="L5" s="12" t="s">
        <v>22</v>
      </c>
      <c r="M5" s="13"/>
      <c r="W5" s="81" t="s">
        <v>40</v>
      </c>
      <c r="X5">
        <f>COUNTIF(K:K,"graduating")</f>
        <v>27</v>
      </c>
      <c r="AA5" s="4">
        <v>4</v>
      </c>
      <c r="AB5" s="4">
        <v>53</v>
      </c>
    </row>
    <row r="6" spans="1:31" ht="15">
      <c r="A6" s="7">
        <f t="shared" si="0"/>
        <v>0</v>
      </c>
      <c r="B6" s="8">
        <f t="shared" si="1"/>
        <v>2</v>
      </c>
      <c r="C6" s="7" t="str">
        <f t="shared" si="2"/>
        <v>U3</v>
      </c>
      <c r="D6" s="7">
        <f t="shared" si="3"/>
        <v>3</v>
      </c>
      <c r="E6" s="8" t="str">
        <f t="shared" si="4"/>
        <v>U</v>
      </c>
      <c r="F6" s="5">
        <f t="shared" si="5"/>
        <v>0</v>
      </c>
      <c r="G6" s="5">
        <f t="shared" si="6"/>
        <v>0</v>
      </c>
      <c r="H6" s="5" t="str">
        <f t="shared" si="7"/>
        <v>F</v>
      </c>
      <c r="I6" s="9" t="s">
        <v>23</v>
      </c>
      <c r="J6" s="10">
        <v>8</v>
      </c>
      <c r="K6" s="9" t="s">
        <v>15</v>
      </c>
      <c r="L6" s="11"/>
      <c r="W6" s="80" t="s">
        <v>66</v>
      </c>
      <c r="X6">
        <f>COUNTIF(K:K,"teacher issue")</f>
        <v>12</v>
      </c>
      <c r="AA6" s="4">
        <v>5</v>
      </c>
      <c r="AB6" s="4">
        <v>30</v>
      </c>
    </row>
    <row r="7" spans="1:31" ht="15">
      <c r="A7" s="7" t="str">
        <f t="shared" si="0"/>
        <v>O3</v>
      </c>
      <c r="B7" s="8">
        <f t="shared" si="1"/>
        <v>3</v>
      </c>
      <c r="C7" s="7">
        <f t="shared" si="2"/>
        <v>0</v>
      </c>
      <c r="D7" s="7">
        <f t="shared" si="3"/>
        <v>3</v>
      </c>
      <c r="E7" s="8" t="str">
        <f t="shared" si="4"/>
        <v>O</v>
      </c>
      <c r="F7" s="5">
        <f t="shared" si="5"/>
        <v>0</v>
      </c>
      <c r="G7" s="5">
        <f t="shared" si="6"/>
        <v>0</v>
      </c>
      <c r="H7" s="5" t="str">
        <f t="shared" si="7"/>
        <v>F</v>
      </c>
      <c r="I7" s="9" t="s">
        <v>24</v>
      </c>
      <c r="J7" s="10">
        <v>64</v>
      </c>
      <c r="K7" s="9" t="s">
        <v>19</v>
      </c>
      <c r="L7" s="9" t="s">
        <v>25</v>
      </c>
      <c r="W7" s="81" t="s">
        <v>36</v>
      </c>
      <c r="X7">
        <f>COUNTIF(K:K,"schedule conflict")</f>
        <v>58</v>
      </c>
      <c r="AA7" s="4">
        <v>6</v>
      </c>
      <c r="AB7" s="4">
        <v>31</v>
      </c>
    </row>
    <row r="8" spans="1:31" ht="15">
      <c r="A8" s="7">
        <f t="shared" si="0"/>
        <v>0</v>
      </c>
      <c r="B8" s="8">
        <f t="shared" si="1"/>
        <v>3</v>
      </c>
      <c r="C8" s="7" t="str">
        <f t="shared" si="2"/>
        <v>U4</v>
      </c>
      <c r="D8" s="7">
        <f t="shared" si="3"/>
        <v>4</v>
      </c>
      <c r="E8" s="8" t="str">
        <f t="shared" si="4"/>
        <v>U</v>
      </c>
      <c r="F8" s="5" t="str">
        <f t="shared" si="5"/>
        <v>T1</v>
      </c>
      <c r="G8" s="5">
        <f t="shared" si="6"/>
        <v>1</v>
      </c>
      <c r="H8" s="5" t="str">
        <f t="shared" si="7"/>
        <v>T</v>
      </c>
      <c r="I8" s="9" t="s">
        <v>26</v>
      </c>
      <c r="J8" s="10">
        <v>3</v>
      </c>
      <c r="K8" s="14" t="s">
        <v>19</v>
      </c>
      <c r="L8" s="15" t="s">
        <v>27</v>
      </c>
      <c r="W8" s="80" t="s">
        <v>113</v>
      </c>
      <c r="X8">
        <f>COUNTIF(K:K,"summer")</f>
        <v>65</v>
      </c>
      <c r="AA8" s="4">
        <v>7</v>
      </c>
      <c r="AB8" s="4">
        <v>18</v>
      </c>
    </row>
    <row r="9" spans="1:31" ht="15">
      <c r="A9" s="7">
        <f t="shared" si="0"/>
        <v>0</v>
      </c>
      <c r="B9" s="8">
        <f t="shared" si="1"/>
        <v>3</v>
      </c>
      <c r="C9" s="7" t="str">
        <f t="shared" si="2"/>
        <v>U5</v>
      </c>
      <c r="D9" s="7">
        <f t="shared" si="3"/>
        <v>5</v>
      </c>
      <c r="E9" s="8" t="str">
        <f t="shared" si="4"/>
        <v>U</v>
      </c>
      <c r="F9" s="5" t="str">
        <f t="shared" si="5"/>
        <v>T2</v>
      </c>
      <c r="G9" s="5">
        <f t="shared" si="6"/>
        <v>2</v>
      </c>
      <c r="H9" s="5" t="str">
        <f t="shared" si="7"/>
        <v>T</v>
      </c>
      <c r="I9" s="9" t="s">
        <v>28</v>
      </c>
      <c r="J9" s="10">
        <v>3</v>
      </c>
      <c r="K9" s="14" t="s">
        <v>19</v>
      </c>
      <c r="L9" s="15" t="s">
        <v>27</v>
      </c>
      <c r="W9" s="80" t="s">
        <v>41</v>
      </c>
      <c r="X9">
        <f>COUNTIF(K:K,"no reason given")</f>
        <v>33</v>
      </c>
      <c r="AA9" s="4">
        <v>8</v>
      </c>
      <c r="AB9" s="4">
        <v>25</v>
      </c>
    </row>
    <row r="10" spans="1:31" ht="15">
      <c r="A10" s="7" t="str">
        <f t="shared" si="0"/>
        <v>O4</v>
      </c>
      <c r="B10" s="8">
        <f t="shared" si="1"/>
        <v>4</v>
      </c>
      <c r="C10" s="7">
        <f t="shared" si="2"/>
        <v>0</v>
      </c>
      <c r="D10" s="7">
        <f t="shared" si="3"/>
        <v>5</v>
      </c>
      <c r="E10" s="8" t="str">
        <f t="shared" si="4"/>
        <v>O</v>
      </c>
      <c r="F10" s="5">
        <f t="shared" si="5"/>
        <v>0</v>
      </c>
      <c r="G10" s="5">
        <f t="shared" si="6"/>
        <v>2</v>
      </c>
      <c r="H10" s="5" t="str">
        <f t="shared" si="7"/>
        <v>F</v>
      </c>
      <c r="I10" s="9" t="s">
        <v>29</v>
      </c>
      <c r="J10" s="10">
        <v>28</v>
      </c>
      <c r="K10" s="9" t="s">
        <v>30</v>
      </c>
      <c r="L10" s="11" t="s">
        <v>31</v>
      </c>
      <c r="W10" s="80" t="s">
        <v>19</v>
      </c>
      <c r="X10">
        <f>COUNTIF(K:K,"other")</f>
        <v>61</v>
      </c>
      <c r="AA10" s="4">
        <v>9</v>
      </c>
      <c r="AB10" s="4">
        <v>22</v>
      </c>
    </row>
    <row r="11" spans="1:31" ht="15">
      <c r="A11" s="7" t="str">
        <f t="shared" si="0"/>
        <v>O5</v>
      </c>
      <c r="B11" s="8">
        <f t="shared" si="1"/>
        <v>5</v>
      </c>
      <c r="C11" s="7">
        <f t="shared" si="2"/>
        <v>0</v>
      </c>
      <c r="D11" s="7">
        <f t="shared" si="3"/>
        <v>5</v>
      </c>
      <c r="E11" s="8" t="str">
        <f t="shared" si="4"/>
        <v>O</v>
      </c>
      <c r="F11" s="5">
        <f t="shared" si="5"/>
        <v>0</v>
      </c>
      <c r="G11" s="5">
        <f t="shared" si="6"/>
        <v>2</v>
      </c>
      <c r="H11" s="5" t="str">
        <f t="shared" si="7"/>
        <v>F</v>
      </c>
      <c r="I11" s="9" t="s">
        <v>32</v>
      </c>
      <c r="J11" s="10">
        <v>28</v>
      </c>
      <c r="K11" s="9" t="s">
        <v>30</v>
      </c>
      <c r="L11" s="11" t="s">
        <v>31</v>
      </c>
      <c r="W11" s="80" t="s">
        <v>666</v>
      </c>
      <c r="X11">
        <f>COUNTIF(K:K,"christmas")</f>
        <v>0</v>
      </c>
      <c r="AA11" s="4">
        <v>10</v>
      </c>
      <c r="AB11" s="4">
        <v>25</v>
      </c>
    </row>
    <row r="12" spans="1:31" ht="15">
      <c r="A12" s="7" t="str">
        <f t="shared" si="0"/>
        <v>O6</v>
      </c>
      <c r="B12" s="8">
        <f t="shared" si="1"/>
        <v>6</v>
      </c>
      <c r="C12" s="7">
        <f t="shared" si="2"/>
        <v>0</v>
      </c>
      <c r="D12" s="7">
        <f t="shared" si="3"/>
        <v>5</v>
      </c>
      <c r="E12" s="8" t="str">
        <f t="shared" si="4"/>
        <v>O</v>
      </c>
      <c r="F12" s="5">
        <f t="shared" si="5"/>
        <v>0</v>
      </c>
      <c r="G12" s="5">
        <f t="shared" si="6"/>
        <v>2</v>
      </c>
      <c r="H12" s="5" t="str">
        <f t="shared" si="7"/>
        <v>F</v>
      </c>
      <c r="I12" s="9" t="s">
        <v>33</v>
      </c>
      <c r="J12" s="10">
        <v>40</v>
      </c>
      <c r="K12" s="9" t="s">
        <v>34</v>
      </c>
      <c r="L12" s="11"/>
      <c r="W12" s="80" t="s">
        <v>567</v>
      </c>
      <c r="X12">
        <f>COUNTIF(K:K,"extended travel")</f>
        <v>6</v>
      </c>
      <c r="AA12" s="4">
        <v>11</v>
      </c>
      <c r="AB12" s="4">
        <v>12</v>
      </c>
      <c r="AE12" s="99"/>
    </row>
    <row r="13" spans="1:31" ht="15">
      <c r="A13" s="7">
        <f t="shared" si="0"/>
        <v>0</v>
      </c>
      <c r="B13" s="8">
        <f t="shared" si="1"/>
        <v>6</v>
      </c>
      <c r="C13" s="7" t="str">
        <f t="shared" si="2"/>
        <v>U6</v>
      </c>
      <c r="D13" s="7">
        <f t="shared" si="3"/>
        <v>6</v>
      </c>
      <c r="E13" s="8" t="str">
        <f t="shared" si="4"/>
        <v>U</v>
      </c>
      <c r="F13" s="5">
        <f t="shared" si="5"/>
        <v>0</v>
      </c>
      <c r="G13" s="5">
        <f t="shared" si="6"/>
        <v>2</v>
      </c>
      <c r="H13" s="5" t="str">
        <f t="shared" si="7"/>
        <v>F</v>
      </c>
      <c r="I13" s="9" t="s">
        <v>35</v>
      </c>
      <c r="J13" s="10">
        <v>12</v>
      </c>
      <c r="K13" s="9" t="s">
        <v>36</v>
      </c>
      <c r="L13" s="9" t="s">
        <v>36</v>
      </c>
      <c r="AA13" s="4">
        <v>12</v>
      </c>
      <c r="AB13" s="4">
        <v>15</v>
      </c>
      <c r="AE13" s="99"/>
    </row>
    <row r="14" spans="1:31" ht="15">
      <c r="A14" s="7">
        <f t="shared" si="0"/>
        <v>0</v>
      </c>
      <c r="B14" s="8">
        <f t="shared" si="1"/>
        <v>6</v>
      </c>
      <c r="C14" s="7" t="str">
        <f t="shared" si="2"/>
        <v>U7</v>
      </c>
      <c r="D14" s="7">
        <f t="shared" si="3"/>
        <v>7</v>
      </c>
      <c r="E14" s="8" t="str">
        <f t="shared" si="4"/>
        <v>U</v>
      </c>
      <c r="F14" s="5">
        <f t="shared" si="5"/>
        <v>0</v>
      </c>
      <c r="G14" s="5">
        <f t="shared" si="6"/>
        <v>2</v>
      </c>
      <c r="H14" s="5" t="str">
        <f t="shared" si="7"/>
        <v>F</v>
      </c>
      <c r="I14" s="9" t="s">
        <v>37</v>
      </c>
      <c r="J14" s="10">
        <v>11</v>
      </c>
      <c r="K14" s="9" t="s">
        <v>36</v>
      </c>
      <c r="L14" s="9" t="s">
        <v>38</v>
      </c>
      <c r="AA14" s="4">
        <v>13</v>
      </c>
      <c r="AB14" s="4">
        <v>9</v>
      </c>
      <c r="AE14" s="99"/>
    </row>
    <row r="15" spans="1:31" ht="15">
      <c r="A15" s="7" t="str">
        <f t="shared" si="0"/>
        <v>O7</v>
      </c>
      <c r="B15" s="8">
        <f t="shared" si="1"/>
        <v>7</v>
      </c>
      <c r="C15" s="7">
        <f t="shared" si="2"/>
        <v>0</v>
      </c>
      <c r="D15" s="7">
        <f t="shared" si="3"/>
        <v>7</v>
      </c>
      <c r="E15" s="8" t="str">
        <f t="shared" si="4"/>
        <v>O</v>
      </c>
      <c r="F15" s="5">
        <f t="shared" si="5"/>
        <v>0</v>
      </c>
      <c r="G15" s="5">
        <f t="shared" si="6"/>
        <v>2</v>
      </c>
      <c r="H15" s="5" t="str">
        <f t="shared" si="7"/>
        <v>F</v>
      </c>
      <c r="I15" s="9" t="s">
        <v>39</v>
      </c>
      <c r="J15" s="10">
        <v>28</v>
      </c>
      <c r="K15" s="9" t="s">
        <v>40</v>
      </c>
      <c r="L15" s="11" t="s">
        <v>41</v>
      </c>
      <c r="AA15" s="4">
        <v>14</v>
      </c>
      <c r="AB15" s="4">
        <v>11</v>
      </c>
    </row>
    <row r="16" spans="1:31" ht="15">
      <c r="A16" s="7">
        <f t="shared" si="0"/>
        <v>0</v>
      </c>
      <c r="B16" s="8">
        <f t="shared" si="1"/>
        <v>7</v>
      </c>
      <c r="C16" s="7" t="str">
        <f t="shared" si="2"/>
        <v>U8</v>
      </c>
      <c r="D16" s="7">
        <f t="shared" si="3"/>
        <v>8</v>
      </c>
      <c r="E16" s="8" t="str">
        <f t="shared" si="4"/>
        <v>U</v>
      </c>
      <c r="F16" s="5">
        <f t="shared" si="5"/>
        <v>0</v>
      </c>
      <c r="G16" s="5">
        <f t="shared" si="6"/>
        <v>2</v>
      </c>
      <c r="H16" s="5" t="str">
        <f t="shared" si="7"/>
        <v>F</v>
      </c>
      <c r="I16" s="9" t="s">
        <v>42</v>
      </c>
      <c r="J16" s="10">
        <v>4</v>
      </c>
      <c r="K16" s="9" t="s">
        <v>30</v>
      </c>
      <c r="L16" s="16" t="s">
        <v>43</v>
      </c>
      <c r="AA16" s="4">
        <v>15</v>
      </c>
      <c r="AB16" s="4">
        <v>5</v>
      </c>
    </row>
    <row r="17" spans="1:28" ht="15">
      <c r="A17" s="7" t="str">
        <f t="shared" si="0"/>
        <v>O8</v>
      </c>
      <c r="B17" s="8">
        <f t="shared" si="1"/>
        <v>8</v>
      </c>
      <c r="C17" s="7">
        <f t="shared" si="2"/>
        <v>0</v>
      </c>
      <c r="D17" s="7">
        <f t="shared" si="3"/>
        <v>8</v>
      </c>
      <c r="E17" s="8" t="str">
        <f t="shared" si="4"/>
        <v>O</v>
      </c>
      <c r="F17" s="5">
        <f t="shared" si="5"/>
        <v>0</v>
      </c>
      <c r="G17" s="5">
        <f t="shared" si="6"/>
        <v>2</v>
      </c>
      <c r="H17" s="5" t="str">
        <f t="shared" si="7"/>
        <v>F</v>
      </c>
      <c r="I17" s="9" t="s">
        <v>44</v>
      </c>
      <c r="J17" s="10">
        <v>24</v>
      </c>
      <c r="K17" s="9" t="s">
        <v>19</v>
      </c>
      <c r="L17" s="11"/>
      <c r="AA17" s="4">
        <v>16</v>
      </c>
      <c r="AB17" s="4">
        <v>5</v>
      </c>
    </row>
    <row r="18" spans="1:28" ht="15">
      <c r="A18" s="7" t="str">
        <f t="shared" si="0"/>
        <v>O9</v>
      </c>
      <c r="B18" s="8">
        <f t="shared" si="1"/>
        <v>9</v>
      </c>
      <c r="C18" s="7">
        <f t="shared" si="2"/>
        <v>0</v>
      </c>
      <c r="D18" s="7">
        <f t="shared" si="3"/>
        <v>8</v>
      </c>
      <c r="E18" s="8" t="str">
        <f t="shared" si="4"/>
        <v>O</v>
      </c>
      <c r="F18" s="5">
        <f t="shared" si="5"/>
        <v>0</v>
      </c>
      <c r="G18" s="5">
        <f t="shared" si="6"/>
        <v>2</v>
      </c>
      <c r="H18" s="5" t="str">
        <f t="shared" si="7"/>
        <v>F</v>
      </c>
      <c r="I18" s="9" t="s">
        <v>45</v>
      </c>
      <c r="J18" s="10">
        <v>24</v>
      </c>
      <c r="K18" s="9" t="s">
        <v>19</v>
      </c>
      <c r="L18" s="11"/>
      <c r="AA18" s="4">
        <v>17</v>
      </c>
      <c r="AB18" s="4">
        <v>4</v>
      </c>
    </row>
    <row r="19" spans="1:28" ht="15">
      <c r="A19" s="7" t="str">
        <f t="shared" si="0"/>
        <v>O10</v>
      </c>
      <c r="B19" s="8">
        <f t="shared" si="1"/>
        <v>10</v>
      </c>
      <c r="C19" s="7">
        <f t="shared" si="2"/>
        <v>0</v>
      </c>
      <c r="D19" s="7">
        <f t="shared" si="3"/>
        <v>8</v>
      </c>
      <c r="E19" s="8" t="str">
        <f t="shared" si="4"/>
        <v>O</v>
      </c>
      <c r="F19" s="5">
        <f t="shared" si="5"/>
        <v>0</v>
      </c>
      <c r="G19" s="5">
        <f t="shared" si="6"/>
        <v>2</v>
      </c>
      <c r="H19" s="5" t="str">
        <f t="shared" si="7"/>
        <v>F</v>
      </c>
      <c r="I19" s="9" t="s">
        <v>46</v>
      </c>
      <c r="J19" s="10">
        <v>24</v>
      </c>
      <c r="K19" s="9" t="s">
        <v>30</v>
      </c>
      <c r="L19" s="9" t="s">
        <v>47</v>
      </c>
      <c r="AA19" s="4">
        <v>18</v>
      </c>
      <c r="AB19" s="4">
        <v>6</v>
      </c>
    </row>
    <row r="20" spans="1:28" ht="15">
      <c r="A20" s="7">
        <f t="shared" si="0"/>
        <v>0</v>
      </c>
      <c r="B20" s="8">
        <f t="shared" si="1"/>
        <v>10</v>
      </c>
      <c r="C20" s="7" t="str">
        <f t="shared" si="2"/>
        <v>U9</v>
      </c>
      <c r="D20" s="7">
        <f t="shared" si="3"/>
        <v>9</v>
      </c>
      <c r="E20" s="8" t="str">
        <f t="shared" si="4"/>
        <v>U</v>
      </c>
      <c r="F20" s="5">
        <f t="shared" si="5"/>
        <v>0</v>
      </c>
      <c r="G20" s="5">
        <f t="shared" si="6"/>
        <v>2</v>
      </c>
      <c r="H20" s="5" t="str">
        <f t="shared" si="7"/>
        <v>F</v>
      </c>
      <c r="I20" s="9" t="s">
        <v>48</v>
      </c>
      <c r="J20" s="10">
        <v>4</v>
      </c>
      <c r="K20" s="9" t="s">
        <v>15</v>
      </c>
      <c r="L20" s="11"/>
      <c r="AA20" s="4">
        <v>19</v>
      </c>
      <c r="AB20" s="4">
        <v>2</v>
      </c>
    </row>
    <row r="21" spans="1:28" ht="15">
      <c r="A21" s="7">
        <f t="shared" si="0"/>
        <v>0</v>
      </c>
      <c r="B21" s="8">
        <f t="shared" si="1"/>
        <v>10</v>
      </c>
      <c r="C21" s="7" t="str">
        <f t="shared" si="2"/>
        <v>U10</v>
      </c>
      <c r="D21" s="7">
        <f t="shared" si="3"/>
        <v>10</v>
      </c>
      <c r="E21" s="8" t="str">
        <f t="shared" si="4"/>
        <v>U</v>
      </c>
      <c r="F21" s="5">
        <f t="shared" si="5"/>
        <v>0</v>
      </c>
      <c r="G21" s="5">
        <f t="shared" si="6"/>
        <v>2</v>
      </c>
      <c r="H21" s="5" t="str">
        <f t="shared" si="7"/>
        <v>F</v>
      </c>
      <c r="I21" s="9" t="s">
        <v>49</v>
      </c>
      <c r="J21" s="10">
        <v>10</v>
      </c>
      <c r="K21" s="9" t="s">
        <v>15</v>
      </c>
      <c r="L21" s="11"/>
      <c r="AA21" s="4">
        <v>20</v>
      </c>
      <c r="AB21" s="4">
        <v>8</v>
      </c>
    </row>
    <row r="22" spans="1:28" ht="15">
      <c r="A22" s="7">
        <f t="shared" si="0"/>
        <v>0</v>
      </c>
      <c r="B22" s="8">
        <f t="shared" si="1"/>
        <v>10</v>
      </c>
      <c r="C22" s="7" t="str">
        <f t="shared" si="2"/>
        <v>U11</v>
      </c>
      <c r="D22" s="7">
        <f t="shared" si="3"/>
        <v>11</v>
      </c>
      <c r="E22" s="8" t="str">
        <f t="shared" si="4"/>
        <v>U</v>
      </c>
      <c r="F22" s="5" t="str">
        <f t="shared" si="5"/>
        <v>T3</v>
      </c>
      <c r="G22" s="5">
        <f t="shared" si="6"/>
        <v>3</v>
      </c>
      <c r="H22" s="5" t="str">
        <f t="shared" si="7"/>
        <v>T</v>
      </c>
      <c r="I22" s="9" t="s">
        <v>50</v>
      </c>
      <c r="J22" s="10">
        <v>1</v>
      </c>
      <c r="K22" s="9" t="s">
        <v>30</v>
      </c>
      <c r="L22" s="11"/>
      <c r="AA22" s="4">
        <v>21</v>
      </c>
      <c r="AB22" s="4">
        <v>4</v>
      </c>
    </row>
    <row r="23" spans="1:28" ht="15">
      <c r="A23" s="7" t="str">
        <f t="shared" si="0"/>
        <v>O11</v>
      </c>
      <c r="B23" s="8">
        <f t="shared" si="1"/>
        <v>11</v>
      </c>
      <c r="C23" s="7">
        <f t="shared" si="2"/>
        <v>0</v>
      </c>
      <c r="D23" s="7">
        <f t="shared" si="3"/>
        <v>11</v>
      </c>
      <c r="E23" s="8" t="str">
        <f t="shared" si="4"/>
        <v>O</v>
      </c>
      <c r="F23" s="5">
        <f t="shared" si="5"/>
        <v>0</v>
      </c>
      <c r="G23" s="5">
        <f t="shared" si="6"/>
        <v>3</v>
      </c>
      <c r="H23" s="5" t="str">
        <f t="shared" si="7"/>
        <v>F</v>
      </c>
      <c r="I23" s="9" t="s">
        <v>51</v>
      </c>
      <c r="J23" s="10">
        <v>19</v>
      </c>
      <c r="K23" s="9" t="s">
        <v>15</v>
      </c>
      <c r="L23" s="11"/>
      <c r="AA23" s="4">
        <v>22</v>
      </c>
      <c r="AB23" s="4">
        <v>6</v>
      </c>
    </row>
    <row r="24" spans="1:28" ht="15">
      <c r="A24" s="7">
        <f t="shared" si="0"/>
        <v>0</v>
      </c>
      <c r="B24" s="8">
        <f t="shared" si="1"/>
        <v>11</v>
      </c>
      <c r="C24" s="7" t="str">
        <f t="shared" si="2"/>
        <v>U12</v>
      </c>
      <c r="D24" s="7">
        <f t="shared" si="3"/>
        <v>12</v>
      </c>
      <c r="E24" s="8" t="str">
        <f t="shared" si="4"/>
        <v>U</v>
      </c>
      <c r="F24" s="5">
        <f t="shared" si="5"/>
        <v>0</v>
      </c>
      <c r="G24" s="5">
        <f t="shared" si="6"/>
        <v>3</v>
      </c>
      <c r="H24" s="5" t="str">
        <f t="shared" si="7"/>
        <v>F</v>
      </c>
      <c r="I24" s="9" t="s">
        <v>52</v>
      </c>
      <c r="J24" s="10">
        <v>4</v>
      </c>
      <c r="K24" s="9" t="s">
        <v>15</v>
      </c>
      <c r="L24" s="11"/>
      <c r="AA24" s="4">
        <v>23</v>
      </c>
      <c r="AB24" s="4">
        <v>4</v>
      </c>
    </row>
    <row r="25" spans="1:28" ht="15">
      <c r="A25" s="7">
        <f t="shared" si="0"/>
        <v>0</v>
      </c>
      <c r="B25" s="8">
        <f t="shared" si="1"/>
        <v>11</v>
      </c>
      <c r="C25" s="7" t="str">
        <f t="shared" si="2"/>
        <v>U13</v>
      </c>
      <c r="D25" s="7">
        <f t="shared" si="3"/>
        <v>13</v>
      </c>
      <c r="E25" s="8" t="str">
        <f t="shared" si="4"/>
        <v>U</v>
      </c>
      <c r="F25" s="5" t="str">
        <f t="shared" si="5"/>
        <v>T4</v>
      </c>
      <c r="G25" s="5">
        <f t="shared" si="6"/>
        <v>4</v>
      </c>
      <c r="H25" s="5" t="str">
        <f t="shared" si="7"/>
        <v>T</v>
      </c>
      <c r="I25" s="9" t="s">
        <v>53</v>
      </c>
      <c r="J25" s="10">
        <v>1</v>
      </c>
      <c r="K25" s="9" t="s">
        <v>15</v>
      </c>
      <c r="L25" s="11"/>
      <c r="AA25" s="4">
        <v>24</v>
      </c>
      <c r="AB25" s="4">
        <v>6</v>
      </c>
    </row>
    <row r="26" spans="1:28" ht="15">
      <c r="A26" s="7" t="str">
        <f t="shared" si="0"/>
        <v>O12</v>
      </c>
      <c r="B26" s="8">
        <f t="shared" si="1"/>
        <v>12</v>
      </c>
      <c r="C26" s="7">
        <f t="shared" si="2"/>
        <v>0</v>
      </c>
      <c r="D26" s="7">
        <f t="shared" si="3"/>
        <v>13</v>
      </c>
      <c r="E26" s="8" t="str">
        <f t="shared" si="4"/>
        <v>O</v>
      </c>
      <c r="F26" s="5">
        <f t="shared" si="5"/>
        <v>0</v>
      </c>
      <c r="G26" s="5">
        <f t="shared" si="6"/>
        <v>4</v>
      </c>
      <c r="H26" s="5" t="str">
        <f t="shared" si="7"/>
        <v>F</v>
      </c>
      <c r="I26" s="9" t="s">
        <v>54</v>
      </c>
      <c r="J26" s="10">
        <v>15</v>
      </c>
      <c r="K26" s="9" t="s">
        <v>19</v>
      </c>
      <c r="L26" s="9" t="s">
        <v>55</v>
      </c>
      <c r="AA26" s="4">
        <v>25</v>
      </c>
      <c r="AB26" s="4">
        <v>1</v>
      </c>
    </row>
    <row r="27" spans="1:28" ht="15">
      <c r="A27" s="7" t="str">
        <f t="shared" si="0"/>
        <v>O13</v>
      </c>
      <c r="B27" s="8">
        <f t="shared" si="1"/>
        <v>13</v>
      </c>
      <c r="C27" s="7">
        <f t="shared" si="2"/>
        <v>0</v>
      </c>
      <c r="D27" s="7">
        <f t="shared" si="3"/>
        <v>13</v>
      </c>
      <c r="E27" s="8" t="str">
        <f t="shared" si="4"/>
        <v>O</v>
      </c>
      <c r="F27" s="5">
        <f t="shared" si="5"/>
        <v>0</v>
      </c>
      <c r="G27" s="5">
        <f t="shared" si="6"/>
        <v>4</v>
      </c>
      <c r="H27" s="5" t="str">
        <f t="shared" si="7"/>
        <v>F</v>
      </c>
      <c r="I27" s="9" t="s">
        <v>56</v>
      </c>
      <c r="J27" s="10">
        <v>60</v>
      </c>
      <c r="K27" s="9" t="s">
        <v>40</v>
      </c>
      <c r="L27" s="9" t="s">
        <v>57</v>
      </c>
      <c r="AA27" s="4">
        <v>26</v>
      </c>
      <c r="AB27" s="4">
        <v>3</v>
      </c>
    </row>
    <row r="28" spans="1:28" ht="15">
      <c r="A28" s="7">
        <f t="shared" si="0"/>
        <v>0</v>
      </c>
      <c r="B28" s="8">
        <f t="shared" si="1"/>
        <v>13</v>
      </c>
      <c r="C28" s="7" t="str">
        <f t="shared" si="2"/>
        <v>U14</v>
      </c>
      <c r="D28" s="7">
        <f t="shared" si="3"/>
        <v>14</v>
      </c>
      <c r="E28" s="8" t="str">
        <f t="shared" si="4"/>
        <v>U</v>
      </c>
      <c r="F28" s="5">
        <f t="shared" si="5"/>
        <v>0</v>
      </c>
      <c r="G28" s="5">
        <f t="shared" si="6"/>
        <v>4</v>
      </c>
      <c r="H28" s="5" t="str">
        <f t="shared" si="7"/>
        <v>F</v>
      </c>
      <c r="I28" s="9" t="s">
        <v>58</v>
      </c>
      <c r="J28" s="10">
        <v>5</v>
      </c>
      <c r="K28" s="9" t="s">
        <v>30</v>
      </c>
      <c r="L28" s="11"/>
      <c r="AA28" s="4">
        <v>27</v>
      </c>
      <c r="AB28" s="4">
        <v>2</v>
      </c>
    </row>
    <row r="29" spans="1:28" ht="15">
      <c r="A29" s="7">
        <f t="shared" si="0"/>
        <v>0</v>
      </c>
      <c r="B29" s="8">
        <f t="shared" si="1"/>
        <v>13</v>
      </c>
      <c r="C29" s="7" t="str">
        <f t="shared" si="2"/>
        <v>U15</v>
      </c>
      <c r="D29" s="7">
        <f t="shared" si="3"/>
        <v>15</v>
      </c>
      <c r="E29" s="8" t="str">
        <f t="shared" si="4"/>
        <v>U</v>
      </c>
      <c r="F29" s="5">
        <f t="shared" si="5"/>
        <v>0</v>
      </c>
      <c r="G29" s="5">
        <f t="shared" si="6"/>
        <v>4</v>
      </c>
      <c r="H29" s="5" t="str">
        <f t="shared" si="7"/>
        <v>F</v>
      </c>
      <c r="I29" s="9" t="s">
        <v>59</v>
      </c>
      <c r="J29" s="10">
        <v>4</v>
      </c>
      <c r="K29" s="9" t="s">
        <v>36</v>
      </c>
      <c r="L29" s="11"/>
      <c r="AA29" s="4">
        <v>28</v>
      </c>
      <c r="AB29" s="4">
        <v>4</v>
      </c>
    </row>
    <row r="30" spans="1:28" ht="15">
      <c r="A30" s="7">
        <f t="shared" si="0"/>
        <v>0</v>
      </c>
      <c r="B30" s="8">
        <f t="shared" si="1"/>
        <v>13</v>
      </c>
      <c r="C30" s="7" t="str">
        <f t="shared" si="2"/>
        <v>U16</v>
      </c>
      <c r="D30" s="7">
        <f t="shared" si="3"/>
        <v>16</v>
      </c>
      <c r="E30" s="8" t="str">
        <f t="shared" si="4"/>
        <v>U</v>
      </c>
      <c r="F30" s="5">
        <f t="shared" si="5"/>
        <v>0</v>
      </c>
      <c r="G30" s="5">
        <f t="shared" si="6"/>
        <v>4</v>
      </c>
      <c r="H30" s="5" t="str">
        <f t="shared" si="7"/>
        <v>F</v>
      </c>
      <c r="I30" s="9" t="s">
        <v>60</v>
      </c>
      <c r="J30" s="10">
        <v>6</v>
      </c>
      <c r="K30" s="9" t="s">
        <v>19</v>
      </c>
      <c r="L30" s="11"/>
      <c r="AA30" s="4">
        <v>29</v>
      </c>
      <c r="AB30" s="4">
        <v>0</v>
      </c>
    </row>
    <row r="31" spans="1:28" ht="15">
      <c r="A31" s="7">
        <f t="shared" si="0"/>
        <v>0</v>
      </c>
      <c r="B31" s="8">
        <f t="shared" si="1"/>
        <v>13</v>
      </c>
      <c r="C31" s="7" t="str">
        <f t="shared" si="2"/>
        <v>U17</v>
      </c>
      <c r="D31" s="7">
        <f t="shared" si="3"/>
        <v>17</v>
      </c>
      <c r="E31" s="8" t="str">
        <f t="shared" si="4"/>
        <v>U</v>
      </c>
      <c r="F31" s="5">
        <f t="shared" si="5"/>
        <v>0</v>
      </c>
      <c r="G31" s="5">
        <f t="shared" si="6"/>
        <v>4</v>
      </c>
      <c r="H31" s="5" t="str">
        <f t="shared" si="7"/>
        <v>F</v>
      </c>
      <c r="I31" s="9" t="s">
        <v>61</v>
      </c>
      <c r="J31" s="10">
        <v>4</v>
      </c>
      <c r="K31" s="9" t="s">
        <v>19</v>
      </c>
      <c r="L31" s="11"/>
      <c r="AA31" s="4">
        <v>30</v>
      </c>
      <c r="AB31" s="4">
        <v>4</v>
      </c>
    </row>
    <row r="32" spans="1:28" ht="15">
      <c r="A32" s="7">
        <f t="shared" si="0"/>
        <v>0</v>
      </c>
      <c r="B32" s="8">
        <f t="shared" si="1"/>
        <v>13</v>
      </c>
      <c r="C32" s="7" t="str">
        <f t="shared" si="2"/>
        <v>U18</v>
      </c>
      <c r="D32" s="7">
        <f t="shared" si="3"/>
        <v>18</v>
      </c>
      <c r="E32" s="8" t="str">
        <f t="shared" si="4"/>
        <v>U</v>
      </c>
      <c r="F32" s="5" t="str">
        <f t="shared" si="5"/>
        <v>T5</v>
      </c>
      <c r="G32" s="5">
        <f t="shared" si="6"/>
        <v>5</v>
      </c>
      <c r="H32" s="5" t="str">
        <f t="shared" si="7"/>
        <v>T</v>
      </c>
      <c r="I32" s="9" t="s">
        <v>62</v>
      </c>
      <c r="J32" s="10">
        <v>2</v>
      </c>
      <c r="K32" s="9" t="s">
        <v>19</v>
      </c>
      <c r="L32" s="9" t="s">
        <v>63</v>
      </c>
      <c r="AA32" s="4">
        <v>31</v>
      </c>
      <c r="AB32" s="4">
        <v>2</v>
      </c>
    </row>
    <row r="33" spans="1:28" ht="15">
      <c r="A33" s="7">
        <f t="shared" si="0"/>
        <v>0</v>
      </c>
      <c r="B33" s="8">
        <f t="shared" si="1"/>
        <v>13</v>
      </c>
      <c r="C33" s="7" t="str">
        <f t="shared" si="2"/>
        <v>U19</v>
      </c>
      <c r="D33" s="7">
        <f t="shared" si="3"/>
        <v>19</v>
      </c>
      <c r="E33" s="8" t="str">
        <f t="shared" si="4"/>
        <v>U</v>
      </c>
      <c r="F33" s="5">
        <f t="shared" si="5"/>
        <v>0</v>
      </c>
      <c r="G33" s="5">
        <f t="shared" si="6"/>
        <v>5</v>
      </c>
      <c r="H33" s="5" t="str">
        <f t="shared" si="7"/>
        <v>F</v>
      </c>
      <c r="I33" s="9" t="s">
        <v>64</v>
      </c>
      <c r="J33" s="10">
        <v>12</v>
      </c>
      <c r="K33" s="9" t="s">
        <v>41</v>
      </c>
      <c r="L33" s="11"/>
      <c r="AA33" s="4">
        <v>32</v>
      </c>
      <c r="AB33" s="4">
        <v>0</v>
      </c>
    </row>
    <row r="34" spans="1:28" ht="15">
      <c r="A34" s="7">
        <f t="shared" si="0"/>
        <v>0</v>
      </c>
      <c r="B34" s="8">
        <f t="shared" si="1"/>
        <v>13</v>
      </c>
      <c r="C34" s="7" t="str">
        <f t="shared" si="2"/>
        <v>U20</v>
      </c>
      <c r="D34" s="7">
        <f t="shared" si="3"/>
        <v>20</v>
      </c>
      <c r="E34" s="8" t="str">
        <f t="shared" si="4"/>
        <v>U</v>
      </c>
      <c r="F34" s="5">
        <f t="shared" si="5"/>
        <v>0</v>
      </c>
      <c r="G34" s="5">
        <f t="shared" si="6"/>
        <v>5</v>
      </c>
      <c r="H34" s="5" t="str">
        <f t="shared" si="7"/>
        <v>F</v>
      </c>
      <c r="I34" s="9" t="s">
        <v>65</v>
      </c>
      <c r="J34" s="10">
        <v>12</v>
      </c>
      <c r="K34" s="9" t="s">
        <v>66</v>
      </c>
      <c r="L34" s="11"/>
      <c r="AA34" s="4">
        <v>33</v>
      </c>
      <c r="AB34" s="4">
        <v>0</v>
      </c>
    </row>
    <row r="35" spans="1:28" ht="15">
      <c r="A35" s="7">
        <f t="shared" si="0"/>
        <v>0</v>
      </c>
      <c r="B35" s="8">
        <f t="shared" si="1"/>
        <v>13</v>
      </c>
      <c r="C35" s="7" t="str">
        <f t="shared" si="2"/>
        <v>U21</v>
      </c>
      <c r="D35" s="7">
        <f t="shared" si="3"/>
        <v>21</v>
      </c>
      <c r="E35" s="8" t="str">
        <f t="shared" si="4"/>
        <v>U</v>
      </c>
      <c r="F35" s="5">
        <f t="shared" si="5"/>
        <v>0</v>
      </c>
      <c r="G35" s="5">
        <f t="shared" si="6"/>
        <v>5</v>
      </c>
      <c r="H35" s="5" t="str">
        <f t="shared" si="7"/>
        <v>F</v>
      </c>
      <c r="I35" s="9" t="s">
        <v>67</v>
      </c>
      <c r="J35" s="10">
        <v>6</v>
      </c>
      <c r="K35" s="9" t="s">
        <v>15</v>
      </c>
      <c r="L35" s="11"/>
      <c r="AA35" s="4">
        <v>34</v>
      </c>
      <c r="AB35" s="4">
        <v>3</v>
      </c>
    </row>
    <row r="36" spans="1:28" ht="15">
      <c r="A36" s="7">
        <f t="shared" si="0"/>
        <v>0</v>
      </c>
      <c r="B36" s="8">
        <f t="shared" si="1"/>
        <v>13</v>
      </c>
      <c r="C36" s="7" t="str">
        <f t="shared" si="2"/>
        <v>U22</v>
      </c>
      <c r="D36" s="7">
        <f t="shared" si="3"/>
        <v>22</v>
      </c>
      <c r="E36" s="8" t="str">
        <f t="shared" si="4"/>
        <v>U</v>
      </c>
      <c r="F36" s="5" t="str">
        <f t="shared" si="5"/>
        <v>T6</v>
      </c>
      <c r="G36" s="5">
        <f t="shared" si="6"/>
        <v>6</v>
      </c>
      <c r="H36" s="5" t="str">
        <f t="shared" si="7"/>
        <v>T</v>
      </c>
      <c r="I36" s="9" t="s">
        <v>68</v>
      </c>
      <c r="J36" s="10">
        <v>2</v>
      </c>
      <c r="K36" s="9" t="s">
        <v>15</v>
      </c>
      <c r="L36" s="11"/>
      <c r="AA36" s="4">
        <v>35</v>
      </c>
      <c r="AB36" s="4">
        <v>0</v>
      </c>
    </row>
    <row r="37" spans="1:28" ht="15">
      <c r="A37" s="7">
        <f t="shared" si="0"/>
        <v>0</v>
      </c>
      <c r="B37" s="8">
        <f t="shared" si="1"/>
        <v>13</v>
      </c>
      <c r="C37" s="7" t="str">
        <f t="shared" si="2"/>
        <v>U23</v>
      </c>
      <c r="D37" s="7">
        <f t="shared" si="3"/>
        <v>23</v>
      </c>
      <c r="E37" s="8" t="str">
        <f t="shared" si="4"/>
        <v>U</v>
      </c>
      <c r="F37" s="5" t="str">
        <f t="shared" si="5"/>
        <v>T7</v>
      </c>
      <c r="G37" s="5">
        <f t="shared" si="6"/>
        <v>7</v>
      </c>
      <c r="H37" s="5" t="str">
        <f t="shared" si="7"/>
        <v>T</v>
      </c>
      <c r="I37" s="9" t="s">
        <v>69</v>
      </c>
      <c r="J37" s="10">
        <v>2</v>
      </c>
      <c r="K37" s="9" t="s">
        <v>15</v>
      </c>
      <c r="L37" s="11"/>
      <c r="AA37" s="4">
        <v>36</v>
      </c>
      <c r="AB37" s="4">
        <v>0</v>
      </c>
    </row>
    <row r="38" spans="1:28" ht="15">
      <c r="A38" s="7" t="str">
        <f t="shared" si="0"/>
        <v>O14</v>
      </c>
      <c r="B38" s="8">
        <f t="shared" si="1"/>
        <v>14</v>
      </c>
      <c r="C38" s="7">
        <f t="shared" si="2"/>
        <v>0</v>
      </c>
      <c r="D38" s="7">
        <f t="shared" si="3"/>
        <v>23</v>
      </c>
      <c r="E38" s="8" t="str">
        <f t="shared" si="4"/>
        <v>O</v>
      </c>
      <c r="F38" s="5">
        <f t="shared" si="5"/>
        <v>0</v>
      </c>
      <c r="G38" s="5">
        <f t="shared" si="6"/>
        <v>7</v>
      </c>
      <c r="H38" s="5" t="str">
        <f t="shared" si="7"/>
        <v>F</v>
      </c>
      <c r="I38" s="9" t="s">
        <v>70</v>
      </c>
      <c r="J38" s="10">
        <v>16</v>
      </c>
      <c r="K38" s="9" t="s">
        <v>19</v>
      </c>
      <c r="L38" s="9" t="s">
        <v>71</v>
      </c>
      <c r="AA38" s="4">
        <v>37</v>
      </c>
      <c r="AB38" s="4">
        <v>2</v>
      </c>
    </row>
    <row r="39" spans="1:28" ht="15">
      <c r="A39" s="7" t="str">
        <f t="shared" si="0"/>
        <v>O15</v>
      </c>
      <c r="B39" s="8">
        <f t="shared" si="1"/>
        <v>15</v>
      </c>
      <c r="C39" s="7">
        <f t="shared" si="2"/>
        <v>0</v>
      </c>
      <c r="D39" s="7">
        <f t="shared" si="3"/>
        <v>23</v>
      </c>
      <c r="E39" s="8" t="str">
        <f t="shared" si="4"/>
        <v>O</v>
      </c>
      <c r="F39" s="5">
        <f t="shared" si="5"/>
        <v>0</v>
      </c>
      <c r="G39" s="5">
        <f t="shared" si="6"/>
        <v>7</v>
      </c>
      <c r="H39" s="5" t="str">
        <f t="shared" si="7"/>
        <v>F</v>
      </c>
      <c r="I39" s="9" t="s">
        <v>72</v>
      </c>
      <c r="J39" s="10">
        <v>20</v>
      </c>
      <c r="K39" s="9" t="s">
        <v>30</v>
      </c>
      <c r="L39" s="9" t="s">
        <v>73</v>
      </c>
      <c r="AA39" s="4">
        <v>38</v>
      </c>
      <c r="AB39" s="4">
        <v>3</v>
      </c>
    </row>
    <row r="40" spans="1:28" ht="15">
      <c r="A40" s="7">
        <f t="shared" si="0"/>
        <v>0</v>
      </c>
      <c r="B40" s="8">
        <f t="shared" si="1"/>
        <v>15</v>
      </c>
      <c r="C40" s="7" t="str">
        <f t="shared" si="2"/>
        <v>U24</v>
      </c>
      <c r="D40" s="7">
        <f t="shared" si="3"/>
        <v>24</v>
      </c>
      <c r="E40" s="8" t="str">
        <f t="shared" si="4"/>
        <v>U</v>
      </c>
      <c r="F40" s="5">
        <f t="shared" si="5"/>
        <v>0</v>
      </c>
      <c r="G40" s="5">
        <f t="shared" si="6"/>
        <v>7</v>
      </c>
      <c r="H40" s="5" t="str">
        <f t="shared" si="7"/>
        <v>F</v>
      </c>
      <c r="I40" s="9" t="s">
        <v>74</v>
      </c>
      <c r="J40" s="10">
        <v>5</v>
      </c>
      <c r="K40" s="9" t="s">
        <v>36</v>
      </c>
      <c r="L40" s="11"/>
      <c r="AA40" s="4">
        <v>39</v>
      </c>
      <c r="AB40" s="4">
        <v>0</v>
      </c>
    </row>
    <row r="41" spans="1:28" ht="15">
      <c r="A41" s="7">
        <f t="shared" si="0"/>
        <v>0</v>
      </c>
      <c r="B41" s="8">
        <f t="shared" si="1"/>
        <v>15</v>
      </c>
      <c r="C41" s="7" t="str">
        <f t="shared" si="2"/>
        <v>U25</v>
      </c>
      <c r="D41" s="7">
        <f t="shared" si="3"/>
        <v>25</v>
      </c>
      <c r="E41" s="8" t="str">
        <f t="shared" si="4"/>
        <v>U</v>
      </c>
      <c r="F41" s="5">
        <f t="shared" si="5"/>
        <v>0</v>
      </c>
      <c r="G41" s="5">
        <f t="shared" si="6"/>
        <v>7</v>
      </c>
      <c r="H41" s="5" t="str">
        <f t="shared" si="7"/>
        <v>F</v>
      </c>
      <c r="I41" s="9" t="s">
        <v>75</v>
      </c>
      <c r="J41" s="10">
        <v>5</v>
      </c>
      <c r="K41" s="9" t="s">
        <v>30</v>
      </c>
      <c r="L41" s="11"/>
      <c r="AA41" s="4">
        <v>40</v>
      </c>
      <c r="AB41" s="4">
        <v>1</v>
      </c>
    </row>
    <row r="42" spans="1:28" ht="15">
      <c r="A42" s="7">
        <f t="shared" si="0"/>
        <v>0</v>
      </c>
      <c r="B42" s="8">
        <f t="shared" si="1"/>
        <v>15</v>
      </c>
      <c r="C42" s="7" t="str">
        <f t="shared" si="2"/>
        <v>U26</v>
      </c>
      <c r="D42" s="7">
        <f t="shared" si="3"/>
        <v>26</v>
      </c>
      <c r="E42" s="8" t="str">
        <f t="shared" si="4"/>
        <v>U</v>
      </c>
      <c r="F42" s="5">
        <f t="shared" si="5"/>
        <v>0</v>
      </c>
      <c r="G42" s="5">
        <f t="shared" si="6"/>
        <v>7</v>
      </c>
      <c r="H42" s="5" t="str">
        <f t="shared" si="7"/>
        <v>F</v>
      </c>
      <c r="I42" s="9" t="s">
        <v>76</v>
      </c>
      <c r="J42" s="10">
        <v>6</v>
      </c>
      <c r="K42" s="9" t="s">
        <v>30</v>
      </c>
      <c r="L42" s="11"/>
      <c r="AA42" s="4">
        <v>41</v>
      </c>
      <c r="AB42" s="4">
        <v>1</v>
      </c>
    </row>
    <row r="43" spans="1:28" ht="15">
      <c r="A43" s="7">
        <f t="shared" si="0"/>
        <v>0</v>
      </c>
      <c r="B43" s="8">
        <f t="shared" si="1"/>
        <v>15</v>
      </c>
      <c r="C43" s="7" t="str">
        <f t="shared" si="2"/>
        <v>U27</v>
      </c>
      <c r="D43" s="7">
        <f t="shared" si="3"/>
        <v>27</v>
      </c>
      <c r="E43" s="8" t="str">
        <f t="shared" si="4"/>
        <v>U</v>
      </c>
      <c r="F43" s="5" t="str">
        <f t="shared" si="5"/>
        <v>T8</v>
      </c>
      <c r="G43" s="5">
        <f t="shared" si="6"/>
        <v>8</v>
      </c>
      <c r="H43" s="5" t="str">
        <f t="shared" si="7"/>
        <v>T</v>
      </c>
      <c r="I43" s="9" t="s">
        <v>77</v>
      </c>
      <c r="J43" s="10">
        <v>2</v>
      </c>
      <c r="K43" s="9" t="s">
        <v>41</v>
      </c>
      <c r="L43" s="11"/>
      <c r="AA43" s="4">
        <v>42</v>
      </c>
      <c r="AB43" s="4">
        <v>3</v>
      </c>
    </row>
    <row r="44" spans="1:28" ht="15">
      <c r="A44" s="7" t="str">
        <f t="shared" si="0"/>
        <v>O16</v>
      </c>
      <c r="B44" s="8">
        <f t="shared" si="1"/>
        <v>16</v>
      </c>
      <c r="C44" s="7">
        <f t="shared" si="2"/>
        <v>0</v>
      </c>
      <c r="D44" s="7">
        <f t="shared" si="3"/>
        <v>27</v>
      </c>
      <c r="E44" s="8" t="str">
        <f t="shared" si="4"/>
        <v>O</v>
      </c>
      <c r="F44" s="5">
        <f t="shared" si="5"/>
        <v>0</v>
      </c>
      <c r="G44" s="5">
        <f t="shared" si="6"/>
        <v>8</v>
      </c>
      <c r="H44" s="5" t="str">
        <f t="shared" si="7"/>
        <v>F</v>
      </c>
      <c r="I44" s="9" t="s">
        <v>78</v>
      </c>
      <c r="J44" s="10">
        <v>30</v>
      </c>
      <c r="K44" s="17" t="s">
        <v>66</v>
      </c>
      <c r="L44" s="11"/>
      <c r="AA44" s="4">
        <v>43</v>
      </c>
      <c r="AB44" s="4">
        <v>0</v>
      </c>
    </row>
    <row r="45" spans="1:28" ht="15">
      <c r="A45" s="7">
        <f t="shared" si="0"/>
        <v>0</v>
      </c>
      <c r="B45" s="8">
        <f t="shared" si="1"/>
        <v>16</v>
      </c>
      <c r="C45" s="7" t="str">
        <f t="shared" si="2"/>
        <v>U28</v>
      </c>
      <c r="D45" s="7">
        <f t="shared" si="3"/>
        <v>28</v>
      </c>
      <c r="E45" s="8" t="str">
        <f t="shared" si="4"/>
        <v>U</v>
      </c>
      <c r="F45" s="5">
        <f t="shared" si="5"/>
        <v>0</v>
      </c>
      <c r="G45" s="5">
        <f t="shared" si="6"/>
        <v>8</v>
      </c>
      <c r="H45" s="5" t="str">
        <f t="shared" si="7"/>
        <v>F</v>
      </c>
      <c r="I45" s="9" t="s">
        <v>79</v>
      </c>
      <c r="J45" s="10">
        <v>5</v>
      </c>
      <c r="K45" s="9" t="s">
        <v>15</v>
      </c>
      <c r="L45" s="9" t="s">
        <v>80</v>
      </c>
      <c r="AA45" s="4">
        <v>44</v>
      </c>
      <c r="AB45" s="4">
        <v>3</v>
      </c>
    </row>
    <row r="46" spans="1:28" ht="15">
      <c r="A46" s="7">
        <f t="shared" si="0"/>
        <v>0</v>
      </c>
      <c r="B46" s="8">
        <f t="shared" si="1"/>
        <v>16</v>
      </c>
      <c r="C46" s="7" t="str">
        <f t="shared" si="2"/>
        <v>U29</v>
      </c>
      <c r="D46" s="7">
        <f t="shared" si="3"/>
        <v>29</v>
      </c>
      <c r="E46" s="8" t="str">
        <f t="shared" si="4"/>
        <v>U</v>
      </c>
      <c r="F46" s="5" t="str">
        <f t="shared" si="5"/>
        <v>T9</v>
      </c>
      <c r="G46" s="5">
        <f t="shared" si="6"/>
        <v>9</v>
      </c>
      <c r="H46" s="5" t="str">
        <f t="shared" si="7"/>
        <v>T</v>
      </c>
      <c r="I46" s="9" t="s">
        <v>81</v>
      </c>
      <c r="J46" s="10">
        <v>3</v>
      </c>
      <c r="K46" s="9" t="s">
        <v>41</v>
      </c>
      <c r="L46" s="11"/>
      <c r="AA46" s="4">
        <v>45</v>
      </c>
      <c r="AB46" s="4">
        <v>1</v>
      </c>
    </row>
    <row r="47" spans="1:28" ht="15">
      <c r="A47" s="7">
        <f t="shared" si="0"/>
        <v>0</v>
      </c>
      <c r="B47" s="8">
        <f t="shared" si="1"/>
        <v>16</v>
      </c>
      <c r="C47" s="7" t="str">
        <f t="shared" si="2"/>
        <v>U30</v>
      </c>
      <c r="D47" s="7">
        <f t="shared" si="3"/>
        <v>30</v>
      </c>
      <c r="E47" s="8" t="str">
        <f t="shared" si="4"/>
        <v>U</v>
      </c>
      <c r="F47" s="5">
        <f t="shared" si="5"/>
        <v>0</v>
      </c>
      <c r="G47" s="5">
        <f t="shared" si="6"/>
        <v>9</v>
      </c>
      <c r="H47" s="5" t="str">
        <f t="shared" si="7"/>
        <v>F</v>
      </c>
      <c r="I47" s="9" t="s">
        <v>82</v>
      </c>
      <c r="J47" s="10">
        <v>4</v>
      </c>
      <c r="K47" s="9" t="s">
        <v>15</v>
      </c>
      <c r="L47" s="11"/>
      <c r="AA47" s="4">
        <v>46</v>
      </c>
      <c r="AB47" s="4">
        <v>1</v>
      </c>
    </row>
    <row r="48" spans="1:28" ht="15">
      <c r="A48" s="7">
        <f t="shared" si="0"/>
        <v>0</v>
      </c>
      <c r="B48" s="8">
        <f t="shared" si="1"/>
        <v>16</v>
      </c>
      <c r="C48" s="7" t="str">
        <f t="shared" si="2"/>
        <v>U31</v>
      </c>
      <c r="D48" s="7">
        <f t="shared" si="3"/>
        <v>31</v>
      </c>
      <c r="E48" s="8" t="str">
        <f t="shared" si="4"/>
        <v>U</v>
      </c>
      <c r="F48" s="5">
        <f t="shared" si="5"/>
        <v>0</v>
      </c>
      <c r="G48" s="5">
        <f t="shared" si="6"/>
        <v>9</v>
      </c>
      <c r="H48" s="5" t="str">
        <f t="shared" si="7"/>
        <v>F</v>
      </c>
      <c r="I48" s="9" t="s">
        <v>83</v>
      </c>
      <c r="J48" s="10">
        <v>4</v>
      </c>
      <c r="K48" s="9" t="s">
        <v>15</v>
      </c>
      <c r="L48" s="11"/>
      <c r="AA48" s="4">
        <v>47</v>
      </c>
      <c r="AB48" s="4">
        <v>0</v>
      </c>
    </row>
    <row r="49" spans="1:28" ht="15">
      <c r="A49" s="7">
        <f t="shared" si="0"/>
        <v>0</v>
      </c>
      <c r="B49" s="8">
        <f t="shared" si="1"/>
        <v>16</v>
      </c>
      <c r="C49" s="7" t="str">
        <f t="shared" si="2"/>
        <v>U32</v>
      </c>
      <c r="D49" s="7">
        <f t="shared" si="3"/>
        <v>32</v>
      </c>
      <c r="E49" s="8" t="str">
        <f t="shared" si="4"/>
        <v>U</v>
      </c>
      <c r="F49" s="5">
        <f t="shared" si="5"/>
        <v>0</v>
      </c>
      <c r="G49" s="5">
        <f t="shared" si="6"/>
        <v>9</v>
      </c>
      <c r="H49" s="5" t="str">
        <f t="shared" si="7"/>
        <v>F</v>
      </c>
      <c r="I49" s="9" t="s">
        <v>84</v>
      </c>
      <c r="J49" s="10">
        <v>4</v>
      </c>
      <c r="K49" s="9" t="s">
        <v>30</v>
      </c>
      <c r="L49" s="11"/>
      <c r="AA49" s="4">
        <v>48</v>
      </c>
      <c r="AB49" s="4">
        <v>6</v>
      </c>
    </row>
    <row r="50" spans="1:28" ht="15">
      <c r="A50" s="7">
        <f t="shared" si="0"/>
        <v>0</v>
      </c>
      <c r="B50" s="8">
        <f t="shared" si="1"/>
        <v>16</v>
      </c>
      <c r="C50" s="7" t="str">
        <f t="shared" si="2"/>
        <v>U33</v>
      </c>
      <c r="D50" s="7">
        <f t="shared" si="3"/>
        <v>33</v>
      </c>
      <c r="E50" s="8" t="str">
        <f t="shared" si="4"/>
        <v>U</v>
      </c>
      <c r="F50" s="5">
        <f t="shared" si="5"/>
        <v>0</v>
      </c>
      <c r="G50" s="5">
        <f t="shared" si="6"/>
        <v>9</v>
      </c>
      <c r="H50" s="5" t="str">
        <f t="shared" si="7"/>
        <v>F</v>
      </c>
      <c r="I50" s="9" t="s">
        <v>85</v>
      </c>
      <c r="J50" s="10">
        <v>8</v>
      </c>
      <c r="K50" s="9" t="s">
        <v>41</v>
      </c>
      <c r="L50" s="11"/>
      <c r="AA50" s="4">
        <v>49</v>
      </c>
      <c r="AB50" s="4">
        <v>3</v>
      </c>
    </row>
    <row r="51" spans="1:28" ht="15">
      <c r="A51" s="7">
        <f t="shared" si="0"/>
        <v>0</v>
      </c>
      <c r="B51" s="8">
        <f t="shared" si="1"/>
        <v>16</v>
      </c>
      <c r="C51" s="7" t="str">
        <f t="shared" si="2"/>
        <v>U34</v>
      </c>
      <c r="D51" s="7">
        <f t="shared" si="3"/>
        <v>34</v>
      </c>
      <c r="E51" s="8" t="str">
        <f t="shared" si="4"/>
        <v>U</v>
      </c>
      <c r="F51" s="5" t="str">
        <f t="shared" si="5"/>
        <v>T10</v>
      </c>
      <c r="G51" s="5">
        <f t="shared" si="6"/>
        <v>10</v>
      </c>
      <c r="H51" s="5" t="str">
        <f t="shared" si="7"/>
        <v>T</v>
      </c>
      <c r="I51" s="9" t="s">
        <v>86</v>
      </c>
      <c r="J51" s="10">
        <v>3</v>
      </c>
      <c r="K51" s="9" t="s">
        <v>15</v>
      </c>
      <c r="L51" s="11"/>
      <c r="AA51" s="4">
        <v>50</v>
      </c>
      <c r="AB51" s="4">
        <v>0</v>
      </c>
    </row>
    <row r="52" spans="1:28" ht="15">
      <c r="A52" s="7">
        <f t="shared" si="0"/>
        <v>0</v>
      </c>
      <c r="B52" s="8">
        <f t="shared" si="1"/>
        <v>16</v>
      </c>
      <c r="C52" s="7" t="str">
        <f t="shared" si="2"/>
        <v>U35</v>
      </c>
      <c r="D52" s="7">
        <f t="shared" si="3"/>
        <v>35</v>
      </c>
      <c r="E52" s="8" t="str">
        <f t="shared" si="4"/>
        <v>U</v>
      </c>
      <c r="F52" s="5">
        <f t="shared" si="5"/>
        <v>0</v>
      </c>
      <c r="G52" s="5">
        <f t="shared" si="6"/>
        <v>10</v>
      </c>
      <c r="H52" s="5" t="str">
        <f t="shared" si="7"/>
        <v>F</v>
      </c>
      <c r="I52" s="9" t="s">
        <v>87</v>
      </c>
      <c r="J52" s="10">
        <v>6</v>
      </c>
      <c r="K52" s="9" t="s">
        <v>36</v>
      </c>
      <c r="L52" s="18" t="s">
        <v>88</v>
      </c>
      <c r="AA52" s="4">
        <v>51</v>
      </c>
      <c r="AB52" s="4">
        <v>0</v>
      </c>
    </row>
    <row r="53" spans="1:28" ht="15">
      <c r="A53" s="7" t="str">
        <f t="shared" si="0"/>
        <v>O17</v>
      </c>
      <c r="B53" s="8">
        <f t="shared" si="1"/>
        <v>17</v>
      </c>
      <c r="C53" s="7">
        <f t="shared" si="2"/>
        <v>0</v>
      </c>
      <c r="D53" s="7">
        <f t="shared" si="3"/>
        <v>35</v>
      </c>
      <c r="E53" s="8" t="str">
        <f t="shared" si="4"/>
        <v>O</v>
      </c>
      <c r="F53" s="5">
        <f t="shared" si="5"/>
        <v>0</v>
      </c>
      <c r="G53" s="5">
        <f t="shared" si="6"/>
        <v>10</v>
      </c>
      <c r="H53" s="5" t="str">
        <f t="shared" si="7"/>
        <v>F</v>
      </c>
      <c r="I53" s="9" t="s">
        <v>89</v>
      </c>
      <c r="J53" s="10">
        <v>24</v>
      </c>
      <c r="K53" s="9" t="s">
        <v>19</v>
      </c>
      <c r="L53" s="9" t="s">
        <v>90</v>
      </c>
      <c r="AA53" s="4">
        <v>52</v>
      </c>
      <c r="AB53" s="4">
        <v>0</v>
      </c>
    </row>
    <row r="54" spans="1:28" ht="15">
      <c r="A54" s="7">
        <f t="shared" si="0"/>
        <v>0</v>
      </c>
      <c r="B54" s="8">
        <f t="shared" si="1"/>
        <v>17</v>
      </c>
      <c r="C54" s="7" t="str">
        <f t="shared" si="2"/>
        <v>U36</v>
      </c>
      <c r="D54" s="7">
        <f t="shared" si="3"/>
        <v>36</v>
      </c>
      <c r="E54" s="8" t="str">
        <f t="shared" si="4"/>
        <v>U</v>
      </c>
      <c r="F54" s="5">
        <f t="shared" si="5"/>
        <v>0</v>
      </c>
      <c r="G54" s="5">
        <f t="shared" si="6"/>
        <v>10</v>
      </c>
      <c r="H54" s="5" t="str">
        <f t="shared" si="7"/>
        <v>F</v>
      </c>
      <c r="I54" s="9" t="s">
        <v>91</v>
      </c>
      <c r="J54" s="10">
        <v>6</v>
      </c>
      <c r="K54" s="9" t="s">
        <v>41</v>
      </c>
      <c r="L54" s="11"/>
      <c r="AA54" s="4">
        <v>53</v>
      </c>
      <c r="AB54" s="4">
        <v>1</v>
      </c>
    </row>
    <row r="55" spans="1:28" ht="15">
      <c r="A55" s="7">
        <f t="shared" si="0"/>
        <v>0</v>
      </c>
      <c r="B55" s="8">
        <f t="shared" si="1"/>
        <v>17</v>
      </c>
      <c r="C55" s="7" t="str">
        <f t="shared" si="2"/>
        <v>U37</v>
      </c>
      <c r="D55" s="7">
        <f t="shared" si="3"/>
        <v>37</v>
      </c>
      <c r="E55" s="8" t="str">
        <f t="shared" si="4"/>
        <v>U</v>
      </c>
      <c r="F55" s="5">
        <f t="shared" si="5"/>
        <v>0</v>
      </c>
      <c r="G55" s="5">
        <f t="shared" si="6"/>
        <v>10</v>
      </c>
      <c r="H55" s="5" t="str">
        <f t="shared" si="7"/>
        <v>F</v>
      </c>
      <c r="I55" s="9" t="s">
        <v>92</v>
      </c>
      <c r="J55" s="10">
        <v>7</v>
      </c>
      <c r="K55" s="9" t="s">
        <v>15</v>
      </c>
      <c r="L55" s="11"/>
      <c r="AA55" s="4">
        <v>54</v>
      </c>
      <c r="AB55" s="4">
        <v>3</v>
      </c>
    </row>
    <row r="56" spans="1:28" ht="15">
      <c r="A56" s="7">
        <f t="shared" si="0"/>
        <v>0</v>
      </c>
      <c r="B56" s="8">
        <f t="shared" si="1"/>
        <v>17</v>
      </c>
      <c r="C56" s="7" t="str">
        <f t="shared" si="2"/>
        <v>U38</v>
      </c>
      <c r="D56" s="7">
        <f t="shared" si="3"/>
        <v>38</v>
      </c>
      <c r="E56" s="8" t="str">
        <f t="shared" si="4"/>
        <v>U</v>
      </c>
      <c r="F56" s="5">
        <f t="shared" si="5"/>
        <v>0</v>
      </c>
      <c r="G56" s="5">
        <f t="shared" si="6"/>
        <v>10</v>
      </c>
      <c r="H56" s="5" t="str">
        <f t="shared" si="7"/>
        <v>F</v>
      </c>
      <c r="I56" s="9" t="s">
        <v>92</v>
      </c>
      <c r="J56" s="10">
        <v>7</v>
      </c>
      <c r="K56" s="9" t="s">
        <v>15</v>
      </c>
      <c r="L56" s="11"/>
      <c r="AA56" s="4">
        <v>55</v>
      </c>
      <c r="AB56" s="4">
        <v>0</v>
      </c>
    </row>
    <row r="57" spans="1:28" ht="15">
      <c r="A57" s="7">
        <f t="shared" si="0"/>
        <v>0</v>
      </c>
      <c r="B57" s="8">
        <f t="shared" si="1"/>
        <v>17</v>
      </c>
      <c r="C57" s="7" t="str">
        <f t="shared" si="2"/>
        <v>U39</v>
      </c>
      <c r="D57" s="7">
        <f t="shared" si="3"/>
        <v>39</v>
      </c>
      <c r="E57" s="8" t="str">
        <f t="shared" si="4"/>
        <v>U</v>
      </c>
      <c r="F57" s="5">
        <f t="shared" si="5"/>
        <v>0</v>
      </c>
      <c r="G57" s="5">
        <f t="shared" si="6"/>
        <v>10</v>
      </c>
      <c r="H57" s="5" t="str">
        <f t="shared" si="7"/>
        <v>F</v>
      </c>
      <c r="I57" s="9" t="s">
        <v>93</v>
      </c>
      <c r="J57" s="10">
        <v>4</v>
      </c>
      <c r="K57" s="9" t="s">
        <v>30</v>
      </c>
      <c r="L57" s="11"/>
      <c r="AA57" s="4">
        <v>56</v>
      </c>
      <c r="AB57" s="4">
        <v>0</v>
      </c>
    </row>
    <row r="58" spans="1:28" ht="15">
      <c r="A58" s="7" t="str">
        <f t="shared" si="0"/>
        <v>O18</v>
      </c>
      <c r="B58" s="8">
        <f t="shared" si="1"/>
        <v>18</v>
      </c>
      <c r="C58" s="7">
        <f t="shared" si="2"/>
        <v>0</v>
      </c>
      <c r="D58" s="7">
        <f t="shared" si="3"/>
        <v>39</v>
      </c>
      <c r="E58" s="8" t="str">
        <f t="shared" si="4"/>
        <v>O</v>
      </c>
      <c r="F58" s="5">
        <f t="shared" si="5"/>
        <v>0</v>
      </c>
      <c r="G58" s="5">
        <f t="shared" si="6"/>
        <v>10</v>
      </c>
      <c r="H58" s="5" t="str">
        <f t="shared" si="7"/>
        <v>F</v>
      </c>
      <c r="I58" s="9" t="s">
        <v>94</v>
      </c>
      <c r="J58" s="10">
        <v>78</v>
      </c>
      <c r="K58" s="9" t="s">
        <v>15</v>
      </c>
      <c r="L58" s="11"/>
      <c r="AA58" s="4">
        <v>57</v>
      </c>
      <c r="AB58" s="4">
        <v>1</v>
      </c>
    </row>
    <row r="59" spans="1:28" ht="15">
      <c r="A59" s="7">
        <f t="shared" si="0"/>
        <v>0</v>
      </c>
      <c r="B59" s="8">
        <f t="shared" si="1"/>
        <v>18</v>
      </c>
      <c r="C59" s="7" t="str">
        <f t="shared" si="2"/>
        <v>U40</v>
      </c>
      <c r="D59" s="7">
        <f t="shared" si="3"/>
        <v>40</v>
      </c>
      <c r="E59" s="8" t="str">
        <f t="shared" si="4"/>
        <v>U</v>
      </c>
      <c r="F59" s="5" t="str">
        <f t="shared" si="5"/>
        <v>T11</v>
      </c>
      <c r="G59" s="5">
        <f t="shared" si="6"/>
        <v>11</v>
      </c>
      <c r="H59" s="5" t="str">
        <f t="shared" si="7"/>
        <v>T</v>
      </c>
      <c r="I59" s="9" t="s">
        <v>95</v>
      </c>
      <c r="J59" s="10">
        <v>3</v>
      </c>
      <c r="K59" s="9" t="s">
        <v>15</v>
      </c>
      <c r="L59" s="11"/>
      <c r="AA59" s="4">
        <v>58</v>
      </c>
      <c r="AB59" s="4">
        <v>2</v>
      </c>
    </row>
    <row r="60" spans="1:28" ht="15">
      <c r="A60" s="7" t="str">
        <f t="shared" si="0"/>
        <v>O19</v>
      </c>
      <c r="B60" s="8">
        <f t="shared" si="1"/>
        <v>19</v>
      </c>
      <c r="C60" s="7">
        <f t="shared" si="2"/>
        <v>0</v>
      </c>
      <c r="D60" s="7">
        <f t="shared" si="3"/>
        <v>40</v>
      </c>
      <c r="E60" s="8" t="str">
        <f t="shared" si="4"/>
        <v>O</v>
      </c>
      <c r="F60" s="5">
        <f t="shared" si="5"/>
        <v>0</v>
      </c>
      <c r="G60" s="5">
        <f t="shared" si="6"/>
        <v>11</v>
      </c>
      <c r="H60" s="5" t="str">
        <f t="shared" si="7"/>
        <v>F</v>
      </c>
      <c r="I60" s="9" t="s">
        <v>96</v>
      </c>
      <c r="J60" s="10">
        <v>17</v>
      </c>
      <c r="K60" s="9" t="s">
        <v>15</v>
      </c>
      <c r="L60" s="11"/>
      <c r="AA60" s="4">
        <v>59</v>
      </c>
      <c r="AB60" s="4">
        <v>1</v>
      </c>
    </row>
    <row r="61" spans="1:28" ht="15">
      <c r="A61" s="7">
        <f t="shared" si="0"/>
        <v>0</v>
      </c>
      <c r="B61" s="8">
        <f t="shared" si="1"/>
        <v>19</v>
      </c>
      <c r="C61" s="7" t="str">
        <f t="shared" si="2"/>
        <v>U41</v>
      </c>
      <c r="D61" s="7">
        <f t="shared" si="3"/>
        <v>41</v>
      </c>
      <c r="E61" s="8" t="str">
        <f t="shared" si="4"/>
        <v>U</v>
      </c>
      <c r="F61" s="5">
        <f t="shared" si="5"/>
        <v>0</v>
      </c>
      <c r="G61" s="5">
        <f t="shared" si="6"/>
        <v>11</v>
      </c>
      <c r="H61" s="5" t="str">
        <f t="shared" si="7"/>
        <v>F</v>
      </c>
      <c r="I61" s="9" t="s">
        <v>97</v>
      </c>
      <c r="J61" s="10">
        <v>7</v>
      </c>
      <c r="K61" s="9" t="s">
        <v>15</v>
      </c>
      <c r="L61" s="11"/>
      <c r="AA61" s="4">
        <v>60</v>
      </c>
      <c r="AB61" s="4">
        <v>6</v>
      </c>
    </row>
    <row r="62" spans="1:28" ht="15">
      <c r="A62" s="7">
        <f t="shared" si="0"/>
        <v>0</v>
      </c>
      <c r="B62" s="8">
        <f t="shared" si="1"/>
        <v>19</v>
      </c>
      <c r="C62" s="7" t="str">
        <f t="shared" si="2"/>
        <v>U42</v>
      </c>
      <c r="D62" s="7">
        <f t="shared" si="3"/>
        <v>42</v>
      </c>
      <c r="E62" s="8" t="str">
        <f t="shared" si="4"/>
        <v>U</v>
      </c>
      <c r="F62" s="5" t="str">
        <f t="shared" si="5"/>
        <v>T12</v>
      </c>
      <c r="G62" s="5">
        <f t="shared" si="6"/>
        <v>12</v>
      </c>
      <c r="H62" s="5" t="str">
        <f t="shared" si="7"/>
        <v>T</v>
      </c>
      <c r="I62" s="9" t="s">
        <v>98</v>
      </c>
      <c r="J62" s="10">
        <v>2</v>
      </c>
      <c r="K62" s="9" t="s">
        <v>15</v>
      </c>
      <c r="L62" s="11"/>
      <c r="AA62" s="4">
        <v>61</v>
      </c>
      <c r="AB62" s="4">
        <v>1</v>
      </c>
    </row>
    <row r="63" spans="1:28" ht="15">
      <c r="A63" s="7">
        <f t="shared" si="0"/>
        <v>0</v>
      </c>
      <c r="B63" s="8">
        <f t="shared" si="1"/>
        <v>19</v>
      </c>
      <c r="C63" s="7" t="str">
        <f t="shared" si="2"/>
        <v>U43</v>
      </c>
      <c r="D63" s="7">
        <f t="shared" si="3"/>
        <v>43</v>
      </c>
      <c r="E63" s="8" t="str">
        <f t="shared" si="4"/>
        <v>U</v>
      </c>
      <c r="F63" s="5">
        <f t="shared" si="5"/>
        <v>0</v>
      </c>
      <c r="G63" s="5">
        <f t="shared" si="6"/>
        <v>12</v>
      </c>
      <c r="H63" s="5" t="str">
        <f t="shared" si="7"/>
        <v>F</v>
      </c>
      <c r="I63" s="9" t="s">
        <v>99</v>
      </c>
      <c r="J63" s="10">
        <v>5</v>
      </c>
      <c r="K63" s="9" t="s">
        <v>30</v>
      </c>
      <c r="L63" s="11"/>
      <c r="AA63" s="4">
        <v>62</v>
      </c>
      <c r="AB63" s="4">
        <v>2</v>
      </c>
    </row>
    <row r="64" spans="1:28" ht="15">
      <c r="A64" s="7">
        <f t="shared" si="0"/>
        <v>0</v>
      </c>
      <c r="B64" s="8">
        <f t="shared" si="1"/>
        <v>19</v>
      </c>
      <c r="C64" s="7" t="str">
        <f t="shared" si="2"/>
        <v>U44</v>
      </c>
      <c r="D64" s="7">
        <f t="shared" si="3"/>
        <v>44</v>
      </c>
      <c r="E64" s="8" t="str">
        <f t="shared" si="4"/>
        <v>U</v>
      </c>
      <c r="F64" s="5">
        <f t="shared" si="5"/>
        <v>0</v>
      </c>
      <c r="G64" s="5">
        <f t="shared" si="6"/>
        <v>12</v>
      </c>
      <c r="H64" s="5" t="str">
        <f t="shared" si="7"/>
        <v>F</v>
      </c>
      <c r="I64" s="9" t="s">
        <v>100</v>
      </c>
      <c r="J64" s="10">
        <v>4</v>
      </c>
      <c r="K64" s="9" t="s">
        <v>30</v>
      </c>
      <c r="L64" s="11"/>
      <c r="AA64" s="4">
        <v>63</v>
      </c>
      <c r="AB64" s="4">
        <v>0</v>
      </c>
    </row>
    <row r="65" spans="1:28" ht="15">
      <c r="A65" s="7">
        <f t="shared" si="0"/>
        <v>0</v>
      </c>
      <c r="B65" s="8">
        <f t="shared" si="1"/>
        <v>19</v>
      </c>
      <c r="C65" s="7" t="str">
        <f t="shared" si="2"/>
        <v>U45</v>
      </c>
      <c r="D65" s="7">
        <f t="shared" si="3"/>
        <v>45</v>
      </c>
      <c r="E65" s="8" t="str">
        <f t="shared" si="4"/>
        <v>U</v>
      </c>
      <c r="F65" s="5">
        <f t="shared" si="5"/>
        <v>0</v>
      </c>
      <c r="G65" s="5">
        <f t="shared" si="6"/>
        <v>12</v>
      </c>
      <c r="H65" s="5" t="str">
        <f t="shared" si="7"/>
        <v>F</v>
      </c>
      <c r="I65" s="9" t="s">
        <v>101</v>
      </c>
      <c r="J65" s="10">
        <v>4</v>
      </c>
      <c r="K65" s="9" t="s">
        <v>15</v>
      </c>
      <c r="L65" s="11"/>
      <c r="AA65" s="4">
        <v>64</v>
      </c>
      <c r="AB65" s="4">
        <v>1</v>
      </c>
    </row>
    <row r="66" spans="1:28" ht="15">
      <c r="A66" s="7" t="str">
        <f t="shared" si="0"/>
        <v>O20</v>
      </c>
      <c r="B66" s="8">
        <f t="shared" si="1"/>
        <v>20</v>
      </c>
      <c r="C66" s="7">
        <f t="shared" si="2"/>
        <v>0</v>
      </c>
      <c r="D66" s="7">
        <f t="shared" si="3"/>
        <v>45</v>
      </c>
      <c r="E66" s="8" t="str">
        <f t="shared" si="4"/>
        <v>O</v>
      </c>
      <c r="F66" s="5">
        <f t="shared" si="5"/>
        <v>0</v>
      </c>
      <c r="G66" s="5">
        <f t="shared" si="6"/>
        <v>12</v>
      </c>
      <c r="H66" s="5" t="str">
        <f t="shared" si="7"/>
        <v>F</v>
      </c>
      <c r="I66" s="9" t="s">
        <v>102</v>
      </c>
      <c r="J66" s="10">
        <v>49</v>
      </c>
      <c r="K66" s="9" t="s">
        <v>15</v>
      </c>
      <c r="L66" s="11" t="s">
        <v>103</v>
      </c>
      <c r="AA66" s="4">
        <v>65</v>
      </c>
      <c r="AB66" s="4">
        <v>1</v>
      </c>
    </row>
    <row r="67" spans="1:28" ht="15">
      <c r="A67" s="7" t="str">
        <f t="shared" si="0"/>
        <v>O21</v>
      </c>
      <c r="B67" s="8">
        <f t="shared" si="1"/>
        <v>21</v>
      </c>
      <c r="C67" s="7">
        <f t="shared" si="2"/>
        <v>0</v>
      </c>
      <c r="D67" s="7">
        <f t="shared" si="3"/>
        <v>45</v>
      </c>
      <c r="E67" s="8" t="str">
        <f t="shared" si="4"/>
        <v>O</v>
      </c>
      <c r="F67" s="5">
        <f t="shared" si="5"/>
        <v>0</v>
      </c>
      <c r="G67" s="5">
        <f t="shared" si="6"/>
        <v>12</v>
      </c>
      <c r="H67" s="5" t="str">
        <f t="shared" si="7"/>
        <v>F</v>
      </c>
      <c r="I67" s="9" t="s">
        <v>104</v>
      </c>
      <c r="J67" s="10">
        <v>105</v>
      </c>
      <c r="K67" s="9" t="s">
        <v>66</v>
      </c>
      <c r="L67" s="9" t="s">
        <v>105</v>
      </c>
      <c r="AA67" s="4">
        <v>66</v>
      </c>
      <c r="AB67" s="4">
        <v>0</v>
      </c>
    </row>
    <row r="68" spans="1:28" ht="15">
      <c r="A68" s="7">
        <f t="shared" si="0"/>
        <v>0</v>
      </c>
      <c r="B68" s="8">
        <f t="shared" si="1"/>
        <v>21</v>
      </c>
      <c r="C68" s="7" t="str">
        <f t="shared" si="2"/>
        <v>U46</v>
      </c>
      <c r="D68" s="7">
        <f t="shared" si="3"/>
        <v>46</v>
      </c>
      <c r="E68" s="8" t="str">
        <f t="shared" si="4"/>
        <v>U</v>
      </c>
      <c r="F68" s="5">
        <f t="shared" si="5"/>
        <v>0</v>
      </c>
      <c r="G68" s="5">
        <f t="shared" si="6"/>
        <v>12</v>
      </c>
      <c r="H68" s="5" t="str">
        <f t="shared" si="7"/>
        <v>F</v>
      </c>
      <c r="I68" s="9" t="s">
        <v>106</v>
      </c>
      <c r="J68" s="10">
        <v>4</v>
      </c>
      <c r="K68" s="9" t="s">
        <v>36</v>
      </c>
      <c r="L68" s="11"/>
      <c r="AA68" s="4">
        <v>67</v>
      </c>
      <c r="AB68" s="4">
        <v>1</v>
      </c>
    </row>
    <row r="69" spans="1:28" ht="15">
      <c r="A69" s="7">
        <f t="shared" si="0"/>
        <v>0</v>
      </c>
      <c r="B69" s="8">
        <f t="shared" si="1"/>
        <v>21</v>
      </c>
      <c r="C69" s="7" t="str">
        <f t="shared" si="2"/>
        <v>U47</v>
      </c>
      <c r="D69" s="7">
        <f t="shared" si="3"/>
        <v>47</v>
      </c>
      <c r="E69" s="8" t="str">
        <f t="shared" si="4"/>
        <v>U</v>
      </c>
      <c r="F69" s="5" t="str">
        <f t="shared" si="5"/>
        <v>T13</v>
      </c>
      <c r="G69" s="5">
        <f t="shared" si="6"/>
        <v>13</v>
      </c>
      <c r="H69" s="5" t="str">
        <f t="shared" si="7"/>
        <v>T</v>
      </c>
      <c r="I69" s="9" t="s">
        <v>107</v>
      </c>
      <c r="J69" s="10">
        <v>2</v>
      </c>
      <c r="K69" s="9" t="s">
        <v>41</v>
      </c>
      <c r="L69" s="11"/>
      <c r="AA69" s="4">
        <v>68</v>
      </c>
      <c r="AB69" s="4">
        <v>0</v>
      </c>
    </row>
    <row r="70" spans="1:28" ht="15">
      <c r="A70" s="7">
        <f t="shared" si="0"/>
        <v>0</v>
      </c>
      <c r="B70" s="8">
        <f t="shared" si="1"/>
        <v>21</v>
      </c>
      <c r="C70" s="7" t="str">
        <f t="shared" si="2"/>
        <v>U48</v>
      </c>
      <c r="D70" s="7">
        <f t="shared" si="3"/>
        <v>48</v>
      </c>
      <c r="E70" s="8" t="str">
        <f t="shared" si="4"/>
        <v>U</v>
      </c>
      <c r="F70" s="5">
        <f t="shared" si="5"/>
        <v>0</v>
      </c>
      <c r="G70" s="5">
        <f t="shared" si="6"/>
        <v>13</v>
      </c>
      <c r="H70" s="5" t="str">
        <f t="shared" si="7"/>
        <v>F</v>
      </c>
      <c r="I70" s="9" t="s">
        <v>108</v>
      </c>
      <c r="J70" s="10">
        <v>4</v>
      </c>
      <c r="K70" s="9" t="s">
        <v>36</v>
      </c>
      <c r="L70" s="11"/>
      <c r="AA70" s="4">
        <v>69</v>
      </c>
      <c r="AB70" s="4">
        <v>0</v>
      </c>
    </row>
    <row r="71" spans="1:28" ht="15">
      <c r="A71" s="7">
        <f t="shared" si="0"/>
        <v>0</v>
      </c>
      <c r="B71" s="8">
        <f t="shared" si="1"/>
        <v>21</v>
      </c>
      <c r="C71" s="7" t="str">
        <f t="shared" si="2"/>
        <v>U49</v>
      </c>
      <c r="D71" s="7">
        <f t="shared" si="3"/>
        <v>49</v>
      </c>
      <c r="E71" s="8" t="str">
        <f t="shared" si="4"/>
        <v>U</v>
      </c>
      <c r="F71" s="5">
        <f t="shared" si="5"/>
        <v>0</v>
      </c>
      <c r="G71" s="5">
        <f t="shared" si="6"/>
        <v>13</v>
      </c>
      <c r="H71" s="5" t="str">
        <f t="shared" si="7"/>
        <v>F</v>
      </c>
      <c r="I71" s="9" t="s">
        <v>109</v>
      </c>
      <c r="J71" s="10">
        <v>4</v>
      </c>
      <c r="K71" s="18" t="s">
        <v>36</v>
      </c>
      <c r="L71" s="11"/>
      <c r="AA71" s="4">
        <v>70</v>
      </c>
      <c r="AB71" s="4">
        <v>1</v>
      </c>
    </row>
    <row r="72" spans="1:28" ht="15">
      <c r="A72" s="7">
        <f t="shared" si="0"/>
        <v>0</v>
      </c>
      <c r="B72" s="8">
        <f t="shared" si="1"/>
        <v>21</v>
      </c>
      <c r="C72" s="7" t="str">
        <f t="shared" si="2"/>
        <v>U50</v>
      </c>
      <c r="D72" s="7">
        <f t="shared" si="3"/>
        <v>50</v>
      </c>
      <c r="E72" s="8" t="str">
        <f t="shared" si="4"/>
        <v>U</v>
      </c>
      <c r="F72" s="5">
        <f t="shared" si="5"/>
        <v>0</v>
      </c>
      <c r="G72" s="5">
        <f t="shared" si="6"/>
        <v>13</v>
      </c>
      <c r="H72" s="5" t="str">
        <f t="shared" si="7"/>
        <v>F</v>
      </c>
      <c r="I72" s="9" t="s">
        <v>110</v>
      </c>
      <c r="J72" s="10">
        <v>12</v>
      </c>
      <c r="K72" s="9" t="s">
        <v>41</v>
      </c>
      <c r="L72" s="9" t="s">
        <v>111</v>
      </c>
      <c r="AA72" s="4">
        <v>71</v>
      </c>
      <c r="AB72" s="4">
        <v>0</v>
      </c>
    </row>
    <row r="73" spans="1:28" ht="15">
      <c r="A73" s="7">
        <f t="shared" si="0"/>
        <v>0</v>
      </c>
      <c r="B73" s="8">
        <f t="shared" si="1"/>
        <v>21</v>
      </c>
      <c r="C73" s="7" t="str">
        <f t="shared" si="2"/>
        <v>U51</v>
      </c>
      <c r="D73" s="7">
        <f t="shared" si="3"/>
        <v>51</v>
      </c>
      <c r="E73" s="8" t="str">
        <f t="shared" si="4"/>
        <v>U</v>
      </c>
      <c r="F73" s="5">
        <f t="shared" si="5"/>
        <v>0</v>
      </c>
      <c r="G73" s="5">
        <f t="shared" si="6"/>
        <v>13</v>
      </c>
      <c r="H73" s="5" t="str">
        <f t="shared" si="7"/>
        <v>F</v>
      </c>
      <c r="I73" s="9" t="s">
        <v>112</v>
      </c>
      <c r="J73" s="10">
        <v>6</v>
      </c>
      <c r="K73" s="9" t="s">
        <v>113</v>
      </c>
      <c r="L73" s="9" t="s">
        <v>114</v>
      </c>
      <c r="AA73" s="4">
        <v>72</v>
      </c>
      <c r="AB73" s="4">
        <v>0</v>
      </c>
    </row>
    <row r="74" spans="1:28" ht="15">
      <c r="A74" s="7">
        <f t="shared" si="0"/>
        <v>0</v>
      </c>
      <c r="B74" s="8">
        <f t="shared" si="1"/>
        <v>21</v>
      </c>
      <c r="C74" s="7" t="str">
        <f t="shared" si="2"/>
        <v>U52</v>
      </c>
      <c r="D74" s="7">
        <f t="shared" si="3"/>
        <v>52</v>
      </c>
      <c r="E74" s="8" t="str">
        <f t="shared" si="4"/>
        <v>U</v>
      </c>
      <c r="F74" s="5">
        <f t="shared" si="5"/>
        <v>0</v>
      </c>
      <c r="G74" s="5">
        <f t="shared" si="6"/>
        <v>13</v>
      </c>
      <c r="H74" s="5" t="str">
        <f t="shared" si="7"/>
        <v>F</v>
      </c>
      <c r="I74" s="9" t="s">
        <v>115</v>
      </c>
      <c r="J74" s="10">
        <v>6</v>
      </c>
      <c r="K74" s="9" t="s">
        <v>66</v>
      </c>
      <c r="L74" s="9" t="s">
        <v>105</v>
      </c>
      <c r="AA74" s="4">
        <v>73</v>
      </c>
      <c r="AB74" s="4">
        <v>0</v>
      </c>
    </row>
    <row r="75" spans="1:28" ht="15">
      <c r="A75" s="7" t="str">
        <f t="shared" si="0"/>
        <v>O22</v>
      </c>
      <c r="B75" s="8">
        <f t="shared" si="1"/>
        <v>22</v>
      </c>
      <c r="C75" s="7">
        <f t="shared" si="2"/>
        <v>0</v>
      </c>
      <c r="D75" s="7">
        <f t="shared" si="3"/>
        <v>52</v>
      </c>
      <c r="E75" s="8" t="str">
        <f t="shared" si="4"/>
        <v>O</v>
      </c>
      <c r="F75" s="5">
        <f t="shared" si="5"/>
        <v>0</v>
      </c>
      <c r="G75" s="5">
        <f t="shared" si="6"/>
        <v>13</v>
      </c>
      <c r="H75" s="5" t="str">
        <f t="shared" si="7"/>
        <v>F</v>
      </c>
      <c r="I75" s="9" t="s">
        <v>116</v>
      </c>
      <c r="J75" s="10">
        <v>37</v>
      </c>
      <c r="K75" s="18" t="s">
        <v>36</v>
      </c>
      <c r="L75" s="11"/>
      <c r="AA75" s="4">
        <v>74</v>
      </c>
      <c r="AB75" s="4">
        <v>0</v>
      </c>
    </row>
    <row r="76" spans="1:28" ht="15">
      <c r="A76" s="7">
        <f t="shared" si="0"/>
        <v>0</v>
      </c>
      <c r="B76" s="8">
        <f t="shared" si="1"/>
        <v>22</v>
      </c>
      <c r="C76" s="7" t="str">
        <f t="shared" si="2"/>
        <v>U53</v>
      </c>
      <c r="D76" s="7">
        <f t="shared" si="3"/>
        <v>53</v>
      </c>
      <c r="E76" s="8" t="str">
        <f t="shared" si="4"/>
        <v>U</v>
      </c>
      <c r="F76" s="5" t="str">
        <f t="shared" si="5"/>
        <v>T14</v>
      </c>
      <c r="G76" s="5">
        <f t="shared" si="6"/>
        <v>14</v>
      </c>
      <c r="H76" s="5" t="str">
        <f t="shared" si="7"/>
        <v>T</v>
      </c>
      <c r="I76" s="9" t="s">
        <v>117</v>
      </c>
      <c r="J76" s="10">
        <v>3</v>
      </c>
      <c r="K76" s="9" t="s">
        <v>36</v>
      </c>
      <c r="L76" s="11"/>
      <c r="AA76" s="4">
        <v>75</v>
      </c>
      <c r="AB76" s="4">
        <v>0</v>
      </c>
    </row>
    <row r="77" spans="1:28" ht="15">
      <c r="A77" s="7">
        <f t="shared" si="0"/>
        <v>0</v>
      </c>
      <c r="B77" s="8">
        <f t="shared" si="1"/>
        <v>22</v>
      </c>
      <c r="C77" s="7" t="str">
        <f t="shared" si="2"/>
        <v>U54</v>
      </c>
      <c r="D77" s="7">
        <f t="shared" si="3"/>
        <v>54</v>
      </c>
      <c r="E77" s="8" t="str">
        <f t="shared" si="4"/>
        <v>U</v>
      </c>
      <c r="F77" s="5">
        <f t="shared" si="5"/>
        <v>0</v>
      </c>
      <c r="G77" s="5">
        <f t="shared" si="6"/>
        <v>14</v>
      </c>
      <c r="H77" s="5" t="str">
        <f t="shared" si="7"/>
        <v>F</v>
      </c>
      <c r="I77" s="9" t="s">
        <v>118</v>
      </c>
      <c r="J77" s="10">
        <v>8</v>
      </c>
      <c r="K77" s="9" t="s">
        <v>30</v>
      </c>
      <c r="L77" s="9" t="s">
        <v>119</v>
      </c>
      <c r="AA77" s="4">
        <v>76</v>
      </c>
      <c r="AB77" s="4">
        <v>0</v>
      </c>
    </row>
    <row r="78" spans="1:28" ht="15">
      <c r="A78" s="7">
        <f t="shared" si="0"/>
        <v>0</v>
      </c>
      <c r="B78" s="8">
        <f t="shared" si="1"/>
        <v>22</v>
      </c>
      <c r="C78" s="7" t="str">
        <f t="shared" si="2"/>
        <v>U55</v>
      </c>
      <c r="D78" s="7">
        <f t="shared" si="3"/>
        <v>55</v>
      </c>
      <c r="E78" s="8" t="str">
        <f t="shared" si="4"/>
        <v>U</v>
      </c>
      <c r="F78" s="5">
        <f t="shared" si="5"/>
        <v>0</v>
      </c>
      <c r="G78" s="5">
        <f t="shared" si="6"/>
        <v>14</v>
      </c>
      <c r="H78" s="5" t="str">
        <f t="shared" si="7"/>
        <v>F</v>
      </c>
      <c r="I78" s="9" t="s">
        <v>120</v>
      </c>
      <c r="J78" s="10">
        <v>12</v>
      </c>
      <c r="K78" s="9" t="s">
        <v>36</v>
      </c>
      <c r="L78" s="11"/>
      <c r="AA78" s="4">
        <v>77</v>
      </c>
      <c r="AB78" s="4">
        <v>0</v>
      </c>
    </row>
    <row r="79" spans="1:28" ht="15">
      <c r="A79" s="7">
        <f t="shared" si="0"/>
        <v>0</v>
      </c>
      <c r="B79" s="8">
        <f t="shared" si="1"/>
        <v>22</v>
      </c>
      <c r="C79" s="7" t="str">
        <f t="shared" si="2"/>
        <v>U56</v>
      </c>
      <c r="D79" s="7">
        <f t="shared" si="3"/>
        <v>56</v>
      </c>
      <c r="E79" s="8" t="str">
        <f t="shared" si="4"/>
        <v>U</v>
      </c>
      <c r="F79" s="5">
        <f t="shared" si="5"/>
        <v>0</v>
      </c>
      <c r="G79" s="5">
        <f t="shared" si="6"/>
        <v>14</v>
      </c>
      <c r="H79" s="5" t="str">
        <f t="shared" si="7"/>
        <v>F</v>
      </c>
      <c r="I79" s="9" t="s">
        <v>121</v>
      </c>
      <c r="J79" s="10">
        <v>5</v>
      </c>
      <c r="K79" s="9" t="s">
        <v>36</v>
      </c>
      <c r="L79" s="11"/>
      <c r="AA79" s="4">
        <v>78</v>
      </c>
      <c r="AB79" s="4">
        <v>1</v>
      </c>
    </row>
    <row r="80" spans="1:28" ht="15">
      <c r="A80" s="7">
        <f t="shared" si="0"/>
        <v>0</v>
      </c>
      <c r="B80" s="8">
        <f t="shared" si="1"/>
        <v>22</v>
      </c>
      <c r="C80" s="7" t="str">
        <f t="shared" si="2"/>
        <v>U57</v>
      </c>
      <c r="D80" s="7">
        <f t="shared" si="3"/>
        <v>57</v>
      </c>
      <c r="E80" s="8" t="str">
        <f t="shared" si="4"/>
        <v>U</v>
      </c>
      <c r="F80" s="5">
        <f t="shared" si="5"/>
        <v>0</v>
      </c>
      <c r="G80" s="5">
        <f t="shared" si="6"/>
        <v>14</v>
      </c>
      <c r="H80" s="5" t="str">
        <f t="shared" si="7"/>
        <v>F</v>
      </c>
      <c r="I80" s="9" t="s">
        <v>122</v>
      </c>
      <c r="J80" s="10">
        <v>7</v>
      </c>
      <c r="K80" s="9" t="s">
        <v>41</v>
      </c>
      <c r="L80" s="11"/>
      <c r="AA80" s="4">
        <v>79</v>
      </c>
      <c r="AB80" s="4">
        <v>0</v>
      </c>
    </row>
    <row r="81" spans="1:28" ht="15">
      <c r="A81" s="7">
        <f t="shared" si="0"/>
        <v>0</v>
      </c>
      <c r="B81" s="8">
        <f t="shared" si="1"/>
        <v>22</v>
      </c>
      <c r="C81" s="7" t="str">
        <f t="shared" si="2"/>
        <v>U58</v>
      </c>
      <c r="D81" s="7">
        <f t="shared" si="3"/>
        <v>58</v>
      </c>
      <c r="E81" s="8" t="str">
        <f t="shared" si="4"/>
        <v>U</v>
      </c>
      <c r="F81" s="5">
        <f t="shared" si="5"/>
        <v>0</v>
      </c>
      <c r="G81" s="5">
        <f t="shared" si="6"/>
        <v>14</v>
      </c>
      <c r="H81" s="5" t="str">
        <f t="shared" si="7"/>
        <v>F</v>
      </c>
      <c r="I81" s="9" t="s">
        <v>123</v>
      </c>
      <c r="J81" s="10">
        <v>4</v>
      </c>
      <c r="K81" s="9" t="s">
        <v>66</v>
      </c>
      <c r="L81" s="9" t="s">
        <v>124</v>
      </c>
      <c r="AA81" s="4">
        <v>80</v>
      </c>
      <c r="AB81" s="4">
        <v>0</v>
      </c>
    </row>
    <row r="82" spans="1:28" ht="15">
      <c r="A82" s="7">
        <f t="shared" si="0"/>
        <v>0</v>
      </c>
      <c r="B82" s="8">
        <f t="shared" si="1"/>
        <v>22</v>
      </c>
      <c r="C82" s="7" t="str">
        <f t="shared" si="2"/>
        <v>U59</v>
      </c>
      <c r="D82" s="7">
        <f t="shared" si="3"/>
        <v>59</v>
      </c>
      <c r="E82" s="8" t="str">
        <f t="shared" si="4"/>
        <v>U</v>
      </c>
      <c r="F82" s="5">
        <f t="shared" si="5"/>
        <v>0</v>
      </c>
      <c r="G82" s="5">
        <f t="shared" si="6"/>
        <v>14</v>
      </c>
      <c r="H82" s="5" t="str">
        <f t="shared" si="7"/>
        <v>F</v>
      </c>
      <c r="I82" s="9" t="s">
        <v>125</v>
      </c>
      <c r="J82" s="10">
        <v>6</v>
      </c>
      <c r="K82" s="9" t="s">
        <v>15</v>
      </c>
      <c r="L82" s="9" t="s">
        <v>126</v>
      </c>
      <c r="AA82" s="4">
        <v>81</v>
      </c>
      <c r="AB82" s="4">
        <v>0</v>
      </c>
    </row>
    <row r="83" spans="1:28" ht="15">
      <c r="A83" s="7">
        <f t="shared" si="0"/>
        <v>0</v>
      </c>
      <c r="B83" s="8">
        <f t="shared" si="1"/>
        <v>22</v>
      </c>
      <c r="C83" s="7" t="str">
        <f t="shared" si="2"/>
        <v>U60</v>
      </c>
      <c r="D83" s="7">
        <f t="shared" si="3"/>
        <v>60</v>
      </c>
      <c r="E83" s="8" t="str">
        <f t="shared" si="4"/>
        <v>U</v>
      </c>
      <c r="F83" s="5">
        <f t="shared" si="5"/>
        <v>0</v>
      </c>
      <c r="G83" s="5">
        <f t="shared" si="6"/>
        <v>14</v>
      </c>
      <c r="H83" s="5" t="str">
        <f t="shared" si="7"/>
        <v>F</v>
      </c>
      <c r="I83" s="9" t="s">
        <v>127</v>
      </c>
      <c r="J83" s="10">
        <v>4</v>
      </c>
      <c r="K83" s="9" t="s">
        <v>41</v>
      </c>
      <c r="L83" s="11"/>
      <c r="AA83" s="4">
        <v>82</v>
      </c>
      <c r="AB83" s="4">
        <v>1</v>
      </c>
    </row>
    <row r="84" spans="1:28" ht="15">
      <c r="A84" s="7">
        <f t="shared" si="0"/>
        <v>0</v>
      </c>
      <c r="B84" s="8">
        <f t="shared" si="1"/>
        <v>22</v>
      </c>
      <c r="C84" s="7" t="str">
        <f t="shared" si="2"/>
        <v>U61</v>
      </c>
      <c r="D84" s="7">
        <f t="shared" si="3"/>
        <v>61</v>
      </c>
      <c r="E84" s="8" t="str">
        <f t="shared" si="4"/>
        <v>U</v>
      </c>
      <c r="F84" s="5">
        <f t="shared" si="5"/>
        <v>0</v>
      </c>
      <c r="G84" s="5">
        <f t="shared" si="6"/>
        <v>14</v>
      </c>
      <c r="H84" s="5" t="str">
        <f t="shared" si="7"/>
        <v>F</v>
      </c>
      <c r="I84" s="9" t="s">
        <v>128</v>
      </c>
      <c r="J84" s="10">
        <v>4</v>
      </c>
      <c r="K84" s="9" t="s">
        <v>41</v>
      </c>
      <c r="L84" s="11"/>
      <c r="AA84" s="4">
        <v>83</v>
      </c>
      <c r="AB84" s="4">
        <v>0</v>
      </c>
    </row>
    <row r="85" spans="1:28" ht="15">
      <c r="A85" s="7">
        <f t="shared" si="0"/>
        <v>0</v>
      </c>
      <c r="B85" s="8">
        <f t="shared" si="1"/>
        <v>22</v>
      </c>
      <c r="C85" s="7" t="str">
        <f t="shared" si="2"/>
        <v>U62</v>
      </c>
      <c r="D85" s="7">
        <f t="shared" si="3"/>
        <v>62</v>
      </c>
      <c r="E85" s="8" t="str">
        <f t="shared" si="4"/>
        <v>U</v>
      </c>
      <c r="F85" s="5">
        <f t="shared" si="5"/>
        <v>0</v>
      </c>
      <c r="G85" s="5">
        <f t="shared" si="6"/>
        <v>14</v>
      </c>
      <c r="H85" s="5" t="str">
        <f t="shared" si="7"/>
        <v>F</v>
      </c>
      <c r="I85" s="9" t="s">
        <v>129</v>
      </c>
      <c r="J85" s="10">
        <v>8</v>
      </c>
      <c r="K85" s="9" t="s">
        <v>15</v>
      </c>
      <c r="L85" s="11"/>
      <c r="AA85" s="4">
        <v>84</v>
      </c>
      <c r="AB85" s="4">
        <v>1</v>
      </c>
    </row>
    <row r="86" spans="1:28" ht="15">
      <c r="A86" s="7">
        <f t="shared" si="0"/>
        <v>0</v>
      </c>
      <c r="B86" s="8">
        <f t="shared" si="1"/>
        <v>22</v>
      </c>
      <c r="C86" s="7" t="str">
        <f t="shared" si="2"/>
        <v>U63</v>
      </c>
      <c r="D86" s="7">
        <f t="shared" si="3"/>
        <v>63</v>
      </c>
      <c r="E86" s="8" t="str">
        <f t="shared" si="4"/>
        <v>U</v>
      </c>
      <c r="F86" s="5" t="str">
        <f t="shared" si="5"/>
        <v>T15</v>
      </c>
      <c r="G86" s="5">
        <f t="shared" si="6"/>
        <v>15</v>
      </c>
      <c r="H86" s="5" t="str">
        <f t="shared" si="7"/>
        <v>T</v>
      </c>
      <c r="I86" s="9" t="s">
        <v>130</v>
      </c>
      <c r="J86" s="10">
        <v>3</v>
      </c>
      <c r="K86" s="9" t="s">
        <v>36</v>
      </c>
      <c r="L86" s="11"/>
      <c r="AA86" s="4">
        <v>85</v>
      </c>
      <c r="AB86" s="4">
        <v>0</v>
      </c>
    </row>
    <row r="87" spans="1:28" ht="15">
      <c r="A87" s="7" t="str">
        <f t="shared" si="0"/>
        <v>O23</v>
      </c>
      <c r="B87" s="8">
        <f t="shared" si="1"/>
        <v>23</v>
      </c>
      <c r="C87" s="7">
        <f t="shared" si="2"/>
        <v>0</v>
      </c>
      <c r="D87" s="7">
        <f t="shared" si="3"/>
        <v>63</v>
      </c>
      <c r="E87" s="8" t="str">
        <f t="shared" si="4"/>
        <v>O</v>
      </c>
      <c r="F87" s="5">
        <f t="shared" si="5"/>
        <v>0</v>
      </c>
      <c r="G87" s="5">
        <f t="shared" si="6"/>
        <v>15</v>
      </c>
      <c r="H87" s="5" t="str">
        <f t="shared" si="7"/>
        <v>F</v>
      </c>
      <c r="I87" s="9" t="s">
        <v>131</v>
      </c>
      <c r="J87" s="10">
        <v>44</v>
      </c>
      <c r="K87" s="17" t="s">
        <v>113</v>
      </c>
      <c r="L87" s="11" t="s">
        <v>132</v>
      </c>
      <c r="AA87" s="4">
        <v>86</v>
      </c>
      <c r="AB87" s="4">
        <v>0</v>
      </c>
    </row>
    <row r="88" spans="1:28" ht="15">
      <c r="A88" s="7" t="str">
        <f t="shared" si="0"/>
        <v>O24</v>
      </c>
      <c r="B88" s="8">
        <f t="shared" si="1"/>
        <v>24</v>
      </c>
      <c r="C88" s="7">
        <f t="shared" si="2"/>
        <v>0</v>
      </c>
      <c r="D88" s="7">
        <f t="shared" si="3"/>
        <v>63</v>
      </c>
      <c r="E88" s="8" t="str">
        <f t="shared" si="4"/>
        <v>O</v>
      </c>
      <c r="F88" s="5">
        <f t="shared" si="5"/>
        <v>0</v>
      </c>
      <c r="G88" s="5">
        <f t="shared" si="6"/>
        <v>15</v>
      </c>
      <c r="H88" s="5" t="str">
        <f t="shared" si="7"/>
        <v>F</v>
      </c>
      <c r="I88" s="9" t="s">
        <v>133</v>
      </c>
      <c r="J88" s="10">
        <v>42</v>
      </c>
      <c r="K88" s="9" t="s">
        <v>41</v>
      </c>
      <c r="L88" s="11"/>
      <c r="AA88" s="4">
        <v>87</v>
      </c>
      <c r="AB88" s="4">
        <v>0</v>
      </c>
    </row>
    <row r="89" spans="1:28" ht="15">
      <c r="A89" s="7">
        <f t="shared" si="0"/>
        <v>0</v>
      </c>
      <c r="B89" s="8">
        <f t="shared" si="1"/>
        <v>24</v>
      </c>
      <c r="C89" s="7" t="str">
        <f t="shared" si="2"/>
        <v>U64</v>
      </c>
      <c r="D89" s="7">
        <f t="shared" si="3"/>
        <v>64</v>
      </c>
      <c r="E89" s="8" t="str">
        <f t="shared" si="4"/>
        <v>U</v>
      </c>
      <c r="F89" s="5" t="str">
        <f t="shared" si="5"/>
        <v>T16</v>
      </c>
      <c r="G89" s="5">
        <f t="shared" si="6"/>
        <v>16</v>
      </c>
      <c r="H89" s="5" t="str">
        <f t="shared" si="7"/>
        <v>T</v>
      </c>
      <c r="I89" s="9" t="s">
        <v>134</v>
      </c>
      <c r="J89" s="10">
        <v>2</v>
      </c>
      <c r="K89" s="9" t="s">
        <v>30</v>
      </c>
      <c r="L89" s="11"/>
      <c r="AA89" s="4">
        <v>88</v>
      </c>
      <c r="AB89" s="4">
        <v>0</v>
      </c>
    </row>
    <row r="90" spans="1:28" ht="15">
      <c r="A90" s="7">
        <f t="shared" si="0"/>
        <v>0</v>
      </c>
      <c r="B90" s="8">
        <f t="shared" si="1"/>
        <v>24</v>
      </c>
      <c r="C90" s="7" t="str">
        <f t="shared" si="2"/>
        <v>U65</v>
      </c>
      <c r="D90" s="7">
        <f t="shared" si="3"/>
        <v>65</v>
      </c>
      <c r="E90" s="8" t="str">
        <f t="shared" si="4"/>
        <v>U</v>
      </c>
      <c r="F90" s="5" t="str">
        <f t="shared" si="5"/>
        <v>T17</v>
      </c>
      <c r="G90" s="5">
        <f t="shared" si="6"/>
        <v>17</v>
      </c>
      <c r="H90" s="5" t="str">
        <f t="shared" si="7"/>
        <v>T</v>
      </c>
      <c r="I90" s="9" t="s">
        <v>135</v>
      </c>
      <c r="J90" s="10">
        <v>2</v>
      </c>
      <c r="K90" s="9" t="s">
        <v>41</v>
      </c>
      <c r="L90" s="11"/>
      <c r="AA90" s="4">
        <v>89</v>
      </c>
      <c r="AB90" s="4">
        <v>0</v>
      </c>
    </row>
    <row r="91" spans="1:28" ht="15">
      <c r="A91" s="7">
        <f t="shared" si="0"/>
        <v>0</v>
      </c>
      <c r="B91" s="8">
        <f t="shared" si="1"/>
        <v>24</v>
      </c>
      <c r="C91" s="7" t="str">
        <f t="shared" si="2"/>
        <v>U66</v>
      </c>
      <c r="D91" s="7">
        <f t="shared" si="3"/>
        <v>66</v>
      </c>
      <c r="E91" s="8" t="str">
        <f t="shared" si="4"/>
        <v>U</v>
      </c>
      <c r="F91" s="5">
        <f t="shared" si="5"/>
        <v>0</v>
      </c>
      <c r="G91" s="5">
        <f t="shared" si="6"/>
        <v>17</v>
      </c>
      <c r="H91" s="5" t="str">
        <f t="shared" si="7"/>
        <v>F</v>
      </c>
      <c r="I91" s="9" t="s">
        <v>136</v>
      </c>
      <c r="J91" s="10">
        <v>7</v>
      </c>
      <c r="K91" s="9" t="s">
        <v>15</v>
      </c>
      <c r="L91" s="9" t="s">
        <v>137</v>
      </c>
      <c r="AA91" s="4">
        <v>90</v>
      </c>
      <c r="AB91" s="4">
        <v>0</v>
      </c>
    </row>
    <row r="92" spans="1:28" ht="15">
      <c r="A92" s="7">
        <f t="shared" si="0"/>
        <v>0</v>
      </c>
      <c r="B92" s="8">
        <f t="shared" si="1"/>
        <v>24</v>
      </c>
      <c r="C92" s="7" t="str">
        <f t="shared" si="2"/>
        <v>U67</v>
      </c>
      <c r="D92" s="7">
        <f t="shared" si="3"/>
        <v>67</v>
      </c>
      <c r="E92" s="8" t="str">
        <f t="shared" si="4"/>
        <v>U</v>
      </c>
      <c r="F92" s="5" t="str">
        <f t="shared" si="5"/>
        <v>T18</v>
      </c>
      <c r="G92" s="5">
        <f t="shared" si="6"/>
        <v>18</v>
      </c>
      <c r="H92" s="5" t="str">
        <f t="shared" si="7"/>
        <v>T</v>
      </c>
      <c r="I92" s="9" t="s">
        <v>138</v>
      </c>
      <c r="J92" s="10">
        <v>3</v>
      </c>
      <c r="K92" s="9" t="s">
        <v>19</v>
      </c>
      <c r="L92" s="9" t="s">
        <v>139</v>
      </c>
      <c r="AA92" s="4">
        <v>91</v>
      </c>
      <c r="AB92" s="4">
        <v>0</v>
      </c>
    </row>
    <row r="93" spans="1:28" ht="15">
      <c r="A93" s="7">
        <f t="shared" si="0"/>
        <v>0</v>
      </c>
      <c r="B93" s="8">
        <f t="shared" si="1"/>
        <v>24</v>
      </c>
      <c r="C93" s="7" t="str">
        <f t="shared" si="2"/>
        <v>U68</v>
      </c>
      <c r="D93" s="7">
        <f t="shared" si="3"/>
        <v>68</v>
      </c>
      <c r="E93" s="8" t="str">
        <f t="shared" si="4"/>
        <v>U</v>
      </c>
      <c r="F93" s="5">
        <f t="shared" si="5"/>
        <v>0</v>
      </c>
      <c r="G93" s="5">
        <f t="shared" si="6"/>
        <v>18</v>
      </c>
      <c r="H93" s="5" t="str">
        <f t="shared" si="7"/>
        <v>F</v>
      </c>
      <c r="I93" s="9" t="s">
        <v>140</v>
      </c>
      <c r="J93" s="10">
        <v>4</v>
      </c>
      <c r="K93" s="9" t="s">
        <v>36</v>
      </c>
      <c r="L93" s="11"/>
      <c r="AA93" s="4">
        <v>92</v>
      </c>
      <c r="AB93" s="4">
        <v>2</v>
      </c>
    </row>
    <row r="94" spans="1:28" ht="15">
      <c r="A94" s="7">
        <f t="shared" si="0"/>
        <v>0</v>
      </c>
      <c r="B94" s="8">
        <f t="shared" si="1"/>
        <v>24</v>
      </c>
      <c r="C94" s="7" t="str">
        <f t="shared" si="2"/>
        <v>U69</v>
      </c>
      <c r="D94" s="7">
        <f t="shared" si="3"/>
        <v>69</v>
      </c>
      <c r="E94" s="8" t="str">
        <f t="shared" si="4"/>
        <v>U</v>
      </c>
      <c r="F94" s="5">
        <f t="shared" si="5"/>
        <v>0</v>
      </c>
      <c r="G94" s="5">
        <f t="shared" si="6"/>
        <v>18</v>
      </c>
      <c r="H94" s="5" t="str">
        <f t="shared" si="7"/>
        <v>F</v>
      </c>
      <c r="I94" s="9" t="s">
        <v>141</v>
      </c>
      <c r="J94" s="10">
        <v>8</v>
      </c>
      <c r="K94" s="9" t="s">
        <v>19</v>
      </c>
      <c r="L94" s="9" t="s">
        <v>142</v>
      </c>
      <c r="AA94" s="4">
        <v>93</v>
      </c>
      <c r="AB94" s="4">
        <v>1</v>
      </c>
    </row>
    <row r="95" spans="1:28" ht="15">
      <c r="A95" s="7">
        <f t="shared" si="0"/>
        <v>0</v>
      </c>
      <c r="B95" s="8">
        <f t="shared" si="1"/>
        <v>24</v>
      </c>
      <c r="C95" s="7" t="str">
        <f t="shared" si="2"/>
        <v>U70</v>
      </c>
      <c r="D95" s="7">
        <f t="shared" si="3"/>
        <v>70</v>
      </c>
      <c r="E95" s="8" t="str">
        <f t="shared" si="4"/>
        <v>U</v>
      </c>
      <c r="F95" s="5">
        <f t="shared" si="5"/>
        <v>0</v>
      </c>
      <c r="G95" s="5">
        <f t="shared" si="6"/>
        <v>18</v>
      </c>
      <c r="H95" s="5" t="str">
        <f t="shared" si="7"/>
        <v>F</v>
      </c>
      <c r="I95" s="9" t="s">
        <v>143</v>
      </c>
      <c r="J95" s="10">
        <v>8</v>
      </c>
      <c r="K95" s="9" t="s">
        <v>19</v>
      </c>
      <c r="L95" s="9" t="s">
        <v>142</v>
      </c>
      <c r="AA95" s="4">
        <v>94</v>
      </c>
      <c r="AB95" s="4">
        <v>0</v>
      </c>
    </row>
    <row r="96" spans="1:28" ht="15">
      <c r="A96" s="7">
        <f t="shared" si="0"/>
        <v>0</v>
      </c>
      <c r="B96" s="8">
        <f t="shared" si="1"/>
        <v>24</v>
      </c>
      <c r="C96" s="7" t="str">
        <f t="shared" si="2"/>
        <v>U71</v>
      </c>
      <c r="D96" s="7">
        <f t="shared" si="3"/>
        <v>71</v>
      </c>
      <c r="E96" s="8" t="str">
        <f t="shared" si="4"/>
        <v>U</v>
      </c>
      <c r="F96" s="5">
        <f t="shared" si="5"/>
        <v>0</v>
      </c>
      <c r="G96" s="5">
        <f t="shared" si="6"/>
        <v>18</v>
      </c>
      <c r="H96" s="5" t="str">
        <f t="shared" si="7"/>
        <v>F</v>
      </c>
      <c r="I96" s="9" t="s">
        <v>144</v>
      </c>
      <c r="J96" s="10">
        <v>8</v>
      </c>
      <c r="K96" s="9" t="s">
        <v>19</v>
      </c>
      <c r="L96" s="9" t="s">
        <v>145</v>
      </c>
      <c r="AA96" s="4">
        <v>95</v>
      </c>
      <c r="AB96" s="4">
        <v>0</v>
      </c>
    </row>
    <row r="97" spans="1:28" ht="15">
      <c r="A97" s="7" t="str">
        <f t="shared" si="0"/>
        <v>O25</v>
      </c>
      <c r="B97" s="8">
        <f t="shared" si="1"/>
        <v>25</v>
      </c>
      <c r="C97" s="7">
        <f t="shared" si="2"/>
        <v>0</v>
      </c>
      <c r="D97" s="7">
        <f t="shared" si="3"/>
        <v>71</v>
      </c>
      <c r="E97" s="8" t="str">
        <f t="shared" si="4"/>
        <v>O</v>
      </c>
      <c r="F97" s="5">
        <f t="shared" si="5"/>
        <v>0</v>
      </c>
      <c r="G97" s="5">
        <f t="shared" si="6"/>
        <v>18</v>
      </c>
      <c r="H97" s="5" t="str">
        <f t="shared" si="7"/>
        <v>F</v>
      </c>
      <c r="I97" s="9" t="s">
        <v>146</v>
      </c>
      <c r="J97" s="10">
        <v>31</v>
      </c>
      <c r="K97" s="9" t="s">
        <v>15</v>
      </c>
      <c r="L97" s="11" t="s">
        <v>147</v>
      </c>
      <c r="AA97" s="4">
        <v>96</v>
      </c>
      <c r="AB97" s="4">
        <v>4</v>
      </c>
    </row>
    <row r="98" spans="1:28" ht="15">
      <c r="A98" s="7">
        <f t="shared" si="0"/>
        <v>0</v>
      </c>
      <c r="B98" s="8">
        <f t="shared" si="1"/>
        <v>25</v>
      </c>
      <c r="C98" s="7" t="str">
        <f t="shared" si="2"/>
        <v>U72</v>
      </c>
      <c r="D98" s="7">
        <f t="shared" si="3"/>
        <v>72</v>
      </c>
      <c r="E98" s="8" t="str">
        <f t="shared" si="4"/>
        <v>U</v>
      </c>
      <c r="F98" s="5">
        <f t="shared" si="5"/>
        <v>0</v>
      </c>
      <c r="G98" s="5">
        <f t="shared" si="6"/>
        <v>18</v>
      </c>
      <c r="H98" s="5" t="str">
        <f t="shared" si="7"/>
        <v>F</v>
      </c>
      <c r="I98" s="9" t="s">
        <v>148</v>
      </c>
      <c r="J98" s="10">
        <v>10</v>
      </c>
      <c r="K98" s="9" t="s">
        <v>41</v>
      </c>
      <c r="L98" s="11"/>
      <c r="AA98" s="4">
        <v>97</v>
      </c>
      <c r="AB98" s="4">
        <v>0</v>
      </c>
    </row>
    <row r="99" spans="1:28" ht="15">
      <c r="A99" s="7">
        <f t="shared" si="0"/>
        <v>0</v>
      </c>
      <c r="B99" s="8">
        <f t="shared" si="1"/>
        <v>25</v>
      </c>
      <c r="C99" s="7" t="str">
        <f t="shared" si="2"/>
        <v>U73</v>
      </c>
      <c r="D99" s="7">
        <f t="shared" si="3"/>
        <v>73</v>
      </c>
      <c r="E99" s="8" t="str">
        <f t="shared" si="4"/>
        <v>U</v>
      </c>
      <c r="F99" s="5">
        <f t="shared" si="5"/>
        <v>0</v>
      </c>
      <c r="G99" s="5">
        <f t="shared" si="6"/>
        <v>18</v>
      </c>
      <c r="H99" s="5" t="str">
        <f t="shared" si="7"/>
        <v>F</v>
      </c>
      <c r="I99" s="9" t="s">
        <v>149</v>
      </c>
      <c r="J99" s="10">
        <v>11</v>
      </c>
      <c r="K99" s="9" t="s">
        <v>30</v>
      </c>
      <c r="L99" s="11"/>
      <c r="AA99" s="4">
        <v>98</v>
      </c>
      <c r="AB99" s="4">
        <v>0</v>
      </c>
    </row>
    <row r="100" spans="1:28" ht="15">
      <c r="A100" s="7">
        <f t="shared" si="0"/>
        <v>0</v>
      </c>
      <c r="B100" s="8">
        <f t="shared" si="1"/>
        <v>25</v>
      </c>
      <c r="C100" s="7" t="str">
        <f t="shared" si="2"/>
        <v>U74</v>
      </c>
      <c r="D100" s="7">
        <f t="shared" si="3"/>
        <v>74</v>
      </c>
      <c r="E100" s="8" t="str">
        <f t="shared" si="4"/>
        <v>U</v>
      </c>
      <c r="F100" s="5">
        <f t="shared" si="5"/>
        <v>0</v>
      </c>
      <c r="G100" s="5">
        <f t="shared" si="6"/>
        <v>18</v>
      </c>
      <c r="H100" s="5" t="str">
        <f t="shared" si="7"/>
        <v>F</v>
      </c>
      <c r="I100" s="9" t="s">
        <v>150</v>
      </c>
      <c r="J100" s="10">
        <v>9</v>
      </c>
      <c r="K100" s="9" t="s">
        <v>30</v>
      </c>
      <c r="L100" s="11" t="s">
        <v>151</v>
      </c>
      <c r="AA100" s="4">
        <v>99</v>
      </c>
      <c r="AB100" s="4">
        <v>0</v>
      </c>
    </row>
    <row r="101" spans="1:28" ht="15">
      <c r="A101" s="7">
        <f t="shared" si="0"/>
        <v>0</v>
      </c>
      <c r="B101" s="8">
        <f t="shared" si="1"/>
        <v>25</v>
      </c>
      <c r="C101" s="7" t="str">
        <f t="shared" si="2"/>
        <v>U75</v>
      </c>
      <c r="D101" s="7">
        <f t="shared" si="3"/>
        <v>75</v>
      </c>
      <c r="E101" s="8" t="str">
        <f t="shared" si="4"/>
        <v>U</v>
      </c>
      <c r="F101" s="5">
        <f t="shared" si="5"/>
        <v>0</v>
      </c>
      <c r="G101" s="5">
        <f t="shared" si="6"/>
        <v>18</v>
      </c>
      <c r="H101" s="5" t="str">
        <f t="shared" si="7"/>
        <v>F</v>
      </c>
      <c r="I101" s="9" t="s">
        <v>152</v>
      </c>
      <c r="J101" s="10">
        <v>11</v>
      </c>
      <c r="K101" s="9" t="s">
        <v>36</v>
      </c>
      <c r="L101" s="11"/>
      <c r="AA101" s="4">
        <v>100</v>
      </c>
      <c r="AB101" s="4">
        <v>0</v>
      </c>
    </row>
    <row r="102" spans="1:28" ht="15">
      <c r="A102" s="7">
        <f t="shared" si="0"/>
        <v>0</v>
      </c>
      <c r="B102" s="8">
        <f t="shared" si="1"/>
        <v>25</v>
      </c>
      <c r="C102" s="7" t="str">
        <f t="shared" si="2"/>
        <v>U76</v>
      </c>
      <c r="D102" s="7">
        <f t="shared" si="3"/>
        <v>76</v>
      </c>
      <c r="E102" s="8" t="str">
        <f t="shared" si="4"/>
        <v>U</v>
      </c>
      <c r="F102" s="5">
        <f t="shared" si="5"/>
        <v>0</v>
      </c>
      <c r="G102" s="5">
        <f t="shared" si="6"/>
        <v>18</v>
      </c>
      <c r="H102" s="5" t="str">
        <f t="shared" si="7"/>
        <v>F</v>
      </c>
      <c r="I102" s="9" t="s">
        <v>153</v>
      </c>
      <c r="J102" s="10">
        <v>4</v>
      </c>
      <c r="K102" s="9" t="s">
        <v>36</v>
      </c>
      <c r="L102" s="11"/>
      <c r="AA102" s="4">
        <v>101</v>
      </c>
      <c r="AB102" s="4">
        <v>0</v>
      </c>
    </row>
    <row r="103" spans="1:28" ht="15">
      <c r="A103" s="7" t="str">
        <f t="shared" si="0"/>
        <v>O26</v>
      </c>
      <c r="B103" s="8">
        <f t="shared" si="1"/>
        <v>26</v>
      </c>
      <c r="C103" s="7">
        <f t="shared" si="2"/>
        <v>0</v>
      </c>
      <c r="D103" s="7">
        <f t="shared" si="3"/>
        <v>76</v>
      </c>
      <c r="E103" s="8" t="str">
        <f t="shared" si="4"/>
        <v>O</v>
      </c>
      <c r="F103" s="5">
        <f t="shared" si="5"/>
        <v>0</v>
      </c>
      <c r="G103" s="5">
        <f t="shared" si="6"/>
        <v>18</v>
      </c>
      <c r="H103" s="5" t="str">
        <f t="shared" si="7"/>
        <v>F</v>
      </c>
      <c r="I103" s="9" t="s">
        <v>154</v>
      </c>
      <c r="J103" s="10">
        <v>17</v>
      </c>
      <c r="K103" s="9" t="s">
        <v>113</v>
      </c>
      <c r="L103" s="9" t="s">
        <v>155</v>
      </c>
      <c r="AA103" s="4">
        <v>102</v>
      </c>
      <c r="AB103" s="4">
        <v>0</v>
      </c>
    </row>
    <row r="104" spans="1:28" ht="15">
      <c r="A104" s="7" t="str">
        <f t="shared" si="0"/>
        <v>O27</v>
      </c>
      <c r="B104" s="8">
        <f t="shared" si="1"/>
        <v>27</v>
      </c>
      <c r="C104" s="7">
        <f t="shared" si="2"/>
        <v>0</v>
      </c>
      <c r="D104" s="7">
        <f t="shared" si="3"/>
        <v>76</v>
      </c>
      <c r="E104" s="8" t="str">
        <f t="shared" si="4"/>
        <v>O</v>
      </c>
      <c r="F104" s="5">
        <f t="shared" si="5"/>
        <v>0</v>
      </c>
      <c r="G104" s="5">
        <f t="shared" si="6"/>
        <v>18</v>
      </c>
      <c r="H104" s="5" t="str">
        <f t="shared" si="7"/>
        <v>F</v>
      </c>
      <c r="I104" s="9" t="s">
        <v>156</v>
      </c>
      <c r="J104" s="10">
        <v>25</v>
      </c>
      <c r="K104" s="9" t="s">
        <v>15</v>
      </c>
      <c r="L104" s="11"/>
      <c r="AA104" s="4">
        <v>103</v>
      </c>
      <c r="AB104" s="4">
        <v>0</v>
      </c>
    </row>
    <row r="105" spans="1:28" ht="15">
      <c r="A105" s="7">
        <f t="shared" si="0"/>
        <v>0</v>
      </c>
      <c r="B105" s="8">
        <f t="shared" si="1"/>
        <v>27</v>
      </c>
      <c r="C105" s="7" t="str">
        <f t="shared" si="2"/>
        <v>U77</v>
      </c>
      <c r="D105" s="7">
        <f t="shared" si="3"/>
        <v>77</v>
      </c>
      <c r="E105" s="8" t="str">
        <f t="shared" si="4"/>
        <v>U</v>
      </c>
      <c r="F105" s="5" t="str">
        <f t="shared" si="5"/>
        <v>T19</v>
      </c>
      <c r="G105" s="5">
        <f t="shared" si="6"/>
        <v>19</v>
      </c>
      <c r="H105" s="5" t="str">
        <f t="shared" si="7"/>
        <v>T</v>
      </c>
      <c r="I105" s="9" t="s">
        <v>157</v>
      </c>
      <c r="J105" s="10">
        <v>3</v>
      </c>
      <c r="K105" s="14" t="s">
        <v>113</v>
      </c>
      <c r="L105" s="15" t="s">
        <v>155</v>
      </c>
      <c r="AA105" s="4">
        <v>104</v>
      </c>
      <c r="AB105" s="4">
        <v>0</v>
      </c>
    </row>
    <row r="106" spans="1:28" ht="15">
      <c r="A106" s="7">
        <f t="shared" si="0"/>
        <v>0</v>
      </c>
      <c r="B106" s="8">
        <f t="shared" si="1"/>
        <v>27</v>
      </c>
      <c r="C106" s="7" t="str">
        <f t="shared" si="2"/>
        <v>U78</v>
      </c>
      <c r="D106" s="7">
        <f t="shared" si="3"/>
        <v>78</v>
      </c>
      <c r="E106" s="8" t="str">
        <f t="shared" si="4"/>
        <v>U</v>
      </c>
      <c r="F106" s="5" t="str">
        <f t="shared" si="5"/>
        <v>T20</v>
      </c>
      <c r="G106" s="5">
        <f t="shared" si="6"/>
        <v>20</v>
      </c>
      <c r="H106" s="5" t="str">
        <f t="shared" si="7"/>
        <v>T</v>
      </c>
      <c r="I106" s="9" t="s">
        <v>158</v>
      </c>
      <c r="J106" s="10">
        <v>1</v>
      </c>
      <c r="K106" s="17" t="s">
        <v>30</v>
      </c>
      <c r="L106" s="11" t="s">
        <v>151</v>
      </c>
      <c r="AA106" s="4">
        <v>105</v>
      </c>
      <c r="AB106" s="4">
        <v>1</v>
      </c>
    </row>
    <row r="107" spans="1:28" ht="15">
      <c r="A107" s="7">
        <f t="shared" si="0"/>
        <v>0</v>
      </c>
      <c r="B107" s="8">
        <f t="shared" si="1"/>
        <v>27</v>
      </c>
      <c r="C107" s="7" t="str">
        <f t="shared" si="2"/>
        <v>U79</v>
      </c>
      <c r="D107" s="7">
        <f t="shared" si="3"/>
        <v>79</v>
      </c>
      <c r="E107" s="8" t="str">
        <f t="shared" si="4"/>
        <v>U</v>
      </c>
      <c r="F107" s="5" t="str">
        <f t="shared" si="5"/>
        <v>T21</v>
      </c>
      <c r="G107" s="5">
        <f t="shared" si="6"/>
        <v>21</v>
      </c>
      <c r="H107" s="5" t="str">
        <f t="shared" si="7"/>
        <v>T</v>
      </c>
      <c r="I107" s="9" t="s">
        <v>159</v>
      </c>
      <c r="J107" s="10">
        <v>2</v>
      </c>
      <c r="K107" s="9" t="s">
        <v>30</v>
      </c>
      <c r="L107" s="9" t="s">
        <v>151</v>
      </c>
      <c r="AA107" s="4">
        <v>106</v>
      </c>
      <c r="AB107" s="4">
        <v>0</v>
      </c>
    </row>
    <row r="108" spans="1:28" ht="15">
      <c r="A108" s="7" t="str">
        <f t="shared" si="0"/>
        <v>O28</v>
      </c>
      <c r="B108" s="8">
        <f t="shared" si="1"/>
        <v>28</v>
      </c>
      <c r="C108" s="7">
        <f t="shared" si="2"/>
        <v>0</v>
      </c>
      <c r="D108" s="7">
        <f t="shared" si="3"/>
        <v>79</v>
      </c>
      <c r="E108" s="8" t="str">
        <f t="shared" si="4"/>
        <v>O</v>
      </c>
      <c r="F108" s="5">
        <f t="shared" si="5"/>
        <v>0</v>
      </c>
      <c r="G108" s="5">
        <f t="shared" si="6"/>
        <v>21</v>
      </c>
      <c r="H108" s="5" t="str">
        <f t="shared" si="7"/>
        <v>F</v>
      </c>
      <c r="I108" s="9" t="s">
        <v>160</v>
      </c>
      <c r="J108" s="10">
        <v>14</v>
      </c>
      <c r="K108" s="9" t="s">
        <v>113</v>
      </c>
      <c r="L108" s="9" t="s">
        <v>155</v>
      </c>
      <c r="AA108" s="4">
        <v>107</v>
      </c>
      <c r="AB108" s="4">
        <v>0</v>
      </c>
    </row>
    <row r="109" spans="1:28" ht="15">
      <c r="A109" s="7" t="str">
        <f t="shared" si="0"/>
        <v>O29</v>
      </c>
      <c r="B109" s="8">
        <f t="shared" si="1"/>
        <v>29</v>
      </c>
      <c r="C109" s="7">
        <f t="shared" si="2"/>
        <v>0</v>
      </c>
      <c r="D109" s="7">
        <f t="shared" si="3"/>
        <v>79</v>
      </c>
      <c r="E109" s="8" t="str">
        <f t="shared" si="4"/>
        <v>O</v>
      </c>
      <c r="F109" s="5">
        <f t="shared" si="5"/>
        <v>0</v>
      </c>
      <c r="G109" s="5">
        <f t="shared" si="6"/>
        <v>21</v>
      </c>
      <c r="H109" s="5" t="str">
        <f t="shared" si="7"/>
        <v>F</v>
      </c>
      <c r="I109" s="9" t="s">
        <v>161</v>
      </c>
      <c r="J109" s="10">
        <v>20</v>
      </c>
      <c r="K109" s="9" t="s">
        <v>113</v>
      </c>
      <c r="L109" s="9" t="s">
        <v>162</v>
      </c>
      <c r="AA109" s="4">
        <v>108</v>
      </c>
      <c r="AB109" s="4">
        <v>0</v>
      </c>
    </row>
    <row r="110" spans="1:28" ht="15">
      <c r="A110" s="7" t="str">
        <f t="shared" si="0"/>
        <v>O30</v>
      </c>
      <c r="B110" s="8">
        <f t="shared" si="1"/>
        <v>30</v>
      </c>
      <c r="C110" s="7">
        <f t="shared" si="2"/>
        <v>0</v>
      </c>
      <c r="D110" s="7">
        <f t="shared" si="3"/>
        <v>79</v>
      </c>
      <c r="E110" s="8" t="str">
        <f t="shared" si="4"/>
        <v>O</v>
      </c>
      <c r="F110" s="5">
        <f t="shared" si="5"/>
        <v>0</v>
      </c>
      <c r="G110" s="5">
        <f t="shared" si="6"/>
        <v>21</v>
      </c>
      <c r="H110" s="5" t="str">
        <f t="shared" si="7"/>
        <v>F</v>
      </c>
      <c r="I110" s="9" t="s">
        <v>163</v>
      </c>
      <c r="J110" s="10">
        <v>22</v>
      </c>
      <c r="K110" s="9" t="s">
        <v>19</v>
      </c>
      <c r="L110" s="9" t="s">
        <v>164</v>
      </c>
      <c r="AA110" s="4">
        <v>109</v>
      </c>
      <c r="AB110" s="4">
        <v>0</v>
      </c>
    </row>
    <row r="111" spans="1:28" ht="15">
      <c r="A111" s="7" t="str">
        <f t="shared" si="0"/>
        <v>O31</v>
      </c>
      <c r="B111" s="8">
        <f t="shared" si="1"/>
        <v>31</v>
      </c>
      <c r="C111" s="7">
        <f t="shared" si="2"/>
        <v>0</v>
      </c>
      <c r="D111" s="7">
        <f t="shared" si="3"/>
        <v>79</v>
      </c>
      <c r="E111" s="8" t="str">
        <f t="shared" si="4"/>
        <v>O</v>
      </c>
      <c r="F111" s="5">
        <f t="shared" si="5"/>
        <v>0</v>
      </c>
      <c r="G111" s="5">
        <f t="shared" si="6"/>
        <v>21</v>
      </c>
      <c r="H111" s="5" t="str">
        <f t="shared" si="7"/>
        <v>F</v>
      </c>
      <c r="I111" s="9" t="s">
        <v>165</v>
      </c>
      <c r="J111" s="10">
        <v>21</v>
      </c>
      <c r="K111" s="9" t="s">
        <v>19</v>
      </c>
      <c r="L111" s="9" t="s">
        <v>166</v>
      </c>
      <c r="AA111" s="4">
        <v>110</v>
      </c>
      <c r="AB111" s="4">
        <v>0</v>
      </c>
    </row>
    <row r="112" spans="1:28" ht="15">
      <c r="A112" s="7">
        <f t="shared" si="0"/>
        <v>0</v>
      </c>
      <c r="B112" s="8">
        <f t="shared" si="1"/>
        <v>31</v>
      </c>
      <c r="C112" s="7" t="str">
        <f t="shared" si="2"/>
        <v>U80</v>
      </c>
      <c r="D112" s="7">
        <f t="shared" si="3"/>
        <v>80</v>
      </c>
      <c r="E112" s="8" t="str">
        <f t="shared" si="4"/>
        <v>U</v>
      </c>
      <c r="F112" s="5">
        <f t="shared" si="5"/>
        <v>0</v>
      </c>
      <c r="G112" s="5">
        <f t="shared" si="6"/>
        <v>21</v>
      </c>
      <c r="H112" s="5" t="str">
        <f t="shared" si="7"/>
        <v>F</v>
      </c>
      <c r="I112" s="9" t="s">
        <v>167</v>
      </c>
      <c r="J112" s="10">
        <v>6</v>
      </c>
      <c r="K112" s="9" t="s">
        <v>36</v>
      </c>
      <c r="L112" s="9" t="s">
        <v>168</v>
      </c>
      <c r="AB112" s="4">
        <v>0</v>
      </c>
    </row>
    <row r="113" spans="1:12" ht="15">
      <c r="A113" s="7">
        <f t="shared" si="0"/>
        <v>0</v>
      </c>
      <c r="B113" s="8">
        <f t="shared" si="1"/>
        <v>31</v>
      </c>
      <c r="C113" s="7" t="str">
        <f t="shared" si="2"/>
        <v>U81</v>
      </c>
      <c r="D113" s="7">
        <f t="shared" si="3"/>
        <v>81</v>
      </c>
      <c r="E113" s="8" t="str">
        <f t="shared" si="4"/>
        <v>U</v>
      </c>
      <c r="F113" s="5">
        <f t="shared" si="5"/>
        <v>0</v>
      </c>
      <c r="G113" s="5">
        <f t="shared" si="6"/>
        <v>21</v>
      </c>
      <c r="H113" s="5" t="str">
        <f t="shared" si="7"/>
        <v>F</v>
      </c>
      <c r="I113" s="9" t="s">
        <v>169</v>
      </c>
      <c r="J113" s="10">
        <v>7</v>
      </c>
      <c r="K113" s="9" t="s">
        <v>34</v>
      </c>
      <c r="L113" s="9" t="s">
        <v>170</v>
      </c>
    </row>
    <row r="114" spans="1:12" ht="15">
      <c r="A114" s="7">
        <f t="shared" si="0"/>
        <v>0</v>
      </c>
      <c r="B114" s="8">
        <f t="shared" si="1"/>
        <v>31</v>
      </c>
      <c r="C114" s="7" t="str">
        <f t="shared" si="2"/>
        <v>U82</v>
      </c>
      <c r="D114" s="7">
        <f t="shared" si="3"/>
        <v>82</v>
      </c>
      <c r="E114" s="8" t="str">
        <f t="shared" si="4"/>
        <v>U</v>
      </c>
      <c r="F114" s="5" t="str">
        <f t="shared" si="5"/>
        <v>T22</v>
      </c>
      <c r="G114" s="5">
        <f t="shared" si="6"/>
        <v>22</v>
      </c>
      <c r="H114" s="5" t="str">
        <f t="shared" si="7"/>
        <v>T</v>
      </c>
      <c r="I114" s="9" t="s">
        <v>171</v>
      </c>
      <c r="J114" s="10">
        <v>2</v>
      </c>
      <c r="K114" s="9" t="s">
        <v>15</v>
      </c>
      <c r="L114" s="9" t="s">
        <v>172</v>
      </c>
    </row>
    <row r="115" spans="1:12" ht="15">
      <c r="A115" s="7">
        <f t="shared" si="0"/>
        <v>0</v>
      </c>
      <c r="B115" s="8">
        <f t="shared" si="1"/>
        <v>31</v>
      </c>
      <c r="C115" s="7" t="str">
        <f t="shared" si="2"/>
        <v>U83</v>
      </c>
      <c r="D115" s="7">
        <f t="shared" si="3"/>
        <v>83</v>
      </c>
      <c r="E115" s="8" t="str">
        <f t="shared" si="4"/>
        <v>U</v>
      </c>
      <c r="F115" s="5">
        <f t="shared" si="5"/>
        <v>0</v>
      </c>
      <c r="G115" s="5">
        <f t="shared" si="6"/>
        <v>22</v>
      </c>
      <c r="H115" s="5" t="str">
        <f t="shared" si="7"/>
        <v>F</v>
      </c>
      <c r="I115" s="9" t="s">
        <v>173</v>
      </c>
      <c r="J115" s="10">
        <v>4</v>
      </c>
      <c r="K115" s="19" t="s">
        <v>15</v>
      </c>
      <c r="L115" s="19" t="s">
        <v>174</v>
      </c>
    </row>
    <row r="116" spans="1:12" ht="15">
      <c r="A116" s="7" t="str">
        <f t="shared" si="0"/>
        <v>O32</v>
      </c>
      <c r="B116" s="8">
        <f t="shared" si="1"/>
        <v>32</v>
      </c>
      <c r="C116" s="7">
        <f t="shared" si="2"/>
        <v>0</v>
      </c>
      <c r="D116" s="7">
        <f t="shared" si="3"/>
        <v>83</v>
      </c>
      <c r="E116" s="8" t="str">
        <f t="shared" si="4"/>
        <v>O</v>
      </c>
      <c r="F116" s="5">
        <f t="shared" si="5"/>
        <v>0</v>
      </c>
      <c r="G116" s="5">
        <f t="shared" si="6"/>
        <v>22</v>
      </c>
      <c r="H116" s="5" t="str">
        <f t="shared" si="7"/>
        <v>F</v>
      </c>
      <c r="I116" s="9" t="s">
        <v>175</v>
      </c>
      <c r="J116" s="10">
        <v>20</v>
      </c>
      <c r="K116" s="20" t="s">
        <v>113</v>
      </c>
      <c r="L116" s="20" t="s">
        <v>176</v>
      </c>
    </row>
    <row r="117" spans="1:12" ht="15">
      <c r="A117" s="7" t="str">
        <f t="shared" si="0"/>
        <v>O33</v>
      </c>
      <c r="B117" s="8">
        <f t="shared" si="1"/>
        <v>33</v>
      </c>
      <c r="C117" s="7">
        <f t="shared" si="2"/>
        <v>0</v>
      </c>
      <c r="D117" s="7">
        <f t="shared" si="3"/>
        <v>83</v>
      </c>
      <c r="E117" s="8" t="str">
        <f t="shared" si="4"/>
        <v>O</v>
      </c>
      <c r="F117" s="5">
        <f t="shared" si="5"/>
        <v>0</v>
      </c>
      <c r="G117" s="5">
        <f t="shared" si="6"/>
        <v>22</v>
      </c>
      <c r="H117" s="5" t="str">
        <f t="shared" si="7"/>
        <v>F</v>
      </c>
      <c r="I117" s="9" t="s">
        <v>177</v>
      </c>
      <c r="J117" s="10">
        <v>20</v>
      </c>
      <c r="K117" s="9" t="s">
        <v>113</v>
      </c>
      <c r="L117" s="9" t="s">
        <v>176</v>
      </c>
    </row>
    <row r="118" spans="1:12" ht="15">
      <c r="A118" s="7">
        <f t="shared" si="0"/>
        <v>0</v>
      </c>
      <c r="B118" s="8">
        <f t="shared" si="1"/>
        <v>33</v>
      </c>
      <c r="C118" s="7" t="str">
        <f t="shared" si="2"/>
        <v>U84</v>
      </c>
      <c r="D118" s="7">
        <f t="shared" si="3"/>
        <v>84</v>
      </c>
      <c r="E118" s="8" t="str">
        <f t="shared" si="4"/>
        <v>U</v>
      </c>
      <c r="F118" s="5">
        <f t="shared" si="5"/>
        <v>0</v>
      </c>
      <c r="G118" s="5">
        <f t="shared" si="6"/>
        <v>22</v>
      </c>
      <c r="H118" s="5" t="str">
        <f t="shared" si="7"/>
        <v>F</v>
      </c>
      <c r="I118" s="9" t="s">
        <v>178</v>
      </c>
      <c r="J118" s="10">
        <v>4</v>
      </c>
      <c r="K118" s="9" t="s">
        <v>15</v>
      </c>
      <c r="L118" s="9" t="s">
        <v>168</v>
      </c>
    </row>
    <row r="119" spans="1:12" ht="15">
      <c r="A119" s="7">
        <f t="shared" si="0"/>
        <v>0</v>
      </c>
      <c r="B119" s="8">
        <f t="shared" si="1"/>
        <v>33</v>
      </c>
      <c r="C119" s="7" t="str">
        <f t="shared" si="2"/>
        <v>U85</v>
      </c>
      <c r="D119" s="7">
        <f t="shared" si="3"/>
        <v>85</v>
      </c>
      <c r="E119" s="8" t="str">
        <f t="shared" si="4"/>
        <v>U</v>
      </c>
      <c r="F119" s="5">
        <f t="shared" si="5"/>
        <v>0</v>
      </c>
      <c r="G119" s="5">
        <f t="shared" si="6"/>
        <v>22</v>
      </c>
      <c r="H119" s="5" t="str">
        <f t="shared" si="7"/>
        <v>F</v>
      </c>
      <c r="I119" s="9" t="s">
        <v>179</v>
      </c>
      <c r="J119" s="10">
        <v>7</v>
      </c>
      <c r="K119" s="9" t="s">
        <v>15</v>
      </c>
      <c r="L119" s="9" t="s">
        <v>180</v>
      </c>
    </row>
    <row r="120" spans="1:12" ht="15">
      <c r="A120" s="7">
        <f t="shared" si="0"/>
        <v>0</v>
      </c>
      <c r="B120" s="8">
        <f t="shared" si="1"/>
        <v>33</v>
      </c>
      <c r="C120" s="7" t="str">
        <f t="shared" si="2"/>
        <v>U86</v>
      </c>
      <c r="D120" s="7">
        <f t="shared" si="3"/>
        <v>86</v>
      </c>
      <c r="E120" s="8" t="str">
        <f t="shared" si="4"/>
        <v>U</v>
      </c>
      <c r="F120" s="5" t="str">
        <f t="shared" si="5"/>
        <v>T23</v>
      </c>
      <c r="G120" s="5">
        <f t="shared" si="6"/>
        <v>23</v>
      </c>
      <c r="H120" s="5" t="str">
        <f t="shared" si="7"/>
        <v>T</v>
      </c>
      <c r="I120" s="9" t="s">
        <v>181</v>
      </c>
      <c r="J120" s="10">
        <v>3</v>
      </c>
      <c r="K120" s="9" t="s">
        <v>15</v>
      </c>
      <c r="L120" s="9" t="s">
        <v>182</v>
      </c>
    </row>
    <row r="121" spans="1:12" ht="15">
      <c r="A121" s="7">
        <f t="shared" si="0"/>
        <v>0</v>
      </c>
      <c r="B121" s="8">
        <f t="shared" si="1"/>
        <v>33</v>
      </c>
      <c r="C121" s="7" t="str">
        <f t="shared" si="2"/>
        <v>U87</v>
      </c>
      <c r="D121" s="7">
        <f t="shared" si="3"/>
        <v>87</v>
      </c>
      <c r="E121" s="8" t="str">
        <f t="shared" si="4"/>
        <v>U</v>
      </c>
      <c r="F121" s="5">
        <f t="shared" si="5"/>
        <v>0</v>
      </c>
      <c r="G121" s="5">
        <f t="shared" si="6"/>
        <v>23</v>
      </c>
      <c r="H121" s="5" t="str">
        <f t="shared" si="7"/>
        <v>F</v>
      </c>
      <c r="I121" s="9" t="s">
        <v>183</v>
      </c>
      <c r="J121" s="10">
        <v>8</v>
      </c>
      <c r="K121" s="9" t="s">
        <v>30</v>
      </c>
      <c r="L121" s="9" t="s">
        <v>184</v>
      </c>
    </row>
    <row r="122" spans="1:12" ht="15">
      <c r="A122" s="7">
        <f t="shared" si="0"/>
        <v>0</v>
      </c>
      <c r="B122" s="8">
        <f t="shared" si="1"/>
        <v>33</v>
      </c>
      <c r="C122" s="7" t="str">
        <f t="shared" si="2"/>
        <v>U88</v>
      </c>
      <c r="D122" s="7">
        <f t="shared" si="3"/>
        <v>88</v>
      </c>
      <c r="E122" s="8" t="str">
        <f t="shared" si="4"/>
        <v>U</v>
      </c>
      <c r="F122" s="5" t="str">
        <f t="shared" si="5"/>
        <v>T24</v>
      </c>
      <c r="G122" s="5">
        <f t="shared" si="6"/>
        <v>24</v>
      </c>
      <c r="H122" s="5" t="str">
        <f t="shared" si="7"/>
        <v>T</v>
      </c>
      <c r="I122" s="9" t="s">
        <v>185</v>
      </c>
      <c r="J122" s="10">
        <v>3</v>
      </c>
      <c r="K122" s="9" t="s">
        <v>30</v>
      </c>
      <c r="L122" s="9" t="s">
        <v>30</v>
      </c>
    </row>
    <row r="123" spans="1:12" ht="15">
      <c r="A123" s="7">
        <f t="shared" si="0"/>
        <v>0</v>
      </c>
      <c r="B123" s="8">
        <f t="shared" si="1"/>
        <v>33</v>
      </c>
      <c r="C123" s="7" t="str">
        <f t="shared" si="2"/>
        <v>U89</v>
      </c>
      <c r="D123" s="7">
        <f t="shared" si="3"/>
        <v>89</v>
      </c>
      <c r="E123" s="8" t="str">
        <f t="shared" si="4"/>
        <v>U</v>
      </c>
      <c r="F123" s="5">
        <f t="shared" si="5"/>
        <v>0</v>
      </c>
      <c r="G123" s="5">
        <f t="shared" si="6"/>
        <v>24</v>
      </c>
      <c r="H123" s="5" t="str">
        <f t="shared" si="7"/>
        <v>F</v>
      </c>
      <c r="I123" s="9" t="s">
        <v>186</v>
      </c>
      <c r="J123" s="10">
        <v>7</v>
      </c>
      <c r="K123" s="9" t="s">
        <v>30</v>
      </c>
      <c r="L123" s="11"/>
    </row>
    <row r="124" spans="1:12" ht="15">
      <c r="A124" s="7" t="str">
        <f t="shared" si="0"/>
        <v>O34</v>
      </c>
      <c r="B124" s="8">
        <f t="shared" si="1"/>
        <v>34</v>
      </c>
      <c r="C124" s="7">
        <f t="shared" si="2"/>
        <v>0</v>
      </c>
      <c r="D124" s="7">
        <f t="shared" si="3"/>
        <v>89</v>
      </c>
      <c r="E124" s="8" t="str">
        <f t="shared" si="4"/>
        <v>O</v>
      </c>
      <c r="F124" s="5">
        <f t="shared" si="5"/>
        <v>0</v>
      </c>
      <c r="G124" s="5">
        <f t="shared" si="6"/>
        <v>24</v>
      </c>
      <c r="H124" s="5" t="str">
        <f t="shared" si="7"/>
        <v>F</v>
      </c>
      <c r="I124" s="9" t="s">
        <v>187</v>
      </c>
      <c r="J124" s="10">
        <v>30</v>
      </c>
      <c r="K124" s="9" t="s">
        <v>41</v>
      </c>
      <c r="L124" s="9" t="s">
        <v>41</v>
      </c>
    </row>
    <row r="125" spans="1:12" ht="15">
      <c r="A125" s="7" t="str">
        <f t="shared" si="0"/>
        <v>O35</v>
      </c>
      <c r="B125" s="8">
        <f t="shared" si="1"/>
        <v>35</v>
      </c>
      <c r="C125" s="7">
        <f t="shared" si="2"/>
        <v>0</v>
      </c>
      <c r="D125" s="7">
        <f t="shared" si="3"/>
        <v>89</v>
      </c>
      <c r="E125" s="8" t="str">
        <f t="shared" si="4"/>
        <v>O</v>
      </c>
      <c r="F125" s="5">
        <f t="shared" si="5"/>
        <v>0</v>
      </c>
      <c r="G125" s="5">
        <f t="shared" si="6"/>
        <v>24</v>
      </c>
      <c r="H125" s="5" t="str">
        <f t="shared" si="7"/>
        <v>F</v>
      </c>
      <c r="I125" s="9" t="s">
        <v>188</v>
      </c>
      <c r="J125" s="10">
        <v>27</v>
      </c>
      <c r="K125" s="9" t="s">
        <v>15</v>
      </c>
      <c r="L125" s="9" t="s">
        <v>189</v>
      </c>
    </row>
    <row r="126" spans="1:12" ht="15">
      <c r="A126" s="7" t="str">
        <f t="shared" si="0"/>
        <v>O36</v>
      </c>
      <c r="B126" s="8">
        <f t="shared" si="1"/>
        <v>36</v>
      </c>
      <c r="C126" s="7">
        <f t="shared" si="2"/>
        <v>0</v>
      </c>
      <c r="D126" s="7">
        <f t="shared" si="3"/>
        <v>89</v>
      </c>
      <c r="E126" s="8" t="str">
        <f t="shared" si="4"/>
        <v>O</v>
      </c>
      <c r="F126" s="5">
        <f t="shared" si="5"/>
        <v>0</v>
      </c>
      <c r="G126" s="5">
        <f t="shared" si="6"/>
        <v>24</v>
      </c>
      <c r="H126" s="5" t="str">
        <f t="shared" si="7"/>
        <v>F</v>
      </c>
      <c r="I126" s="9" t="s">
        <v>190</v>
      </c>
      <c r="J126" s="10">
        <v>28</v>
      </c>
      <c r="K126" s="9" t="s">
        <v>15</v>
      </c>
      <c r="L126" s="9" t="s">
        <v>191</v>
      </c>
    </row>
    <row r="127" spans="1:12" ht="15">
      <c r="A127" s="7" t="str">
        <f t="shared" si="0"/>
        <v>O37</v>
      </c>
      <c r="B127" s="8">
        <f t="shared" si="1"/>
        <v>37</v>
      </c>
      <c r="C127" s="7">
        <f t="shared" si="2"/>
        <v>0</v>
      </c>
      <c r="D127" s="7">
        <f t="shared" si="3"/>
        <v>89</v>
      </c>
      <c r="E127" s="8" t="str">
        <f t="shared" si="4"/>
        <v>O</v>
      </c>
      <c r="F127" s="5">
        <f t="shared" si="5"/>
        <v>0</v>
      </c>
      <c r="G127" s="5">
        <f t="shared" si="6"/>
        <v>24</v>
      </c>
      <c r="H127" s="5" t="str">
        <f t="shared" si="7"/>
        <v>F</v>
      </c>
      <c r="I127" s="9" t="s">
        <v>192</v>
      </c>
      <c r="J127" s="10">
        <v>60</v>
      </c>
      <c r="K127" s="9" t="s">
        <v>40</v>
      </c>
      <c r="L127" s="9" t="s">
        <v>40</v>
      </c>
    </row>
    <row r="128" spans="1:12" ht="15">
      <c r="A128" s="7" t="str">
        <f t="shared" si="0"/>
        <v>O38</v>
      </c>
      <c r="B128" s="8">
        <f t="shared" si="1"/>
        <v>38</v>
      </c>
      <c r="C128" s="7">
        <f t="shared" si="2"/>
        <v>0</v>
      </c>
      <c r="D128" s="7">
        <f t="shared" si="3"/>
        <v>89</v>
      </c>
      <c r="E128" s="8" t="str">
        <f t="shared" si="4"/>
        <v>O</v>
      </c>
      <c r="F128" s="5">
        <f t="shared" si="5"/>
        <v>0</v>
      </c>
      <c r="G128" s="5">
        <f t="shared" si="6"/>
        <v>24</v>
      </c>
      <c r="H128" s="5" t="str">
        <f t="shared" si="7"/>
        <v>F</v>
      </c>
      <c r="I128" s="9" t="s">
        <v>193</v>
      </c>
      <c r="J128" s="10">
        <v>38</v>
      </c>
      <c r="K128" s="9" t="s">
        <v>66</v>
      </c>
      <c r="L128" s="9" t="s">
        <v>105</v>
      </c>
    </row>
    <row r="129" spans="1:12" ht="15">
      <c r="A129" s="7" t="str">
        <f t="shared" si="0"/>
        <v>O39</v>
      </c>
      <c r="B129" s="8">
        <f t="shared" si="1"/>
        <v>39</v>
      </c>
      <c r="C129" s="7">
        <f t="shared" si="2"/>
        <v>0</v>
      </c>
      <c r="D129" s="7">
        <f t="shared" si="3"/>
        <v>89</v>
      </c>
      <c r="E129" s="8" t="str">
        <f t="shared" si="4"/>
        <v>O</v>
      </c>
      <c r="F129" s="5">
        <f t="shared" si="5"/>
        <v>0</v>
      </c>
      <c r="G129" s="5">
        <f t="shared" si="6"/>
        <v>24</v>
      </c>
      <c r="H129" s="5" t="str">
        <f t="shared" si="7"/>
        <v>F</v>
      </c>
      <c r="I129" s="9" t="s">
        <v>194</v>
      </c>
      <c r="J129" s="10">
        <v>21</v>
      </c>
      <c r="K129" s="9" t="s">
        <v>36</v>
      </c>
      <c r="L129" s="9" t="s">
        <v>195</v>
      </c>
    </row>
    <row r="130" spans="1:12" ht="15">
      <c r="A130" s="7">
        <f t="shared" si="0"/>
        <v>0</v>
      </c>
      <c r="B130" s="8">
        <f t="shared" si="1"/>
        <v>39</v>
      </c>
      <c r="C130" s="7" t="str">
        <f t="shared" si="2"/>
        <v>U90</v>
      </c>
      <c r="D130" s="7">
        <f t="shared" si="3"/>
        <v>90</v>
      </c>
      <c r="E130" s="8" t="str">
        <f t="shared" si="4"/>
        <v>U</v>
      </c>
      <c r="F130" s="5">
        <f t="shared" si="5"/>
        <v>0</v>
      </c>
      <c r="G130" s="5">
        <f t="shared" si="6"/>
        <v>24</v>
      </c>
      <c r="H130" s="5" t="str">
        <f t="shared" si="7"/>
        <v>F</v>
      </c>
      <c r="I130" s="9" t="s">
        <v>196</v>
      </c>
      <c r="J130" s="10">
        <v>9</v>
      </c>
      <c r="K130" s="9" t="s">
        <v>36</v>
      </c>
      <c r="L130" s="9" t="s">
        <v>195</v>
      </c>
    </row>
    <row r="131" spans="1:12" ht="15">
      <c r="A131" s="7" t="str">
        <f t="shared" si="0"/>
        <v>O40</v>
      </c>
      <c r="B131" s="8">
        <f t="shared" si="1"/>
        <v>40</v>
      </c>
      <c r="C131" s="7">
        <f t="shared" si="2"/>
        <v>0</v>
      </c>
      <c r="D131" s="7">
        <f t="shared" si="3"/>
        <v>90</v>
      </c>
      <c r="E131" s="8" t="str">
        <f t="shared" si="4"/>
        <v>O</v>
      </c>
      <c r="F131" s="5">
        <f t="shared" si="5"/>
        <v>0</v>
      </c>
      <c r="G131" s="5">
        <f t="shared" si="6"/>
        <v>24</v>
      </c>
      <c r="H131" s="5" t="str">
        <f t="shared" si="7"/>
        <v>F</v>
      </c>
      <c r="I131" s="9" t="s">
        <v>197</v>
      </c>
      <c r="J131" s="10">
        <v>19</v>
      </c>
      <c r="K131" s="9" t="s">
        <v>113</v>
      </c>
      <c r="L131" s="11"/>
    </row>
    <row r="132" spans="1:12" ht="15">
      <c r="A132" s="7">
        <f t="shared" si="0"/>
        <v>0</v>
      </c>
      <c r="B132" s="8">
        <f t="shared" si="1"/>
        <v>40</v>
      </c>
      <c r="C132" s="7" t="str">
        <f t="shared" si="2"/>
        <v>U91</v>
      </c>
      <c r="D132" s="7">
        <f t="shared" si="3"/>
        <v>91</v>
      </c>
      <c r="E132" s="8" t="str">
        <f t="shared" si="4"/>
        <v>U</v>
      </c>
      <c r="F132" s="5">
        <f t="shared" si="5"/>
        <v>0</v>
      </c>
      <c r="G132" s="5">
        <f t="shared" si="6"/>
        <v>24</v>
      </c>
      <c r="H132" s="5" t="str">
        <f t="shared" si="7"/>
        <v>F</v>
      </c>
      <c r="I132" s="9" t="s">
        <v>198</v>
      </c>
      <c r="J132" s="10">
        <v>7</v>
      </c>
      <c r="K132" s="9" t="s">
        <v>113</v>
      </c>
      <c r="L132" s="9" t="s">
        <v>199</v>
      </c>
    </row>
    <row r="133" spans="1:12" ht="15">
      <c r="A133" s="7">
        <f t="shared" si="0"/>
        <v>0</v>
      </c>
      <c r="B133" s="8">
        <f t="shared" si="1"/>
        <v>40</v>
      </c>
      <c r="C133" s="7" t="str">
        <f t="shared" si="2"/>
        <v>U92</v>
      </c>
      <c r="D133" s="7">
        <f t="shared" si="3"/>
        <v>92</v>
      </c>
      <c r="E133" s="8" t="str">
        <f t="shared" si="4"/>
        <v>U</v>
      </c>
      <c r="F133" s="5" t="str">
        <f t="shared" si="5"/>
        <v>T25</v>
      </c>
      <c r="G133" s="5">
        <f t="shared" si="6"/>
        <v>25</v>
      </c>
      <c r="H133" s="5" t="str">
        <f t="shared" si="7"/>
        <v>T</v>
      </c>
      <c r="I133" s="9" t="s">
        <v>200</v>
      </c>
      <c r="J133" s="10">
        <v>3</v>
      </c>
      <c r="K133" s="9" t="s">
        <v>36</v>
      </c>
      <c r="L133" s="9" t="s">
        <v>168</v>
      </c>
    </row>
    <row r="134" spans="1:12" ht="15">
      <c r="A134" s="7">
        <f t="shared" si="0"/>
        <v>0</v>
      </c>
      <c r="B134" s="8">
        <f t="shared" si="1"/>
        <v>40</v>
      </c>
      <c r="C134" s="7" t="str">
        <f t="shared" si="2"/>
        <v>U93</v>
      </c>
      <c r="D134" s="7">
        <f t="shared" si="3"/>
        <v>93</v>
      </c>
      <c r="E134" s="8" t="str">
        <f t="shared" si="4"/>
        <v>U</v>
      </c>
      <c r="F134" s="5">
        <f t="shared" si="5"/>
        <v>0</v>
      </c>
      <c r="G134" s="5">
        <f t="shared" si="6"/>
        <v>25</v>
      </c>
      <c r="H134" s="5" t="str">
        <f t="shared" si="7"/>
        <v>F</v>
      </c>
      <c r="I134" s="9" t="s">
        <v>201</v>
      </c>
      <c r="J134" s="10">
        <v>9</v>
      </c>
      <c r="K134" s="9" t="s">
        <v>19</v>
      </c>
      <c r="L134" s="9" t="s">
        <v>202</v>
      </c>
    </row>
    <row r="135" spans="1:12" ht="15">
      <c r="A135" s="7">
        <f t="shared" si="0"/>
        <v>0</v>
      </c>
      <c r="B135" s="8">
        <f t="shared" si="1"/>
        <v>40</v>
      </c>
      <c r="C135" s="7" t="str">
        <f t="shared" si="2"/>
        <v>U94</v>
      </c>
      <c r="D135" s="7">
        <f t="shared" si="3"/>
        <v>94</v>
      </c>
      <c r="E135" s="8" t="str">
        <f t="shared" si="4"/>
        <v>U</v>
      </c>
      <c r="F135" s="5">
        <f t="shared" si="5"/>
        <v>0</v>
      </c>
      <c r="G135" s="5">
        <f t="shared" si="6"/>
        <v>25</v>
      </c>
      <c r="H135" s="5" t="str">
        <f t="shared" si="7"/>
        <v>F</v>
      </c>
      <c r="I135" s="9" t="s">
        <v>203</v>
      </c>
      <c r="J135" s="10">
        <v>8</v>
      </c>
      <c r="K135" s="9" t="s">
        <v>19</v>
      </c>
      <c r="L135" s="9" t="s">
        <v>202</v>
      </c>
    </row>
    <row r="136" spans="1:12" ht="15">
      <c r="A136" s="7">
        <f t="shared" si="0"/>
        <v>0</v>
      </c>
      <c r="B136" s="8">
        <f t="shared" si="1"/>
        <v>40</v>
      </c>
      <c r="C136" s="7" t="str">
        <f t="shared" si="2"/>
        <v>U95</v>
      </c>
      <c r="D136" s="7">
        <f t="shared" si="3"/>
        <v>95</v>
      </c>
      <c r="E136" s="8" t="str">
        <f t="shared" si="4"/>
        <v>U</v>
      </c>
      <c r="F136" s="5">
        <f t="shared" si="5"/>
        <v>0</v>
      </c>
      <c r="G136" s="5">
        <f t="shared" si="6"/>
        <v>25</v>
      </c>
      <c r="H136" s="5" t="str">
        <f t="shared" si="7"/>
        <v>F</v>
      </c>
      <c r="I136" s="9" t="s">
        <v>204</v>
      </c>
      <c r="J136" s="10">
        <v>4</v>
      </c>
      <c r="K136" s="9" t="s">
        <v>19</v>
      </c>
      <c r="L136" s="9" t="s">
        <v>205</v>
      </c>
    </row>
    <row r="137" spans="1:12" ht="15">
      <c r="A137" s="7">
        <f t="shared" si="0"/>
        <v>0</v>
      </c>
      <c r="B137" s="8">
        <f t="shared" si="1"/>
        <v>40</v>
      </c>
      <c r="C137" s="7" t="str">
        <f t="shared" si="2"/>
        <v>U96</v>
      </c>
      <c r="D137" s="7">
        <f t="shared" si="3"/>
        <v>96</v>
      </c>
      <c r="E137" s="8" t="str">
        <f t="shared" si="4"/>
        <v>U</v>
      </c>
      <c r="F137" s="5">
        <f t="shared" si="5"/>
        <v>0</v>
      </c>
      <c r="G137" s="5">
        <f t="shared" si="6"/>
        <v>25</v>
      </c>
      <c r="H137" s="5" t="str">
        <f t="shared" si="7"/>
        <v>F</v>
      </c>
      <c r="I137" s="9" t="s">
        <v>206</v>
      </c>
      <c r="J137" s="10">
        <v>12</v>
      </c>
      <c r="K137" s="9" t="s">
        <v>15</v>
      </c>
      <c r="L137" s="9" t="s">
        <v>207</v>
      </c>
    </row>
    <row r="138" spans="1:12" ht="15">
      <c r="A138" s="7" t="str">
        <f t="shared" si="0"/>
        <v>O41</v>
      </c>
      <c r="B138" s="8">
        <f t="shared" si="1"/>
        <v>41</v>
      </c>
      <c r="C138" s="7">
        <f t="shared" si="2"/>
        <v>0</v>
      </c>
      <c r="D138" s="7">
        <f t="shared" si="3"/>
        <v>96</v>
      </c>
      <c r="E138" s="8" t="str">
        <f t="shared" si="4"/>
        <v>O</v>
      </c>
      <c r="F138" s="5">
        <f t="shared" si="5"/>
        <v>0</v>
      </c>
      <c r="G138" s="5">
        <f t="shared" si="6"/>
        <v>25</v>
      </c>
      <c r="H138" s="5" t="str">
        <f t="shared" si="7"/>
        <v>F</v>
      </c>
      <c r="I138" s="9" t="s">
        <v>208</v>
      </c>
      <c r="J138" s="10">
        <v>15</v>
      </c>
      <c r="K138" s="9" t="s">
        <v>41</v>
      </c>
      <c r="L138" s="9" t="s">
        <v>41</v>
      </c>
    </row>
    <row r="139" spans="1:12" ht="15">
      <c r="A139" s="7">
        <f t="shared" si="0"/>
        <v>0</v>
      </c>
      <c r="B139" s="8">
        <f t="shared" si="1"/>
        <v>41</v>
      </c>
      <c r="C139" s="7" t="str">
        <f t="shared" si="2"/>
        <v>U97</v>
      </c>
      <c r="D139" s="7">
        <f t="shared" si="3"/>
        <v>97</v>
      </c>
      <c r="E139" s="8" t="str">
        <f t="shared" si="4"/>
        <v>U</v>
      </c>
      <c r="F139" s="5">
        <f t="shared" si="5"/>
        <v>0</v>
      </c>
      <c r="G139" s="5">
        <f t="shared" si="6"/>
        <v>25</v>
      </c>
      <c r="H139" s="5" t="str">
        <f t="shared" si="7"/>
        <v>F</v>
      </c>
      <c r="I139" s="9" t="s">
        <v>209</v>
      </c>
      <c r="J139" s="10">
        <v>5</v>
      </c>
      <c r="K139" s="9" t="s">
        <v>15</v>
      </c>
      <c r="L139" s="9" t="s">
        <v>210</v>
      </c>
    </row>
    <row r="140" spans="1:12" ht="15">
      <c r="A140" s="7">
        <f t="shared" si="0"/>
        <v>0</v>
      </c>
      <c r="B140" s="8">
        <f t="shared" si="1"/>
        <v>41</v>
      </c>
      <c r="C140" s="7" t="str">
        <f t="shared" si="2"/>
        <v>U98</v>
      </c>
      <c r="D140" s="7">
        <f t="shared" si="3"/>
        <v>98</v>
      </c>
      <c r="E140" s="8" t="str">
        <f t="shared" si="4"/>
        <v>U</v>
      </c>
      <c r="F140" s="5">
        <f t="shared" si="5"/>
        <v>0</v>
      </c>
      <c r="G140" s="5">
        <f t="shared" si="6"/>
        <v>25</v>
      </c>
      <c r="H140" s="5" t="str">
        <f t="shared" si="7"/>
        <v>F</v>
      </c>
      <c r="I140" s="9" t="s">
        <v>211</v>
      </c>
      <c r="J140" s="10">
        <v>6</v>
      </c>
      <c r="K140" s="9" t="s">
        <v>34</v>
      </c>
      <c r="L140" s="11"/>
    </row>
    <row r="141" spans="1:12" ht="15">
      <c r="A141" s="7" t="str">
        <f t="shared" si="0"/>
        <v>O42</v>
      </c>
      <c r="B141" s="8">
        <f t="shared" si="1"/>
        <v>42</v>
      </c>
      <c r="C141" s="7">
        <f t="shared" si="2"/>
        <v>0</v>
      </c>
      <c r="D141" s="7">
        <f t="shared" si="3"/>
        <v>98</v>
      </c>
      <c r="E141" s="8" t="str">
        <f t="shared" si="4"/>
        <v>O</v>
      </c>
      <c r="F141" s="5">
        <f t="shared" si="5"/>
        <v>0</v>
      </c>
      <c r="G141" s="5">
        <f t="shared" si="6"/>
        <v>25</v>
      </c>
      <c r="H141" s="5" t="str">
        <f t="shared" si="7"/>
        <v>F</v>
      </c>
      <c r="I141" s="9" t="s">
        <v>212</v>
      </c>
      <c r="J141" s="10">
        <v>42</v>
      </c>
      <c r="K141" s="9" t="s">
        <v>113</v>
      </c>
      <c r="L141" s="9" t="s">
        <v>213</v>
      </c>
    </row>
    <row r="142" spans="1:12" ht="15">
      <c r="A142" s="7" t="str">
        <f t="shared" si="0"/>
        <v>O43</v>
      </c>
      <c r="B142" s="8">
        <f t="shared" si="1"/>
        <v>43</v>
      </c>
      <c r="C142" s="7">
        <f t="shared" si="2"/>
        <v>0</v>
      </c>
      <c r="D142" s="7">
        <f t="shared" si="3"/>
        <v>98</v>
      </c>
      <c r="E142" s="8" t="str">
        <f t="shared" si="4"/>
        <v>O</v>
      </c>
      <c r="F142" s="5">
        <f t="shared" si="5"/>
        <v>0</v>
      </c>
      <c r="G142" s="5">
        <f t="shared" si="6"/>
        <v>25</v>
      </c>
      <c r="H142" s="5" t="str">
        <f t="shared" si="7"/>
        <v>F</v>
      </c>
      <c r="I142" s="9" t="s">
        <v>214</v>
      </c>
      <c r="J142" s="10">
        <v>20</v>
      </c>
      <c r="K142" s="9" t="s">
        <v>30</v>
      </c>
      <c r="L142" s="9" t="s">
        <v>215</v>
      </c>
    </row>
    <row r="143" spans="1:12" ht="15">
      <c r="A143" s="7" t="str">
        <f t="shared" si="0"/>
        <v>O44</v>
      </c>
      <c r="B143" s="8">
        <f t="shared" si="1"/>
        <v>44</v>
      </c>
      <c r="C143" s="7">
        <f t="shared" si="2"/>
        <v>0</v>
      </c>
      <c r="D143" s="7">
        <f t="shared" si="3"/>
        <v>98</v>
      </c>
      <c r="E143" s="8" t="str">
        <f t="shared" si="4"/>
        <v>O</v>
      </c>
      <c r="F143" s="5">
        <f t="shared" si="5"/>
        <v>0</v>
      </c>
      <c r="G143" s="5">
        <f t="shared" si="6"/>
        <v>25</v>
      </c>
      <c r="H143" s="5" t="str">
        <f t="shared" si="7"/>
        <v>F</v>
      </c>
      <c r="I143" s="11" t="s">
        <v>216</v>
      </c>
      <c r="J143" s="21">
        <v>70</v>
      </c>
      <c r="K143" s="11" t="s">
        <v>113</v>
      </c>
      <c r="L143" s="11" t="s">
        <v>217</v>
      </c>
    </row>
    <row r="144" spans="1:12" ht="15">
      <c r="A144" s="7" t="str">
        <f t="shared" si="0"/>
        <v>O45</v>
      </c>
      <c r="B144" s="8">
        <f t="shared" si="1"/>
        <v>45</v>
      </c>
      <c r="C144" s="7">
        <f t="shared" si="2"/>
        <v>0</v>
      </c>
      <c r="D144" s="7">
        <f t="shared" si="3"/>
        <v>98</v>
      </c>
      <c r="E144" s="8" t="str">
        <f t="shared" si="4"/>
        <v>O</v>
      </c>
      <c r="F144" s="5">
        <f t="shared" si="5"/>
        <v>0</v>
      </c>
      <c r="G144" s="5">
        <f t="shared" si="6"/>
        <v>25</v>
      </c>
      <c r="H144" s="5" t="str">
        <f t="shared" si="7"/>
        <v>F</v>
      </c>
      <c r="I144" s="11" t="s">
        <v>218</v>
      </c>
      <c r="J144" s="22">
        <v>41</v>
      </c>
      <c r="K144" s="11" t="s">
        <v>34</v>
      </c>
      <c r="L144" s="11" t="s">
        <v>219</v>
      </c>
    </row>
    <row r="145" spans="1:12" ht="15">
      <c r="A145" s="7">
        <f t="shared" si="0"/>
        <v>0</v>
      </c>
      <c r="B145" s="8">
        <f t="shared" si="1"/>
        <v>45</v>
      </c>
      <c r="C145" s="7" t="str">
        <f t="shared" si="2"/>
        <v>U99</v>
      </c>
      <c r="D145" s="7">
        <f t="shared" si="3"/>
        <v>99</v>
      </c>
      <c r="E145" s="8" t="str">
        <f t="shared" si="4"/>
        <v>U</v>
      </c>
      <c r="F145" s="5">
        <f t="shared" si="5"/>
        <v>0</v>
      </c>
      <c r="G145" s="5">
        <f t="shared" si="6"/>
        <v>25</v>
      </c>
      <c r="H145" s="5" t="str">
        <f t="shared" si="7"/>
        <v>F</v>
      </c>
      <c r="I145" s="11" t="s">
        <v>220</v>
      </c>
      <c r="J145" s="22">
        <v>6</v>
      </c>
      <c r="K145" s="11" t="s">
        <v>66</v>
      </c>
      <c r="L145" s="11" t="s">
        <v>221</v>
      </c>
    </row>
    <row r="146" spans="1:12" ht="15">
      <c r="A146" s="7">
        <f t="shared" si="0"/>
        <v>0</v>
      </c>
      <c r="B146" s="8">
        <f t="shared" si="1"/>
        <v>45</v>
      </c>
      <c r="C146" s="7" t="str">
        <f t="shared" si="2"/>
        <v>U100</v>
      </c>
      <c r="D146" s="7">
        <f t="shared" si="3"/>
        <v>100</v>
      </c>
      <c r="E146" s="8" t="str">
        <f t="shared" si="4"/>
        <v>U</v>
      </c>
      <c r="F146" s="5">
        <f t="shared" si="5"/>
        <v>0</v>
      </c>
      <c r="G146" s="5">
        <f t="shared" si="6"/>
        <v>25</v>
      </c>
      <c r="H146" s="5" t="str">
        <f t="shared" si="7"/>
        <v>F</v>
      </c>
      <c r="I146" s="11" t="s">
        <v>222</v>
      </c>
      <c r="J146" s="22">
        <v>5</v>
      </c>
      <c r="K146" s="11" t="s">
        <v>30</v>
      </c>
      <c r="L146" s="11" t="s">
        <v>223</v>
      </c>
    </row>
    <row r="147" spans="1:12" ht="15">
      <c r="A147" s="7" t="str">
        <f t="shared" si="0"/>
        <v>O46</v>
      </c>
      <c r="B147" s="8">
        <f t="shared" si="1"/>
        <v>46</v>
      </c>
      <c r="C147" s="7">
        <f t="shared" si="2"/>
        <v>0</v>
      </c>
      <c r="D147" s="7">
        <f t="shared" si="3"/>
        <v>100</v>
      </c>
      <c r="E147" s="8" t="str">
        <f t="shared" si="4"/>
        <v>O</v>
      </c>
      <c r="F147" s="5">
        <f t="shared" si="5"/>
        <v>0</v>
      </c>
      <c r="G147" s="5">
        <f t="shared" si="6"/>
        <v>25</v>
      </c>
      <c r="H147" s="5" t="str">
        <f t="shared" si="7"/>
        <v>F</v>
      </c>
      <c r="I147" s="11" t="s">
        <v>224</v>
      </c>
      <c r="J147" s="22">
        <v>16</v>
      </c>
      <c r="K147" s="11" t="s">
        <v>30</v>
      </c>
      <c r="L147" s="11"/>
    </row>
    <row r="148" spans="1:12" ht="15">
      <c r="A148" s="7">
        <f t="shared" si="0"/>
        <v>0</v>
      </c>
      <c r="B148" s="8">
        <f t="shared" si="1"/>
        <v>46</v>
      </c>
      <c r="C148" s="7" t="str">
        <f t="shared" si="2"/>
        <v>U101</v>
      </c>
      <c r="D148" s="7">
        <f t="shared" si="3"/>
        <v>101</v>
      </c>
      <c r="E148" s="8" t="str">
        <f t="shared" si="4"/>
        <v>U</v>
      </c>
      <c r="F148" s="5" t="str">
        <f t="shared" si="5"/>
        <v>T26</v>
      </c>
      <c r="G148" s="5">
        <f t="shared" si="6"/>
        <v>26</v>
      </c>
      <c r="H148" s="5" t="str">
        <f t="shared" si="7"/>
        <v>T</v>
      </c>
      <c r="I148" s="11" t="s">
        <v>225</v>
      </c>
      <c r="J148" s="22">
        <v>1</v>
      </c>
      <c r="K148" s="11" t="s">
        <v>19</v>
      </c>
      <c r="L148" s="11" t="s">
        <v>226</v>
      </c>
    </row>
    <row r="149" spans="1:12" ht="15">
      <c r="A149" s="7" t="str">
        <f t="shared" si="0"/>
        <v>O47</v>
      </c>
      <c r="B149" s="8">
        <f t="shared" si="1"/>
        <v>47</v>
      </c>
      <c r="C149" s="7">
        <f t="shared" si="2"/>
        <v>0</v>
      </c>
      <c r="D149" s="7">
        <f t="shared" si="3"/>
        <v>101</v>
      </c>
      <c r="E149" s="8" t="str">
        <f t="shared" si="4"/>
        <v>O</v>
      </c>
      <c r="F149" s="5">
        <f t="shared" si="5"/>
        <v>0</v>
      </c>
      <c r="G149" s="5">
        <f t="shared" si="6"/>
        <v>26</v>
      </c>
      <c r="H149" s="5" t="str">
        <f t="shared" si="7"/>
        <v>F</v>
      </c>
      <c r="I149" s="11" t="s">
        <v>227</v>
      </c>
      <c r="J149" s="22">
        <v>22</v>
      </c>
      <c r="K149" s="11" t="s">
        <v>113</v>
      </c>
      <c r="L149" s="11" t="s">
        <v>228</v>
      </c>
    </row>
    <row r="150" spans="1:12" ht="15">
      <c r="A150" s="7" t="str">
        <f t="shared" si="0"/>
        <v>O48</v>
      </c>
      <c r="B150" s="8">
        <f t="shared" si="1"/>
        <v>48</v>
      </c>
      <c r="C150" s="7">
        <f t="shared" si="2"/>
        <v>0</v>
      </c>
      <c r="D150" s="7">
        <f t="shared" si="3"/>
        <v>101</v>
      </c>
      <c r="E150" s="8" t="str">
        <f t="shared" si="4"/>
        <v>O</v>
      </c>
      <c r="F150" s="5">
        <f t="shared" si="5"/>
        <v>0</v>
      </c>
      <c r="G150" s="5">
        <f t="shared" si="6"/>
        <v>26</v>
      </c>
      <c r="H150" s="5" t="str">
        <f t="shared" si="7"/>
        <v>F</v>
      </c>
      <c r="I150" s="11" t="s">
        <v>229</v>
      </c>
      <c r="J150" s="22">
        <v>58</v>
      </c>
      <c r="K150" s="11" t="s">
        <v>40</v>
      </c>
      <c r="L150" s="11"/>
    </row>
    <row r="151" spans="1:12" ht="15">
      <c r="A151" s="7">
        <f t="shared" si="0"/>
        <v>0</v>
      </c>
      <c r="B151" s="8">
        <f t="shared" si="1"/>
        <v>48</v>
      </c>
      <c r="C151" s="7" t="str">
        <f t="shared" si="2"/>
        <v>U102</v>
      </c>
      <c r="D151" s="7">
        <f t="shared" si="3"/>
        <v>102</v>
      </c>
      <c r="E151" s="8" t="str">
        <f t="shared" si="4"/>
        <v>U</v>
      </c>
      <c r="F151" s="5">
        <f t="shared" si="5"/>
        <v>0</v>
      </c>
      <c r="G151" s="5">
        <f t="shared" si="6"/>
        <v>26</v>
      </c>
      <c r="H151" s="5" t="str">
        <f t="shared" si="7"/>
        <v>F</v>
      </c>
      <c r="I151" s="11" t="s">
        <v>230</v>
      </c>
      <c r="J151" s="22">
        <v>11</v>
      </c>
      <c r="K151" s="11" t="s">
        <v>30</v>
      </c>
      <c r="L151" s="11"/>
    </row>
    <row r="152" spans="1:12" ht="15">
      <c r="A152" s="7">
        <f t="shared" si="0"/>
        <v>0</v>
      </c>
      <c r="B152" s="8">
        <f t="shared" si="1"/>
        <v>48</v>
      </c>
      <c r="C152" s="7" t="str">
        <f t="shared" si="2"/>
        <v>U103</v>
      </c>
      <c r="D152" s="7">
        <f t="shared" si="3"/>
        <v>103</v>
      </c>
      <c r="E152" s="8" t="str">
        <f t="shared" si="4"/>
        <v>U</v>
      </c>
      <c r="F152" s="5">
        <f t="shared" si="5"/>
        <v>0</v>
      </c>
      <c r="G152" s="5">
        <f t="shared" si="6"/>
        <v>26</v>
      </c>
      <c r="H152" s="5" t="str">
        <f t="shared" si="7"/>
        <v>F</v>
      </c>
      <c r="I152" s="11" t="s">
        <v>231</v>
      </c>
      <c r="J152" s="22">
        <v>9</v>
      </c>
      <c r="K152" s="11" t="s">
        <v>19</v>
      </c>
      <c r="L152" s="11" t="s">
        <v>232</v>
      </c>
    </row>
    <row r="153" spans="1:12" ht="15">
      <c r="A153" s="7">
        <f t="shared" si="0"/>
        <v>0</v>
      </c>
      <c r="B153" s="8">
        <f t="shared" si="1"/>
        <v>48</v>
      </c>
      <c r="C153" s="7" t="str">
        <f t="shared" si="2"/>
        <v>U104</v>
      </c>
      <c r="D153" s="7">
        <f t="shared" si="3"/>
        <v>104</v>
      </c>
      <c r="E153" s="8" t="str">
        <f t="shared" si="4"/>
        <v>U</v>
      </c>
      <c r="F153" s="5">
        <f t="shared" si="5"/>
        <v>0</v>
      </c>
      <c r="G153" s="5">
        <f t="shared" si="6"/>
        <v>26</v>
      </c>
      <c r="H153" s="5" t="str">
        <f t="shared" si="7"/>
        <v>F</v>
      </c>
      <c r="I153" s="23" t="s">
        <v>233</v>
      </c>
      <c r="J153" s="22">
        <v>9</v>
      </c>
      <c r="K153" s="11" t="s">
        <v>19</v>
      </c>
      <c r="L153" s="11" t="s">
        <v>232</v>
      </c>
    </row>
    <row r="154" spans="1:12" ht="15">
      <c r="A154" s="7">
        <f t="shared" si="0"/>
        <v>0</v>
      </c>
      <c r="B154" s="8">
        <f t="shared" si="1"/>
        <v>48</v>
      </c>
      <c r="C154" s="7" t="str">
        <f t="shared" si="2"/>
        <v>U105</v>
      </c>
      <c r="D154" s="7">
        <f t="shared" si="3"/>
        <v>105</v>
      </c>
      <c r="E154" s="8" t="str">
        <f t="shared" si="4"/>
        <v>U</v>
      </c>
      <c r="F154" s="5">
        <f t="shared" si="5"/>
        <v>0</v>
      </c>
      <c r="G154" s="5">
        <f t="shared" si="6"/>
        <v>26</v>
      </c>
      <c r="H154" s="5" t="str">
        <f t="shared" si="7"/>
        <v>F</v>
      </c>
      <c r="I154" s="11" t="s">
        <v>234</v>
      </c>
      <c r="J154" s="22">
        <v>9</v>
      </c>
      <c r="K154" s="11" t="s">
        <v>36</v>
      </c>
      <c r="L154" s="11"/>
    </row>
    <row r="155" spans="1:12" ht="15">
      <c r="A155" s="7" t="str">
        <f t="shared" si="0"/>
        <v>O49</v>
      </c>
      <c r="B155" s="8">
        <f t="shared" si="1"/>
        <v>49</v>
      </c>
      <c r="C155" s="7">
        <f t="shared" si="2"/>
        <v>0</v>
      </c>
      <c r="D155" s="7">
        <f t="shared" si="3"/>
        <v>105</v>
      </c>
      <c r="E155" s="8" t="str">
        <f t="shared" si="4"/>
        <v>O</v>
      </c>
      <c r="F155" s="5">
        <f t="shared" si="5"/>
        <v>0</v>
      </c>
      <c r="G155" s="5">
        <f t="shared" si="6"/>
        <v>26</v>
      </c>
      <c r="H155" s="5" t="str">
        <f t="shared" si="7"/>
        <v>F</v>
      </c>
      <c r="I155" s="11" t="s">
        <v>235</v>
      </c>
      <c r="J155" s="22">
        <v>93</v>
      </c>
      <c r="K155" s="11" t="s">
        <v>40</v>
      </c>
      <c r="L155" s="11"/>
    </row>
    <row r="156" spans="1:12" ht="15">
      <c r="A156" s="7">
        <f t="shared" si="0"/>
        <v>0</v>
      </c>
      <c r="B156" s="8">
        <f t="shared" si="1"/>
        <v>49</v>
      </c>
      <c r="C156" s="7" t="str">
        <f t="shared" si="2"/>
        <v>U106</v>
      </c>
      <c r="D156" s="7">
        <f t="shared" si="3"/>
        <v>106</v>
      </c>
      <c r="E156" s="8" t="str">
        <f t="shared" si="4"/>
        <v>U</v>
      </c>
      <c r="F156" s="5" t="str">
        <f t="shared" si="5"/>
        <v>T27</v>
      </c>
      <c r="G156" s="5">
        <f t="shared" si="6"/>
        <v>27</v>
      </c>
      <c r="H156" s="5" t="str">
        <f t="shared" si="7"/>
        <v>T</v>
      </c>
      <c r="I156" s="11" t="s">
        <v>236</v>
      </c>
      <c r="J156" s="22">
        <v>1.5</v>
      </c>
      <c r="K156" s="11" t="s">
        <v>19</v>
      </c>
      <c r="L156" s="11" t="s">
        <v>237</v>
      </c>
    </row>
    <row r="157" spans="1:12" ht="15">
      <c r="A157" s="7">
        <f t="shared" si="0"/>
        <v>0</v>
      </c>
      <c r="B157" s="8">
        <f t="shared" si="1"/>
        <v>49</v>
      </c>
      <c r="C157" s="7" t="str">
        <f t="shared" si="2"/>
        <v>U107</v>
      </c>
      <c r="D157" s="7">
        <f t="shared" si="3"/>
        <v>107</v>
      </c>
      <c r="E157" s="8" t="str">
        <f t="shared" si="4"/>
        <v>U</v>
      </c>
      <c r="F157" s="5">
        <f t="shared" si="5"/>
        <v>0</v>
      </c>
      <c r="G157" s="5">
        <f t="shared" si="6"/>
        <v>27</v>
      </c>
      <c r="H157" s="5" t="str">
        <f t="shared" si="7"/>
        <v>F</v>
      </c>
      <c r="I157" s="11" t="s">
        <v>238</v>
      </c>
      <c r="J157" s="22">
        <v>4</v>
      </c>
      <c r="K157" s="11" t="s">
        <v>113</v>
      </c>
      <c r="L157" s="11" t="s">
        <v>239</v>
      </c>
    </row>
    <row r="158" spans="1:12" ht="15">
      <c r="A158" s="7" t="str">
        <f t="shared" si="0"/>
        <v>O50</v>
      </c>
      <c r="B158" s="8">
        <f t="shared" si="1"/>
        <v>50</v>
      </c>
      <c r="C158" s="7">
        <f t="shared" si="2"/>
        <v>0</v>
      </c>
      <c r="D158" s="7">
        <f t="shared" si="3"/>
        <v>107</v>
      </c>
      <c r="E158" s="8" t="str">
        <f t="shared" si="4"/>
        <v>O</v>
      </c>
      <c r="F158" s="5">
        <f t="shared" si="5"/>
        <v>0</v>
      </c>
      <c r="G158" s="5">
        <f t="shared" si="6"/>
        <v>27</v>
      </c>
      <c r="H158" s="5" t="str">
        <f t="shared" si="7"/>
        <v>F</v>
      </c>
      <c r="I158" s="11" t="s">
        <v>240</v>
      </c>
      <c r="J158" s="22">
        <v>18</v>
      </c>
      <c r="K158" s="11" t="s">
        <v>15</v>
      </c>
      <c r="L158" s="11" t="s">
        <v>241</v>
      </c>
    </row>
    <row r="159" spans="1:12" ht="15">
      <c r="A159" s="7">
        <f t="shared" si="0"/>
        <v>0</v>
      </c>
      <c r="B159" s="8">
        <f t="shared" si="1"/>
        <v>50</v>
      </c>
      <c r="C159" s="7" t="str">
        <f t="shared" si="2"/>
        <v>U108</v>
      </c>
      <c r="D159" s="7">
        <f t="shared" si="3"/>
        <v>108</v>
      </c>
      <c r="E159" s="8" t="str">
        <f t="shared" si="4"/>
        <v>U</v>
      </c>
      <c r="F159" s="5">
        <f t="shared" si="5"/>
        <v>0</v>
      </c>
      <c r="G159" s="5">
        <f t="shared" si="6"/>
        <v>27</v>
      </c>
      <c r="H159" s="5" t="str">
        <f t="shared" si="7"/>
        <v>F</v>
      </c>
      <c r="I159" s="11" t="s">
        <v>242</v>
      </c>
      <c r="J159" s="22">
        <v>9</v>
      </c>
      <c r="K159" s="11" t="s">
        <v>15</v>
      </c>
      <c r="L159" s="11" t="s">
        <v>243</v>
      </c>
    </row>
    <row r="160" spans="1:12" ht="15">
      <c r="A160" s="7">
        <f t="shared" si="0"/>
        <v>0</v>
      </c>
      <c r="B160" s="8">
        <f t="shared" si="1"/>
        <v>50</v>
      </c>
      <c r="C160" s="7" t="str">
        <f t="shared" si="2"/>
        <v>U109</v>
      </c>
      <c r="D160" s="7">
        <f t="shared" si="3"/>
        <v>109</v>
      </c>
      <c r="E160" s="8" t="str">
        <f t="shared" si="4"/>
        <v>U</v>
      </c>
      <c r="F160" s="5">
        <f t="shared" si="5"/>
        <v>0</v>
      </c>
      <c r="G160" s="5">
        <f t="shared" si="6"/>
        <v>27</v>
      </c>
      <c r="H160" s="5" t="str">
        <f t="shared" si="7"/>
        <v>F</v>
      </c>
      <c r="I160" s="11" t="s">
        <v>244</v>
      </c>
      <c r="J160" s="22">
        <v>8</v>
      </c>
      <c r="K160" s="11" t="s">
        <v>15</v>
      </c>
      <c r="L160" s="11"/>
    </row>
    <row r="161" spans="1:36" ht="15">
      <c r="A161" s="7">
        <f t="shared" si="0"/>
        <v>0</v>
      </c>
      <c r="B161" s="8">
        <f t="shared" si="1"/>
        <v>50</v>
      </c>
      <c r="C161" s="7" t="str">
        <f t="shared" si="2"/>
        <v>U110</v>
      </c>
      <c r="D161" s="7">
        <f t="shared" si="3"/>
        <v>110</v>
      </c>
      <c r="E161" s="8" t="str">
        <f t="shared" si="4"/>
        <v>U</v>
      </c>
      <c r="F161" s="5">
        <f t="shared" si="5"/>
        <v>0</v>
      </c>
      <c r="G161" s="5">
        <f t="shared" si="6"/>
        <v>27</v>
      </c>
      <c r="H161" s="5" t="str">
        <f t="shared" si="7"/>
        <v>F</v>
      </c>
      <c r="I161" s="11" t="s">
        <v>245</v>
      </c>
      <c r="J161" s="22">
        <v>8</v>
      </c>
      <c r="K161" s="11" t="s">
        <v>113</v>
      </c>
      <c r="L161" s="11" t="s">
        <v>246</v>
      </c>
    </row>
    <row r="162" spans="1:36" ht="15">
      <c r="A162" s="7">
        <f t="shared" si="0"/>
        <v>0</v>
      </c>
      <c r="B162" s="8">
        <f t="shared" si="1"/>
        <v>50</v>
      </c>
      <c r="C162" s="7" t="str">
        <f t="shared" si="2"/>
        <v>U111</v>
      </c>
      <c r="D162" s="7">
        <f t="shared" si="3"/>
        <v>111</v>
      </c>
      <c r="E162" s="8" t="str">
        <f t="shared" si="4"/>
        <v>U</v>
      </c>
      <c r="F162" s="5">
        <f t="shared" si="5"/>
        <v>0</v>
      </c>
      <c r="G162" s="5">
        <f t="shared" si="6"/>
        <v>27</v>
      </c>
      <c r="H162" s="5" t="str">
        <f t="shared" si="7"/>
        <v>F</v>
      </c>
      <c r="I162" s="11" t="s">
        <v>247</v>
      </c>
      <c r="J162" s="22">
        <v>10</v>
      </c>
      <c r="K162" s="11" t="s">
        <v>19</v>
      </c>
      <c r="L162" s="11" t="s">
        <v>248</v>
      </c>
    </row>
    <row r="163" spans="1:36" ht="15">
      <c r="A163" s="7" t="str">
        <f t="shared" si="0"/>
        <v>O51</v>
      </c>
      <c r="B163" s="8">
        <f t="shared" si="1"/>
        <v>51</v>
      </c>
      <c r="C163" s="7">
        <f t="shared" si="2"/>
        <v>0</v>
      </c>
      <c r="D163" s="7">
        <f t="shared" si="3"/>
        <v>111</v>
      </c>
      <c r="E163" s="8" t="str">
        <f t="shared" si="4"/>
        <v>O</v>
      </c>
      <c r="F163" s="5">
        <f t="shared" si="5"/>
        <v>0</v>
      </c>
      <c r="G163" s="5">
        <f t="shared" si="6"/>
        <v>27</v>
      </c>
      <c r="H163" s="5" t="str">
        <f t="shared" si="7"/>
        <v>F</v>
      </c>
      <c r="I163" s="11" t="s">
        <v>249</v>
      </c>
      <c r="J163" s="22">
        <v>22</v>
      </c>
      <c r="K163" s="11" t="s">
        <v>113</v>
      </c>
      <c r="L163" s="11" t="s">
        <v>250</v>
      </c>
    </row>
    <row r="164" spans="1:36" ht="15">
      <c r="A164" s="7">
        <f t="shared" si="0"/>
        <v>0</v>
      </c>
      <c r="B164" s="8">
        <f t="shared" si="1"/>
        <v>51</v>
      </c>
      <c r="C164" s="7" t="str">
        <f t="shared" si="2"/>
        <v>U112</v>
      </c>
      <c r="D164" s="7">
        <f t="shared" si="3"/>
        <v>112</v>
      </c>
      <c r="E164" s="8" t="str">
        <f t="shared" si="4"/>
        <v>U</v>
      </c>
      <c r="F164" s="5">
        <f t="shared" si="5"/>
        <v>0</v>
      </c>
      <c r="G164" s="5">
        <f t="shared" si="6"/>
        <v>27</v>
      </c>
      <c r="H164" s="5" t="str">
        <f t="shared" si="7"/>
        <v>F</v>
      </c>
      <c r="I164" s="11" t="s">
        <v>251</v>
      </c>
      <c r="J164" s="22">
        <v>9</v>
      </c>
      <c r="K164" s="11" t="s">
        <v>40</v>
      </c>
      <c r="L164" s="11" t="s">
        <v>252</v>
      </c>
    </row>
    <row r="165" spans="1:36" ht="15">
      <c r="A165" s="7">
        <f t="shared" si="0"/>
        <v>0</v>
      </c>
      <c r="B165" s="8">
        <f t="shared" si="1"/>
        <v>51</v>
      </c>
      <c r="C165" s="7" t="str">
        <f t="shared" si="2"/>
        <v>U113</v>
      </c>
      <c r="D165" s="7">
        <f t="shared" si="3"/>
        <v>113</v>
      </c>
      <c r="E165" s="8" t="str">
        <f t="shared" si="4"/>
        <v>U</v>
      </c>
      <c r="F165" s="5">
        <f t="shared" si="5"/>
        <v>0</v>
      </c>
      <c r="G165" s="5">
        <f t="shared" si="6"/>
        <v>27</v>
      </c>
      <c r="H165" s="5" t="str">
        <f t="shared" si="7"/>
        <v>F</v>
      </c>
      <c r="I165" s="11" t="s">
        <v>253</v>
      </c>
      <c r="J165" s="22">
        <v>7</v>
      </c>
      <c r="K165" s="11" t="s">
        <v>36</v>
      </c>
      <c r="L165" s="11" t="s">
        <v>254</v>
      </c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</row>
    <row r="166" spans="1:36" ht="15">
      <c r="A166" s="7" t="str">
        <f t="shared" si="0"/>
        <v>O52</v>
      </c>
      <c r="B166" s="8">
        <f t="shared" si="1"/>
        <v>52</v>
      </c>
      <c r="C166" s="7">
        <f t="shared" si="2"/>
        <v>0</v>
      </c>
      <c r="D166" s="7">
        <f t="shared" si="3"/>
        <v>113</v>
      </c>
      <c r="E166" s="8" t="str">
        <f t="shared" si="4"/>
        <v>O</v>
      </c>
      <c r="F166" s="5">
        <f t="shared" si="5"/>
        <v>0</v>
      </c>
      <c r="G166" s="5">
        <f t="shared" si="6"/>
        <v>27</v>
      </c>
      <c r="H166" s="5" t="str">
        <f t="shared" si="7"/>
        <v>F</v>
      </c>
      <c r="I166" s="11" t="s">
        <v>255</v>
      </c>
      <c r="J166" s="22">
        <v>22</v>
      </c>
      <c r="K166" s="11" t="s">
        <v>113</v>
      </c>
      <c r="L166" s="11" t="s">
        <v>256</v>
      </c>
    </row>
    <row r="167" spans="1:36" ht="15">
      <c r="A167" s="7">
        <f t="shared" si="0"/>
        <v>0</v>
      </c>
      <c r="B167" s="8">
        <f t="shared" si="1"/>
        <v>52</v>
      </c>
      <c r="C167" s="7" t="str">
        <f t="shared" si="2"/>
        <v>U114</v>
      </c>
      <c r="D167" s="7">
        <f t="shared" si="3"/>
        <v>114</v>
      </c>
      <c r="E167" s="8" t="str">
        <f t="shared" si="4"/>
        <v>U</v>
      </c>
      <c r="F167" s="5">
        <f t="shared" si="5"/>
        <v>0</v>
      </c>
      <c r="G167" s="5">
        <f t="shared" si="6"/>
        <v>27</v>
      </c>
      <c r="H167" s="5" t="str">
        <f t="shared" si="7"/>
        <v>F</v>
      </c>
      <c r="I167" s="11" t="s">
        <v>257</v>
      </c>
      <c r="J167" s="22">
        <v>6</v>
      </c>
      <c r="K167" s="11" t="s">
        <v>36</v>
      </c>
      <c r="L167" s="11"/>
    </row>
    <row r="168" spans="1:36" ht="15">
      <c r="A168" s="7" t="str">
        <f t="shared" si="0"/>
        <v>O53</v>
      </c>
      <c r="B168" s="8">
        <f t="shared" si="1"/>
        <v>53</v>
      </c>
      <c r="C168" s="7">
        <f t="shared" si="2"/>
        <v>0</v>
      </c>
      <c r="D168" s="7">
        <f t="shared" si="3"/>
        <v>114</v>
      </c>
      <c r="E168" s="8" t="str">
        <f t="shared" si="4"/>
        <v>O</v>
      </c>
      <c r="F168" s="5">
        <f t="shared" si="5"/>
        <v>0</v>
      </c>
      <c r="G168" s="5">
        <f t="shared" si="6"/>
        <v>27</v>
      </c>
      <c r="H168" s="5" t="str">
        <f t="shared" si="7"/>
        <v>F</v>
      </c>
      <c r="I168" s="11" t="s">
        <v>258</v>
      </c>
      <c r="J168" s="22">
        <v>34</v>
      </c>
      <c r="K168" s="11" t="s">
        <v>113</v>
      </c>
      <c r="L168" s="11" t="s">
        <v>259</v>
      </c>
    </row>
    <row r="169" spans="1:36" ht="15">
      <c r="A169" s="7">
        <f t="shared" si="0"/>
        <v>0</v>
      </c>
      <c r="B169" s="8">
        <f t="shared" si="1"/>
        <v>53</v>
      </c>
      <c r="C169" s="7" t="str">
        <f t="shared" si="2"/>
        <v>U115</v>
      </c>
      <c r="D169" s="7">
        <f t="shared" si="3"/>
        <v>115</v>
      </c>
      <c r="E169" s="8" t="str">
        <f t="shared" si="4"/>
        <v>U</v>
      </c>
      <c r="F169" s="5">
        <f t="shared" si="5"/>
        <v>0</v>
      </c>
      <c r="G169" s="5">
        <f t="shared" si="6"/>
        <v>27</v>
      </c>
      <c r="H169" s="5" t="str">
        <f t="shared" si="7"/>
        <v>F</v>
      </c>
      <c r="I169" s="11" t="s">
        <v>260</v>
      </c>
      <c r="J169" s="22">
        <v>4</v>
      </c>
      <c r="K169" s="11" t="s">
        <v>113</v>
      </c>
      <c r="L169" s="11" t="s">
        <v>259</v>
      </c>
    </row>
    <row r="170" spans="1:36" ht="15">
      <c r="A170" s="7">
        <f t="shared" si="0"/>
        <v>0</v>
      </c>
      <c r="B170" s="8">
        <f t="shared" si="1"/>
        <v>53</v>
      </c>
      <c r="C170" s="7" t="str">
        <f t="shared" si="2"/>
        <v>U116</v>
      </c>
      <c r="D170" s="7">
        <f t="shared" si="3"/>
        <v>116</v>
      </c>
      <c r="E170" s="8" t="str">
        <f t="shared" si="4"/>
        <v>U</v>
      </c>
      <c r="F170" s="5">
        <f t="shared" si="5"/>
        <v>0</v>
      </c>
      <c r="G170" s="5">
        <f t="shared" si="6"/>
        <v>27</v>
      </c>
      <c r="H170" s="5" t="str">
        <f t="shared" si="7"/>
        <v>F</v>
      </c>
      <c r="I170" s="11" t="s">
        <v>261</v>
      </c>
      <c r="J170" s="22">
        <v>5</v>
      </c>
      <c r="K170" s="11" t="s">
        <v>113</v>
      </c>
      <c r="L170" s="11" t="s">
        <v>262</v>
      </c>
    </row>
    <row r="171" spans="1:36" ht="15">
      <c r="A171" s="7">
        <f t="shared" si="0"/>
        <v>0</v>
      </c>
      <c r="B171" s="8">
        <f t="shared" si="1"/>
        <v>53</v>
      </c>
      <c r="C171" s="7" t="str">
        <f t="shared" si="2"/>
        <v>U117</v>
      </c>
      <c r="D171" s="7">
        <f t="shared" si="3"/>
        <v>117</v>
      </c>
      <c r="E171" s="8" t="str">
        <f t="shared" si="4"/>
        <v>U</v>
      </c>
      <c r="F171" s="5">
        <f t="shared" si="5"/>
        <v>0</v>
      </c>
      <c r="G171" s="5">
        <f t="shared" si="6"/>
        <v>27</v>
      </c>
      <c r="H171" s="5" t="str">
        <f t="shared" si="7"/>
        <v>F</v>
      </c>
      <c r="I171" s="11" t="s">
        <v>263</v>
      </c>
      <c r="J171" s="22">
        <v>5</v>
      </c>
      <c r="K171" s="11" t="s">
        <v>113</v>
      </c>
      <c r="L171" s="11"/>
    </row>
    <row r="172" spans="1:36" ht="15">
      <c r="A172" s="7">
        <f t="shared" si="0"/>
        <v>0</v>
      </c>
      <c r="B172" s="8">
        <f t="shared" si="1"/>
        <v>53</v>
      </c>
      <c r="C172" s="7" t="str">
        <f t="shared" si="2"/>
        <v>U118</v>
      </c>
      <c r="D172" s="7">
        <f t="shared" si="3"/>
        <v>118</v>
      </c>
      <c r="E172" s="8" t="str">
        <f t="shared" si="4"/>
        <v>U</v>
      </c>
      <c r="F172" s="5">
        <f t="shared" si="5"/>
        <v>0</v>
      </c>
      <c r="G172" s="5">
        <f t="shared" si="6"/>
        <v>27</v>
      </c>
      <c r="H172" s="5" t="str">
        <f t="shared" si="7"/>
        <v>F</v>
      </c>
      <c r="I172" s="11" t="s">
        <v>264</v>
      </c>
      <c r="J172" s="22">
        <v>8</v>
      </c>
      <c r="K172" s="11" t="s">
        <v>66</v>
      </c>
      <c r="L172" s="11" t="s">
        <v>265</v>
      </c>
    </row>
    <row r="173" spans="1:36" ht="15">
      <c r="A173" s="7">
        <f t="shared" si="0"/>
        <v>0</v>
      </c>
      <c r="B173" s="8">
        <f t="shared" si="1"/>
        <v>53</v>
      </c>
      <c r="C173" s="7" t="str">
        <f t="shared" si="2"/>
        <v>U119</v>
      </c>
      <c r="D173" s="7">
        <f t="shared" si="3"/>
        <v>119</v>
      </c>
      <c r="E173" s="8" t="str">
        <f t="shared" si="4"/>
        <v>U</v>
      </c>
      <c r="F173" s="5">
        <f t="shared" si="5"/>
        <v>0</v>
      </c>
      <c r="G173" s="5">
        <f t="shared" si="6"/>
        <v>27</v>
      </c>
      <c r="H173" s="5" t="str">
        <f t="shared" si="7"/>
        <v>F</v>
      </c>
      <c r="I173" s="11" t="s">
        <v>266</v>
      </c>
      <c r="J173" s="22">
        <v>11</v>
      </c>
      <c r="K173" s="11" t="s">
        <v>113</v>
      </c>
      <c r="L173" s="11" t="s">
        <v>262</v>
      </c>
    </row>
    <row r="174" spans="1:36" ht="15">
      <c r="A174" s="7" t="str">
        <f t="shared" si="0"/>
        <v>O54</v>
      </c>
      <c r="B174" s="8">
        <f t="shared" si="1"/>
        <v>54</v>
      </c>
      <c r="C174" s="7">
        <f t="shared" si="2"/>
        <v>0</v>
      </c>
      <c r="D174" s="7">
        <f t="shared" si="3"/>
        <v>119</v>
      </c>
      <c r="E174" s="8" t="str">
        <f t="shared" si="4"/>
        <v>O</v>
      </c>
      <c r="F174" s="5">
        <f t="shared" si="5"/>
        <v>0</v>
      </c>
      <c r="G174" s="5">
        <f t="shared" si="6"/>
        <v>27</v>
      </c>
      <c r="H174" s="5" t="str">
        <f t="shared" si="7"/>
        <v>F</v>
      </c>
      <c r="I174" s="11" t="s">
        <v>267</v>
      </c>
      <c r="J174" s="22">
        <v>21</v>
      </c>
      <c r="K174" s="11" t="s">
        <v>15</v>
      </c>
      <c r="L174" s="11"/>
    </row>
    <row r="175" spans="1:36" ht="15">
      <c r="A175" s="7">
        <f t="shared" si="0"/>
        <v>0</v>
      </c>
      <c r="B175" s="8">
        <f t="shared" si="1"/>
        <v>54</v>
      </c>
      <c r="C175" s="7" t="str">
        <f t="shared" si="2"/>
        <v>U120</v>
      </c>
      <c r="D175" s="7">
        <f t="shared" si="3"/>
        <v>120</v>
      </c>
      <c r="E175" s="8" t="str">
        <f t="shared" si="4"/>
        <v>U</v>
      </c>
      <c r="F175" s="5">
        <f t="shared" si="5"/>
        <v>0</v>
      </c>
      <c r="G175" s="5">
        <f t="shared" si="6"/>
        <v>27</v>
      </c>
      <c r="H175" s="5" t="str">
        <f t="shared" si="7"/>
        <v>F</v>
      </c>
      <c r="I175" s="11" t="s">
        <v>268</v>
      </c>
      <c r="J175" s="22">
        <v>9</v>
      </c>
      <c r="K175" s="11" t="s">
        <v>113</v>
      </c>
      <c r="L175" s="11"/>
    </row>
    <row r="176" spans="1:36" ht="15">
      <c r="A176" s="7">
        <f t="shared" si="0"/>
        <v>0</v>
      </c>
      <c r="B176" s="8">
        <f t="shared" si="1"/>
        <v>54</v>
      </c>
      <c r="C176" s="7" t="str">
        <f t="shared" si="2"/>
        <v>U121</v>
      </c>
      <c r="D176" s="7">
        <f t="shared" si="3"/>
        <v>121</v>
      </c>
      <c r="E176" s="8" t="str">
        <f t="shared" si="4"/>
        <v>U</v>
      </c>
      <c r="F176" s="5">
        <f t="shared" si="5"/>
        <v>0</v>
      </c>
      <c r="G176" s="5">
        <f t="shared" si="6"/>
        <v>27</v>
      </c>
      <c r="H176" s="5" t="str">
        <f t="shared" si="7"/>
        <v>F</v>
      </c>
      <c r="I176" s="11" t="s">
        <v>269</v>
      </c>
      <c r="J176" s="22">
        <v>5</v>
      </c>
      <c r="K176" s="11" t="s">
        <v>113</v>
      </c>
      <c r="L176" s="11" t="s">
        <v>262</v>
      </c>
    </row>
    <row r="177" spans="1:12" ht="15">
      <c r="A177" s="7" t="str">
        <f t="shared" si="0"/>
        <v>O55</v>
      </c>
      <c r="B177" s="8">
        <f t="shared" si="1"/>
        <v>55</v>
      </c>
      <c r="C177" s="7">
        <f t="shared" si="2"/>
        <v>0</v>
      </c>
      <c r="D177" s="7">
        <f t="shared" si="3"/>
        <v>121</v>
      </c>
      <c r="E177" s="8" t="str">
        <f t="shared" si="4"/>
        <v>O</v>
      </c>
      <c r="F177" s="5">
        <f t="shared" si="5"/>
        <v>0</v>
      </c>
      <c r="G177" s="5">
        <f t="shared" si="6"/>
        <v>27</v>
      </c>
      <c r="H177" s="5" t="str">
        <f t="shared" si="7"/>
        <v>F</v>
      </c>
      <c r="I177" s="11" t="s">
        <v>270</v>
      </c>
      <c r="J177" s="22">
        <v>15</v>
      </c>
      <c r="K177" s="11" t="s">
        <v>113</v>
      </c>
      <c r="L177" s="11" t="s">
        <v>262</v>
      </c>
    </row>
    <row r="178" spans="1:12" ht="15">
      <c r="A178" s="7">
        <f t="shared" si="0"/>
        <v>0</v>
      </c>
      <c r="B178" s="8">
        <f t="shared" si="1"/>
        <v>55</v>
      </c>
      <c r="C178" s="7" t="str">
        <f t="shared" si="2"/>
        <v>U122</v>
      </c>
      <c r="D178" s="7">
        <f t="shared" si="3"/>
        <v>122</v>
      </c>
      <c r="E178" s="8" t="str">
        <f t="shared" si="4"/>
        <v>U</v>
      </c>
      <c r="F178" s="5">
        <f t="shared" si="5"/>
        <v>0</v>
      </c>
      <c r="G178" s="5">
        <f t="shared" si="6"/>
        <v>27</v>
      </c>
      <c r="H178" s="5" t="str">
        <f t="shared" si="7"/>
        <v>F</v>
      </c>
      <c r="I178" s="11" t="s">
        <v>271</v>
      </c>
      <c r="J178" s="22">
        <v>10</v>
      </c>
      <c r="K178" s="11" t="s">
        <v>113</v>
      </c>
      <c r="L178" s="11"/>
    </row>
    <row r="179" spans="1:12" ht="15">
      <c r="A179" s="7">
        <f t="shared" si="0"/>
        <v>0</v>
      </c>
      <c r="B179" s="8">
        <f t="shared" si="1"/>
        <v>55</v>
      </c>
      <c r="C179" s="7" t="str">
        <f t="shared" si="2"/>
        <v>U123</v>
      </c>
      <c r="D179" s="7">
        <f t="shared" si="3"/>
        <v>123</v>
      </c>
      <c r="E179" s="8" t="str">
        <f t="shared" si="4"/>
        <v>U</v>
      </c>
      <c r="F179" s="5">
        <f t="shared" si="5"/>
        <v>0</v>
      </c>
      <c r="G179" s="5">
        <f t="shared" si="6"/>
        <v>27</v>
      </c>
      <c r="H179" s="5" t="str">
        <f t="shared" si="7"/>
        <v>F</v>
      </c>
      <c r="I179" s="11" t="s">
        <v>272</v>
      </c>
      <c r="J179" s="22">
        <v>10</v>
      </c>
      <c r="K179" s="11" t="s">
        <v>113</v>
      </c>
      <c r="L179" s="11"/>
    </row>
    <row r="180" spans="1:12" ht="15">
      <c r="A180" s="7">
        <f t="shared" si="0"/>
        <v>0</v>
      </c>
      <c r="B180" s="8">
        <f t="shared" si="1"/>
        <v>55</v>
      </c>
      <c r="C180" s="7" t="str">
        <f t="shared" si="2"/>
        <v>U124</v>
      </c>
      <c r="D180" s="7">
        <f t="shared" si="3"/>
        <v>124</v>
      </c>
      <c r="E180" s="8" t="str">
        <f t="shared" si="4"/>
        <v>U</v>
      </c>
      <c r="F180" s="5">
        <f t="shared" si="5"/>
        <v>0</v>
      </c>
      <c r="G180" s="5">
        <f t="shared" si="6"/>
        <v>27</v>
      </c>
      <c r="H180" s="5" t="str">
        <f t="shared" si="7"/>
        <v>F</v>
      </c>
      <c r="I180" s="11" t="s">
        <v>273</v>
      </c>
      <c r="J180" s="22">
        <v>10</v>
      </c>
      <c r="K180" s="11" t="s">
        <v>19</v>
      </c>
      <c r="L180" s="11" t="s">
        <v>202</v>
      </c>
    </row>
    <row r="181" spans="1:12" ht="15">
      <c r="A181" s="7" t="str">
        <f t="shared" si="0"/>
        <v>O56</v>
      </c>
      <c r="B181" s="8">
        <f t="shared" si="1"/>
        <v>56</v>
      </c>
      <c r="C181" s="7">
        <f t="shared" si="2"/>
        <v>0</v>
      </c>
      <c r="D181" s="7">
        <f t="shared" si="3"/>
        <v>124</v>
      </c>
      <c r="E181" s="8" t="str">
        <f t="shared" si="4"/>
        <v>O</v>
      </c>
      <c r="F181" s="5">
        <f t="shared" si="5"/>
        <v>0</v>
      </c>
      <c r="G181" s="5">
        <f t="shared" si="6"/>
        <v>27</v>
      </c>
      <c r="H181" s="5" t="str">
        <f t="shared" si="7"/>
        <v>F</v>
      </c>
      <c r="I181" s="11" t="s">
        <v>274</v>
      </c>
      <c r="J181" s="22">
        <v>16</v>
      </c>
      <c r="K181" s="11" t="s">
        <v>40</v>
      </c>
      <c r="L181" s="11" t="s">
        <v>275</v>
      </c>
    </row>
    <row r="182" spans="1:12" ht="15">
      <c r="A182" s="7">
        <f t="shared" si="0"/>
        <v>0</v>
      </c>
      <c r="B182" s="8">
        <f t="shared" si="1"/>
        <v>56</v>
      </c>
      <c r="C182" s="7" t="str">
        <f t="shared" si="2"/>
        <v>U125</v>
      </c>
      <c r="D182" s="7">
        <f t="shared" si="3"/>
        <v>125</v>
      </c>
      <c r="E182" s="8" t="str">
        <f t="shared" si="4"/>
        <v>U</v>
      </c>
      <c r="F182" s="5">
        <f t="shared" si="5"/>
        <v>0</v>
      </c>
      <c r="G182" s="5">
        <f t="shared" si="6"/>
        <v>27</v>
      </c>
      <c r="H182" s="5" t="str">
        <f t="shared" si="7"/>
        <v>F</v>
      </c>
      <c r="I182" s="11" t="s">
        <v>276</v>
      </c>
      <c r="J182" s="22">
        <v>5</v>
      </c>
      <c r="K182" s="11" t="s">
        <v>30</v>
      </c>
      <c r="L182" s="11" t="s">
        <v>277</v>
      </c>
    </row>
    <row r="183" spans="1:12" ht="15">
      <c r="A183" s="7" t="str">
        <f t="shared" si="0"/>
        <v>O57</v>
      </c>
      <c r="B183" s="8">
        <f t="shared" si="1"/>
        <v>57</v>
      </c>
      <c r="C183" s="7">
        <f t="shared" si="2"/>
        <v>0</v>
      </c>
      <c r="D183" s="7">
        <f t="shared" si="3"/>
        <v>125</v>
      </c>
      <c r="E183" s="8" t="str">
        <f t="shared" si="4"/>
        <v>O</v>
      </c>
      <c r="F183" s="5">
        <f t="shared" si="5"/>
        <v>0</v>
      </c>
      <c r="G183" s="5">
        <f t="shared" si="6"/>
        <v>27</v>
      </c>
      <c r="H183" s="5" t="str">
        <f t="shared" si="7"/>
        <v>F</v>
      </c>
      <c r="I183" s="11" t="s">
        <v>278</v>
      </c>
      <c r="J183" s="22">
        <v>37</v>
      </c>
      <c r="K183" s="11" t="s">
        <v>40</v>
      </c>
      <c r="L183" s="11" t="s">
        <v>279</v>
      </c>
    </row>
    <row r="184" spans="1:12" ht="15">
      <c r="A184" s="7" t="str">
        <f t="shared" si="0"/>
        <v>O58</v>
      </c>
      <c r="B184" s="8">
        <f t="shared" si="1"/>
        <v>58</v>
      </c>
      <c r="C184" s="7">
        <f t="shared" si="2"/>
        <v>0</v>
      </c>
      <c r="D184" s="7">
        <f t="shared" si="3"/>
        <v>125</v>
      </c>
      <c r="E184" s="8" t="str">
        <f t="shared" si="4"/>
        <v>O</v>
      </c>
      <c r="F184" s="5">
        <f t="shared" si="5"/>
        <v>0</v>
      </c>
      <c r="G184" s="5">
        <f t="shared" si="6"/>
        <v>27</v>
      </c>
      <c r="H184" s="5" t="str">
        <f t="shared" si="7"/>
        <v>F</v>
      </c>
      <c r="I184" s="11" t="s">
        <v>280</v>
      </c>
      <c r="J184" s="22">
        <v>67</v>
      </c>
      <c r="K184" s="11" t="s">
        <v>40</v>
      </c>
      <c r="L184" s="11" t="s">
        <v>279</v>
      </c>
    </row>
    <row r="185" spans="1:12" ht="15">
      <c r="A185" s="7">
        <f t="shared" si="0"/>
        <v>0</v>
      </c>
      <c r="B185" s="8">
        <f t="shared" si="1"/>
        <v>58</v>
      </c>
      <c r="C185" s="7" t="str">
        <f t="shared" si="2"/>
        <v>U126</v>
      </c>
      <c r="D185" s="7">
        <f t="shared" si="3"/>
        <v>126</v>
      </c>
      <c r="E185" s="8" t="str">
        <f t="shared" si="4"/>
        <v>U</v>
      </c>
      <c r="F185" s="5">
        <f t="shared" si="5"/>
        <v>0</v>
      </c>
      <c r="G185" s="5">
        <f t="shared" si="6"/>
        <v>27</v>
      </c>
      <c r="H185" s="5" t="str">
        <f t="shared" si="7"/>
        <v>F</v>
      </c>
      <c r="I185" s="11" t="s">
        <v>281</v>
      </c>
      <c r="J185" s="22">
        <v>8</v>
      </c>
      <c r="K185" s="11" t="s">
        <v>113</v>
      </c>
      <c r="L185" s="11"/>
    </row>
    <row r="186" spans="1:12" ht="15">
      <c r="A186" s="7" t="str">
        <f t="shared" si="0"/>
        <v>O59</v>
      </c>
      <c r="B186" s="8">
        <f t="shared" si="1"/>
        <v>59</v>
      </c>
      <c r="C186" s="7">
        <f t="shared" si="2"/>
        <v>0</v>
      </c>
      <c r="D186" s="7">
        <f t="shared" si="3"/>
        <v>126</v>
      </c>
      <c r="E186" s="8" t="str">
        <f t="shared" si="4"/>
        <v>O</v>
      </c>
      <c r="F186" s="5">
        <f t="shared" si="5"/>
        <v>0</v>
      </c>
      <c r="G186" s="5">
        <f t="shared" si="6"/>
        <v>27</v>
      </c>
      <c r="H186" s="5" t="str">
        <f t="shared" si="7"/>
        <v>F</v>
      </c>
      <c r="I186" s="11" t="s">
        <v>282</v>
      </c>
      <c r="J186" s="22">
        <v>18</v>
      </c>
      <c r="K186" s="9" t="s">
        <v>41</v>
      </c>
      <c r="L186" s="11"/>
    </row>
    <row r="187" spans="1:12" ht="15">
      <c r="A187" s="7" t="str">
        <f t="shared" si="0"/>
        <v>O60</v>
      </c>
      <c r="B187" s="8">
        <f t="shared" si="1"/>
        <v>60</v>
      </c>
      <c r="C187" s="7">
        <f t="shared" si="2"/>
        <v>0</v>
      </c>
      <c r="D187" s="7">
        <f t="shared" si="3"/>
        <v>126</v>
      </c>
      <c r="E187" s="8" t="str">
        <f t="shared" si="4"/>
        <v>O</v>
      </c>
      <c r="F187" s="5">
        <f t="shared" si="5"/>
        <v>0</v>
      </c>
      <c r="G187" s="5">
        <f t="shared" si="6"/>
        <v>27</v>
      </c>
      <c r="H187" s="5" t="str">
        <f t="shared" si="7"/>
        <v>F</v>
      </c>
      <c r="I187" s="11" t="s">
        <v>283</v>
      </c>
      <c r="J187" s="22">
        <v>13</v>
      </c>
      <c r="K187" s="11" t="s">
        <v>113</v>
      </c>
      <c r="L187" s="11" t="s">
        <v>284</v>
      </c>
    </row>
    <row r="188" spans="1:12" ht="15">
      <c r="A188" s="7">
        <f t="shared" si="0"/>
        <v>0</v>
      </c>
      <c r="B188" s="8">
        <f t="shared" si="1"/>
        <v>60</v>
      </c>
      <c r="C188" s="7" t="str">
        <f t="shared" si="2"/>
        <v>U127</v>
      </c>
      <c r="D188" s="7">
        <f t="shared" si="3"/>
        <v>127</v>
      </c>
      <c r="E188" s="8" t="str">
        <f t="shared" si="4"/>
        <v>U</v>
      </c>
      <c r="F188" s="5" t="str">
        <f t="shared" si="5"/>
        <v>T28</v>
      </c>
      <c r="G188" s="5">
        <f t="shared" si="6"/>
        <v>28</v>
      </c>
      <c r="H188" s="5" t="str">
        <f t="shared" si="7"/>
        <v>T</v>
      </c>
      <c r="I188" s="11" t="s">
        <v>285</v>
      </c>
      <c r="J188" s="22">
        <v>3</v>
      </c>
      <c r="K188" s="11" t="s">
        <v>113</v>
      </c>
      <c r="L188" s="11" t="s">
        <v>284</v>
      </c>
    </row>
    <row r="189" spans="1:12" ht="15">
      <c r="A189" s="7">
        <f t="shared" si="0"/>
        <v>0</v>
      </c>
      <c r="B189" s="8">
        <f t="shared" si="1"/>
        <v>60</v>
      </c>
      <c r="C189" s="7" t="str">
        <f t="shared" si="2"/>
        <v>U128</v>
      </c>
      <c r="D189" s="7">
        <f t="shared" si="3"/>
        <v>128</v>
      </c>
      <c r="E189" s="8" t="str">
        <f t="shared" si="4"/>
        <v>U</v>
      </c>
      <c r="F189" s="5">
        <f t="shared" si="5"/>
        <v>0</v>
      </c>
      <c r="G189" s="5">
        <f t="shared" si="6"/>
        <v>28</v>
      </c>
      <c r="H189" s="5" t="str">
        <f t="shared" si="7"/>
        <v>F</v>
      </c>
      <c r="I189" s="11" t="s">
        <v>286</v>
      </c>
      <c r="J189" s="22">
        <v>5</v>
      </c>
      <c r="K189" s="11" t="s">
        <v>19</v>
      </c>
      <c r="L189" s="11" t="s">
        <v>287</v>
      </c>
    </row>
    <row r="190" spans="1:12" ht="15">
      <c r="A190" s="7" t="str">
        <f t="shared" si="0"/>
        <v>O61</v>
      </c>
      <c r="B190" s="8">
        <f t="shared" si="1"/>
        <v>61</v>
      </c>
      <c r="C190" s="7">
        <f t="shared" si="2"/>
        <v>0</v>
      </c>
      <c r="D190" s="7">
        <f t="shared" si="3"/>
        <v>128</v>
      </c>
      <c r="E190" s="8" t="str">
        <f t="shared" si="4"/>
        <v>O</v>
      </c>
      <c r="F190" s="5">
        <f t="shared" si="5"/>
        <v>0</v>
      </c>
      <c r="G190" s="5">
        <f t="shared" si="6"/>
        <v>28</v>
      </c>
      <c r="H190" s="5" t="str">
        <f t="shared" si="7"/>
        <v>F</v>
      </c>
      <c r="I190" s="11" t="s">
        <v>288</v>
      </c>
      <c r="J190" s="22">
        <v>82</v>
      </c>
      <c r="K190" s="11" t="s">
        <v>40</v>
      </c>
      <c r="L190" s="11"/>
    </row>
    <row r="191" spans="1:12" ht="15">
      <c r="A191" s="7">
        <f t="shared" si="0"/>
        <v>0</v>
      </c>
      <c r="B191" s="8">
        <f t="shared" si="1"/>
        <v>61</v>
      </c>
      <c r="C191" s="7" t="str">
        <f t="shared" si="2"/>
        <v>U129</v>
      </c>
      <c r="D191" s="7">
        <f t="shared" si="3"/>
        <v>129</v>
      </c>
      <c r="E191" s="8" t="str">
        <f t="shared" si="4"/>
        <v>U</v>
      </c>
      <c r="F191" s="5" t="str">
        <f t="shared" si="5"/>
        <v>T29</v>
      </c>
      <c r="G191" s="5">
        <f t="shared" si="6"/>
        <v>29</v>
      </c>
      <c r="H191" s="5" t="str">
        <f t="shared" si="7"/>
        <v>T</v>
      </c>
      <c r="I191" s="11" t="s">
        <v>289</v>
      </c>
      <c r="J191" s="22">
        <v>3</v>
      </c>
      <c r="K191" s="11" t="s">
        <v>66</v>
      </c>
      <c r="L191" s="11" t="s">
        <v>290</v>
      </c>
    </row>
    <row r="192" spans="1:12" ht="15">
      <c r="A192" s="7">
        <f t="shared" si="0"/>
        <v>0</v>
      </c>
      <c r="B192" s="8">
        <f t="shared" si="1"/>
        <v>61</v>
      </c>
      <c r="C192" s="7" t="str">
        <f t="shared" si="2"/>
        <v>U130</v>
      </c>
      <c r="D192" s="7">
        <f t="shared" si="3"/>
        <v>130</v>
      </c>
      <c r="E192" s="8" t="str">
        <f t="shared" si="4"/>
        <v>U</v>
      </c>
      <c r="F192" s="5">
        <f t="shared" si="5"/>
        <v>0</v>
      </c>
      <c r="G192" s="5">
        <f t="shared" si="6"/>
        <v>29</v>
      </c>
      <c r="H192" s="5" t="str">
        <f t="shared" si="7"/>
        <v>F</v>
      </c>
      <c r="I192" s="11" t="s">
        <v>291</v>
      </c>
      <c r="J192" s="22">
        <v>11</v>
      </c>
      <c r="K192" s="11" t="s">
        <v>113</v>
      </c>
      <c r="L192" s="11"/>
    </row>
    <row r="193" spans="1:12" ht="15">
      <c r="A193" s="7">
        <f t="shared" si="0"/>
        <v>0</v>
      </c>
      <c r="B193" s="8">
        <f t="shared" si="1"/>
        <v>61</v>
      </c>
      <c r="C193" s="7" t="str">
        <f t="shared" si="2"/>
        <v>U131</v>
      </c>
      <c r="D193" s="7">
        <f t="shared" si="3"/>
        <v>131</v>
      </c>
      <c r="E193" s="8" t="str">
        <f t="shared" si="4"/>
        <v>U</v>
      </c>
      <c r="F193" s="5">
        <f t="shared" si="5"/>
        <v>0</v>
      </c>
      <c r="G193" s="5">
        <f t="shared" si="6"/>
        <v>29</v>
      </c>
      <c r="H193" s="5" t="str">
        <f t="shared" si="7"/>
        <v>F</v>
      </c>
      <c r="I193" s="11" t="s">
        <v>292</v>
      </c>
      <c r="J193" s="22">
        <v>9</v>
      </c>
      <c r="K193" s="11" t="s">
        <v>113</v>
      </c>
      <c r="L193" s="11"/>
    </row>
    <row r="194" spans="1:12" ht="15">
      <c r="A194" s="7">
        <f t="shared" si="0"/>
        <v>0</v>
      </c>
      <c r="B194" s="8">
        <f t="shared" si="1"/>
        <v>61</v>
      </c>
      <c r="C194" s="7" t="str">
        <f t="shared" si="2"/>
        <v>U132</v>
      </c>
      <c r="D194" s="7">
        <f t="shared" si="3"/>
        <v>132</v>
      </c>
      <c r="E194" s="8" t="str">
        <f t="shared" si="4"/>
        <v>U</v>
      </c>
      <c r="F194" s="5">
        <f t="shared" si="5"/>
        <v>0</v>
      </c>
      <c r="G194" s="5">
        <f t="shared" si="6"/>
        <v>29</v>
      </c>
      <c r="H194" s="5" t="str">
        <f t="shared" si="7"/>
        <v>F</v>
      </c>
      <c r="I194" s="11" t="s">
        <v>293</v>
      </c>
      <c r="J194" s="22">
        <v>8</v>
      </c>
      <c r="K194" s="11" t="s">
        <v>113</v>
      </c>
      <c r="L194" s="11"/>
    </row>
    <row r="195" spans="1:12" ht="15">
      <c r="A195" s="7">
        <f t="shared" si="0"/>
        <v>0</v>
      </c>
      <c r="B195" s="8">
        <f t="shared" si="1"/>
        <v>61</v>
      </c>
      <c r="C195" s="7" t="str">
        <f t="shared" si="2"/>
        <v>U133</v>
      </c>
      <c r="D195" s="7">
        <f t="shared" si="3"/>
        <v>133</v>
      </c>
      <c r="E195" s="8" t="str">
        <f t="shared" si="4"/>
        <v>U</v>
      </c>
      <c r="F195" s="5" t="str">
        <f t="shared" si="5"/>
        <v>T30</v>
      </c>
      <c r="G195" s="5">
        <f t="shared" si="6"/>
        <v>30</v>
      </c>
      <c r="H195" s="5" t="str">
        <f t="shared" si="7"/>
        <v>T</v>
      </c>
      <c r="I195" s="11" t="s">
        <v>294</v>
      </c>
      <c r="J195" s="22">
        <v>3</v>
      </c>
      <c r="K195" s="11" t="s">
        <v>15</v>
      </c>
      <c r="L195" s="11"/>
    </row>
    <row r="196" spans="1:12" ht="15">
      <c r="A196" s="7">
        <f t="shared" si="0"/>
        <v>0</v>
      </c>
      <c r="B196" s="8">
        <f t="shared" si="1"/>
        <v>61</v>
      </c>
      <c r="C196" s="7" t="str">
        <f t="shared" si="2"/>
        <v>U134</v>
      </c>
      <c r="D196" s="7">
        <f t="shared" si="3"/>
        <v>134</v>
      </c>
      <c r="E196" s="8" t="str">
        <f t="shared" si="4"/>
        <v>U</v>
      </c>
      <c r="F196" s="5">
        <f t="shared" si="5"/>
        <v>0</v>
      </c>
      <c r="G196" s="5">
        <f t="shared" si="6"/>
        <v>30</v>
      </c>
      <c r="H196" s="5" t="str">
        <f t="shared" si="7"/>
        <v>F</v>
      </c>
      <c r="I196" s="11" t="s">
        <v>295</v>
      </c>
      <c r="J196" s="22">
        <v>8</v>
      </c>
      <c r="K196" s="9" t="s">
        <v>15</v>
      </c>
      <c r="L196" s="11"/>
    </row>
    <row r="197" spans="1:12" ht="15">
      <c r="A197" s="7">
        <f t="shared" si="0"/>
        <v>0</v>
      </c>
      <c r="B197" s="8">
        <f t="shared" si="1"/>
        <v>61</v>
      </c>
      <c r="C197" s="7" t="str">
        <f t="shared" si="2"/>
        <v>U135</v>
      </c>
      <c r="D197" s="7">
        <f t="shared" si="3"/>
        <v>135</v>
      </c>
      <c r="E197" s="8" t="str">
        <f t="shared" si="4"/>
        <v>U</v>
      </c>
      <c r="F197" s="5" t="str">
        <f t="shared" si="5"/>
        <v>T31</v>
      </c>
      <c r="G197" s="5">
        <f t="shared" si="6"/>
        <v>31</v>
      </c>
      <c r="H197" s="5" t="str">
        <f t="shared" si="7"/>
        <v>T</v>
      </c>
      <c r="I197" s="11" t="s">
        <v>79</v>
      </c>
      <c r="J197" s="22">
        <v>1</v>
      </c>
      <c r="K197" s="11" t="s">
        <v>15</v>
      </c>
      <c r="L197" s="11"/>
    </row>
    <row r="198" spans="1:12" ht="15">
      <c r="A198" s="7" t="str">
        <f t="shared" si="0"/>
        <v>O62</v>
      </c>
      <c r="B198" s="8">
        <f t="shared" si="1"/>
        <v>62</v>
      </c>
      <c r="C198" s="7">
        <f t="shared" si="2"/>
        <v>0</v>
      </c>
      <c r="D198" s="7">
        <f t="shared" si="3"/>
        <v>135</v>
      </c>
      <c r="E198" s="8" t="str">
        <f t="shared" si="4"/>
        <v>O</v>
      </c>
      <c r="F198" s="5">
        <f t="shared" si="5"/>
        <v>0</v>
      </c>
      <c r="G198" s="5">
        <f t="shared" si="6"/>
        <v>31</v>
      </c>
      <c r="H198" s="5" t="str">
        <f t="shared" si="7"/>
        <v>F</v>
      </c>
      <c r="I198" s="11" t="s">
        <v>296</v>
      </c>
      <c r="J198" s="22">
        <v>46</v>
      </c>
      <c r="K198" s="11" t="s">
        <v>41</v>
      </c>
      <c r="L198" s="11" t="s">
        <v>111</v>
      </c>
    </row>
    <row r="199" spans="1:12" ht="15">
      <c r="A199" s="7">
        <f t="shared" si="0"/>
        <v>0</v>
      </c>
      <c r="B199" s="8">
        <f t="shared" si="1"/>
        <v>62</v>
      </c>
      <c r="C199" s="7" t="str">
        <f t="shared" si="2"/>
        <v>U136</v>
      </c>
      <c r="D199" s="7">
        <f t="shared" si="3"/>
        <v>136</v>
      </c>
      <c r="E199" s="8" t="str">
        <f t="shared" si="4"/>
        <v>U</v>
      </c>
      <c r="F199" s="5">
        <f t="shared" si="5"/>
        <v>0</v>
      </c>
      <c r="G199" s="5">
        <f t="shared" si="6"/>
        <v>31</v>
      </c>
      <c r="H199" s="5" t="str">
        <f t="shared" si="7"/>
        <v>F</v>
      </c>
      <c r="I199" s="11" t="s">
        <v>297</v>
      </c>
      <c r="J199" s="22">
        <v>4</v>
      </c>
      <c r="K199" s="11" t="s">
        <v>113</v>
      </c>
      <c r="L199" s="11" t="s">
        <v>298</v>
      </c>
    </row>
    <row r="200" spans="1:12" ht="15">
      <c r="A200" s="7">
        <f t="shared" si="0"/>
        <v>0</v>
      </c>
      <c r="B200" s="8">
        <f t="shared" si="1"/>
        <v>62</v>
      </c>
      <c r="C200" s="7" t="str">
        <f t="shared" si="2"/>
        <v>U137</v>
      </c>
      <c r="D200" s="7">
        <f t="shared" si="3"/>
        <v>137</v>
      </c>
      <c r="E200" s="8" t="str">
        <f t="shared" si="4"/>
        <v>U</v>
      </c>
      <c r="F200" s="5">
        <f t="shared" si="5"/>
        <v>0</v>
      </c>
      <c r="G200" s="5">
        <f t="shared" si="6"/>
        <v>31</v>
      </c>
      <c r="H200" s="5" t="str">
        <f t="shared" si="7"/>
        <v>F</v>
      </c>
      <c r="I200" s="11" t="s">
        <v>299</v>
      </c>
      <c r="J200" s="22">
        <v>8</v>
      </c>
      <c r="K200" s="11" t="s">
        <v>113</v>
      </c>
      <c r="L200" s="11"/>
    </row>
    <row r="201" spans="1:12" ht="15">
      <c r="A201" s="7">
        <f t="shared" si="0"/>
        <v>0</v>
      </c>
      <c r="B201" s="8">
        <f t="shared" si="1"/>
        <v>62</v>
      </c>
      <c r="C201" s="7" t="str">
        <f t="shared" si="2"/>
        <v>U138</v>
      </c>
      <c r="D201" s="7">
        <f t="shared" si="3"/>
        <v>138</v>
      </c>
      <c r="E201" s="8" t="str">
        <f t="shared" si="4"/>
        <v>U</v>
      </c>
      <c r="F201" s="5">
        <f t="shared" si="5"/>
        <v>0</v>
      </c>
      <c r="G201" s="5">
        <f t="shared" si="6"/>
        <v>31</v>
      </c>
      <c r="H201" s="5" t="str">
        <f t="shared" si="7"/>
        <v>F</v>
      </c>
      <c r="I201" s="11" t="s">
        <v>300</v>
      </c>
      <c r="J201" s="22">
        <v>4</v>
      </c>
      <c r="K201" s="11" t="s">
        <v>113</v>
      </c>
      <c r="L201" s="11"/>
    </row>
    <row r="202" spans="1:12" ht="15">
      <c r="A202" s="7">
        <f t="shared" si="0"/>
        <v>0</v>
      </c>
      <c r="B202" s="8">
        <f t="shared" si="1"/>
        <v>62</v>
      </c>
      <c r="C202" s="7" t="str">
        <f t="shared" si="2"/>
        <v>U139</v>
      </c>
      <c r="D202" s="7">
        <f t="shared" si="3"/>
        <v>139</v>
      </c>
      <c r="E202" s="8" t="str">
        <f t="shared" si="4"/>
        <v>U</v>
      </c>
      <c r="F202" s="5">
        <f t="shared" si="5"/>
        <v>0</v>
      </c>
      <c r="G202" s="5">
        <f t="shared" si="6"/>
        <v>31</v>
      </c>
      <c r="H202" s="5" t="str">
        <f t="shared" si="7"/>
        <v>F</v>
      </c>
      <c r="I202" s="11" t="s">
        <v>301</v>
      </c>
      <c r="J202" s="22">
        <v>6</v>
      </c>
      <c r="K202" s="11" t="s">
        <v>113</v>
      </c>
      <c r="L202" s="11"/>
    </row>
    <row r="203" spans="1:12" ht="15">
      <c r="A203" s="7">
        <f t="shared" si="0"/>
        <v>0</v>
      </c>
      <c r="B203" s="8">
        <f t="shared" si="1"/>
        <v>62</v>
      </c>
      <c r="C203" s="7" t="str">
        <f t="shared" si="2"/>
        <v>U140</v>
      </c>
      <c r="D203" s="7">
        <f t="shared" si="3"/>
        <v>140</v>
      </c>
      <c r="E203" s="8" t="str">
        <f t="shared" si="4"/>
        <v>U</v>
      </c>
      <c r="F203" s="5">
        <f t="shared" si="5"/>
        <v>0</v>
      </c>
      <c r="G203" s="5">
        <f t="shared" si="6"/>
        <v>31</v>
      </c>
      <c r="H203" s="5" t="str">
        <f t="shared" si="7"/>
        <v>F</v>
      </c>
      <c r="I203" s="11" t="s">
        <v>302</v>
      </c>
      <c r="J203" s="22">
        <v>9</v>
      </c>
      <c r="K203" s="11" t="s">
        <v>113</v>
      </c>
      <c r="L203" s="11"/>
    </row>
    <row r="204" spans="1:12" ht="15">
      <c r="A204" s="7">
        <f t="shared" si="0"/>
        <v>0</v>
      </c>
      <c r="B204" s="8">
        <f t="shared" si="1"/>
        <v>62</v>
      </c>
      <c r="C204" s="7" t="str">
        <f t="shared" si="2"/>
        <v>U141</v>
      </c>
      <c r="D204" s="7">
        <f t="shared" si="3"/>
        <v>141</v>
      </c>
      <c r="E204" s="8" t="str">
        <f t="shared" si="4"/>
        <v>U</v>
      </c>
      <c r="F204" s="5">
        <f t="shared" si="5"/>
        <v>0</v>
      </c>
      <c r="G204" s="5">
        <f t="shared" si="6"/>
        <v>31</v>
      </c>
      <c r="H204" s="5" t="str">
        <f t="shared" si="7"/>
        <v>F</v>
      </c>
      <c r="I204" s="11" t="s">
        <v>303</v>
      </c>
      <c r="J204" s="22">
        <v>4</v>
      </c>
      <c r="K204" s="11" t="s">
        <v>113</v>
      </c>
      <c r="L204" s="11"/>
    </row>
    <row r="205" spans="1:12" ht="15">
      <c r="A205" s="7" t="str">
        <f t="shared" si="0"/>
        <v>O63</v>
      </c>
      <c r="B205" s="8">
        <f t="shared" si="1"/>
        <v>63</v>
      </c>
      <c r="C205" s="7">
        <f t="shared" si="2"/>
        <v>0</v>
      </c>
      <c r="D205" s="7">
        <f t="shared" si="3"/>
        <v>141</v>
      </c>
      <c r="E205" s="8" t="str">
        <f t="shared" si="4"/>
        <v>O</v>
      </c>
      <c r="F205" s="5">
        <f t="shared" si="5"/>
        <v>0</v>
      </c>
      <c r="G205" s="5">
        <f t="shared" si="6"/>
        <v>31</v>
      </c>
      <c r="H205" s="5" t="str">
        <f t="shared" si="7"/>
        <v>F</v>
      </c>
      <c r="I205" s="11" t="s">
        <v>304</v>
      </c>
      <c r="J205" s="22">
        <v>13</v>
      </c>
      <c r="K205" s="11" t="s">
        <v>113</v>
      </c>
      <c r="L205" s="11"/>
    </row>
    <row r="206" spans="1:12" ht="15">
      <c r="A206" s="7">
        <f t="shared" si="0"/>
        <v>0</v>
      </c>
      <c r="B206" s="8">
        <f t="shared" si="1"/>
        <v>63</v>
      </c>
      <c r="C206" s="7" t="str">
        <f t="shared" si="2"/>
        <v>U142</v>
      </c>
      <c r="D206" s="7">
        <f t="shared" si="3"/>
        <v>142</v>
      </c>
      <c r="E206" s="8" t="str">
        <f t="shared" si="4"/>
        <v>U</v>
      </c>
      <c r="F206" s="5" t="str">
        <f t="shared" si="5"/>
        <v>T32</v>
      </c>
      <c r="G206" s="5">
        <f t="shared" si="6"/>
        <v>32</v>
      </c>
      <c r="H206" s="5" t="str">
        <f t="shared" si="7"/>
        <v>T</v>
      </c>
      <c r="I206" s="11" t="s">
        <v>305</v>
      </c>
      <c r="J206" s="22">
        <v>1</v>
      </c>
      <c r="K206" s="11" t="s">
        <v>36</v>
      </c>
      <c r="L206" s="11"/>
    </row>
    <row r="207" spans="1:12" ht="15">
      <c r="A207" s="7">
        <f t="shared" si="0"/>
        <v>0</v>
      </c>
      <c r="B207" s="8">
        <f t="shared" si="1"/>
        <v>63</v>
      </c>
      <c r="C207" s="7" t="str">
        <f t="shared" si="2"/>
        <v>U143</v>
      </c>
      <c r="D207" s="7">
        <f t="shared" si="3"/>
        <v>143</v>
      </c>
      <c r="E207" s="8" t="str">
        <f t="shared" si="4"/>
        <v>U</v>
      </c>
      <c r="F207" s="5">
        <f t="shared" si="5"/>
        <v>0</v>
      </c>
      <c r="G207" s="5">
        <f t="shared" si="6"/>
        <v>32</v>
      </c>
      <c r="H207" s="5" t="str">
        <f t="shared" si="7"/>
        <v>F</v>
      </c>
      <c r="I207" s="11" t="s">
        <v>306</v>
      </c>
      <c r="J207" s="22">
        <v>4</v>
      </c>
      <c r="K207" s="11" t="s">
        <v>30</v>
      </c>
      <c r="L207" s="11" t="s">
        <v>151</v>
      </c>
    </row>
    <row r="208" spans="1:12" ht="15">
      <c r="A208" s="7">
        <f t="shared" si="0"/>
        <v>0</v>
      </c>
      <c r="B208" s="8">
        <f t="shared" si="1"/>
        <v>63</v>
      </c>
      <c r="C208" s="7" t="str">
        <f t="shared" si="2"/>
        <v>U144</v>
      </c>
      <c r="D208" s="7">
        <f t="shared" si="3"/>
        <v>144</v>
      </c>
      <c r="E208" s="8" t="str">
        <f t="shared" si="4"/>
        <v>U</v>
      </c>
      <c r="F208" s="5">
        <f t="shared" si="5"/>
        <v>0</v>
      </c>
      <c r="G208" s="5">
        <f t="shared" si="6"/>
        <v>32</v>
      </c>
      <c r="H208" s="5" t="str">
        <f t="shared" si="7"/>
        <v>F</v>
      </c>
      <c r="I208" s="11" t="s">
        <v>307</v>
      </c>
      <c r="J208" s="22">
        <v>10</v>
      </c>
      <c r="K208" s="11" t="s">
        <v>113</v>
      </c>
      <c r="L208" s="11"/>
    </row>
    <row r="209" spans="1:12" ht="15">
      <c r="A209" s="7">
        <f t="shared" si="0"/>
        <v>0</v>
      </c>
      <c r="B209" s="8">
        <f t="shared" si="1"/>
        <v>63</v>
      </c>
      <c r="C209" s="7" t="str">
        <f t="shared" si="2"/>
        <v>U145</v>
      </c>
      <c r="D209" s="7">
        <f t="shared" si="3"/>
        <v>145</v>
      </c>
      <c r="E209" s="8" t="str">
        <f t="shared" si="4"/>
        <v>U</v>
      </c>
      <c r="F209" s="5">
        <f t="shared" si="5"/>
        <v>0</v>
      </c>
      <c r="G209" s="5">
        <f t="shared" si="6"/>
        <v>32</v>
      </c>
      <c r="H209" s="5" t="str">
        <f t="shared" si="7"/>
        <v>F</v>
      </c>
      <c r="I209" s="11" t="s">
        <v>308</v>
      </c>
      <c r="J209" s="22">
        <v>9</v>
      </c>
      <c r="K209" s="11" t="s">
        <v>30</v>
      </c>
      <c r="L209" s="11" t="s">
        <v>309</v>
      </c>
    </row>
    <row r="210" spans="1:12" ht="15">
      <c r="A210" s="7" t="str">
        <f t="shared" si="0"/>
        <v>O64</v>
      </c>
      <c r="B210" s="8">
        <f t="shared" si="1"/>
        <v>64</v>
      </c>
      <c r="C210" s="7">
        <f t="shared" si="2"/>
        <v>0</v>
      </c>
      <c r="D210" s="7">
        <f t="shared" si="3"/>
        <v>145</v>
      </c>
      <c r="E210" s="8" t="str">
        <f t="shared" si="4"/>
        <v>O</v>
      </c>
      <c r="F210" s="5">
        <f t="shared" si="5"/>
        <v>0</v>
      </c>
      <c r="G210" s="5">
        <f t="shared" si="6"/>
        <v>32</v>
      </c>
      <c r="H210" s="5" t="str">
        <f t="shared" si="7"/>
        <v>F</v>
      </c>
      <c r="I210" s="11" t="s">
        <v>310</v>
      </c>
      <c r="J210" s="22">
        <v>96</v>
      </c>
      <c r="K210" s="11" t="s">
        <v>40</v>
      </c>
      <c r="L210" s="11"/>
    </row>
    <row r="211" spans="1:12" ht="15">
      <c r="A211" s="7" t="str">
        <f t="shared" si="0"/>
        <v>O65</v>
      </c>
      <c r="B211" s="8">
        <f t="shared" si="1"/>
        <v>65</v>
      </c>
      <c r="C211" s="7">
        <f t="shared" si="2"/>
        <v>0</v>
      </c>
      <c r="D211" s="7">
        <f t="shared" si="3"/>
        <v>145</v>
      </c>
      <c r="E211" s="8" t="str">
        <f t="shared" si="4"/>
        <v>O</v>
      </c>
      <c r="F211" s="5">
        <f t="shared" si="5"/>
        <v>0</v>
      </c>
      <c r="G211" s="5">
        <f t="shared" si="6"/>
        <v>32</v>
      </c>
      <c r="H211" s="5" t="str">
        <f t="shared" si="7"/>
        <v>F</v>
      </c>
      <c r="I211" s="23" t="s">
        <v>311</v>
      </c>
      <c r="J211" s="22">
        <v>96</v>
      </c>
      <c r="K211" s="11" t="s">
        <v>15</v>
      </c>
      <c r="L211" s="11" t="s">
        <v>312</v>
      </c>
    </row>
    <row r="212" spans="1:12" ht="15">
      <c r="A212" s="7" t="str">
        <f t="shared" si="0"/>
        <v>O66</v>
      </c>
      <c r="B212" s="8">
        <f t="shared" si="1"/>
        <v>66</v>
      </c>
      <c r="C212" s="7">
        <f t="shared" si="2"/>
        <v>0</v>
      </c>
      <c r="D212" s="7">
        <f t="shared" si="3"/>
        <v>145</v>
      </c>
      <c r="E212" s="8" t="str">
        <f t="shared" si="4"/>
        <v>O</v>
      </c>
      <c r="F212" s="5">
        <f t="shared" si="5"/>
        <v>0</v>
      </c>
      <c r="G212" s="5">
        <f t="shared" si="6"/>
        <v>32</v>
      </c>
      <c r="H212" s="5" t="str">
        <f t="shared" si="7"/>
        <v>F</v>
      </c>
      <c r="I212" s="11" t="s">
        <v>313</v>
      </c>
      <c r="J212" s="22">
        <v>48</v>
      </c>
      <c r="K212" s="11" t="s">
        <v>40</v>
      </c>
      <c r="L212" s="11"/>
    </row>
    <row r="213" spans="1:12" ht="15">
      <c r="A213" s="7">
        <f t="shared" si="0"/>
        <v>0</v>
      </c>
      <c r="B213" s="8">
        <f t="shared" si="1"/>
        <v>66</v>
      </c>
      <c r="C213" s="7" t="str">
        <f t="shared" si="2"/>
        <v>U146</v>
      </c>
      <c r="D213" s="7">
        <f t="shared" si="3"/>
        <v>146</v>
      </c>
      <c r="E213" s="8" t="str">
        <f t="shared" si="4"/>
        <v>U</v>
      </c>
      <c r="F213" s="5">
        <f t="shared" si="5"/>
        <v>0</v>
      </c>
      <c r="G213" s="5">
        <f t="shared" si="6"/>
        <v>32</v>
      </c>
      <c r="H213" s="5" t="str">
        <f t="shared" si="7"/>
        <v>F</v>
      </c>
      <c r="I213" s="11" t="s">
        <v>314</v>
      </c>
      <c r="J213" s="22">
        <v>6</v>
      </c>
      <c r="K213" s="11" t="s">
        <v>113</v>
      </c>
      <c r="L213" s="11" t="s">
        <v>315</v>
      </c>
    </row>
    <row r="214" spans="1:12" ht="15">
      <c r="A214" s="7">
        <f t="shared" si="0"/>
        <v>0</v>
      </c>
      <c r="B214" s="8">
        <f t="shared" si="1"/>
        <v>66</v>
      </c>
      <c r="C214" s="7" t="str">
        <f t="shared" si="2"/>
        <v>U147</v>
      </c>
      <c r="D214" s="7">
        <f t="shared" si="3"/>
        <v>147</v>
      </c>
      <c r="E214" s="8" t="str">
        <f t="shared" si="4"/>
        <v>U</v>
      </c>
      <c r="F214" s="5">
        <f t="shared" si="5"/>
        <v>0</v>
      </c>
      <c r="G214" s="5">
        <f t="shared" si="6"/>
        <v>32</v>
      </c>
      <c r="H214" s="5" t="str">
        <f t="shared" si="7"/>
        <v>F</v>
      </c>
      <c r="I214" s="11" t="s">
        <v>316</v>
      </c>
      <c r="J214" s="22">
        <v>6</v>
      </c>
      <c r="K214" s="11" t="s">
        <v>113</v>
      </c>
      <c r="L214" s="11" t="s">
        <v>315</v>
      </c>
    </row>
    <row r="215" spans="1:12" ht="15">
      <c r="A215" s="7">
        <f t="shared" si="0"/>
        <v>0</v>
      </c>
      <c r="B215" s="8">
        <f t="shared" si="1"/>
        <v>66</v>
      </c>
      <c r="C215" s="7" t="str">
        <f t="shared" si="2"/>
        <v>U148</v>
      </c>
      <c r="D215" s="7">
        <f t="shared" si="3"/>
        <v>148</v>
      </c>
      <c r="E215" s="8" t="str">
        <f t="shared" si="4"/>
        <v>U</v>
      </c>
      <c r="F215" s="5">
        <f t="shared" si="5"/>
        <v>0</v>
      </c>
      <c r="G215" s="5">
        <f t="shared" si="6"/>
        <v>32</v>
      </c>
      <c r="H215" s="5" t="str">
        <f t="shared" si="7"/>
        <v>F</v>
      </c>
      <c r="I215" s="11" t="s">
        <v>317</v>
      </c>
      <c r="J215" s="22">
        <v>6</v>
      </c>
      <c r="K215" s="11" t="s">
        <v>113</v>
      </c>
      <c r="L215" s="11" t="s">
        <v>315</v>
      </c>
    </row>
    <row r="216" spans="1:12" ht="15">
      <c r="A216" s="7" t="str">
        <f t="shared" si="0"/>
        <v>O67</v>
      </c>
      <c r="B216" s="8">
        <f t="shared" si="1"/>
        <v>67</v>
      </c>
      <c r="C216" s="7">
        <f t="shared" si="2"/>
        <v>0</v>
      </c>
      <c r="D216" s="7">
        <f t="shared" si="3"/>
        <v>148</v>
      </c>
      <c r="E216" s="8" t="str">
        <f t="shared" si="4"/>
        <v>O</v>
      </c>
      <c r="F216" s="5">
        <f t="shared" si="5"/>
        <v>0</v>
      </c>
      <c r="G216" s="5">
        <f t="shared" si="6"/>
        <v>32</v>
      </c>
      <c r="H216" s="5" t="str">
        <f t="shared" si="7"/>
        <v>F</v>
      </c>
      <c r="I216" s="11" t="s">
        <v>318</v>
      </c>
      <c r="J216" s="22">
        <v>48</v>
      </c>
      <c r="K216" s="11" t="s">
        <v>113</v>
      </c>
      <c r="L216" s="11" t="s">
        <v>315</v>
      </c>
    </row>
    <row r="217" spans="1:12" ht="15">
      <c r="A217" s="7">
        <f t="shared" si="0"/>
        <v>0</v>
      </c>
      <c r="B217" s="8">
        <f t="shared" si="1"/>
        <v>67</v>
      </c>
      <c r="C217" s="7" t="str">
        <f t="shared" si="2"/>
        <v>U149</v>
      </c>
      <c r="D217" s="7">
        <f t="shared" si="3"/>
        <v>149</v>
      </c>
      <c r="E217" s="8" t="str">
        <f t="shared" si="4"/>
        <v>U</v>
      </c>
      <c r="F217" s="5">
        <f t="shared" si="5"/>
        <v>0</v>
      </c>
      <c r="G217" s="5">
        <f t="shared" si="6"/>
        <v>32</v>
      </c>
      <c r="H217" s="5" t="str">
        <f t="shared" si="7"/>
        <v>F</v>
      </c>
      <c r="I217" s="11" t="s">
        <v>319</v>
      </c>
      <c r="J217" s="22">
        <v>9</v>
      </c>
      <c r="K217" s="11" t="s">
        <v>113</v>
      </c>
      <c r="L217" s="11"/>
    </row>
    <row r="218" spans="1:12" ht="15">
      <c r="A218" s="7">
        <f t="shared" si="0"/>
        <v>0</v>
      </c>
      <c r="B218" s="8">
        <f t="shared" si="1"/>
        <v>67</v>
      </c>
      <c r="C218" s="7" t="str">
        <f t="shared" si="2"/>
        <v>U150</v>
      </c>
      <c r="D218" s="7">
        <f t="shared" si="3"/>
        <v>150</v>
      </c>
      <c r="E218" s="8" t="str">
        <f t="shared" si="4"/>
        <v>U</v>
      </c>
      <c r="F218" s="5">
        <f t="shared" si="5"/>
        <v>0</v>
      </c>
      <c r="G218" s="5">
        <f t="shared" si="6"/>
        <v>32</v>
      </c>
      <c r="H218" s="5" t="str">
        <f t="shared" si="7"/>
        <v>F</v>
      </c>
      <c r="I218" s="11" t="s">
        <v>320</v>
      </c>
      <c r="J218" s="22">
        <v>5</v>
      </c>
      <c r="K218" s="11" t="s">
        <v>113</v>
      </c>
      <c r="L218" s="11"/>
    </row>
    <row r="219" spans="1:12" ht="15">
      <c r="A219" s="7">
        <f t="shared" si="0"/>
        <v>0</v>
      </c>
      <c r="B219" s="8">
        <f t="shared" si="1"/>
        <v>67</v>
      </c>
      <c r="C219" s="7" t="str">
        <f t="shared" si="2"/>
        <v>U151</v>
      </c>
      <c r="D219" s="7">
        <f t="shared" si="3"/>
        <v>151</v>
      </c>
      <c r="E219" s="8" t="str">
        <f t="shared" si="4"/>
        <v>U</v>
      </c>
      <c r="F219" s="5">
        <f t="shared" si="5"/>
        <v>0</v>
      </c>
      <c r="G219" s="5">
        <f t="shared" si="6"/>
        <v>32</v>
      </c>
      <c r="H219" s="5" t="str">
        <f t="shared" si="7"/>
        <v>F</v>
      </c>
      <c r="I219" s="11" t="s">
        <v>321</v>
      </c>
      <c r="J219" s="22">
        <v>9</v>
      </c>
      <c r="K219" s="11" t="s">
        <v>113</v>
      </c>
      <c r="L219" s="11"/>
    </row>
    <row r="220" spans="1:12" ht="15">
      <c r="A220" s="7">
        <f t="shared" si="0"/>
        <v>0</v>
      </c>
      <c r="B220" s="8">
        <f t="shared" si="1"/>
        <v>67</v>
      </c>
      <c r="C220" s="7" t="str">
        <f t="shared" si="2"/>
        <v>U152</v>
      </c>
      <c r="D220" s="7">
        <f t="shared" si="3"/>
        <v>152</v>
      </c>
      <c r="E220" s="8" t="str">
        <f t="shared" si="4"/>
        <v>U</v>
      </c>
      <c r="F220" s="5">
        <f t="shared" si="5"/>
        <v>0</v>
      </c>
      <c r="G220" s="5">
        <f t="shared" si="6"/>
        <v>32</v>
      </c>
      <c r="H220" s="5" t="str">
        <f t="shared" si="7"/>
        <v>F</v>
      </c>
      <c r="I220" s="11" t="s">
        <v>322</v>
      </c>
      <c r="J220" s="22">
        <v>10</v>
      </c>
      <c r="K220" s="11" t="s">
        <v>113</v>
      </c>
      <c r="L220" s="11"/>
    </row>
    <row r="221" spans="1:12" ht="15">
      <c r="A221" s="7">
        <f t="shared" si="0"/>
        <v>0</v>
      </c>
      <c r="B221" s="8">
        <f t="shared" si="1"/>
        <v>67</v>
      </c>
      <c r="C221" s="7" t="str">
        <f t="shared" si="2"/>
        <v>U153</v>
      </c>
      <c r="D221" s="7">
        <f t="shared" si="3"/>
        <v>153</v>
      </c>
      <c r="E221" s="8" t="str">
        <f t="shared" si="4"/>
        <v>U</v>
      </c>
      <c r="F221" s="5" t="str">
        <f t="shared" si="5"/>
        <v>T33</v>
      </c>
      <c r="G221" s="5">
        <f t="shared" si="6"/>
        <v>33</v>
      </c>
      <c r="H221" s="5" t="str">
        <f t="shared" si="7"/>
        <v>T</v>
      </c>
      <c r="I221" s="11" t="s">
        <v>323</v>
      </c>
      <c r="J221" s="22">
        <v>2</v>
      </c>
      <c r="K221" s="11" t="s">
        <v>15</v>
      </c>
      <c r="L221" s="11" t="s">
        <v>324</v>
      </c>
    </row>
    <row r="222" spans="1:12" ht="15">
      <c r="A222" s="7">
        <f t="shared" si="0"/>
        <v>0</v>
      </c>
      <c r="B222" s="8">
        <f t="shared" si="1"/>
        <v>67</v>
      </c>
      <c r="C222" s="7" t="str">
        <f t="shared" si="2"/>
        <v>U154</v>
      </c>
      <c r="D222" s="7">
        <f t="shared" si="3"/>
        <v>154</v>
      </c>
      <c r="E222" s="8" t="str">
        <f t="shared" si="4"/>
        <v>U</v>
      </c>
      <c r="F222" s="5">
        <f t="shared" si="5"/>
        <v>0</v>
      </c>
      <c r="G222" s="5">
        <f t="shared" si="6"/>
        <v>33</v>
      </c>
      <c r="H222" s="5" t="str">
        <f t="shared" si="7"/>
        <v>F</v>
      </c>
      <c r="I222" s="11" t="s">
        <v>325</v>
      </c>
      <c r="J222" s="22">
        <v>7</v>
      </c>
      <c r="K222" s="11" t="s">
        <v>113</v>
      </c>
      <c r="L222" s="11"/>
    </row>
    <row r="223" spans="1:12" ht="15">
      <c r="A223" s="7">
        <f t="shared" si="0"/>
        <v>0</v>
      </c>
      <c r="B223" s="8">
        <f t="shared" si="1"/>
        <v>67</v>
      </c>
      <c r="C223" s="7" t="str">
        <f t="shared" si="2"/>
        <v>U155</v>
      </c>
      <c r="D223" s="7">
        <f t="shared" si="3"/>
        <v>155</v>
      </c>
      <c r="E223" s="8" t="str">
        <f t="shared" si="4"/>
        <v>U</v>
      </c>
      <c r="F223" s="5">
        <f t="shared" si="5"/>
        <v>0</v>
      </c>
      <c r="G223" s="5">
        <f t="shared" si="6"/>
        <v>33</v>
      </c>
      <c r="H223" s="5" t="str">
        <f t="shared" si="7"/>
        <v>F</v>
      </c>
      <c r="I223" s="11" t="s">
        <v>326</v>
      </c>
      <c r="J223" s="22">
        <v>10</v>
      </c>
      <c r="K223" s="11" t="s">
        <v>113</v>
      </c>
      <c r="L223" s="11"/>
    </row>
    <row r="224" spans="1:12" ht="15">
      <c r="A224" s="7" t="str">
        <f t="shared" si="0"/>
        <v>O68</v>
      </c>
      <c r="B224" s="8">
        <f t="shared" si="1"/>
        <v>68</v>
      </c>
      <c r="C224" s="7">
        <f t="shared" si="2"/>
        <v>0</v>
      </c>
      <c r="D224" s="7">
        <f t="shared" si="3"/>
        <v>155</v>
      </c>
      <c r="E224" s="8" t="str">
        <f t="shared" si="4"/>
        <v>O</v>
      </c>
      <c r="F224" s="5">
        <f t="shared" si="5"/>
        <v>0</v>
      </c>
      <c r="G224" s="5">
        <f t="shared" si="6"/>
        <v>33</v>
      </c>
      <c r="H224" s="5" t="str">
        <f t="shared" si="7"/>
        <v>F</v>
      </c>
      <c r="I224" s="11" t="s">
        <v>327</v>
      </c>
      <c r="J224" s="22">
        <v>26</v>
      </c>
      <c r="K224" s="11" t="s">
        <v>113</v>
      </c>
      <c r="L224" s="11"/>
    </row>
    <row r="225" spans="1:12" ht="15">
      <c r="A225" s="7">
        <f t="shared" si="0"/>
        <v>0</v>
      </c>
      <c r="B225" s="8">
        <f t="shared" si="1"/>
        <v>68</v>
      </c>
      <c r="C225" s="7" t="str">
        <f t="shared" si="2"/>
        <v>U156</v>
      </c>
      <c r="D225" s="7">
        <f t="shared" si="3"/>
        <v>156</v>
      </c>
      <c r="E225" s="8" t="str">
        <f t="shared" si="4"/>
        <v>U</v>
      </c>
      <c r="F225" s="5" t="str">
        <f t="shared" si="5"/>
        <v>T34</v>
      </c>
      <c r="G225" s="5">
        <f t="shared" si="6"/>
        <v>34</v>
      </c>
      <c r="H225" s="5" t="str">
        <f t="shared" si="7"/>
        <v>T</v>
      </c>
      <c r="I225" s="11" t="s">
        <v>328</v>
      </c>
      <c r="J225" s="22">
        <v>3</v>
      </c>
      <c r="K225" s="11" t="s">
        <v>113</v>
      </c>
      <c r="L225" s="11"/>
    </row>
    <row r="226" spans="1:12" ht="15">
      <c r="A226" s="7" t="str">
        <f t="shared" si="0"/>
        <v>O69</v>
      </c>
      <c r="B226" s="8">
        <f t="shared" si="1"/>
        <v>69</v>
      </c>
      <c r="C226" s="7">
        <f t="shared" si="2"/>
        <v>0</v>
      </c>
      <c r="D226" s="7">
        <f t="shared" si="3"/>
        <v>156</v>
      </c>
      <c r="E226" s="8" t="str">
        <f t="shared" si="4"/>
        <v>O</v>
      </c>
      <c r="F226" s="5">
        <f t="shared" si="5"/>
        <v>0</v>
      </c>
      <c r="G226" s="5">
        <f t="shared" si="6"/>
        <v>34</v>
      </c>
      <c r="H226" s="5" t="str">
        <f t="shared" si="7"/>
        <v>F</v>
      </c>
      <c r="I226" s="11" t="s">
        <v>329</v>
      </c>
      <c r="J226" s="22">
        <v>30</v>
      </c>
      <c r="K226" s="11" t="s">
        <v>113</v>
      </c>
      <c r="L226" s="11"/>
    </row>
    <row r="227" spans="1:12" ht="15">
      <c r="A227" s="7">
        <f t="shared" si="0"/>
        <v>0</v>
      </c>
      <c r="B227" s="8">
        <f t="shared" si="1"/>
        <v>69</v>
      </c>
      <c r="C227" s="7" t="str">
        <f t="shared" si="2"/>
        <v>U157</v>
      </c>
      <c r="D227" s="7">
        <f t="shared" si="3"/>
        <v>157</v>
      </c>
      <c r="E227" s="8" t="str">
        <f t="shared" si="4"/>
        <v>U</v>
      </c>
      <c r="F227" s="5">
        <f t="shared" si="5"/>
        <v>0</v>
      </c>
      <c r="G227" s="5">
        <f t="shared" si="6"/>
        <v>34</v>
      </c>
      <c r="H227" s="5" t="str">
        <f t="shared" si="7"/>
        <v>F</v>
      </c>
      <c r="I227" s="11" t="s">
        <v>330</v>
      </c>
      <c r="J227" s="22">
        <v>10</v>
      </c>
      <c r="K227" s="11" t="s">
        <v>113</v>
      </c>
      <c r="L227" s="11"/>
    </row>
    <row r="228" spans="1:12" ht="15">
      <c r="A228" s="7" t="str">
        <f t="shared" si="0"/>
        <v>O70</v>
      </c>
      <c r="B228" s="8">
        <f t="shared" si="1"/>
        <v>70</v>
      </c>
      <c r="C228" s="7">
        <f t="shared" si="2"/>
        <v>0</v>
      </c>
      <c r="D228" s="7">
        <f t="shared" si="3"/>
        <v>157</v>
      </c>
      <c r="E228" s="8" t="str">
        <f t="shared" si="4"/>
        <v>O</v>
      </c>
      <c r="F228" s="5">
        <f t="shared" si="5"/>
        <v>0</v>
      </c>
      <c r="G228" s="5">
        <f t="shared" si="6"/>
        <v>34</v>
      </c>
      <c r="H228" s="5" t="str">
        <f t="shared" si="7"/>
        <v>F</v>
      </c>
      <c r="I228" s="11" t="s">
        <v>331</v>
      </c>
      <c r="J228" s="22">
        <v>24</v>
      </c>
      <c r="K228" s="11" t="s">
        <v>36</v>
      </c>
      <c r="L228" s="11"/>
    </row>
    <row r="229" spans="1:12" ht="15">
      <c r="A229" s="7">
        <f t="shared" si="0"/>
        <v>0</v>
      </c>
      <c r="B229" s="8">
        <f t="shared" si="1"/>
        <v>70</v>
      </c>
      <c r="C229" s="7" t="str">
        <f t="shared" si="2"/>
        <v>U158</v>
      </c>
      <c r="D229" s="7">
        <f t="shared" si="3"/>
        <v>158</v>
      </c>
      <c r="E229" s="8" t="str">
        <f t="shared" si="4"/>
        <v>U</v>
      </c>
      <c r="F229" s="5" t="str">
        <f t="shared" si="5"/>
        <v>T35</v>
      </c>
      <c r="G229" s="5">
        <f t="shared" si="6"/>
        <v>35</v>
      </c>
      <c r="H229" s="5" t="str">
        <f t="shared" si="7"/>
        <v>T</v>
      </c>
      <c r="I229" s="11" t="s">
        <v>332</v>
      </c>
      <c r="J229" s="22">
        <v>2</v>
      </c>
      <c r="K229" s="11" t="s">
        <v>30</v>
      </c>
      <c r="L229" s="11" t="s">
        <v>333</v>
      </c>
    </row>
    <row r="230" spans="1:12" ht="15">
      <c r="A230" s="7">
        <f t="shared" si="0"/>
        <v>0</v>
      </c>
      <c r="B230" s="8">
        <f t="shared" si="1"/>
        <v>70</v>
      </c>
      <c r="C230" s="7" t="str">
        <f t="shared" si="2"/>
        <v>U159</v>
      </c>
      <c r="D230" s="7">
        <f t="shared" si="3"/>
        <v>159</v>
      </c>
      <c r="E230" s="8" t="str">
        <f t="shared" si="4"/>
        <v>U</v>
      </c>
      <c r="F230" s="5">
        <f t="shared" si="5"/>
        <v>0</v>
      </c>
      <c r="G230" s="5">
        <f t="shared" si="6"/>
        <v>35</v>
      </c>
      <c r="H230" s="5" t="str">
        <f t="shared" si="7"/>
        <v>F</v>
      </c>
      <c r="I230" s="11" t="s">
        <v>334</v>
      </c>
      <c r="J230" s="22">
        <v>10</v>
      </c>
      <c r="K230" s="11" t="s">
        <v>36</v>
      </c>
      <c r="L230" s="11"/>
    </row>
    <row r="231" spans="1:12" ht="15">
      <c r="A231" s="7">
        <f t="shared" si="0"/>
        <v>0</v>
      </c>
      <c r="B231" s="8">
        <f t="shared" si="1"/>
        <v>70</v>
      </c>
      <c r="C231" s="7" t="str">
        <f t="shared" si="2"/>
        <v>U160</v>
      </c>
      <c r="D231" s="7">
        <f t="shared" si="3"/>
        <v>160</v>
      </c>
      <c r="E231" s="8" t="str">
        <f t="shared" si="4"/>
        <v>U</v>
      </c>
      <c r="F231" s="5">
        <f t="shared" si="5"/>
        <v>0</v>
      </c>
      <c r="G231" s="5">
        <f t="shared" si="6"/>
        <v>35</v>
      </c>
      <c r="H231" s="5" t="str">
        <f t="shared" si="7"/>
        <v>F</v>
      </c>
      <c r="I231" s="11" t="s">
        <v>335</v>
      </c>
      <c r="J231" s="22">
        <v>4</v>
      </c>
      <c r="K231" s="11" t="s">
        <v>19</v>
      </c>
      <c r="L231" s="11" t="s">
        <v>202</v>
      </c>
    </row>
    <row r="232" spans="1:12" ht="15">
      <c r="A232" s="7">
        <f t="shared" si="0"/>
        <v>0</v>
      </c>
      <c r="B232" s="8">
        <f t="shared" si="1"/>
        <v>70</v>
      </c>
      <c r="C232" s="7" t="str">
        <f t="shared" si="2"/>
        <v>U161</v>
      </c>
      <c r="D232" s="7">
        <f t="shared" si="3"/>
        <v>161</v>
      </c>
      <c r="E232" s="8" t="str">
        <f t="shared" si="4"/>
        <v>U</v>
      </c>
      <c r="F232" s="5">
        <f t="shared" si="5"/>
        <v>0</v>
      </c>
      <c r="G232" s="5">
        <f t="shared" si="6"/>
        <v>35</v>
      </c>
      <c r="H232" s="5" t="str">
        <f t="shared" si="7"/>
        <v>F</v>
      </c>
      <c r="I232" s="11" t="s">
        <v>336</v>
      </c>
      <c r="J232" s="22">
        <v>7</v>
      </c>
      <c r="K232" s="11" t="s">
        <v>113</v>
      </c>
      <c r="L232" s="11"/>
    </row>
    <row r="233" spans="1:12" ht="15">
      <c r="A233" s="7">
        <f t="shared" si="0"/>
        <v>0</v>
      </c>
      <c r="B233" s="8">
        <f t="shared" si="1"/>
        <v>70</v>
      </c>
      <c r="C233" s="7" t="str">
        <f t="shared" si="2"/>
        <v>U162</v>
      </c>
      <c r="D233" s="7">
        <f t="shared" si="3"/>
        <v>162</v>
      </c>
      <c r="E233" s="8" t="str">
        <f t="shared" si="4"/>
        <v>U</v>
      </c>
      <c r="F233" s="5">
        <f t="shared" si="5"/>
        <v>0</v>
      </c>
      <c r="G233" s="5">
        <f t="shared" si="6"/>
        <v>35</v>
      </c>
      <c r="H233" s="5" t="str">
        <f t="shared" si="7"/>
        <v>F</v>
      </c>
      <c r="I233" s="11" t="s">
        <v>337</v>
      </c>
      <c r="J233" s="22">
        <v>4</v>
      </c>
      <c r="K233" s="11" t="s">
        <v>113</v>
      </c>
      <c r="L233" s="11" t="s">
        <v>338</v>
      </c>
    </row>
    <row r="234" spans="1:12" ht="15">
      <c r="A234" s="7">
        <f t="shared" si="0"/>
        <v>0</v>
      </c>
      <c r="B234" s="8">
        <f t="shared" si="1"/>
        <v>70</v>
      </c>
      <c r="C234" s="7" t="str">
        <f t="shared" si="2"/>
        <v>U163</v>
      </c>
      <c r="D234" s="7">
        <f t="shared" si="3"/>
        <v>163</v>
      </c>
      <c r="E234" s="8" t="str">
        <f t="shared" si="4"/>
        <v>U</v>
      </c>
      <c r="F234" s="5">
        <f t="shared" si="5"/>
        <v>0</v>
      </c>
      <c r="G234" s="5">
        <f t="shared" si="6"/>
        <v>35</v>
      </c>
      <c r="H234" s="5" t="str">
        <f t="shared" si="7"/>
        <v>F</v>
      </c>
      <c r="I234" s="11" t="s">
        <v>339</v>
      </c>
      <c r="J234" s="22">
        <v>4</v>
      </c>
      <c r="K234" s="11" t="s">
        <v>19</v>
      </c>
      <c r="L234" s="11" t="s">
        <v>340</v>
      </c>
    </row>
    <row r="235" spans="1:12" ht="15">
      <c r="A235" s="7" t="str">
        <f t="shared" si="0"/>
        <v>O71</v>
      </c>
      <c r="B235" s="8">
        <f t="shared" si="1"/>
        <v>71</v>
      </c>
      <c r="C235" s="7">
        <f t="shared" si="2"/>
        <v>0</v>
      </c>
      <c r="D235" s="7">
        <f t="shared" si="3"/>
        <v>163</v>
      </c>
      <c r="E235" s="8" t="str">
        <f t="shared" si="4"/>
        <v>O</v>
      </c>
      <c r="F235" s="5">
        <f t="shared" si="5"/>
        <v>0</v>
      </c>
      <c r="G235" s="5">
        <f t="shared" si="6"/>
        <v>35</v>
      </c>
      <c r="H235" s="5" t="str">
        <f t="shared" si="7"/>
        <v>F</v>
      </c>
      <c r="I235" s="11" t="s">
        <v>341</v>
      </c>
      <c r="J235" s="22">
        <v>18</v>
      </c>
      <c r="K235" s="11" t="s">
        <v>40</v>
      </c>
      <c r="L235" s="11" t="s">
        <v>342</v>
      </c>
    </row>
    <row r="236" spans="1:12" ht="15">
      <c r="A236" s="7">
        <f t="shared" si="0"/>
        <v>0</v>
      </c>
      <c r="B236" s="8">
        <f t="shared" si="1"/>
        <v>71</v>
      </c>
      <c r="C236" s="7" t="str">
        <f t="shared" si="2"/>
        <v>U164</v>
      </c>
      <c r="D236" s="7">
        <f t="shared" si="3"/>
        <v>164</v>
      </c>
      <c r="E236" s="8" t="str">
        <f t="shared" si="4"/>
        <v>U</v>
      </c>
      <c r="F236" s="5">
        <f t="shared" si="5"/>
        <v>0</v>
      </c>
      <c r="G236" s="5">
        <f t="shared" si="6"/>
        <v>35</v>
      </c>
      <c r="H236" s="5" t="str">
        <f t="shared" si="7"/>
        <v>F</v>
      </c>
      <c r="I236" s="11" t="s">
        <v>343</v>
      </c>
      <c r="J236" s="22">
        <v>5</v>
      </c>
      <c r="K236" s="11" t="s">
        <v>15</v>
      </c>
      <c r="L236" s="11" t="s">
        <v>344</v>
      </c>
    </row>
    <row r="237" spans="1:12" ht="15">
      <c r="A237" s="7" t="str">
        <f t="shared" si="0"/>
        <v>O72</v>
      </c>
      <c r="B237" s="8">
        <f t="shared" si="1"/>
        <v>72</v>
      </c>
      <c r="C237" s="7">
        <f t="shared" si="2"/>
        <v>0</v>
      </c>
      <c r="D237" s="7">
        <f t="shared" si="3"/>
        <v>164</v>
      </c>
      <c r="E237" s="8" t="str">
        <f t="shared" si="4"/>
        <v>O</v>
      </c>
      <c r="F237" s="5">
        <f t="shared" si="5"/>
        <v>0</v>
      </c>
      <c r="G237" s="5">
        <f t="shared" si="6"/>
        <v>35</v>
      </c>
      <c r="H237" s="5" t="str">
        <f t="shared" si="7"/>
        <v>F</v>
      </c>
      <c r="I237" s="11" t="s">
        <v>345</v>
      </c>
      <c r="J237" s="22">
        <v>54</v>
      </c>
      <c r="K237" s="11" t="s">
        <v>40</v>
      </c>
      <c r="L237" s="11" t="s">
        <v>346</v>
      </c>
    </row>
    <row r="238" spans="1:12" ht="15">
      <c r="A238" s="7" t="str">
        <f t="shared" si="0"/>
        <v>O73</v>
      </c>
      <c r="B238" s="8">
        <f t="shared" si="1"/>
        <v>73</v>
      </c>
      <c r="C238" s="7">
        <f t="shared" si="2"/>
        <v>0</v>
      </c>
      <c r="D238" s="7">
        <f t="shared" si="3"/>
        <v>164</v>
      </c>
      <c r="E238" s="8" t="str">
        <f t="shared" si="4"/>
        <v>O</v>
      </c>
      <c r="F238" s="5">
        <f t="shared" si="5"/>
        <v>0</v>
      </c>
      <c r="G238" s="5">
        <f t="shared" si="6"/>
        <v>35</v>
      </c>
      <c r="H238" s="5" t="str">
        <f t="shared" si="7"/>
        <v>F</v>
      </c>
      <c r="I238" s="11" t="s">
        <v>347</v>
      </c>
      <c r="J238" s="22">
        <v>92</v>
      </c>
      <c r="K238" s="11" t="s">
        <v>30</v>
      </c>
      <c r="L238" s="11" t="s">
        <v>348</v>
      </c>
    </row>
    <row r="239" spans="1:12" ht="15">
      <c r="A239" s="7">
        <f t="shared" si="0"/>
        <v>0</v>
      </c>
      <c r="B239" s="8">
        <f t="shared" si="1"/>
        <v>73</v>
      </c>
      <c r="C239" s="7" t="str">
        <f t="shared" si="2"/>
        <v>U165</v>
      </c>
      <c r="D239" s="7">
        <f t="shared" si="3"/>
        <v>165</v>
      </c>
      <c r="E239" s="8" t="str">
        <f t="shared" si="4"/>
        <v>U</v>
      </c>
      <c r="F239" s="5">
        <f t="shared" si="5"/>
        <v>0</v>
      </c>
      <c r="G239" s="5">
        <f t="shared" si="6"/>
        <v>35</v>
      </c>
      <c r="H239" s="5" t="str">
        <f t="shared" si="7"/>
        <v>F</v>
      </c>
      <c r="I239" s="11" t="s">
        <v>349</v>
      </c>
      <c r="J239" s="22">
        <v>10</v>
      </c>
      <c r="K239" s="9" t="s">
        <v>41</v>
      </c>
      <c r="L239" s="11"/>
    </row>
    <row r="240" spans="1:12" ht="15">
      <c r="A240" s="7">
        <f t="shared" si="0"/>
        <v>0</v>
      </c>
      <c r="B240" s="8">
        <f t="shared" si="1"/>
        <v>73</v>
      </c>
      <c r="C240" s="7" t="str">
        <f t="shared" si="2"/>
        <v>U166</v>
      </c>
      <c r="D240" s="7">
        <f t="shared" si="3"/>
        <v>166</v>
      </c>
      <c r="E240" s="8" t="str">
        <f t="shared" si="4"/>
        <v>U</v>
      </c>
      <c r="F240" s="5" t="str">
        <f t="shared" si="5"/>
        <v>T36</v>
      </c>
      <c r="G240" s="5">
        <f t="shared" si="6"/>
        <v>36</v>
      </c>
      <c r="H240" s="5" t="str">
        <f t="shared" si="7"/>
        <v>T</v>
      </c>
      <c r="I240" s="11" t="s">
        <v>146</v>
      </c>
      <c r="J240" s="22">
        <v>2</v>
      </c>
      <c r="K240" s="11" t="s">
        <v>36</v>
      </c>
      <c r="L240" s="11"/>
    </row>
    <row r="241" spans="1:12" ht="15">
      <c r="A241" s="7">
        <f t="shared" si="0"/>
        <v>0</v>
      </c>
      <c r="B241" s="8">
        <f t="shared" si="1"/>
        <v>73</v>
      </c>
      <c r="C241" s="7" t="str">
        <f t="shared" si="2"/>
        <v>U167</v>
      </c>
      <c r="D241" s="7">
        <f t="shared" si="3"/>
        <v>167</v>
      </c>
      <c r="E241" s="8" t="str">
        <f t="shared" si="4"/>
        <v>U</v>
      </c>
      <c r="F241" s="5">
        <f t="shared" si="5"/>
        <v>0</v>
      </c>
      <c r="G241" s="5">
        <f t="shared" si="6"/>
        <v>36</v>
      </c>
      <c r="H241" s="5" t="str">
        <f t="shared" si="7"/>
        <v>F</v>
      </c>
      <c r="I241" s="11" t="s">
        <v>350</v>
      </c>
      <c r="J241" s="22">
        <v>5</v>
      </c>
      <c r="K241" s="11" t="s">
        <v>34</v>
      </c>
      <c r="L241" s="11"/>
    </row>
    <row r="242" spans="1:12" ht="15">
      <c r="A242" s="7" t="str">
        <f t="shared" si="0"/>
        <v>O74</v>
      </c>
      <c r="B242" s="8">
        <f t="shared" si="1"/>
        <v>74</v>
      </c>
      <c r="C242" s="7">
        <f t="shared" si="2"/>
        <v>0</v>
      </c>
      <c r="D242" s="7">
        <f t="shared" si="3"/>
        <v>167</v>
      </c>
      <c r="E242" s="8" t="str">
        <f t="shared" si="4"/>
        <v>O</v>
      </c>
      <c r="F242" s="5">
        <f t="shared" si="5"/>
        <v>0</v>
      </c>
      <c r="G242" s="5">
        <f t="shared" si="6"/>
        <v>36</v>
      </c>
      <c r="H242" s="5" t="str">
        <f t="shared" si="7"/>
        <v>F</v>
      </c>
      <c r="I242" s="11" t="s">
        <v>351</v>
      </c>
      <c r="J242" s="22">
        <v>14</v>
      </c>
      <c r="K242" s="11" t="s">
        <v>19</v>
      </c>
      <c r="L242" s="11" t="s">
        <v>352</v>
      </c>
    </row>
    <row r="243" spans="1:12" ht="15">
      <c r="A243" s="7">
        <f t="shared" si="0"/>
        <v>0</v>
      </c>
      <c r="B243" s="8">
        <f t="shared" si="1"/>
        <v>74</v>
      </c>
      <c r="C243" s="7" t="str">
        <f t="shared" si="2"/>
        <v>U168</v>
      </c>
      <c r="D243" s="7">
        <f t="shared" si="3"/>
        <v>168</v>
      </c>
      <c r="E243" s="8" t="str">
        <f t="shared" si="4"/>
        <v>U</v>
      </c>
      <c r="F243" s="5">
        <f t="shared" si="5"/>
        <v>0</v>
      </c>
      <c r="G243" s="5">
        <f t="shared" si="6"/>
        <v>36</v>
      </c>
      <c r="H243" s="5" t="str">
        <f t="shared" si="7"/>
        <v>F</v>
      </c>
      <c r="I243" s="11" t="s">
        <v>353</v>
      </c>
      <c r="J243" s="22">
        <v>11</v>
      </c>
      <c r="K243" s="11" t="s">
        <v>113</v>
      </c>
      <c r="L243" s="11" t="s">
        <v>354</v>
      </c>
    </row>
    <row r="244" spans="1:12" ht="15">
      <c r="A244" s="7">
        <f t="shared" si="0"/>
        <v>0</v>
      </c>
      <c r="B244" s="8">
        <f t="shared" si="1"/>
        <v>74</v>
      </c>
      <c r="C244" s="7" t="str">
        <f t="shared" si="2"/>
        <v>U169</v>
      </c>
      <c r="D244" s="7">
        <f t="shared" si="3"/>
        <v>169</v>
      </c>
      <c r="E244" s="8" t="str">
        <f t="shared" si="4"/>
        <v>U</v>
      </c>
      <c r="F244" s="5">
        <f t="shared" si="5"/>
        <v>0</v>
      </c>
      <c r="G244" s="5">
        <f t="shared" si="6"/>
        <v>36</v>
      </c>
      <c r="H244" s="5" t="str">
        <f t="shared" si="7"/>
        <v>F</v>
      </c>
      <c r="I244" s="11" t="s">
        <v>355</v>
      </c>
      <c r="J244" s="22">
        <v>10</v>
      </c>
      <c r="K244" s="11" t="s">
        <v>113</v>
      </c>
      <c r="L244" s="11"/>
    </row>
    <row r="245" spans="1:12" ht="15">
      <c r="A245" s="7">
        <f t="shared" si="0"/>
        <v>0</v>
      </c>
      <c r="B245" s="8">
        <f t="shared" si="1"/>
        <v>74</v>
      </c>
      <c r="C245" s="7" t="str">
        <f t="shared" si="2"/>
        <v>U170</v>
      </c>
      <c r="D245" s="7">
        <f t="shared" si="3"/>
        <v>170</v>
      </c>
      <c r="E245" s="8" t="str">
        <f t="shared" si="4"/>
        <v>U</v>
      </c>
      <c r="F245" s="5">
        <f t="shared" si="5"/>
        <v>0</v>
      </c>
      <c r="G245" s="5">
        <f t="shared" si="6"/>
        <v>36</v>
      </c>
      <c r="H245" s="5" t="str">
        <f t="shared" si="7"/>
        <v>F</v>
      </c>
      <c r="I245" s="11" t="s">
        <v>356</v>
      </c>
      <c r="J245" s="22">
        <v>11</v>
      </c>
      <c r="K245" s="11" t="s">
        <v>36</v>
      </c>
      <c r="L245" s="11"/>
    </row>
    <row r="246" spans="1:12" ht="15">
      <c r="A246" s="7" t="str">
        <f t="shared" si="0"/>
        <v>O75</v>
      </c>
      <c r="B246" s="8">
        <f t="shared" si="1"/>
        <v>75</v>
      </c>
      <c r="C246" s="7">
        <f t="shared" si="2"/>
        <v>0</v>
      </c>
      <c r="D246" s="7">
        <f t="shared" si="3"/>
        <v>170</v>
      </c>
      <c r="E246" s="8" t="str">
        <f t="shared" si="4"/>
        <v>O</v>
      </c>
      <c r="F246" s="5">
        <f t="shared" si="5"/>
        <v>0</v>
      </c>
      <c r="G246" s="5">
        <f t="shared" si="6"/>
        <v>36</v>
      </c>
      <c r="H246" s="5" t="str">
        <f t="shared" si="7"/>
        <v>F</v>
      </c>
      <c r="I246" s="11" t="s">
        <v>357</v>
      </c>
      <c r="J246" s="22">
        <v>13</v>
      </c>
      <c r="K246" s="11" t="s">
        <v>30</v>
      </c>
      <c r="L246" s="11" t="s">
        <v>358</v>
      </c>
    </row>
    <row r="247" spans="1:12" ht="15">
      <c r="A247" s="7">
        <f t="shared" si="0"/>
        <v>0</v>
      </c>
      <c r="B247" s="8">
        <f t="shared" si="1"/>
        <v>75</v>
      </c>
      <c r="C247" s="7" t="str">
        <f t="shared" si="2"/>
        <v>U171</v>
      </c>
      <c r="D247" s="7">
        <f t="shared" si="3"/>
        <v>171</v>
      </c>
      <c r="E247" s="8" t="str">
        <f t="shared" si="4"/>
        <v>U</v>
      </c>
      <c r="F247" s="5">
        <f t="shared" si="5"/>
        <v>0</v>
      </c>
      <c r="G247" s="5">
        <f t="shared" si="6"/>
        <v>36</v>
      </c>
      <c r="H247" s="5" t="str">
        <f t="shared" si="7"/>
        <v>F</v>
      </c>
      <c r="I247" s="11" t="s">
        <v>359</v>
      </c>
      <c r="J247" s="22">
        <v>6</v>
      </c>
      <c r="K247" s="9" t="s">
        <v>41</v>
      </c>
      <c r="L247" s="11"/>
    </row>
    <row r="248" spans="1:12" ht="15">
      <c r="A248" s="7">
        <f t="shared" si="0"/>
        <v>0</v>
      </c>
      <c r="B248" s="8">
        <f t="shared" si="1"/>
        <v>75</v>
      </c>
      <c r="C248" s="7" t="str">
        <f t="shared" si="2"/>
        <v>U172</v>
      </c>
      <c r="D248" s="7">
        <f t="shared" si="3"/>
        <v>172</v>
      </c>
      <c r="E248" s="8" t="str">
        <f t="shared" si="4"/>
        <v>U</v>
      </c>
      <c r="F248" s="5">
        <f t="shared" si="5"/>
        <v>0</v>
      </c>
      <c r="G248" s="5">
        <f t="shared" si="6"/>
        <v>36</v>
      </c>
      <c r="H248" s="5" t="str">
        <f t="shared" si="7"/>
        <v>F</v>
      </c>
      <c r="I248" s="11" t="s">
        <v>360</v>
      </c>
      <c r="J248" s="22">
        <v>8</v>
      </c>
      <c r="K248" s="11" t="s">
        <v>113</v>
      </c>
      <c r="L248" s="11"/>
    </row>
    <row r="249" spans="1:12" ht="15">
      <c r="A249" s="7" t="str">
        <f t="shared" si="0"/>
        <v>O76</v>
      </c>
      <c r="B249" s="8">
        <f t="shared" si="1"/>
        <v>76</v>
      </c>
      <c r="C249" s="7">
        <f t="shared" si="2"/>
        <v>0</v>
      </c>
      <c r="D249" s="7">
        <f t="shared" si="3"/>
        <v>172</v>
      </c>
      <c r="E249" s="8" t="str">
        <f t="shared" si="4"/>
        <v>O</v>
      </c>
      <c r="F249" s="5">
        <f t="shared" si="5"/>
        <v>0</v>
      </c>
      <c r="G249" s="5">
        <f t="shared" si="6"/>
        <v>36</v>
      </c>
      <c r="H249" s="5" t="str">
        <f t="shared" si="7"/>
        <v>F</v>
      </c>
      <c r="I249" s="11" t="s">
        <v>361</v>
      </c>
      <c r="J249" s="22">
        <v>17</v>
      </c>
      <c r="K249" s="11" t="s">
        <v>15</v>
      </c>
      <c r="L249" s="11"/>
    </row>
    <row r="250" spans="1:12" ht="15">
      <c r="A250" s="7">
        <f t="shared" si="0"/>
        <v>0</v>
      </c>
      <c r="B250" s="8">
        <f t="shared" si="1"/>
        <v>76</v>
      </c>
      <c r="C250" s="7" t="str">
        <f t="shared" si="2"/>
        <v>U173</v>
      </c>
      <c r="D250" s="7">
        <f t="shared" si="3"/>
        <v>173</v>
      </c>
      <c r="E250" s="8" t="str">
        <f t="shared" si="4"/>
        <v>U</v>
      </c>
      <c r="F250" s="5">
        <f t="shared" si="5"/>
        <v>0</v>
      </c>
      <c r="G250" s="5">
        <f t="shared" si="6"/>
        <v>36</v>
      </c>
      <c r="H250" s="5" t="str">
        <f t="shared" si="7"/>
        <v>F</v>
      </c>
      <c r="I250" s="11" t="s">
        <v>362</v>
      </c>
      <c r="J250" s="22">
        <v>8</v>
      </c>
      <c r="K250" s="11" t="s">
        <v>113</v>
      </c>
      <c r="L250" s="11" t="s">
        <v>363</v>
      </c>
    </row>
    <row r="251" spans="1:12" ht="15">
      <c r="A251" s="7" t="str">
        <f t="shared" si="0"/>
        <v>O77</v>
      </c>
      <c r="B251" s="8">
        <f t="shared" si="1"/>
        <v>77</v>
      </c>
      <c r="C251" s="7">
        <f t="shared" si="2"/>
        <v>0</v>
      </c>
      <c r="D251" s="7">
        <f t="shared" si="3"/>
        <v>173</v>
      </c>
      <c r="E251" s="8" t="str">
        <f t="shared" si="4"/>
        <v>O</v>
      </c>
      <c r="F251" s="5">
        <f t="shared" si="5"/>
        <v>0</v>
      </c>
      <c r="G251" s="5">
        <f t="shared" si="6"/>
        <v>36</v>
      </c>
      <c r="H251" s="5" t="str">
        <f t="shared" si="7"/>
        <v>F</v>
      </c>
      <c r="I251" s="11" t="s">
        <v>364</v>
      </c>
      <c r="J251" s="22">
        <v>24</v>
      </c>
      <c r="K251" s="11" t="s">
        <v>34</v>
      </c>
      <c r="L251" s="11" t="s">
        <v>365</v>
      </c>
    </row>
    <row r="252" spans="1:12" ht="15">
      <c r="A252" s="7" t="str">
        <f t="shared" si="0"/>
        <v>O78</v>
      </c>
      <c r="B252" s="8">
        <f t="shared" si="1"/>
        <v>78</v>
      </c>
      <c r="C252" s="7">
        <f t="shared" si="2"/>
        <v>0</v>
      </c>
      <c r="D252" s="7">
        <f t="shared" si="3"/>
        <v>173</v>
      </c>
      <c r="E252" s="8" t="str">
        <f t="shared" si="4"/>
        <v>O</v>
      </c>
      <c r="F252" s="5">
        <f t="shared" si="5"/>
        <v>0</v>
      </c>
      <c r="G252" s="5">
        <f t="shared" si="6"/>
        <v>36</v>
      </c>
      <c r="H252" s="5" t="str">
        <f t="shared" si="7"/>
        <v>F</v>
      </c>
      <c r="I252" s="11" t="s">
        <v>366</v>
      </c>
      <c r="J252" s="22">
        <v>60</v>
      </c>
      <c r="K252" s="11" t="s">
        <v>36</v>
      </c>
      <c r="L252" s="11"/>
    </row>
    <row r="253" spans="1:12" ht="15">
      <c r="A253" s="7">
        <f t="shared" si="0"/>
        <v>0</v>
      </c>
      <c r="B253" s="8">
        <f t="shared" si="1"/>
        <v>78</v>
      </c>
      <c r="C253" s="7" t="str">
        <f t="shared" si="2"/>
        <v>U174</v>
      </c>
      <c r="D253" s="7">
        <f t="shared" si="3"/>
        <v>174</v>
      </c>
      <c r="E253" s="8" t="str">
        <f t="shared" si="4"/>
        <v>U</v>
      </c>
      <c r="F253" s="5">
        <f t="shared" si="5"/>
        <v>0</v>
      </c>
      <c r="G253" s="5">
        <f t="shared" si="6"/>
        <v>36</v>
      </c>
      <c r="H253" s="5" t="str">
        <f t="shared" si="7"/>
        <v>F</v>
      </c>
      <c r="I253" s="11" t="s">
        <v>367</v>
      </c>
      <c r="J253" s="22">
        <v>6</v>
      </c>
      <c r="K253" s="11" t="s">
        <v>36</v>
      </c>
      <c r="L253" s="11"/>
    </row>
    <row r="254" spans="1:12" ht="15">
      <c r="A254" s="7">
        <f t="shared" si="0"/>
        <v>0</v>
      </c>
      <c r="B254" s="8">
        <f t="shared" si="1"/>
        <v>78</v>
      </c>
      <c r="C254" s="7" t="str">
        <f t="shared" si="2"/>
        <v>U175</v>
      </c>
      <c r="D254" s="7">
        <f t="shared" si="3"/>
        <v>175</v>
      </c>
      <c r="E254" s="8" t="str">
        <f t="shared" si="4"/>
        <v>U</v>
      </c>
      <c r="F254" s="5" t="str">
        <f t="shared" si="5"/>
        <v>T37</v>
      </c>
      <c r="G254" s="5">
        <f t="shared" si="6"/>
        <v>37</v>
      </c>
      <c r="H254" s="5" t="str">
        <f t="shared" si="7"/>
        <v>T</v>
      </c>
      <c r="I254" s="11" t="s">
        <v>125</v>
      </c>
      <c r="J254" s="22">
        <v>2</v>
      </c>
      <c r="K254" s="11" t="s">
        <v>15</v>
      </c>
      <c r="L254" s="11"/>
    </row>
    <row r="255" spans="1:12" ht="15">
      <c r="A255" s="7">
        <f t="shared" si="0"/>
        <v>0</v>
      </c>
      <c r="B255" s="8">
        <f t="shared" si="1"/>
        <v>78</v>
      </c>
      <c r="C255" s="7" t="str">
        <f t="shared" si="2"/>
        <v>U176</v>
      </c>
      <c r="D255" s="7">
        <f t="shared" si="3"/>
        <v>176</v>
      </c>
      <c r="E255" s="8" t="str">
        <f t="shared" si="4"/>
        <v>U</v>
      </c>
      <c r="F255" s="5">
        <f t="shared" si="5"/>
        <v>0</v>
      </c>
      <c r="G255" s="5">
        <f t="shared" si="6"/>
        <v>37</v>
      </c>
      <c r="H255" s="5" t="str">
        <f t="shared" si="7"/>
        <v>F</v>
      </c>
      <c r="I255" s="11" t="s">
        <v>368</v>
      </c>
      <c r="J255" s="22">
        <v>6</v>
      </c>
      <c r="K255" s="11" t="s">
        <v>19</v>
      </c>
      <c r="L255" s="11" t="s">
        <v>369</v>
      </c>
    </row>
    <row r="256" spans="1:12" ht="15">
      <c r="A256" s="7">
        <f t="shared" si="0"/>
        <v>0</v>
      </c>
      <c r="B256" s="8">
        <f t="shared" si="1"/>
        <v>78</v>
      </c>
      <c r="C256" s="7" t="str">
        <f t="shared" si="2"/>
        <v>U177</v>
      </c>
      <c r="D256" s="7">
        <f t="shared" si="3"/>
        <v>177</v>
      </c>
      <c r="E256" s="8" t="str">
        <f t="shared" si="4"/>
        <v>U</v>
      </c>
      <c r="F256" s="5" t="str">
        <f t="shared" si="5"/>
        <v>T38</v>
      </c>
      <c r="G256" s="5">
        <f t="shared" si="6"/>
        <v>38</v>
      </c>
      <c r="H256" s="5" t="str">
        <f t="shared" si="7"/>
        <v>T</v>
      </c>
      <c r="I256" s="11" t="s">
        <v>370</v>
      </c>
      <c r="J256" s="22">
        <v>1</v>
      </c>
      <c r="K256" s="11" t="s">
        <v>30</v>
      </c>
      <c r="L256" s="11"/>
    </row>
    <row r="257" spans="1:12" ht="15">
      <c r="A257" s="7">
        <f t="shared" ref="A257:A440" si="8">IF($J257&gt;12,$E257&amp;$B257,0)</f>
        <v>0</v>
      </c>
      <c r="B257" s="8">
        <f t="shared" ref="B257:B440" si="9">COUNTIF($J$2:J257,"&gt;12")</f>
        <v>78</v>
      </c>
      <c r="C257" s="7" t="str">
        <f t="shared" ref="C257:C440" si="10">IF($J257&lt;=12,$E257&amp;$D257,0)</f>
        <v>U178</v>
      </c>
      <c r="D257" s="7">
        <f t="shared" ref="D257:D440" si="11">COUNTIF($J$2:J257,"&lt;=12")</f>
        <v>178</v>
      </c>
      <c r="E257" s="8" t="str">
        <f t="shared" ref="E257:E440" si="12">IF($J257&lt;=12,"U","O")</f>
        <v>U</v>
      </c>
      <c r="F257" s="5">
        <f t="shared" ref="F257:F440" si="13">IF(J257&lt;=3, H257&amp;G257, 0)</f>
        <v>0</v>
      </c>
      <c r="G257" s="5">
        <f t="shared" ref="G257:G440" si="14">COUNTIF($J$2:J257, "&lt;=3")</f>
        <v>38</v>
      </c>
      <c r="H257" s="5" t="str">
        <f t="shared" ref="H257:H440" si="15">IF($J257&lt;=3, "T", "F")</f>
        <v>F</v>
      </c>
      <c r="I257" s="11" t="s">
        <v>371</v>
      </c>
      <c r="J257" s="22">
        <v>4</v>
      </c>
      <c r="K257" s="11" t="s">
        <v>19</v>
      </c>
      <c r="L257" s="11" t="s">
        <v>372</v>
      </c>
    </row>
    <row r="258" spans="1:12" ht="15">
      <c r="A258" s="7" t="str">
        <f t="shared" si="8"/>
        <v>O79</v>
      </c>
      <c r="B258" s="8">
        <f t="shared" si="9"/>
        <v>79</v>
      </c>
      <c r="C258" s="7">
        <f t="shared" si="10"/>
        <v>0</v>
      </c>
      <c r="D258" s="7">
        <f t="shared" si="11"/>
        <v>178</v>
      </c>
      <c r="E258" s="8" t="str">
        <f t="shared" si="12"/>
        <v>O</v>
      </c>
      <c r="F258" s="5">
        <f t="shared" si="13"/>
        <v>0</v>
      </c>
      <c r="G258" s="5">
        <f t="shared" si="14"/>
        <v>38</v>
      </c>
      <c r="H258" s="5" t="str">
        <f t="shared" si="15"/>
        <v>F</v>
      </c>
      <c r="I258" s="11" t="s">
        <v>373</v>
      </c>
      <c r="J258" s="22">
        <v>23</v>
      </c>
      <c r="K258" s="11" t="s">
        <v>19</v>
      </c>
      <c r="L258" s="11" t="s">
        <v>374</v>
      </c>
    </row>
    <row r="259" spans="1:12" ht="15">
      <c r="A259" s="7" t="str">
        <f t="shared" si="8"/>
        <v>O80</v>
      </c>
      <c r="B259" s="8">
        <f t="shared" si="9"/>
        <v>80</v>
      </c>
      <c r="C259" s="7">
        <f t="shared" si="10"/>
        <v>0</v>
      </c>
      <c r="D259" s="7">
        <f t="shared" si="11"/>
        <v>178</v>
      </c>
      <c r="E259" s="8" t="str">
        <f t="shared" si="12"/>
        <v>O</v>
      </c>
      <c r="F259" s="5">
        <f t="shared" si="13"/>
        <v>0</v>
      </c>
      <c r="G259" s="5">
        <f t="shared" si="14"/>
        <v>38</v>
      </c>
      <c r="H259" s="5" t="str">
        <f t="shared" si="15"/>
        <v>F</v>
      </c>
      <c r="I259" s="11" t="s">
        <v>375</v>
      </c>
      <c r="J259" s="22">
        <v>21</v>
      </c>
      <c r="K259" s="11" t="s">
        <v>113</v>
      </c>
      <c r="L259" s="11"/>
    </row>
    <row r="260" spans="1:12" ht="15">
      <c r="A260" s="7">
        <f t="shared" si="8"/>
        <v>0</v>
      </c>
      <c r="B260" s="8">
        <f t="shared" si="9"/>
        <v>80</v>
      </c>
      <c r="C260" s="7" t="str">
        <f t="shared" si="10"/>
        <v>U179</v>
      </c>
      <c r="D260" s="7">
        <f t="shared" si="11"/>
        <v>179</v>
      </c>
      <c r="E260" s="8" t="str">
        <f t="shared" si="12"/>
        <v>U</v>
      </c>
      <c r="F260" s="5" t="str">
        <f t="shared" si="13"/>
        <v>T39</v>
      </c>
      <c r="G260" s="5">
        <f t="shared" si="14"/>
        <v>39</v>
      </c>
      <c r="H260" s="5" t="str">
        <f t="shared" si="15"/>
        <v>T</v>
      </c>
      <c r="I260" s="11" t="s">
        <v>234</v>
      </c>
      <c r="J260" s="22">
        <v>3</v>
      </c>
      <c r="K260" s="11" t="s">
        <v>15</v>
      </c>
      <c r="L260" s="11" t="s">
        <v>376</v>
      </c>
    </row>
    <row r="261" spans="1:12" ht="15">
      <c r="A261" s="7" t="str">
        <f t="shared" si="8"/>
        <v>O81</v>
      </c>
      <c r="B261" s="8">
        <f t="shared" si="9"/>
        <v>81</v>
      </c>
      <c r="C261" s="7">
        <f t="shared" si="10"/>
        <v>0</v>
      </c>
      <c r="D261" s="7">
        <f t="shared" si="11"/>
        <v>179</v>
      </c>
      <c r="E261" s="8" t="str">
        <f t="shared" si="12"/>
        <v>O</v>
      </c>
      <c r="F261" s="5">
        <f t="shared" si="13"/>
        <v>0</v>
      </c>
      <c r="G261" s="5">
        <f t="shared" si="14"/>
        <v>39</v>
      </c>
      <c r="H261" s="5" t="str">
        <f t="shared" si="15"/>
        <v>F</v>
      </c>
      <c r="I261" s="11" t="s">
        <v>92</v>
      </c>
      <c r="J261" s="22">
        <v>13</v>
      </c>
      <c r="K261" s="11" t="s">
        <v>15</v>
      </c>
      <c r="L261" s="11" t="s">
        <v>376</v>
      </c>
    </row>
    <row r="262" spans="1:12" ht="15">
      <c r="A262" s="7">
        <f t="shared" si="8"/>
        <v>0</v>
      </c>
      <c r="B262" s="8">
        <f t="shared" si="9"/>
        <v>81</v>
      </c>
      <c r="C262" s="7" t="str">
        <f t="shared" si="10"/>
        <v>U180</v>
      </c>
      <c r="D262" s="7">
        <f t="shared" si="11"/>
        <v>180</v>
      </c>
      <c r="E262" s="8" t="str">
        <f t="shared" si="12"/>
        <v>U</v>
      </c>
      <c r="F262" s="5">
        <f t="shared" si="13"/>
        <v>0</v>
      </c>
      <c r="G262" s="5">
        <f t="shared" si="14"/>
        <v>39</v>
      </c>
      <c r="H262" s="5" t="str">
        <f t="shared" si="15"/>
        <v>F</v>
      </c>
      <c r="I262" s="11" t="s">
        <v>377</v>
      </c>
      <c r="J262" s="22">
        <v>8</v>
      </c>
      <c r="K262" s="11" t="s">
        <v>113</v>
      </c>
      <c r="L262" s="11"/>
    </row>
    <row r="263" spans="1:12" ht="15">
      <c r="A263" s="7" t="str">
        <f t="shared" si="8"/>
        <v>O82</v>
      </c>
      <c r="B263" s="8">
        <f t="shared" si="9"/>
        <v>82</v>
      </c>
      <c r="C263" s="7">
        <f t="shared" si="10"/>
        <v>0</v>
      </c>
      <c r="D263" s="7">
        <f t="shared" si="11"/>
        <v>180</v>
      </c>
      <c r="E263" s="8" t="str">
        <f t="shared" si="12"/>
        <v>O</v>
      </c>
      <c r="F263" s="5">
        <f t="shared" si="13"/>
        <v>0</v>
      </c>
      <c r="G263" s="5">
        <f t="shared" si="14"/>
        <v>39</v>
      </c>
      <c r="H263" s="5" t="str">
        <f t="shared" si="15"/>
        <v>F</v>
      </c>
      <c r="I263" s="11" t="s">
        <v>378</v>
      </c>
      <c r="J263" s="22">
        <v>20</v>
      </c>
      <c r="K263" s="11" t="s">
        <v>15</v>
      </c>
      <c r="L263" s="11"/>
    </row>
    <row r="264" spans="1:12" ht="15">
      <c r="A264" s="7">
        <f t="shared" si="8"/>
        <v>0</v>
      </c>
      <c r="B264" s="8">
        <f t="shared" si="9"/>
        <v>82</v>
      </c>
      <c r="C264" s="7" t="str">
        <f t="shared" si="10"/>
        <v>U181</v>
      </c>
      <c r="D264" s="7">
        <f t="shared" si="11"/>
        <v>181</v>
      </c>
      <c r="E264" s="8" t="str">
        <f t="shared" si="12"/>
        <v>U</v>
      </c>
      <c r="F264" s="5" t="str">
        <f t="shared" si="13"/>
        <v>T40</v>
      </c>
      <c r="G264" s="5">
        <f t="shared" si="14"/>
        <v>40</v>
      </c>
      <c r="H264" s="5" t="str">
        <f t="shared" si="15"/>
        <v>T</v>
      </c>
      <c r="I264" s="11" t="s">
        <v>379</v>
      </c>
      <c r="J264" s="22">
        <v>3</v>
      </c>
      <c r="K264" s="11" t="s">
        <v>30</v>
      </c>
      <c r="L264" s="11"/>
    </row>
    <row r="265" spans="1:12" ht="15">
      <c r="A265" s="7" t="str">
        <f t="shared" si="8"/>
        <v>O83</v>
      </c>
      <c r="B265" s="8">
        <f t="shared" si="9"/>
        <v>83</v>
      </c>
      <c r="C265" s="7">
        <f t="shared" si="10"/>
        <v>0</v>
      </c>
      <c r="D265" s="7">
        <f t="shared" si="11"/>
        <v>181</v>
      </c>
      <c r="E265" s="8" t="str">
        <f t="shared" si="12"/>
        <v>O</v>
      </c>
      <c r="F265" s="5">
        <f t="shared" si="13"/>
        <v>0</v>
      </c>
      <c r="G265" s="5">
        <f t="shared" si="14"/>
        <v>40</v>
      </c>
      <c r="H265" s="5" t="str">
        <f t="shared" si="15"/>
        <v>F</v>
      </c>
      <c r="I265" s="11" t="s">
        <v>380</v>
      </c>
      <c r="J265" s="22">
        <v>48</v>
      </c>
      <c r="K265" s="11" t="s">
        <v>41</v>
      </c>
      <c r="L265" s="11"/>
    </row>
    <row r="266" spans="1:12" ht="15">
      <c r="A266" s="7">
        <f t="shared" si="8"/>
        <v>0</v>
      </c>
      <c r="B266" s="8">
        <f t="shared" si="9"/>
        <v>83</v>
      </c>
      <c r="C266" s="7" t="str">
        <f t="shared" si="10"/>
        <v>U182</v>
      </c>
      <c r="D266" s="7">
        <f t="shared" si="11"/>
        <v>182</v>
      </c>
      <c r="E266" s="8" t="str">
        <f t="shared" si="12"/>
        <v>U</v>
      </c>
      <c r="F266" s="5">
        <f t="shared" si="13"/>
        <v>0</v>
      </c>
      <c r="G266" s="5">
        <f t="shared" si="14"/>
        <v>40</v>
      </c>
      <c r="H266" s="5" t="str">
        <f t="shared" si="15"/>
        <v>F</v>
      </c>
      <c r="I266" s="11" t="s">
        <v>381</v>
      </c>
      <c r="J266" s="22">
        <v>4</v>
      </c>
      <c r="K266" s="11" t="s">
        <v>30</v>
      </c>
      <c r="L266" s="11"/>
    </row>
    <row r="267" spans="1:12" ht="15">
      <c r="A267" s="7" t="str">
        <f t="shared" si="8"/>
        <v>O84</v>
      </c>
      <c r="B267" s="8">
        <f t="shared" si="9"/>
        <v>84</v>
      </c>
      <c r="C267" s="7">
        <f t="shared" si="10"/>
        <v>0</v>
      </c>
      <c r="D267" s="7">
        <f t="shared" si="11"/>
        <v>182</v>
      </c>
      <c r="E267" s="8" t="str">
        <f t="shared" si="12"/>
        <v>O</v>
      </c>
      <c r="F267" s="5">
        <f t="shared" si="13"/>
        <v>0</v>
      </c>
      <c r="G267" s="5">
        <f t="shared" si="14"/>
        <v>40</v>
      </c>
      <c r="H267" s="5" t="str">
        <f t="shared" si="15"/>
        <v>F</v>
      </c>
      <c r="I267" s="11" t="s">
        <v>382</v>
      </c>
      <c r="J267" s="22">
        <v>96</v>
      </c>
      <c r="K267" s="11" t="s">
        <v>40</v>
      </c>
      <c r="L267" s="11"/>
    </row>
    <row r="268" spans="1:12" ht="15">
      <c r="A268" s="7" t="str">
        <f t="shared" si="8"/>
        <v>O85</v>
      </c>
      <c r="B268" s="8">
        <f t="shared" si="9"/>
        <v>85</v>
      </c>
      <c r="C268" s="7">
        <f t="shared" si="10"/>
        <v>0</v>
      </c>
      <c r="D268" s="7">
        <f t="shared" si="11"/>
        <v>182</v>
      </c>
      <c r="E268" s="8" t="str">
        <f t="shared" si="12"/>
        <v>O</v>
      </c>
      <c r="F268" s="5">
        <f t="shared" si="13"/>
        <v>0</v>
      </c>
      <c r="G268" s="5">
        <f t="shared" si="14"/>
        <v>40</v>
      </c>
      <c r="H268" s="5" t="str">
        <f t="shared" si="15"/>
        <v>F</v>
      </c>
      <c r="I268" s="11" t="s">
        <v>383</v>
      </c>
      <c r="J268" s="22">
        <v>48</v>
      </c>
      <c r="K268" s="11" t="s">
        <v>15</v>
      </c>
      <c r="L268" s="11"/>
    </row>
    <row r="269" spans="1:12" ht="15">
      <c r="A269" s="7" t="str">
        <f t="shared" si="8"/>
        <v>O86</v>
      </c>
      <c r="B269" s="8">
        <f t="shared" si="9"/>
        <v>86</v>
      </c>
      <c r="C269" s="7">
        <f t="shared" si="10"/>
        <v>0</v>
      </c>
      <c r="D269" s="7">
        <f t="shared" si="11"/>
        <v>182</v>
      </c>
      <c r="E269" s="8" t="str">
        <f t="shared" si="12"/>
        <v>O</v>
      </c>
      <c r="F269" s="5">
        <f t="shared" si="13"/>
        <v>0</v>
      </c>
      <c r="G269" s="5">
        <f t="shared" si="14"/>
        <v>40</v>
      </c>
      <c r="H269" s="5" t="str">
        <f t="shared" si="15"/>
        <v>F</v>
      </c>
      <c r="I269" s="11" t="s">
        <v>384</v>
      </c>
      <c r="J269" s="22">
        <v>60</v>
      </c>
      <c r="K269" s="11" t="s">
        <v>40</v>
      </c>
      <c r="L269" s="11"/>
    </row>
    <row r="270" spans="1:12" ht="15">
      <c r="A270" s="7">
        <f t="shared" si="8"/>
        <v>0</v>
      </c>
      <c r="B270" s="8">
        <f t="shared" si="9"/>
        <v>86</v>
      </c>
      <c r="C270" s="7" t="str">
        <f t="shared" si="10"/>
        <v>U183</v>
      </c>
      <c r="D270" s="7">
        <f t="shared" si="11"/>
        <v>183</v>
      </c>
      <c r="E270" s="8" t="str">
        <f t="shared" si="12"/>
        <v>U</v>
      </c>
      <c r="F270" s="5">
        <f t="shared" si="13"/>
        <v>0</v>
      </c>
      <c r="G270" s="5">
        <f t="shared" si="14"/>
        <v>40</v>
      </c>
      <c r="H270" s="5" t="str">
        <f t="shared" si="15"/>
        <v>F</v>
      </c>
      <c r="I270" s="11" t="s">
        <v>385</v>
      </c>
      <c r="J270" s="22">
        <v>10</v>
      </c>
      <c r="K270" s="11" t="s">
        <v>36</v>
      </c>
      <c r="L270" s="11"/>
    </row>
    <row r="271" spans="1:12" ht="15">
      <c r="A271" s="7">
        <f t="shared" si="8"/>
        <v>0</v>
      </c>
      <c r="B271" s="8">
        <f t="shared" si="9"/>
        <v>86</v>
      </c>
      <c r="C271" s="7" t="str">
        <f t="shared" si="10"/>
        <v>U184</v>
      </c>
      <c r="D271" s="7">
        <f t="shared" si="11"/>
        <v>184</v>
      </c>
      <c r="E271" s="8" t="str">
        <f t="shared" si="12"/>
        <v>U</v>
      </c>
      <c r="F271" s="5">
        <f t="shared" si="13"/>
        <v>0</v>
      </c>
      <c r="G271" s="5">
        <f t="shared" si="14"/>
        <v>40</v>
      </c>
      <c r="H271" s="5" t="str">
        <f t="shared" si="15"/>
        <v>F</v>
      </c>
      <c r="I271" s="11" t="s">
        <v>386</v>
      </c>
      <c r="J271" s="22">
        <v>9</v>
      </c>
      <c r="K271" s="11" t="s">
        <v>41</v>
      </c>
      <c r="L271" s="11" t="s">
        <v>387</v>
      </c>
    </row>
    <row r="272" spans="1:12" ht="15">
      <c r="A272" s="7" t="str">
        <f t="shared" si="8"/>
        <v>O87</v>
      </c>
      <c r="B272" s="8">
        <f t="shared" si="9"/>
        <v>87</v>
      </c>
      <c r="C272" s="7">
        <f t="shared" si="10"/>
        <v>0</v>
      </c>
      <c r="D272" s="7">
        <f t="shared" si="11"/>
        <v>184</v>
      </c>
      <c r="E272" s="8" t="str">
        <f t="shared" si="12"/>
        <v>O</v>
      </c>
      <c r="F272" s="5">
        <f t="shared" si="13"/>
        <v>0</v>
      </c>
      <c r="G272" s="5">
        <f t="shared" si="14"/>
        <v>40</v>
      </c>
      <c r="H272" s="5" t="str">
        <f t="shared" si="15"/>
        <v>F</v>
      </c>
      <c r="I272" s="11" t="s">
        <v>388</v>
      </c>
      <c r="J272" s="22">
        <v>18</v>
      </c>
      <c r="K272" s="11" t="s">
        <v>113</v>
      </c>
      <c r="L272" s="11"/>
    </row>
    <row r="273" spans="1:12" ht="15">
      <c r="A273" s="7" t="str">
        <f t="shared" si="8"/>
        <v>O88</v>
      </c>
      <c r="B273" s="8">
        <f t="shared" si="9"/>
        <v>88</v>
      </c>
      <c r="C273" s="7">
        <f t="shared" si="10"/>
        <v>0</v>
      </c>
      <c r="D273" s="7">
        <f t="shared" si="11"/>
        <v>184</v>
      </c>
      <c r="E273" s="8" t="str">
        <f t="shared" si="12"/>
        <v>O</v>
      </c>
      <c r="F273" s="5">
        <f t="shared" si="13"/>
        <v>0</v>
      </c>
      <c r="G273" s="5">
        <f t="shared" si="14"/>
        <v>40</v>
      </c>
      <c r="H273" s="5" t="str">
        <f t="shared" si="15"/>
        <v>F</v>
      </c>
      <c r="I273" s="11" t="s">
        <v>389</v>
      </c>
      <c r="J273" s="22">
        <v>59</v>
      </c>
      <c r="K273" s="11" t="s">
        <v>40</v>
      </c>
      <c r="L273" s="11"/>
    </row>
    <row r="274" spans="1:12" ht="15">
      <c r="A274" s="7">
        <f t="shared" si="8"/>
        <v>0</v>
      </c>
      <c r="B274" s="8">
        <f t="shared" si="9"/>
        <v>88</v>
      </c>
      <c r="C274" s="7" t="str">
        <f t="shared" si="10"/>
        <v>U185</v>
      </c>
      <c r="D274" s="7">
        <f t="shared" si="11"/>
        <v>185</v>
      </c>
      <c r="E274" s="8" t="str">
        <f t="shared" si="12"/>
        <v>U</v>
      </c>
      <c r="F274" s="5">
        <f t="shared" si="13"/>
        <v>0</v>
      </c>
      <c r="G274" s="5">
        <f t="shared" si="14"/>
        <v>40</v>
      </c>
      <c r="H274" s="5" t="str">
        <f t="shared" si="15"/>
        <v>F</v>
      </c>
      <c r="I274" s="11" t="s">
        <v>390</v>
      </c>
      <c r="J274" s="22">
        <v>9</v>
      </c>
      <c r="K274" s="11" t="s">
        <v>40</v>
      </c>
      <c r="L274" s="11"/>
    </row>
    <row r="275" spans="1:12" ht="15">
      <c r="A275" s="7">
        <f t="shared" si="8"/>
        <v>0</v>
      </c>
      <c r="B275" s="8">
        <f t="shared" si="9"/>
        <v>88</v>
      </c>
      <c r="C275" s="7" t="str">
        <f t="shared" si="10"/>
        <v>U186</v>
      </c>
      <c r="D275" s="7">
        <f t="shared" si="11"/>
        <v>186</v>
      </c>
      <c r="E275" s="8" t="str">
        <f t="shared" si="12"/>
        <v>U</v>
      </c>
      <c r="F275" s="5">
        <f t="shared" si="13"/>
        <v>0</v>
      </c>
      <c r="G275" s="5">
        <f t="shared" si="14"/>
        <v>40</v>
      </c>
      <c r="H275" s="5" t="str">
        <f t="shared" si="15"/>
        <v>F</v>
      </c>
      <c r="I275" s="11" t="s">
        <v>391</v>
      </c>
      <c r="J275" s="22">
        <v>12</v>
      </c>
      <c r="K275" s="11" t="s">
        <v>36</v>
      </c>
      <c r="L275" s="11"/>
    </row>
    <row r="276" spans="1:12" ht="15">
      <c r="A276" s="7">
        <f t="shared" si="8"/>
        <v>0</v>
      </c>
      <c r="B276" s="8">
        <f t="shared" si="9"/>
        <v>88</v>
      </c>
      <c r="C276" s="7" t="str">
        <f t="shared" si="10"/>
        <v>U187</v>
      </c>
      <c r="D276" s="7">
        <f t="shared" si="11"/>
        <v>187</v>
      </c>
      <c r="E276" s="8" t="str">
        <f t="shared" si="12"/>
        <v>U</v>
      </c>
      <c r="F276" s="5">
        <f t="shared" si="13"/>
        <v>0</v>
      </c>
      <c r="G276" s="5">
        <f t="shared" si="14"/>
        <v>40</v>
      </c>
      <c r="H276" s="5" t="str">
        <f t="shared" si="15"/>
        <v>F</v>
      </c>
      <c r="I276" s="11" t="s">
        <v>392</v>
      </c>
      <c r="J276" s="22">
        <v>12</v>
      </c>
      <c r="K276" s="11" t="s">
        <v>36</v>
      </c>
      <c r="L276" s="11"/>
    </row>
    <row r="277" spans="1:12" ht="15">
      <c r="A277" s="7" t="str">
        <f t="shared" si="8"/>
        <v>O89</v>
      </c>
      <c r="B277" s="8">
        <f t="shared" si="9"/>
        <v>89</v>
      </c>
      <c r="C277" s="7">
        <f t="shared" si="10"/>
        <v>0</v>
      </c>
      <c r="D277" s="7">
        <f t="shared" si="11"/>
        <v>187</v>
      </c>
      <c r="E277" s="8" t="str">
        <f t="shared" si="12"/>
        <v>O</v>
      </c>
      <c r="F277" s="5">
        <f t="shared" si="13"/>
        <v>0</v>
      </c>
      <c r="G277" s="5">
        <f t="shared" si="14"/>
        <v>40</v>
      </c>
      <c r="H277" s="5" t="str">
        <f t="shared" si="15"/>
        <v>F</v>
      </c>
      <c r="I277" s="11" t="s">
        <v>393</v>
      </c>
      <c r="J277" s="22">
        <v>13</v>
      </c>
      <c r="K277" s="11" t="s">
        <v>19</v>
      </c>
      <c r="L277" s="11" t="s">
        <v>202</v>
      </c>
    </row>
    <row r="278" spans="1:12" ht="15">
      <c r="A278" s="7" t="str">
        <f t="shared" si="8"/>
        <v>O90</v>
      </c>
      <c r="B278" s="8">
        <f t="shared" si="9"/>
        <v>90</v>
      </c>
      <c r="C278" s="7">
        <f t="shared" si="10"/>
        <v>0</v>
      </c>
      <c r="D278" s="7">
        <f t="shared" si="11"/>
        <v>187</v>
      </c>
      <c r="E278" s="8" t="str">
        <f t="shared" si="12"/>
        <v>O</v>
      </c>
      <c r="F278" s="5">
        <f t="shared" si="13"/>
        <v>0</v>
      </c>
      <c r="G278" s="5">
        <f t="shared" si="14"/>
        <v>40</v>
      </c>
      <c r="H278" s="5" t="str">
        <f t="shared" si="15"/>
        <v>F</v>
      </c>
      <c r="I278" s="11" t="s">
        <v>394</v>
      </c>
      <c r="J278" s="22">
        <v>13</v>
      </c>
      <c r="K278" s="11" t="s">
        <v>19</v>
      </c>
      <c r="L278" s="11" t="s">
        <v>202</v>
      </c>
    </row>
    <row r="279" spans="1:12" ht="15">
      <c r="A279" s="7">
        <f t="shared" si="8"/>
        <v>0</v>
      </c>
      <c r="B279" s="8">
        <f t="shared" si="9"/>
        <v>90</v>
      </c>
      <c r="C279" s="7" t="str">
        <f t="shared" si="10"/>
        <v>U188</v>
      </c>
      <c r="D279" s="7">
        <f t="shared" si="11"/>
        <v>188</v>
      </c>
      <c r="E279" s="8" t="str">
        <f t="shared" si="12"/>
        <v>U</v>
      </c>
      <c r="F279" s="5">
        <f t="shared" si="13"/>
        <v>0</v>
      </c>
      <c r="G279" s="5">
        <f t="shared" si="14"/>
        <v>40</v>
      </c>
      <c r="H279" s="5" t="str">
        <f t="shared" si="15"/>
        <v>F</v>
      </c>
      <c r="I279" s="11" t="s">
        <v>395</v>
      </c>
      <c r="J279" s="22">
        <v>10</v>
      </c>
      <c r="K279" s="11" t="s">
        <v>30</v>
      </c>
      <c r="L279" s="11" t="s">
        <v>396</v>
      </c>
    </row>
    <row r="280" spans="1:12" ht="15">
      <c r="A280" s="7">
        <f t="shared" si="8"/>
        <v>0</v>
      </c>
      <c r="B280" s="8">
        <f t="shared" si="9"/>
        <v>90</v>
      </c>
      <c r="C280" s="7" t="str">
        <f t="shared" si="10"/>
        <v>U189</v>
      </c>
      <c r="D280" s="7">
        <f t="shared" si="11"/>
        <v>189</v>
      </c>
      <c r="E280" s="8" t="str">
        <f t="shared" si="12"/>
        <v>U</v>
      </c>
      <c r="F280" s="5">
        <f t="shared" si="13"/>
        <v>0</v>
      </c>
      <c r="G280" s="5">
        <f t="shared" si="14"/>
        <v>40</v>
      </c>
      <c r="H280" s="5" t="str">
        <f t="shared" si="15"/>
        <v>F</v>
      </c>
      <c r="I280" s="11" t="s">
        <v>397</v>
      </c>
      <c r="J280" s="22">
        <v>5</v>
      </c>
      <c r="K280" s="11" t="s">
        <v>36</v>
      </c>
      <c r="L280" s="11"/>
    </row>
    <row r="281" spans="1:12" ht="15">
      <c r="A281" s="7">
        <f t="shared" si="8"/>
        <v>0</v>
      </c>
      <c r="B281" s="8">
        <f t="shared" si="9"/>
        <v>90</v>
      </c>
      <c r="C281" s="7" t="str">
        <f t="shared" si="10"/>
        <v>U190</v>
      </c>
      <c r="D281" s="7">
        <f t="shared" si="11"/>
        <v>190</v>
      </c>
      <c r="E281" s="8" t="str">
        <f t="shared" si="12"/>
        <v>U</v>
      </c>
      <c r="F281" s="5" t="str">
        <f t="shared" si="13"/>
        <v>T41</v>
      </c>
      <c r="G281" s="5">
        <f t="shared" si="14"/>
        <v>41</v>
      </c>
      <c r="H281" s="5" t="str">
        <f t="shared" si="15"/>
        <v>T</v>
      </c>
      <c r="I281" s="11" t="s">
        <v>398</v>
      </c>
      <c r="J281" s="22">
        <v>2</v>
      </c>
      <c r="K281" s="11" t="s">
        <v>15</v>
      </c>
      <c r="L281" s="11"/>
    </row>
    <row r="282" spans="1:12" ht="15">
      <c r="A282" s="7">
        <f t="shared" si="8"/>
        <v>0</v>
      </c>
      <c r="B282" s="8">
        <f t="shared" si="9"/>
        <v>90</v>
      </c>
      <c r="C282" s="7" t="str">
        <f t="shared" si="10"/>
        <v>U191</v>
      </c>
      <c r="D282" s="7">
        <f t="shared" si="11"/>
        <v>191</v>
      </c>
      <c r="E282" s="8" t="str">
        <f t="shared" si="12"/>
        <v>U</v>
      </c>
      <c r="F282" s="5" t="str">
        <f t="shared" si="13"/>
        <v>T42</v>
      </c>
      <c r="G282" s="5">
        <f t="shared" si="14"/>
        <v>42</v>
      </c>
      <c r="H282" s="5" t="str">
        <f t="shared" si="15"/>
        <v>T</v>
      </c>
      <c r="I282" s="11" t="s">
        <v>399</v>
      </c>
      <c r="J282" s="22">
        <v>2</v>
      </c>
      <c r="K282" s="11" t="s">
        <v>15</v>
      </c>
      <c r="L282" s="11"/>
    </row>
    <row r="283" spans="1:12" ht="15">
      <c r="A283" s="7">
        <f t="shared" si="8"/>
        <v>0</v>
      </c>
      <c r="B283" s="8">
        <f t="shared" si="9"/>
        <v>90</v>
      </c>
      <c r="C283" s="7" t="str">
        <f t="shared" si="10"/>
        <v>U192</v>
      </c>
      <c r="D283" s="7">
        <f t="shared" si="11"/>
        <v>192</v>
      </c>
      <c r="E283" s="8" t="str">
        <f t="shared" si="12"/>
        <v>U</v>
      </c>
      <c r="F283" s="5" t="str">
        <f t="shared" si="13"/>
        <v>T43</v>
      </c>
      <c r="G283" s="5">
        <f t="shared" si="14"/>
        <v>43</v>
      </c>
      <c r="H283" s="5" t="str">
        <f t="shared" si="15"/>
        <v>T</v>
      </c>
      <c r="I283" s="11" t="s">
        <v>400</v>
      </c>
      <c r="J283" s="22">
        <v>2</v>
      </c>
      <c r="K283" s="11" t="s">
        <v>15</v>
      </c>
      <c r="L283" s="11"/>
    </row>
    <row r="284" spans="1:12" ht="15">
      <c r="A284" s="7">
        <f t="shared" si="8"/>
        <v>0</v>
      </c>
      <c r="B284" s="8">
        <f t="shared" si="9"/>
        <v>90</v>
      </c>
      <c r="C284" s="7" t="str">
        <f t="shared" si="10"/>
        <v>U193</v>
      </c>
      <c r="D284" s="7">
        <f t="shared" si="11"/>
        <v>193</v>
      </c>
      <c r="E284" s="8" t="str">
        <f t="shared" si="12"/>
        <v>U</v>
      </c>
      <c r="F284" s="5" t="str">
        <f t="shared" si="13"/>
        <v>T44</v>
      </c>
      <c r="G284" s="5">
        <f t="shared" si="14"/>
        <v>44</v>
      </c>
      <c r="H284" s="5" t="str">
        <f t="shared" si="15"/>
        <v>T</v>
      </c>
      <c r="I284" s="11" t="s">
        <v>401</v>
      </c>
      <c r="J284" s="22">
        <v>3</v>
      </c>
      <c r="K284" s="11" t="s">
        <v>15</v>
      </c>
      <c r="L284" s="11" t="s">
        <v>402</v>
      </c>
    </row>
    <row r="285" spans="1:12" ht="15">
      <c r="A285" s="7" t="str">
        <f t="shared" si="8"/>
        <v>O91</v>
      </c>
      <c r="B285" s="8">
        <f t="shared" si="9"/>
        <v>91</v>
      </c>
      <c r="C285" s="7">
        <f t="shared" si="10"/>
        <v>0</v>
      </c>
      <c r="D285" s="7">
        <f t="shared" si="11"/>
        <v>193</v>
      </c>
      <c r="E285" s="8" t="str">
        <f t="shared" si="12"/>
        <v>O</v>
      </c>
      <c r="F285" s="5">
        <f t="shared" si="13"/>
        <v>0</v>
      </c>
      <c r="G285" s="5">
        <f t="shared" si="14"/>
        <v>44</v>
      </c>
      <c r="H285" s="5" t="str">
        <f t="shared" si="15"/>
        <v>F</v>
      </c>
      <c r="I285" s="11" t="s">
        <v>403</v>
      </c>
      <c r="J285" s="22">
        <v>14</v>
      </c>
      <c r="K285" s="11" t="s">
        <v>19</v>
      </c>
      <c r="L285" s="11" t="s">
        <v>202</v>
      </c>
    </row>
    <row r="286" spans="1:12" ht="15">
      <c r="A286" s="7" t="str">
        <f t="shared" si="8"/>
        <v>O92</v>
      </c>
      <c r="B286" s="8">
        <f t="shared" si="9"/>
        <v>92</v>
      </c>
      <c r="C286" s="7">
        <f t="shared" si="10"/>
        <v>0</v>
      </c>
      <c r="D286" s="7">
        <f t="shared" si="11"/>
        <v>193</v>
      </c>
      <c r="E286" s="8" t="str">
        <f t="shared" si="12"/>
        <v>O</v>
      </c>
      <c r="F286" s="5">
        <f t="shared" si="13"/>
        <v>0</v>
      </c>
      <c r="G286" s="5">
        <f t="shared" si="14"/>
        <v>44</v>
      </c>
      <c r="H286" s="5" t="str">
        <f t="shared" si="15"/>
        <v>F</v>
      </c>
      <c r="I286" s="11" t="s">
        <v>404</v>
      </c>
      <c r="J286" s="22">
        <v>61</v>
      </c>
      <c r="K286" s="11" t="s">
        <v>40</v>
      </c>
      <c r="L286" s="11"/>
    </row>
    <row r="287" spans="1:12" ht="15">
      <c r="A287" s="7">
        <f t="shared" si="8"/>
        <v>0</v>
      </c>
      <c r="B287" s="8">
        <f t="shared" si="9"/>
        <v>92</v>
      </c>
      <c r="C287" s="7" t="str">
        <f t="shared" si="10"/>
        <v>U194</v>
      </c>
      <c r="D287" s="7">
        <f t="shared" si="11"/>
        <v>194</v>
      </c>
      <c r="E287" s="8" t="str">
        <f t="shared" si="12"/>
        <v>U</v>
      </c>
      <c r="F287" s="5">
        <f t="shared" si="13"/>
        <v>0</v>
      </c>
      <c r="G287" s="5">
        <f t="shared" si="14"/>
        <v>44</v>
      </c>
      <c r="H287" s="5" t="str">
        <f t="shared" si="15"/>
        <v>F</v>
      </c>
      <c r="I287" s="11" t="s">
        <v>405</v>
      </c>
      <c r="J287" s="22">
        <v>4</v>
      </c>
      <c r="K287" s="11" t="s">
        <v>19</v>
      </c>
      <c r="L287" s="25" t="s">
        <v>406</v>
      </c>
    </row>
    <row r="288" spans="1:12" ht="15">
      <c r="A288" s="7">
        <f t="shared" si="8"/>
        <v>0</v>
      </c>
      <c r="B288" s="8">
        <f t="shared" si="9"/>
        <v>92</v>
      </c>
      <c r="C288" s="7" t="str">
        <f t="shared" si="10"/>
        <v>U195</v>
      </c>
      <c r="D288" s="7">
        <f t="shared" si="11"/>
        <v>195</v>
      </c>
      <c r="E288" s="8" t="str">
        <f t="shared" si="12"/>
        <v>U</v>
      </c>
      <c r="F288" s="5">
        <f t="shared" si="13"/>
        <v>0</v>
      </c>
      <c r="G288" s="5">
        <f t="shared" si="14"/>
        <v>44</v>
      </c>
      <c r="H288" s="5" t="str">
        <f t="shared" si="15"/>
        <v>F</v>
      </c>
      <c r="I288" s="11" t="s">
        <v>407</v>
      </c>
      <c r="J288" s="22">
        <v>6</v>
      </c>
      <c r="K288" s="11" t="s">
        <v>15</v>
      </c>
      <c r="L288" s="11" t="s">
        <v>408</v>
      </c>
    </row>
    <row r="289" spans="1:12" ht="15">
      <c r="A289" s="7" t="str">
        <f t="shared" si="8"/>
        <v>O93</v>
      </c>
      <c r="B289" s="8">
        <f t="shared" si="9"/>
        <v>93</v>
      </c>
      <c r="C289" s="7">
        <f t="shared" si="10"/>
        <v>0</v>
      </c>
      <c r="D289" s="7">
        <f t="shared" si="11"/>
        <v>195</v>
      </c>
      <c r="E289" s="8" t="str">
        <f t="shared" si="12"/>
        <v>O</v>
      </c>
      <c r="F289" s="5">
        <f t="shared" si="13"/>
        <v>0</v>
      </c>
      <c r="G289" s="5">
        <f t="shared" si="14"/>
        <v>44</v>
      </c>
      <c r="H289" s="5" t="str">
        <f t="shared" si="15"/>
        <v>F</v>
      </c>
      <c r="I289" s="11" t="s">
        <v>409</v>
      </c>
      <c r="J289" s="22">
        <v>57</v>
      </c>
      <c r="K289" s="11" t="s">
        <v>15</v>
      </c>
      <c r="L289" s="11" t="s">
        <v>408</v>
      </c>
    </row>
    <row r="290" spans="1:12" ht="15">
      <c r="A290" s="7">
        <f t="shared" si="8"/>
        <v>0</v>
      </c>
      <c r="B290" s="8">
        <f t="shared" si="9"/>
        <v>93</v>
      </c>
      <c r="C290" s="7" t="str">
        <f t="shared" si="10"/>
        <v>U196</v>
      </c>
      <c r="D290" s="7">
        <f t="shared" si="11"/>
        <v>196</v>
      </c>
      <c r="E290" s="8" t="str">
        <f t="shared" si="12"/>
        <v>U</v>
      </c>
      <c r="F290" s="5" t="str">
        <f t="shared" si="13"/>
        <v>T45</v>
      </c>
      <c r="G290" s="5">
        <f t="shared" si="14"/>
        <v>45</v>
      </c>
      <c r="H290" s="5" t="str">
        <f t="shared" si="15"/>
        <v>T</v>
      </c>
      <c r="I290" s="11" t="s">
        <v>410</v>
      </c>
      <c r="J290" s="22">
        <v>3</v>
      </c>
      <c r="K290" s="11" t="s">
        <v>30</v>
      </c>
      <c r="L290" s="11"/>
    </row>
    <row r="291" spans="1:12" ht="15">
      <c r="A291" s="7" t="str">
        <f t="shared" si="8"/>
        <v>O94</v>
      </c>
      <c r="B291" s="8">
        <f t="shared" si="9"/>
        <v>94</v>
      </c>
      <c r="C291" s="7">
        <f t="shared" si="10"/>
        <v>0</v>
      </c>
      <c r="D291" s="7">
        <f t="shared" si="11"/>
        <v>196</v>
      </c>
      <c r="E291" s="8" t="str">
        <f t="shared" si="12"/>
        <v>O</v>
      </c>
      <c r="F291" s="5">
        <f t="shared" si="13"/>
        <v>0</v>
      </c>
      <c r="G291" s="5">
        <f t="shared" si="14"/>
        <v>45</v>
      </c>
      <c r="H291" s="5" t="str">
        <f t="shared" si="15"/>
        <v>F</v>
      </c>
      <c r="I291" s="11" t="s">
        <v>411</v>
      </c>
      <c r="J291" s="22">
        <v>15</v>
      </c>
      <c r="K291" s="11" t="s">
        <v>41</v>
      </c>
      <c r="L291" s="11"/>
    </row>
    <row r="292" spans="1:12" ht="15">
      <c r="A292" s="7">
        <f t="shared" si="8"/>
        <v>0</v>
      </c>
      <c r="B292" s="8">
        <f t="shared" si="9"/>
        <v>94</v>
      </c>
      <c r="C292" s="7" t="str">
        <f t="shared" si="10"/>
        <v>U197</v>
      </c>
      <c r="D292" s="7">
        <f t="shared" si="11"/>
        <v>197</v>
      </c>
      <c r="E292" s="8" t="str">
        <f t="shared" si="12"/>
        <v>U</v>
      </c>
      <c r="F292" s="5" t="str">
        <f t="shared" si="13"/>
        <v>T46</v>
      </c>
      <c r="G292" s="5">
        <f t="shared" si="14"/>
        <v>46</v>
      </c>
      <c r="H292" s="5" t="str">
        <f t="shared" si="15"/>
        <v>T</v>
      </c>
      <c r="I292" s="11" t="s">
        <v>412</v>
      </c>
      <c r="J292" s="22">
        <v>3</v>
      </c>
      <c r="K292" s="11" t="s">
        <v>36</v>
      </c>
      <c r="L292" s="11"/>
    </row>
    <row r="293" spans="1:12" ht="15">
      <c r="A293" s="7">
        <f t="shared" si="8"/>
        <v>0</v>
      </c>
      <c r="B293" s="8">
        <f t="shared" si="9"/>
        <v>94</v>
      </c>
      <c r="C293" s="7" t="str">
        <f t="shared" si="10"/>
        <v>U198</v>
      </c>
      <c r="D293" s="7">
        <f t="shared" si="11"/>
        <v>198</v>
      </c>
      <c r="E293" s="8" t="str">
        <f t="shared" si="12"/>
        <v>U</v>
      </c>
      <c r="F293" s="5" t="str">
        <f t="shared" si="13"/>
        <v>T47</v>
      </c>
      <c r="G293" s="5">
        <f t="shared" si="14"/>
        <v>47</v>
      </c>
      <c r="H293" s="5" t="str">
        <f t="shared" si="15"/>
        <v>T</v>
      </c>
      <c r="I293" s="11" t="s">
        <v>413</v>
      </c>
      <c r="J293" s="22">
        <v>3</v>
      </c>
      <c r="K293" s="11" t="s">
        <v>36</v>
      </c>
      <c r="L293" s="11"/>
    </row>
    <row r="294" spans="1:12" ht="15">
      <c r="A294" s="7">
        <f t="shared" si="8"/>
        <v>0</v>
      </c>
      <c r="B294" s="8">
        <f t="shared" si="9"/>
        <v>94</v>
      </c>
      <c r="C294" s="7" t="str">
        <f t="shared" si="10"/>
        <v>U199</v>
      </c>
      <c r="D294" s="7">
        <f t="shared" si="11"/>
        <v>199</v>
      </c>
      <c r="E294" s="8" t="str">
        <f t="shared" si="12"/>
        <v>U</v>
      </c>
      <c r="F294" s="5">
        <f t="shared" si="13"/>
        <v>0</v>
      </c>
      <c r="G294" s="5">
        <f t="shared" si="14"/>
        <v>47</v>
      </c>
      <c r="H294" s="5" t="str">
        <f t="shared" si="15"/>
        <v>F</v>
      </c>
      <c r="I294" s="11" t="s">
        <v>414</v>
      </c>
      <c r="J294" s="22">
        <v>10</v>
      </c>
      <c r="K294" s="11" t="s">
        <v>41</v>
      </c>
      <c r="L294" s="11"/>
    </row>
    <row r="295" spans="1:12" ht="15">
      <c r="A295" s="7" t="str">
        <f t="shared" si="8"/>
        <v>O95</v>
      </c>
      <c r="B295" s="8">
        <f t="shared" si="9"/>
        <v>95</v>
      </c>
      <c r="C295" s="7">
        <f t="shared" si="10"/>
        <v>0</v>
      </c>
      <c r="D295" s="7">
        <f t="shared" si="11"/>
        <v>199</v>
      </c>
      <c r="E295" s="8" t="str">
        <f t="shared" si="12"/>
        <v>O</v>
      </c>
      <c r="F295" s="5">
        <f t="shared" si="13"/>
        <v>0</v>
      </c>
      <c r="G295" s="5">
        <f t="shared" si="14"/>
        <v>47</v>
      </c>
      <c r="H295" s="5" t="str">
        <f t="shared" si="15"/>
        <v>F</v>
      </c>
      <c r="I295" s="11" t="s">
        <v>415</v>
      </c>
      <c r="J295" s="22">
        <v>49</v>
      </c>
      <c r="K295" s="11" t="s">
        <v>40</v>
      </c>
      <c r="L295" s="11"/>
    </row>
    <row r="296" spans="1:12" ht="15">
      <c r="A296" s="7">
        <f t="shared" si="8"/>
        <v>0</v>
      </c>
      <c r="B296" s="8">
        <f t="shared" si="9"/>
        <v>95</v>
      </c>
      <c r="C296" s="7" t="str">
        <f t="shared" si="10"/>
        <v>U200</v>
      </c>
      <c r="D296" s="7">
        <f t="shared" si="11"/>
        <v>200</v>
      </c>
      <c r="E296" s="8" t="str">
        <f t="shared" si="12"/>
        <v>U</v>
      </c>
      <c r="F296" s="5">
        <f t="shared" si="13"/>
        <v>0</v>
      </c>
      <c r="G296" s="5">
        <f t="shared" si="14"/>
        <v>47</v>
      </c>
      <c r="H296" s="5" t="str">
        <f t="shared" si="15"/>
        <v>F</v>
      </c>
      <c r="I296" s="11" t="s">
        <v>416</v>
      </c>
      <c r="J296" s="22">
        <v>12</v>
      </c>
      <c r="K296" s="11" t="s">
        <v>30</v>
      </c>
      <c r="L296" s="11" t="s">
        <v>417</v>
      </c>
    </row>
    <row r="297" spans="1:12" ht="15">
      <c r="A297" s="7">
        <f t="shared" si="8"/>
        <v>0</v>
      </c>
      <c r="B297" s="8">
        <f t="shared" si="9"/>
        <v>95</v>
      </c>
      <c r="C297" s="7" t="str">
        <f t="shared" si="10"/>
        <v>U201</v>
      </c>
      <c r="D297" s="7">
        <f t="shared" si="11"/>
        <v>201</v>
      </c>
      <c r="E297" s="8" t="str">
        <f t="shared" si="12"/>
        <v>U</v>
      </c>
      <c r="F297" s="5">
        <f t="shared" si="13"/>
        <v>0</v>
      </c>
      <c r="G297" s="5">
        <f t="shared" si="14"/>
        <v>47</v>
      </c>
      <c r="H297" s="5" t="str">
        <f t="shared" si="15"/>
        <v>F</v>
      </c>
      <c r="I297" s="11" t="s">
        <v>418</v>
      </c>
      <c r="J297" s="22">
        <v>4</v>
      </c>
      <c r="K297" s="11" t="s">
        <v>19</v>
      </c>
      <c r="L297" s="11" t="s">
        <v>419</v>
      </c>
    </row>
    <row r="298" spans="1:12" ht="15">
      <c r="A298" s="7">
        <f t="shared" si="8"/>
        <v>0</v>
      </c>
      <c r="B298" s="8">
        <f t="shared" si="9"/>
        <v>95</v>
      </c>
      <c r="C298" s="7" t="str">
        <f t="shared" si="10"/>
        <v>U202</v>
      </c>
      <c r="D298" s="7">
        <f t="shared" si="11"/>
        <v>202</v>
      </c>
      <c r="E298" s="8" t="str">
        <f t="shared" si="12"/>
        <v>U</v>
      </c>
      <c r="F298" s="5">
        <f t="shared" si="13"/>
        <v>0</v>
      </c>
      <c r="G298" s="5">
        <f t="shared" si="14"/>
        <v>47</v>
      </c>
      <c r="H298" s="5" t="str">
        <f t="shared" si="15"/>
        <v>F</v>
      </c>
      <c r="I298" s="11" t="s">
        <v>420</v>
      </c>
      <c r="J298" s="22">
        <v>4</v>
      </c>
      <c r="K298" s="11" t="s">
        <v>19</v>
      </c>
      <c r="L298" s="11" t="s">
        <v>419</v>
      </c>
    </row>
    <row r="299" spans="1:12" ht="15">
      <c r="A299" s="7" t="str">
        <f t="shared" si="8"/>
        <v>O96</v>
      </c>
      <c r="B299" s="8">
        <f t="shared" si="9"/>
        <v>96</v>
      </c>
      <c r="C299" s="7">
        <f t="shared" si="10"/>
        <v>0</v>
      </c>
      <c r="D299" s="7">
        <f t="shared" si="11"/>
        <v>202</v>
      </c>
      <c r="E299" s="8" t="str">
        <f t="shared" si="12"/>
        <v>O</v>
      </c>
      <c r="F299" s="5">
        <f t="shared" si="13"/>
        <v>0</v>
      </c>
      <c r="G299" s="5">
        <f t="shared" si="14"/>
        <v>47</v>
      </c>
      <c r="H299" s="5" t="str">
        <f t="shared" si="15"/>
        <v>F</v>
      </c>
      <c r="I299" s="11" t="s">
        <v>421</v>
      </c>
      <c r="J299" s="22">
        <v>38</v>
      </c>
      <c r="K299" s="11" t="s">
        <v>40</v>
      </c>
      <c r="L299" s="11"/>
    </row>
    <row r="300" spans="1:12" ht="15">
      <c r="A300" s="7">
        <f t="shared" si="8"/>
        <v>0</v>
      </c>
      <c r="B300" s="8">
        <f t="shared" si="9"/>
        <v>96</v>
      </c>
      <c r="C300" s="7" t="str">
        <f t="shared" si="10"/>
        <v>U203</v>
      </c>
      <c r="D300" s="7">
        <f t="shared" si="11"/>
        <v>203</v>
      </c>
      <c r="E300" s="8" t="str">
        <f t="shared" si="12"/>
        <v>U</v>
      </c>
      <c r="F300" s="5">
        <f t="shared" si="13"/>
        <v>0</v>
      </c>
      <c r="G300" s="5">
        <f t="shared" si="14"/>
        <v>47</v>
      </c>
      <c r="H300" s="5" t="str">
        <f t="shared" si="15"/>
        <v>F</v>
      </c>
      <c r="I300" s="11" t="s">
        <v>422</v>
      </c>
      <c r="J300" s="22">
        <v>6</v>
      </c>
      <c r="K300" s="11" t="s">
        <v>30</v>
      </c>
      <c r="L300" s="11" t="s">
        <v>423</v>
      </c>
    </row>
    <row r="301" spans="1:12" ht="15">
      <c r="A301" s="7" t="str">
        <f t="shared" si="8"/>
        <v>O97</v>
      </c>
      <c r="B301" s="8">
        <f t="shared" si="9"/>
        <v>97</v>
      </c>
      <c r="C301" s="7">
        <f t="shared" si="10"/>
        <v>0</v>
      </c>
      <c r="D301" s="7">
        <f t="shared" si="11"/>
        <v>203</v>
      </c>
      <c r="E301" s="8" t="str">
        <f t="shared" si="12"/>
        <v>O</v>
      </c>
      <c r="F301" s="5">
        <f t="shared" si="13"/>
        <v>0</v>
      </c>
      <c r="G301" s="5">
        <f t="shared" si="14"/>
        <v>47</v>
      </c>
      <c r="H301" s="5" t="str">
        <f t="shared" si="15"/>
        <v>F</v>
      </c>
      <c r="I301" s="11" t="s">
        <v>424</v>
      </c>
      <c r="J301" s="22">
        <v>22</v>
      </c>
      <c r="K301" s="11" t="s">
        <v>66</v>
      </c>
      <c r="L301" s="11"/>
    </row>
    <row r="302" spans="1:12" ht="15">
      <c r="A302" s="7">
        <f t="shared" si="8"/>
        <v>0</v>
      </c>
      <c r="B302" s="8">
        <f t="shared" si="9"/>
        <v>97</v>
      </c>
      <c r="C302" s="7" t="str">
        <f t="shared" si="10"/>
        <v>U204</v>
      </c>
      <c r="D302" s="7">
        <f t="shared" si="11"/>
        <v>204</v>
      </c>
      <c r="E302" s="8" t="str">
        <f t="shared" si="12"/>
        <v>U</v>
      </c>
      <c r="F302" s="5" t="str">
        <f t="shared" si="13"/>
        <v>T48</v>
      </c>
      <c r="G302" s="5">
        <f t="shared" si="14"/>
        <v>48</v>
      </c>
      <c r="H302" s="5" t="str">
        <f t="shared" si="15"/>
        <v>T</v>
      </c>
      <c r="I302" s="11" t="s">
        <v>425</v>
      </c>
      <c r="J302" s="22">
        <v>3</v>
      </c>
      <c r="K302" s="11" t="s">
        <v>36</v>
      </c>
      <c r="L302" s="11"/>
    </row>
    <row r="303" spans="1:12" ht="15">
      <c r="A303" s="7" t="str">
        <f t="shared" si="8"/>
        <v>O98</v>
      </c>
      <c r="B303" s="8">
        <f t="shared" si="9"/>
        <v>98</v>
      </c>
      <c r="C303" s="7">
        <f t="shared" si="10"/>
        <v>0</v>
      </c>
      <c r="D303" s="7">
        <f t="shared" si="11"/>
        <v>204</v>
      </c>
      <c r="E303" s="8" t="str">
        <f t="shared" si="12"/>
        <v>O</v>
      </c>
      <c r="F303" s="5">
        <f t="shared" si="13"/>
        <v>0</v>
      </c>
      <c r="G303" s="5">
        <f t="shared" si="14"/>
        <v>48</v>
      </c>
      <c r="H303" s="5" t="str">
        <f t="shared" si="15"/>
        <v>F</v>
      </c>
      <c r="I303" s="11" t="s">
        <v>426</v>
      </c>
      <c r="J303" s="22">
        <v>13</v>
      </c>
      <c r="K303" s="11" t="s">
        <v>41</v>
      </c>
      <c r="L303" s="11"/>
    </row>
    <row r="304" spans="1:12" ht="15">
      <c r="A304" s="7">
        <f t="shared" si="8"/>
        <v>0</v>
      </c>
      <c r="B304" s="8">
        <f t="shared" si="9"/>
        <v>98</v>
      </c>
      <c r="C304" s="7" t="str">
        <f t="shared" si="10"/>
        <v>U205</v>
      </c>
      <c r="D304" s="7">
        <f t="shared" si="11"/>
        <v>205</v>
      </c>
      <c r="E304" s="8" t="str">
        <f t="shared" si="12"/>
        <v>U</v>
      </c>
      <c r="F304" s="5" t="str">
        <f t="shared" si="13"/>
        <v>T49</v>
      </c>
      <c r="G304" s="5">
        <f t="shared" si="14"/>
        <v>49</v>
      </c>
      <c r="H304" s="5" t="str">
        <f t="shared" si="15"/>
        <v>T</v>
      </c>
      <c r="I304" s="11" t="s">
        <v>427</v>
      </c>
      <c r="J304" s="22">
        <v>1</v>
      </c>
      <c r="K304" s="11" t="s">
        <v>36</v>
      </c>
      <c r="L304" s="11"/>
    </row>
    <row r="305" spans="1:12" ht="15">
      <c r="A305" s="7">
        <f t="shared" si="8"/>
        <v>0</v>
      </c>
      <c r="B305" s="8">
        <f t="shared" si="9"/>
        <v>98</v>
      </c>
      <c r="C305" s="7" t="str">
        <f t="shared" si="10"/>
        <v>U206</v>
      </c>
      <c r="D305" s="7">
        <f t="shared" si="11"/>
        <v>206</v>
      </c>
      <c r="E305" s="8" t="str">
        <f t="shared" si="12"/>
        <v>U</v>
      </c>
      <c r="F305" s="5">
        <f t="shared" si="13"/>
        <v>0</v>
      </c>
      <c r="G305" s="5">
        <f t="shared" si="14"/>
        <v>49</v>
      </c>
      <c r="H305" s="5" t="str">
        <f t="shared" si="15"/>
        <v>F</v>
      </c>
      <c r="I305" s="11" t="s">
        <v>428</v>
      </c>
      <c r="J305" s="22">
        <v>12</v>
      </c>
      <c r="K305" s="11" t="s">
        <v>36</v>
      </c>
      <c r="L305" s="11"/>
    </row>
    <row r="306" spans="1:12" ht="15">
      <c r="A306" s="7">
        <f t="shared" si="8"/>
        <v>0</v>
      </c>
      <c r="B306" s="8">
        <f t="shared" si="9"/>
        <v>98</v>
      </c>
      <c r="C306" s="7" t="str">
        <f t="shared" si="10"/>
        <v>U207</v>
      </c>
      <c r="D306" s="7">
        <f t="shared" si="11"/>
        <v>207</v>
      </c>
      <c r="E306" s="8" t="str">
        <f t="shared" si="12"/>
        <v>U</v>
      </c>
      <c r="F306" s="5">
        <f t="shared" si="13"/>
        <v>0</v>
      </c>
      <c r="G306" s="5">
        <f t="shared" si="14"/>
        <v>49</v>
      </c>
      <c r="H306" s="5" t="str">
        <f t="shared" si="15"/>
        <v>F</v>
      </c>
      <c r="I306" s="11" t="s">
        <v>429</v>
      </c>
      <c r="J306" s="22">
        <v>12</v>
      </c>
      <c r="K306" s="11" t="s">
        <v>15</v>
      </c>
      <c r="L306" s="11"/>
    </row>
    <row r="307" spans="1:12" ht="15">
      <c r="A307" s="7" t="str">
        <f t="shared" si="8"/>
        <v>O99</v>
      </c>
      <c r="B307" s="8">
        <f t="shared" si="9"/>
        <v>99</v>
      </c>
      <c r="C307" s="7">
        <f t="shared" si="10"/>
        <v>0</v>
      </c>
      <c r="D307" s="7">
        <f t="shared" si="11"/>
        <v>207</v>
      </c>
      <c r="E307" s="8" t="str">
        <f t="shared" si="12"/>
        <v>O</v>
      </c>
      <c r="F307" s="5">
        <f t="shared" si="13"/>
        <v>0</v>
      </c>
      <c r="G307" s="5">
        <f t="shared" si="14"/>
        <v>49</v>
      </c>
      <c r="H307" s="5" t="str">
        <f t="shared" si="15"/>
        <v>F</v>
      </c>
      <c r="I307" s="11" t="s">
        <v>430</v>
      </c>
      <c r="J307" s="22">
        <v>48</v>
      </c>
      <c r="K307" s="11" t="s">
        <v>40</v>
      </c>
      <c r="L307" s="11"/>
    </row>
    <row r="308" spans="1:12" ht="15">
      <c r="A308" s="7" t="str">
        <f t="shared" si="8"/>
        <v>O100</v>
      </c>
      <c r="B308" s="8">
        <f t="shared" si="9"/>
        <v>100</v>
      </c>
      <c r="C308" s="7">
        <f t="shared" si="10"/>
        <v>0</v>
      </c>
      <c r="D308" s="7">
        <f t="shared" si="11"/>
        <v>207</v>
      </c>
      <c r="E308" s="8" t="str">
        <f t="shared" si="12"/>
        <v>O</v>
      </c>
      <c r="F308" s="5">
        <f t="shared" si="13"/>
        <v>0</v>
      </c>
      <c r="G308" s="5">
        <f t="shared" si="14"/>
        <v>49</v>
      </c>
      <c r="H308" s="5" t="str">
        <f t="shared" si="15"/>
        <v>F</v>
      </c>
      <c r="I308" s="11" t="s">
        <v>431</v>
      </c>
      <c r="J308" s="22">
        <v>13</v>
      </c>
      <c r="K308" s="11" t="s">
        <v>36</v>
      </c>
      <c r="L308" s="11"/>
    </row>
    <row r="309" spans="1:12" ht="15">
      <c r="A309" s="7">
        <f t="shared" si="8"/>
        <v>0</v>
      </c>
      <c r="B309" s="8">
        <f t="shared" si="9"/>
        <v>100</v>
      </c>
      <c r="C309" s="7" t="str">
        <f t="shared" si="10"/>
        <v>U208</v>
      </c>
      <c r="D309" s="7">
        <f t="shared" si="11"/>
        <v>208</v>
      </c>
      <c r="E309" s="8" t="str">
        <f t="shared" si="12"/>
        <v>U</v>
      </c>
      <c r="F309" s="5">
        <f t="shared" si="13"/>
        <v>0</v>
      </c>
      <c r="G309" s="5">
        <f t="shared" si="14"/>
        <v>49</v>
      </c>
      <c r="H309" s="5" t="str">
        <f t="shared" si="15"/>
        <v>F</v>
      </c>
      <c r="I309" s="11" t="s">
        <v>432</v>
      </c>
      <c r="J309" s="22">
        <v>6</v>
      </c>
      <c r="K309" s="11" t="s">
        <v>36</v>
      </c>
      <c r="L309" s="11"/>
    </row>
    <row r="310" spans="1:12" ht="15">
      <c r="A310" s="7">
        <f t="shared" si="8"/>
        <v>0</v>
      </c>
      <c r="B310" s="8">
        <f t="shared" si="9"/>
        <v>100</v>
      </c>
      <c r="C310" s="7" t="str">
        <f t="shared" si="10"/>
        <v>U209</v>
      </c>
      <c r="D310" s="7">
        <f t="shared" si="11"/>
        <v>209</v>
      </c>
      <c r="E310" s="8" t="str">
        <f t="shared" si="12"/>
        <v>U</v>
      </c>
      <c r="F310" s="5">
        <f t="shared" si="13"/>
        <v>0</v>
      </c>
      <c r="G310" s="5">
        <f t="shared" si="14"/>
        <v>49</v>
      </c>
      <c r="H310" s="5" t="str">
        <f t="shared" si="15"/>
        <v>F</v>
      </c>
      <c r="I310" s="11" t="s">
        <v>433</v>
      </c>
      <c r="J310" s="22">
        <v>4</v>
      </c>
      <c r="K310" s="11" t="s">
        <v>15</v>
      </c>
      <c r="L310" s="11"/>
    </row>
    <row r="311" spans="1:12" ht="15">
      <c r="A311" s="7">
        <f t="shared" si="8"/>
        <v>0</v>
      </c>
      <c r="B311" s="8">
        <f t="shared" si="9"/>
        <v>100</v>
      </c>
      <c r="C311" s="7" t="str">
        <f t="shared" si="10"/>
        <v>U210</v>
      </c>
      <c r="D311" s="7">
        <f t="shared" si="11"/>
        <v>210</v>
      </c>
      <c r="E311" s="8" t="str">
        <f t="shared" si="12"/>
        <v>U</v>
      </c>
      <c r="F311" s="5">
        <f t="shared" si="13"/>
        <v>0</v>
      </c>
      <c r="G311" s="5">
        <f t="shared" si="14"/>
        <v>49</v>
      </c>
      <c r="H311" s="5" t="str">
        <f t="shared" si="15"/>
        <v>F</v>
      </c>
      <c r="I311" s="11" t="s">
        <v>434</v>
      </c>
      <c r="J311" s="22">
        <v>4</v>
      </c>
      <c r="K311" s="11" t="s">
        <v>19</v>
      </c>
      <c r="L311" s="11" t="s">
        <v>435</v>
      </c>
    </row>
    <row r="312" spans="1:12" ht="15">
      <c r="A312" s="7">
        <f t="shared" si="8"/>
        <v>0</v>
      </c>
      <c r="B312" s="8">
        <f t="shared" si="9"/>
        <v>100</v>
      </c>
      <c r="C312" s="7" t="str">
        <f t="shared" si="10"/>
        <v>U211</v>
      </c>
      <c r="D312" s="7">
        <f t="shared" si="11"/>
        <v>211</v>
      </c>
      <c r="E312" s="8" t="str">
        <f t="shared" si="12"/>
        <v>U</v>
      </c>
      <c r="F312" s="5">
        <f t="shared" si="13"/>
        <v>0</v>
      </c>
      <c r="G312" s="5">
        <f t="shared" si="14"/>
        <v>49</v>
      </c>
      <c r="H312" s="5" t="str">
        <f t="shared" si="15"/>
        <v>F</v>
      </c>
      <c r="I312" s="11" t="s">
        <v>436</v>
      </c>
      <c r="J312" s="22">
        <v>10</v>
      </c>
      <c r="K312" s="11" t="s">
        <v>36</v>
      </c>
      <c r="L312" s="11"/>
    </row>
    <row r="313" spans="1:12" ht="15">
      <c r="A313" s="7">
        <f t="shared" si="8"/>
        <v>0</v>
      </c>
      <c r="B313" s="8">
        <f t="shared" si="9"/>
        <v>100</v>
      </c>
      <c r="C313" s="7" t="str">
        <f t="shared" si="10"/>
        <v>U212</v>
      </c>
      <c r="D313" s="7">
        <f t="shared" si="11"/>
        <v>212</v>
      </c>
      <c r="E313" s="8" t="str">
        <f t="shared" si="12"/>
        <v>U</v>
      </c>
      <c r="F313" s="5">
        <f t="shared" si="13"/>
        <v>0</v>
      </c>
      <c r="G313" s="5">
        <f t="shared" si="14"/>
        <v>49</v>
      </c>
      <c r="H313" s="5" t="str">
        <f t="shared" si="15"/>
        <v>F</v>
      </c>
      <c r="I313" s="11" t="s">
        <v>437</v>
      </c>
      <c r="J313" s="22">
        <v>9</v>
      </c>
      <c r="K313" s="11" t="s">
        <v>30</v>
      </c>
      <c r="L313" s="11"/>
    </row>
    <row r="314" spans="1:12" ht="15">
      <c r="A314" s="7">
        <f t="shared" si="8"/>
        <v>0</v>
      </c>
      <c r="B314" s="8">
        <f t="shared" si="9"/>
        <v>100</v>
      </c>
      <c r="C314" s="7" t="str">
        <f t="shared" si="10"/>
        <v>U213</v>
      </c>
      <c r="D314" s="7">
        <f t="shared" si="11"/>
        <v>213</v>
      </c>
      <c r="E314" s="8" t="str">
        <f t="shared" si="12"/>
        <v>U</v>
      </c>
      <c r="F314" s="5">
        <f t="shared" si="13"/>
        <v>0</v>
      </c>
      <c r="G314" s="5">
        <f t="shared" si="14"/>
        <v>49</v>
      </c>
      <c r="H314" s="5" t="str">
        <f t="shared" si="15"/>
        <v>F</v>
      </c>
      <c r="I314" s="11" t="s">
        <v>438</v>
      </c>
      <c r="J314" s="22">
        <v>8</v>
      </c>
      <c r="K314" s="11" t="s">
        <v>30</v>
      </c>
      <c r="L314" s="11"/>
    </row>
    <row r="315" spans="1:12" ht="15">
      <c r="A315" s="7" t="str">
        <f t="shared" si="8"/>
        <v>O101</v>
      </c>
      <c r="B315" s="8">
        <f t="shared" si="9"/>
        <v>101</v>
      </c>
      <c r="C315" s="7">
        <f t="shared" si="10"/>
        <v>0</v>
      </c>
      <c r="D315" s="7">
        <f t="shared" si="11"/>
        <v>213</v>
      </c>
      <c r="E315" s="8" t="str">
        <f t="shared" si="12"/>
        <v>O</v>
      </c>
      <c r="F315" s="5">
        <f t="shared" si="13"/>
        <v>0</v>
      </c>
      <c r="G315" s="5">
        <f t="shared" si="14"/>
        <v>49</v>
      </c>
      <c r="H315" s="5" t="str">
        <f t="shared" si="15"/>
        <v>F</v>
      </c>
      <c r="I315" s="11" t="s">
        <v>439</v>
      </c>
      <c r="J315" s="22">
        <v>60</v>
      </c>
      <c r="K315" s="11" t="s">
        <v>40</v>
      </c>
      <c r="L315" s="11"/>
    </row>
    <row r="316" spans="1:12" ht="15">
      <c r="A316" s="7" t="str">
        <f t="shared" si="8"/>
        <v>O102</v>
      </c>
      <c r="B316" s="8">
        <f t="shared" si="9"/>
        <v>102</v>
      </c>
      <c r="C316" s="7">
        <f t="shared" si="10"/>
        <v>0</v>
      </c>
      <c r="D316" s="7">
        <f t="shared" si="11"/>
        <v>213</v>
      </c>
      <c r="E316" s="8" t="str">
        <f t="shared" si="12"/>
        <v>O</v>
      </c>
      <c r="F316" s="5">
        <f t="shared" si="13"/>
        <v>0</v>
      </c>
      <c r="G316" s="5">
        <f t="shared" si="14"/>
        <v>49</v>
      </c>
      <c r="H316" s="5" t="str">
        <f t="shared" si="15"/>
        <v>F</v>
      </c>
      <c r="I316" s="11" t="s">
        <v>440</v>
      </c>
      <c r="J316" s="22">
        <v>96</v>
      </c>
      <c r="K316" s="11" t="s">
        <v>40</v>
      </c>
      <c r="L316" s="11"/>
    </row>
    <row r="317" spans="1:12" ht="15">
      <c r="A317" s="7" t="str">
        <f t="shared" si="8"/>
        <v>O103</v>
      </c>
      <c r="B317" s="8">
        <f t="shared" si="9"/>
        <v>103</v>
      </c>
      <c r="C317" s="7">
        <f t="shared" si="10"/>
        <v>0</v>
      </c>
      <c r="D317" s="7">
        <f t="shared" si="11"/>
        <v>213</v>
      </c>
      <c r="E317" s="8" t="str">
        <f t="shared" si="12"/>
        <v>O</v>
      </c>
      <c r="F317" s="5">
        <f t="shared" si="13"/>
        <v>0</v>
      </c>
      <c r="G317" s="5">
        <f t="shared" si="14"/>
        <v>49</v>
      </c>
      <c r="H317" s="5" t="str">
        <f t="shared" si="15"/>
        <v>F</v>
      </c>
      <c r="I317" s="11" t="s">
        <v>441</v>
      </c>
      <c r="J317" s="22">
        <v>84</v>
      </c>
      <c r="K317" s="11" t="s">
        <v>41</v>
      </c>
      <c r="L317" s="11"/>
    </row>
    <row r="318" spans="1:12" ht="15">
      <c r="A318" s="7" t="str">
        <f t="shared" si="8"/>
        <v>O104</v>
      </c>
      <c r="B318" s="8">
        <f t="shared" si="9"/>
        <v>104</v>
      </c>
      <c r="C318" s="7">
        <f t="shared" si="10"/>
        <v>0</v>
      </c>
      <c r="D318" s="7">
        <f t="shared" si="11"/>
        <v>213</v>
      </c>
      <c r="E318" s="8" t="str">
        <f t="shared" si="12"/>
        <v>O</v>
      </c>
      <c r="F318" s="5">
        <f t="shared" si="13"/>
        <v>0</v>
      </c>
      <c r="G318" s="5">
        <f t="shared" si="14"/>
        <v>49</v>
      </c>
      <c r="H318" s="5" t="str">
        <f t="shared" si="15"/>
        <v>F</v>
      </c>
      <c r="I318" s="11" t="s">
        <v>442</v>
      </c>
      <c r="J318" s="22">
        <v>44</v>
      </c>
      <c r="K318" s="11" t="s">
        <v>41</v>
      </c>
      <c r="L318" s="11"/>
    </row>
    <row r="319" spans="1:12" ht="15">
      <c r="A319" s="7" t="str">
        <f t="shared" si="8"/>
        <v>O105</v>
      </c>
      <c r="B319" s="8">
        <f t="shared" si="9"/>
        <v>105</v>
      </c>
      <c r="C319" s="7">
        <f t="shared" si="10"/>
        <v>0</v>
      </c>
      <c r="D319" s="7">
        <f t="shared" si="11"/>
        <v>213</v>
      </c>
      <c r="E319" s="8" t="str">
        <f t="shared" si="12"/>
        <v>O</v>
      </c>
      <c r="F319" s="5">
        <f t="shared" si="13"/>
        <v>0</v>
      </c>
      <c r="G319" s="5">
        <f t="shared" si="14"/>
        <v>49</v>
      </c>
      <c r="H319" s="5" t="str">
        <f t="shared" si="15"/>
        <v>F</v>
      </c>
      <c r="I319" s="11" t="s">
        <v>443</v>
      </c>
      <c r="J319" s="22">
        <v>14</v>
      </c>
      <c r="K319" s="11" t="s">
        <v>36</v>
      </c>
      <c r="L319" s="11"/>
    </row>
    <row r="320" spans="1:12" ht="15">
      <c r="A320" s="7">
        <f t="shared" si="8"/>
        <v>0</v>
      </c>
      <c r="B320" s="8">
        <f t="shared" si="9"/>
        <v>105</v>
      </c>
      <c r="C320" s="7" t="str">
        <f t="shared" si="10"/>
        <v>U214</v>
      </c>
      <c r="D320" s="7">
        <f t="shared" si="11"/>
        <v>214</v>
      </c>
      <c r="E320" s="8" t="str">
        <f t="shared" si="12"/>
        <v>U</v>
      </c>
      <c r="F320" s="5">
        <f t="shared" si="13"/>
        <v>0</v>
      </c>
      <c r="G320" s="5">
        <f t="shared" si="14"/>
        <v>49</v>
      </c>
      <c r="H320" s="5" t="str">
        <f t="shared" si="15"/>
        <v>F</v>
      </c>
      <c r="I320" s="11" t="s">
        <v>444</v>
      </c>
      <c r="J320" s="22">
        <v>5</v>
      </c>
      <c r="K320" s="11" t="s">
        <v>30</v>
      </c>
      <c r="L320" s="11" t="s">
        <v>445</v>
      </c>
    </row>
    <row r="321" spans="1:12" ht="15">
      <c r="A321" s="7">
        <f t="shared" si="8"/>
        <v>0</v>
      </c>
      <c r="B321" s="8">
        <f t="shared" si="9"/>
        <v>105</v>
      </c>
      <c r="C321" s="7" t="str">
        <f t="shared" si="10"/>
        <v>U215</v>
      </c>
      <c r="D321" s="7">
        <f t="shared" si="11"/>
        <v>215</v>
      </c>
      <c r="E321" s="8" t="str">
        <f t="shared" si="12"/>
        <v>U</v>
      </c>
      <c r="F321" s="5">
        <f t="shared" si="13"/>
        <v>0</v>
      </c>
      <c r="G321" s="5">
        <f t="shared" si="14"/>
        <v>49</v>
      </c>
      <c r="H321" s="5" t="str">
        <f t="shared" si="15"/>
        <v>F</v>
      </c>
      <c r="I321" s="11" t="s">
        <v>446</v>
      </c>
      <c r="J321" s="22">
        <v>6</v>
      </c>
      <c r="K321" s="11" t="s">
        <v>36</v>
      </c>
      <c r="L321" s="11"/>
    </row>
    <row r="322" spans="1:12" ht="15">
      <c r="A322" s="7">
        <f t="shared" si="8"/>
        <v>0</v>
      </c>
      <c r="B322" s="8">
        <f t="shared" si="9"/>
        <v>105</v>
      </c>
      <c r="C322" s="7" t="str">
        <f t="shared" si="10"/>
        <v>U216</v>
      </c>
      <c r="D322" s="7">
        <f t="shared" si="11"/>
        <v>216</v>
      </c>
      <c r="E322" s="8" t="str">
        <f t="shared" si="12"/>
        <v>U</v>
      </c>
      <c r="F322" s="5">
        <f t="shared" si="13"/>
        <v>0</v>
      </c>
      <c r="G322" s="5">
        <f t="shared" si="14"/>
        <v>49</v>
      </c>
      <c r="H322" s="5" t="str">
        <f t="shared" si="15"/>
        <v>F</v>
      </c>
      <c r="I322" s="11" t="s">
        <v>447</v>
      </c>
      <c r="J322" s="22">
        <v>8</v>
      </c>
      <c r="K322" s="11" t="s">
        <v>41</v>
      </c>
      <c r="L322" s="11"/>
    </row>
    <row r="323" spans="1:12" ht="15">
      <c r="A323" s="7">
        <f t="shared" si="8"/>
        <v>0</v>
      </c>
      <c r="B323" s="8">
        <f t="shared" si="9"/>
        <v>105</v>
      </c>
      <c r="C323" s="7" t="str">
        <f t="shared" si="10"/>
        <v>U217</v>
      </c>
      <c r="D323" s="7">
        <f t="shared" si="11"/>
        <v>217</v>
      </c>
      <c r="E323" s="8" t="str">
        <f t="shared" si="12"/>
        <v>U</v>
      </c>
      <c r="F323" s="5" t="str">
        <f t="shared" si="13"/>
        <v>T50</v>
      </c>
      <c r="G323" s="5">
        <f t="shared" si="14"/>
        <v>50</v>
      </c>
      <c r="H323" s="5" t="str">
        <f t="shared" si="15"/>
        <v>T</v>
      </c>
      <c r="I323" s="11" t="s">
        <v>448</v>
      </c>
      <c r="J323" s="22">
        <v>2</v>
      </c>
      <c r="K323" s="11" t="s">
        <v>41</v>
      </c>
      <c r="L323" s="11"/>
    </row>
    <row r="324" spans="1:12" ht="15">
      <c r="A324" s="7" t="str">
        <f t="shared" si="8"/>
        <v>O106</v>
      </c>
      <c r="B324" s="8">
        <f t="shared" si="9"/>
        <v>106</v>
      </c>
      <c r="C324" s="7">
        <f t="shared" si="10"/>
        <v>0</v>
      </c>
      <c r="D324" s="7">
        <f t="shared" si="11"/>
        <v>217</v>
      </c>
      <c r="E324" s="8" t="str">
        <f t="shared" si="12"/>
        <v>O</v>
      </c>
      <c r="F324" s="5">
        <f t="shared" si="13"/>
        <v>0</v>
      </c>
      <c r="G324" s="5">
        <f t="shared" si="14"/>
        <v>50</v>
      </c>
      <c r="H324" s="5" t="str">
        <f t="shared" si="15"/>
        <v>F</v>
      </c>
      <c r="I324" s="11" t="s">
        <v>449</v>
      </c>
      <c r="J324" s="22">
        <v>62</v>
      </c>
      <c r="K324" s="11" t="s">
        <v>19</v>
      </c>
      <c r="L324" s="11" t="s">
        <v>450</v>
      </c>
    </row>
    <row r="325" spans="1:12" ht="15">
      <c r="A325" s="7" t="str">
        <f t="shared" si="8"/>
        <v>O107</v>
      </c>
      <c r="B325" s="8">
        <f t="shared" si="9"/>
        <v>107</v>
      </c>
      <c r="C325" s="7">
        <f t="shared" si="10"/>
        <v>0</v>
      </c>
      <c r="D325" s="7">
        <f t="shared" si="11"/>
        <v>217</v>
      </c>
      <c r="E325" s="8" t="str">
        <f t="shared" si="12"/>
        <v>O</v>
      </c>
      <c r="F325" s="5">
        <f t="shared" si="13"/>
        <v>0</v>
      </c>
      <c r="G325" s="5">
        <f t="shared" si="14"/>
        <v>50</v>
      </c>
      <c r="H325" s="5" t="str">
        <f t="shared" si="15"/>
        <v>F</v>
      </c>
      <c r="I325" s="11" t="s">
        <v>451</v>
      </c>
      <c r="J325" s="22">
        <v>58</v>
      </c>
      <c r="K325" s="11" t="s">
        <v>40</v>
      </c>
      <c r="L325" s="11"/>
    </row>
    <row r="326" spans="1:12" ht="15">
      <c r="A326" s="7">
        <f t="shared" si="8"/>
        <v>0</v>
      </c>
      <c r="B326" s="8">
        <f t="shared" si="9"/>
        <v>107</v>
      </c>
      <c r="C326" s="7" t="str">
        <f t="shared" si="10"/>
        <v>U218</v>
      </c>
      <c r="D326" s="7">
        <f t="shared" si="11"/>
        <v>218</v>
      </c>
      <c r="E326" s="8" t="str">
        <f t="shared" si="12"/>
        <v>U</v>
      </c>
      <c r="F326" s="5">
        <f t="shared" si="13"/>
        <v>0</v>
      </c>
      <c r="G326" s="5">
        <f t="shared" si="14"/>
        <v>50</v>
      </c>
      <c r="H326" s="5" t="str">
        <f t="shared" si="15"/>
        <v>F</v>
      </c>
      <c r="I326" s="11" t="s">
        <v>452</v>
      </c>
      <c r="J326" s="22">
        <v>10</v>
      </c>
      <c r="K326" s="11" t="s">
        <v>34</v>
      </c>
      <c r="L326" s="11"/>
    </row>
    <row r="327" spans="1:12" ht="15">
      <c r="A327" s="7">
        <f t="shared" si="8"/>
        <v>0</v>
      </c>
      <c r="B327" s="8">
        <f t="shared" si="9"/>
        <v>107</v>
      </c>
      <c r="C327" s="7" t="str">
        <f t="shared" si="10"/>
        <v>U219</v>
      </c>
      <c r="D327" s="7">
        <f t="shared" si="11"/>
        <v>219</v>
      </c>
      <c r="E327" s="8" t="str">
        <f t="shared" si="12"/>
        <v>U</v>
      </c>
      <c r="F327" s="5">
        <f t="shared" si="13"/>
        <v>0</v>
      </c>
      <c r="G327" s="5">
        <f t="shared" si="14"/>
        <v>50</v>
      </c>
      <c r="H327" s="5" t="str">
        <f t="shared" si="15"/>
        <v>F</v>
      </c>
      <c r="I327" s="11" t="s">
        <v>453</v>
      </c>
      <c r="J327" s="22">
        <v>10</v>
      </c>
      <c r="K327" s="11" t="s">
        <v>34</v>
      </c>
      <c r="L327" s="11"/>
    </row>
    <row r="328" spans="1:12" ht="15">
      <c r="A328" s="7">
        <f t="shared" si="8"/>
        <v>0</v>
      </c>
      <c r="B328" s="8">
        <f t="shared" si="9"/>
        <v>107</v>
      </c>
      <c r="C328" s="7" t="str">
        <f t="shared" si="10"/>
        <v>U220</v>
      </c>
      <c r="D328" s="7">
        <f t="shared" si="11"/>
        <v>220</v>
      </c>
      <c r="E328" s="8" t="str">
        <f t="shared" si="12"/>
        <v>U</v>
      </c>
      <c r="F328" s="5">
        <f t="shared" si="13"/>
        <v>0</v>
      </c>
      <c r="G328" s="5">
        <f t="shared" si="14"/>
        <v>50</v>
      </c>
      <c r="H328" s="5" t="str">
        <f t="shared" si="15"/>
        <v>F</v>
      </c>
      <c r="I328" s="11" t="s">
        <v>454</v>
      </c>
      <c r="J328" s="22">
        <v>10</v>
      </c>
      <c r="K328" s="11" t="s">
        <v>34</v>
      </c>
      <c r="L328" s="11"/>
    </row>
    <row r="329" spans="1:12" ht="15">
      <c r="A329" s="7">
        <f t="shared" si="8"/>
        <v>0</v>
      </c>
      <c r="B329" s="8">
        <f t="shared" si="9"/>
        <v>107</v>
      </c>
      <c r="C329" s="7" t="str">
        <f t="shared" si="10"/>
        <v>U221</v>
      </c>
      <c r="D329" s="7">
        <f t="shared" si="11"/>
        <v>221</v>
      </c>
      <c r="E329" s="8" t="str">
        <f t="shared" si="12"/>
        <v>U</v>
      </c>
      <c r="F329" s="5">
        <f t="shared" si="13"/>
        <v>0</v>
      </c>
      <c r="G329" s="5">
        <f t="shared" si="14"/>
        <v>50</v>
      </c>
      <c r="H329" s="5" t="str">
        <f t="shared" si="15"/>
        <v>F</v>
      </c>
      <c r="I329" s="11" t="s">
        <v>455</v>
      </c>
      <c r="J329" s="22">
        <v>8</v>
      </c>
      <c r="K329" s="11" t="s">
        <v>41</v>
      </c>
      <c r="L329" s="11"/>
    </row>
    <row r="330" spans="1:12" ht="15">
      <c r="A330" s="7" t="str">
        <f t="shared" si="8"/>
        <v>O108</v>
      </c>
      <c r="B330" s="8">
        <f t="shared" si="9"/>
        <v>108</v>
      </c>
      <c r="C330" s="7">
        <f t="shared" si="10"/>
        <v>0</v>
      </c>
      <c r="D330" s="7">
        <f t="shared" si="11"/>
        <v>221</v>
      </c>
      <c r="E330" s="8" t="str">
        <f t="shared" si="12"/>
        <v>O</v>
      </c>
      <c r="F330" s="5">
        <f t="shared" si="13"/>
        <v>0</v>
      </c>
      <c r="G330" s="5">
        <f t="shared" si="14"/>
        <v>50</v>
      </c>
      <c r="H330" s="5" t="str">
        <f t="shared" si="15"/>
        <v>F</v>
      </c>
      <c r="I330" s="11" t="s">
        <v>456</v>
      </c>
      <c r="J330" s="22">
        <v>62</v>
      </c>
      <c r="K330" s="11" t="s">
        <v>15</v>
      </c>
      <c r="L330" s="11"/>
    </row>
    <row r="331" spans="1:12" ht="15">
      <c r="A331" s="7" t="str">
        <f t="shared" si="8"/>
        <v>O109</v>
      </c>
      <c r="B331" s="8">
        <f t="shared" si="9"/>
        <v>109</v>
      </c>
      <c r="C331" s="7">
        <f t="shared" si="10"/>
        <v>0</v>
      </c>
      <c r="D331" s="7">
        <f t="shared" si="11"/>
        <v>221</v>
      </c>
      <c r="E331" s="8" t="str">
        <f t="shared" si="12"/>
        <v>O</v>
      </c>
      <c r="F331" s="5">
        <f t="shared" si="13"/>
        <v>0</v>
      </c>
      <c r="G331" s="5">
        <f t="shared" si="14"/>
        <v>50</v>
      </c>
      <c r="H331" s="5" t="str">
        <f t="shared" si="15"/>
        <v>F</v>
      </c>
      <c r="I331" s="11" t="s">
        <v>457</v>
      </c>
      <c r="J331" s="22">
        <v>20</v>
      </c>
      <c r="K331" s="11" t="s">
        <v>15</v>
      </c>
      <c r="L331" s="11"/>
    </row>
    <row r="332" spans="1:12" ht="15">
      <c r="A332" s="7">
        <f t="shared" si="8"/>
        <v>0</v>
      </c>
      <c r="B332" s="8">
        <f t="shared" si="9"/>
        <v>109</v>
      </c>
      <c r="C332" s="7" t="str">
        <f t="shared" si="10"/>
        <v>U222</v>
      </c>
      <c r="D332" s="7">
        <f t="shared" si="11"/>
        <v>222</v>
      </c>
      <c r="E332" s="8" t="str">
        <f t="shared" si="12"/>
        <v>U</v>
      </c>
      <c r="F332" s="5">
        <f t="shared" si="13"/>
        <v>0</v>
      </c>
      <c r="G332" s="5">
        <f t="shared" si="14"/>
        <v>50</v>
      </c>
      <c r="H332" s="5" t="str">
        <f t="shared" si="15"/>
        <v>F</v>
      </c>
      <c r="I332" s="11" t="s">
        <v>458</v>
      </c>
      <c r="J332" s="22">
        <v>4</v>
      </c>
      <c r="K332" s="11" t="s">
        <v>113</v>
      </c>
      <c r="L332" s="11" t="s">
        <v>459</v>
      </c>
    </row>
    <row r="333" spans="1:12" ht="15">
      <c r="A333" s="7">
        <f t="shared" si="8"/>
        <v>0</v>
      </c>
      <c r="B333" s="8">
        <f t="shared" si="9"/>
        <v>109</v>
      </c>
      <c r="C333" s="7" t="str">
        <f t="shared" si="10"/>
        <v>U223</v>
      </c>
      <c r="D333" s="7">
        <f t="shared" si="11"/>
        <v>223</v>
      </c>
      <c r="E333" s="8" t="str">
        <f t="shared" si="12"/>
        <v>U</v>
      </c>
      <c r="F333" s="5">
        <f t="shared" si="13"/>
        <v>0</v>
      </c>
      <c r="G333" s="5">
        <f t="shared" si="14"/>
        <v>50</v>
      </c>
      <c r="H333" s="5" t="str">
        <f t="shared" si="15"/>
        <v>F</v>
      </c>
      <c r="I333" s="11" t="s">
        <v>460</v>
      </c>
      <c r="J333" s="22">
        <v>4</v>
      </c>
      <c r="K333" s="11" t="s">
        <v>15</v>
      </c>
      <c r="L333" s="11"/>
    </row>
    <row r="334" spans="1:12" ht="15">
      <c r="A334" s="7">
        <f t="shared" si="8"/>
        <v>0</v>
      </c>
      <c r="B334" s="8">
        <f t="shared" si="9"/>
        <v>109</v>
      </c>
      <c r="C334" s="7" t="str">
        <f t="shared" si="10"/>
        <v>U224</v>
      </c>
      <c r="D334" s="7">
        <f t="shared" si="11"/>
        <v>224</v>
      </c>
      <c r="E334" s="8" t="str">
        <f t="shared" si="12"/>
        <v>U</v>
      </c>
      <c r="F334" s="5">
        <f t="shared" si="13"/>
        <v>0</v>
      </c>
      <c r="G334" s="5">
        <f t="shared" si="14"/>
        <v>50</v>
      </c>
      <c r="H334" s="5" t="str">
        <f t="shared" si="15"/>
        <v>F</v>
      </c>
      <c r="I334" s="11" t="s">
        <v>461</v>
      </c>
      <c r="J334" s="22">
        <v>4</v>
      </c>
      <c r="K334" s="11" t="s">
        <v>15</v>
      </c>
      <c r="L334" s="11"/>
    </row>
    <row r="335" spans="1:12" ht="15">
      <c r="A335" s="7">
        <f t="shared" si="8"/>
        <v>0</v>
      </c>
      <c r="B335" s="8">
        <f t="shared" si="9"/>
        <v>109</v>
      </c>
      <c r="C335" s="7" t="str">
        <f t="shared" si="10"/>
        <v>U225</v>
      </c>
      <c r="D335" s="7">
        <f t="shared" si="11"/>
        <v>225</v>
      </c>
      <c r="E335" s="8" t="str">
        <f t="shared" si="12"/>
        <v>U</v>
      </c>
      <c r="F335" s="5">
        <f t="shared" si="13"/>
        <v>0</v>
      </c>
      <c r="G335" s="5">
        <f t="shared" si="14"/>
        <v>50</v>
      </c>
      <c r="H335" s="5" t="str">
        <f t="shared" si="15"/>
        <v>F</v>
      </c>
      <c r="I335" s="11" t="s">
        <v>462</v>
      </c>
      <c r="J335" s="22">
        <v>6</v>
      </c>
      <c r="K335" s="11" t="s">
        <v>15</v>
      </c>
      <c r="L335" s="11"/>
    </row>
    <row r="336" spans="1:12" ht="15">
      <c r="A336" s="7">
        <f t="shared" si="8"/>
        <v>0</v>
      </c>
      <c r="B336" s="8">
        <f t="shared" si="9"/>
        <v>109</v>
      </c>
      <c r="C336" s="7" t="str">
        <f t="shared" si="10"/>
        <v>U226</v>
      </c>
      <c r="D336" s="7">
        <f t="shared" si="11"/>
        <v>226</v>
      </c>
      <c r="E336" s="8" t="str">
        <f t="shared" si="12"/>
        <v>U</v>
      </c>
      <c r="F336" s="5">
        <f t="shared" si="13"/>
        <v>0</v>
      </c>
      <c r="G336" s="5">
        <f t="shared" si="14"/>
        <v>50</v>
      </c>
      <c r="H336" s="5" t="str">
        <f t="shared" si="15"/>
        <v>F</v>
      </c>
      <c r="I336" s="11" t="s">
        <v>463</v>
      </c>
      <c r="J336" s="22">
        <v>6</v>
      </c>
      <c r="K336" s="11" t="s">
        <v>15</v>
      </c>
      <c r="L336" s="11"/>
    </row>
    <row r="337" spans="1:12" ht="15">
      <c r="A337" s="7" t="str">
        <f t="shared" si="8"/>
        <v>O110</v>
      </c>
      <c r="B337" s="8">
        <f t="shared" si="9"/>
        <v>110</v>
      </c>
      <c r="C337" s="7">
        <f t="shared" si="10"/>
        <v>0</v>
      </c>
      <c r="D337" s="7">
        <f t="shared" si="11"/>
        <v>226</v>
      </c>
      <c r="E337" s="8" t="str">
        <f t="shared" si="12"/>
        <v>O</v>
      </c>
      <c r="F337" s="5">
        <f t="shared" si="13"/>
        <v>0</v>
      </c>
      <c r="G337" s="5">
        <f t="shared" si="14"/>
        <v>50</v>
      </c>
      <c r="H337" s="5" t="str">
        <f t="shared" si="15"/>
        <v>F</v>
      </c>
      <c r="I337" s="11" t="s">
        <v>464</v>
      </c>
      <c r="J337" s="22">
        <v>60</v>
      </c>
      <c r="K337" s="11" t="s">
        <v>15</v>
      </c>
      <c r="L337" s="11"/>
    </row>
    <row r="338" spans="1:12" ht="15">
      <c r="A338" s="7" t="str">
        <f t="shared" si="8"/>
        <v>O111</v>
      </c>
      <c r="B338" s="8">
        <f t="shared" si="9"/>
        <v>111</v>
      </c>
      <c r="C338" s="7">
        <f t="shared" si="10"/>
        <v>0</v>
      </c>
      <c r="D338" s="7">
        <f t="shared" si="11"/>
        <v>226</v>
      </c>
      <c r="E338" s="8" t="str">
        <f t="shared" si="12"/>
        <v>O</v>
      </c>
      <c r="F338" s="5">
        <f t="shared" si="13"/>
        <v>0</v>
      </c>
      <c r="G338" s="5">
        <f t="shared" si="14"/>
        <v>50</v>
      </c>
      <c r="H338" s="5" t="str">
        <f t="shared" si="15"/>
        <v>F</v>
      </c>
      <c r="I338" s="11" t="s">
        <v>465</v>
      </c>
      <c r="J338" s="22">
        <v>45</v>
      </c>
      <c r="K338" s="11" t="s">
        <v>30</v>
      </c>
      <c r="L338" s="11" t="s">
        <v>466</v>
      </c>
    </row>
    <row r="339" spans="1:12" ht="15">
      <c r="A339" s="7" t="str">
        <f t="shared" si="8"/>
        <v>O112</v>
      </c>
      <c r="B339" s="8">
        <f t="shared" si="9"/>
        <v>112</v>
      </c>
      <c r="C339" s="7">
        <f t="shared" si="10"/>
        <v>0</v>
      </c>
      <c r="D339" s="7">
        <f t="shared" si="11"/>
        <v>226</v>
      </c>
      <c r="E339" s="8" t="str">
        <f t="shared" si="12"/>
        <v>O</v>
      </c>
      <c r="F339" s="5">
        <f t="shared" si="13"/>
        <v>0</v>
      </c>
      <c r="G339" s="5">
        <f t="shared" si="14"/>
        <v>50</v>
      </c>
      <c r="H339" s="5" t="str">
        <f t="shared" si="15"/>
        <v>F</v>
      </c>
      <c r="I339" s="11" t="s">
        <v>467</v>
      </c>
      <c r="J339" s="22">
        <v>18</v>
      </c>
      <c r="K339" s="11" t="s">
        <v>15</v>
      </c>
      <c r="L339" s="11" t="s">
        <v>468</v>
      </c>
    </row>
    <row r="340" spans="1:12" ht="15">
      <c r="A340" s="7">
        <f t="shared" si="8"/>
        <v>0</v>
      </c>
      <c r="B340" s="8">
        <f t="shared" si="9"/>
        <v>112</v>
      </c>
      <c r="C340" s="7" t="str">
        <f t="shared" si="10"/>
        <v>U227</v>
      </c>
      <c r="D340" s="7">
        <f t="shared" si="11"/>
        <v>227</v>
      </c>
      <c r="E340" s="8" t="str">
        <f t="shared" si="12"/>
        <v>U</v>
      </c>
      <c r="F340" s="5" t="str">
        <f t="shared" si="13"/>
        <v>T51</v>
      </c>
      <c r="G340" s="5">
        <f t="shared" si="14"/>
        <v>51</v>
      </c>
      <c r="H340" s="5" t="str">
        <f t="shared" si="15"/>
        <v>T</v>
      </c>
      <c r="I340" s="11" t="s">
        <v>469</v>
      </c>
      <c r="J340" s="22">
        <v>3</v>
      </c>
      <c r="K340" s="11" t="s">
        <v>30</v>
      </c>
      <c r="L340" s="11"/>
    </row>
    <row r="341" spans="1:12" ht="15">
      <c r="A341" s="7">
        <f t="shared" si="8"/>
        <v>0</v>
      </c>
      <c r="B341" s="8">
        <f t="shared" si="9"/>
        <v>112</v>
      </c>
      <c r="C341" s="7" t="str">
        <f t="shared" si="10"/>
        <v>U228</v>
      </c>
      <c r="D341" s="7">
        <f t="shared" si="11"/>
        <v>228</v>
      </c>
      <c r="E341" s="8" t="str">
        <f t="shared" si="12"/>
        <v>U</v>
      </c>
      <c r="F341" s="5" t="str">
        <f t="shared" si="13"/>
        <v>T52</v>
      </c>
      <c r="G341" s="5">
        <f t="shared" si="14"/>
        <v>52</v>
      </c>
      <c r="H341" s="5" t="str">
        <f t="shared" si="15"/>
        <v>T</v>
      </c>
      <c r="I341" s="11" t="s">
        <v>470</v>
      </c>
      <c r="J341" s="22">
        <v>3</v>
      </c>
      <c r="K341" s="11" t="s">
        <v>15</v>
      </c>
      <c r="L341" s="11" t="s">
        <v>36</v>
      </c>
    </row>
    <row r="342" spans="1:12" ht="15">
      <c r="A342" s="7" t="str">
        <f t="shared" si="8"/>
        <v>O113</v>
      </c>
      <c r="B342" s="8">
        <f t="shared" si="9"/>
        <v>113</v>
      </c>
      <c r="C342" s="7">
        <f t="shared" si="10"/>
        <v>0</v>
      </c>
      <c r="D342" s="7">
        <f t="shared" si="11"/>
        <v>228</v>
      </c>
      <c r="E342" s="8" t="str">
        <f t="shared" si="12"/>
        <v>O</v>
      </c>
      <c r="F342" s="5">
        <f t="shared" si="13"/>
        <v>0</v>
      </c>
      <c r="G342" s="5">
        <f t="shared" si="14"/>
        <v>52</v>
      </c>
      <c r="H342" s="5" t="str">
        <f t="shared" si="15"/>
        <v>F</v>
      </c>
      <c r="I342" s="11" t="s">
        <v>471</v>
      </c>
      <c r="J342" s="22">
        <v>49</v>
      </c>
      <c r="K342" s="11" t="s">
        <v>19</v>
      </c>
      <c r="L342" s="11" t="s">
        <v>472</v>
      </c>
    </row>
    <row r="343" spans="1:12" ht="15">
      <c r="A343" s="7" t="str">
        <f t="shared" si="8"/>
        <v>O114</v>
      </c>
      <c r="B343" s="8">
        <f t="shared" si="9"/>
        <v>114</v>
      </c>
      <c r="C343" s="7">
        <f t="shared" si="10"/>
        <v>0</v>
      </c>
      <c r="D343" s="7">
        <f t="shared" si="11"/>
        <v>228</v>
      </c>
      <c r="E343" s="8" t="str">
        <f t="shared" si="12"/>
        <v>O</v>
      </c>
      <c r="F343" s="5">
        <f t="shared" si="13"/>
        <v>0</v>
      </c>
      <c r="G343" s="5">
        <f t="shared" si="14"/>
        <v>52</v>
      </c>
      <c r="H343" s="5" t="str">
        <f t="shared" si="15"/>
        <v>F</v>
      </c>
      <c r="I343" s="11" t="s">
        <v>473</v>
      </c>
      <c r="J343" s="22">
        <v>31</v>
      </c>
      <c r="K343" s="11" t="s">
        <v>41</v>
      </c>
      <c r="L343" s="11"/>
    </row>
    <row r="344" spans="1:12" ht="15">
      <c r="A344" s="7" t="str">
        <f t="shared" si="8"/>
        <v>O115</v>
      </c>
      <c r="B344" s="8">
        <f t="shared" si="9"/>
        <v>115</v>
      </c>
      <c r="C344" s="7">
        <f t="shared" si="10"/>
        <v>0</v>
      </c>
      <c r="D344" s="7">
        <f t="shared" si="11"/>
        <v>228</v>
      </c>
      <c r="E344" s="8" t="str">
        <f t="shared" si="12"/>
        <v>O</v>
      </c>
      <c r="F344" s="5">
        <f t="shared" si="13"/>
        <v>0</v>
      </c>
      <c r="G344" s="5">
        <f t="shared" si="14"/>
        <v>52</v>
      </c>
      <c r="H344" s="5" t="str">
        <f t="shared" si="15"/>
        <v>F</v>
      </c>
      <c r="I344" s="11" t="s">
        <v>474</v>
      </c>
      <c r="J344" s="22">
        <v>48</v>
      </c>
      <c r="K344" s="11" t="s">
        <v>15</v>
      </c>
      <c r="L344" s="11"/>
    </row>
    <row r="345" spans="1:12" ht="15">
      <c r="A345" s="7">
        <f t="shared" si="8"/>
        <v>0</v>
      </c>
      <c r="B345" s="8">
        <f t="shared" si="9"/>
        <v>115</v>
      </c>
      <c r="C345" s="7" t="str">
        <f t="shared" si="10"/>
        <v>U229</v>
      </c>
      <c r="D345" s="7">
        <f t="shared" si="11"/>
        <v>229</v>
      </c>
      <c r="E345" s="8" t="str">
        <f t="shared" si="12"/>
        <v>U</v>
      </c>
      <c r="F345" s="5" t="str">
        <f t="shared" si="13"/>
        <v>T53</v>
      </c>
      <c r="G345" s="5">
        <f t="shared" si="14"/>
        <v>53</v>
      </c>
      <c r="H345" s="5" t="str">
        <f t="shared" si="15"/>
        <v>T</v>
      </c>
      <c r="I345" s="11" t="s">
        <v>475</v>
      </c>
      <c r="J345" s="22">
        <v>3</v>
      </c>
      <c r="K345" s="11" t="s">
        <v>15</v>
      </c>
      <c r="L345" s="11"/>
    </row>
    <row r="346" spans="1:12" ht="15">
      <c r="A346" s="7" t="str">
        <f t="shared" si="8"/>
        <v>O116</v>
      </c>
      <c r="B346" s="8">
        <f t="shared" si="9"/>
        <v>116</v>
      </c>
      <c r="C346" s="7">
        <f t="shared" si="10"/>
        <v>0</v>
      </c>
      <c r="D346" s="7">
        <f t="shared" si="11"/>
        <v>229</v>
      </c>
      <c r="E346" s="8" t="str">
        <f t="shared" si="12"/>
        <v>O</v>
      </c>
      <c r="F346" s="5">
        <f t="shared" si="13"/>
        <v>0</v>
      </c>
      <c r="G346" s="5">
        <f t="shared" si="14"/>
        <v>53</v>
      </c>
      <c r="H346" s="5" t="str">
        <f t="shared" si="15"/>
        <v>F</v>
      </c>
      <c r="I346" s="11" t="s">
        <v>476</v>
      </c>
      <c r="J346" s="22">
        <v>26</v>
      </c>
      <c r="K346" s="11" t="s">
        <v>15</v>
      </c>
      <c r="L346" s="11" t="s">
        <v>477</v>
      </c>
    </row>
    <row r="347" spans="1:12" ht="15">
      <c r="A347" s="7" t="str">
        <f t="shared" si="8"/>
        <v>O117</v>
      </c>
      <c r="B347" s="8">
        <f t="shared" si="9"/>
        <v>117</v>
      </c>
      <c r="C347" s="7">
        <f t="shared" si="10"/>
        <v>0</v>
      </c>
      <c r="D347" s="7">
        <f t="shared" si="11"/>
        <v>229</v>
      </c>
      <c r="E347" s="8" t="str">
        <f t="shared" si="12"/>
        <v>O</v>
      </c>
      <c r="F347" s="5">
        <f t="shared" si="13"/>
        <v>0</v>
      </c>
      <c r="G347" s="5">
        <f t="shared" si="14"/>
        <v>53</v>
      </c>
      <c r="H347" s="5" t="str">
        <f t="shared" si="15"/>
        <v>F</v>
      </c>
      <c r="I347" s="11" t="s">
        <v>478</v>
      </c>
      <c r="J347" s="22">
        <v>20</v>
      </c>
      <c r="K347" s="11" t="s">
        <v>34</v>
      </c>
      <c r="L347" s="11" t="s">
        <v>479</v>
      </c>
    </row>
    <row r="348" spans="1:12" ht="15">
      <c r="A348" s="7" t="str">
        <f t="shared" si="8"/>
        <v>O118</v>
      </c>
      <c r="B348" s="8">
        <f t="shared" si="9"/>
        <v>118</v>
      </c>
      <c r="C348" s="7">
        <f t="shared" si="10"/>
        <v>0</v>
      </c>
      <c r="D348" s="7">
        <f t="shared" si="11"/>
        <v>229</v>
      </c>
      <c r="E348" s="8" t="str">
        <f t="shared" si="12"/>
        <v>O</v>
      </c>
      <c r="F348" s="5">
        <f t="shared" si="13"/>
        <v>0</v>
      </c>
      <c r="G348" s="5">
        <f t="shared" si="14"/>
        <v>53</v>
      </c>
      <c r="H348" s="5" t="str">
        <f t="shared" si="15"/>
        <v>F</v>
      </c>
      <c r="I348" s="11" t="s">
        <v>61</v>
      </c>
      <c r="J348" s="22">
        <v>13</v>
      </c>
      <c r="K348" s="11" t="s">
        <v>30</v>
      </c>
      <c r="L348" s="11"/>
    </row>
    <row r="349" spans="1:12" ht="15">
      <c r="A349" s="7">
        <f t="shared" si="8"/>
        <v>0</v>
      </c>
      <c r="B349" s="8">
        <f t="shared" si="9"/>
        <v>118</v>
      </c>
      <c r="C349" s="7" t="str">
        <f t="shared" si="10"/>
        <v>U230</v>
      </c>
      <c r="D349" s="7">
        <f t="shared" si="11"/>
        <v>230</v>
      </c>
      <c r="E349" s="8" t="str">
        <f t="shared" si="12"/>
        <v>U</v>
      </c>
      <c r="F349" s="5">
        <f t="shared" si="13"/>
        <v>0</v>
      </c>
      <c r="G349" s="5">
        <f t="shared" si="14"/>
        <v>53</v>
      </c>
      <c r="H349" s="5" t="str">
        <f t="shared" si="15"/>
        <v>F</v>
      </c>
      <c r="I349" s="11" t="s">
        <v>480</v>
      </c>
      <c r="J349" s="22">
        <v>7</v>
      </c>
      <c r="K349" s="11" t="s">
        <v>36</v>
      </c>
      <c r="L349" s="11"/>
    </row>
    <row r="350" spans="1:12" ht="15">
      <c r="A350" s="7">
        <f t="shared" si="8"/>
        <v>0</v>
      </c>
      <c r="B350" s="8">
        <f t="shared" si="9"/>
        <v>118</v>
      </c>
      <c r="C350" s="7" t="str">
        <f t="shared" si="10"/>
        <v>U231</v>
      </c>
      <c r="D350" s="7">
        <f t="shared" si="11"/>
        <v>231</v>
      </c>
      <c r="E350" s="8" t="str">
        <f t="shared" si="12"/>
        <v>U</v>
      </c>
      <c r="F350" s="5">
        <f t="shared" si="13"/>
        <v>0</v>
      </c>
      <c r="G350" s="5">
        <f t="shared" si="14"/>
        <v>53</v>
      </c>
      <c r="H350" s="5" t="str">
        <f t="shared" si="15"/>
        <v>F</v>
      </c>
      <c r="I350" s="11" t="s">
        <v>481</v>
      </c>
      <c r="J350" s="22">
        <v>4</v>
      </c>
      <c r="K350" s="11" t="s">
        <v>36</v>
      </c>
      <c r="L350" s="11" t="s">
        <v>482</v>
      </c>
    </row>
    <row r="351" spans="1:12" ht="15">
      <c r="A351" s="7" t="str">
        <f t="shared" si="8"/>
        <v>O119</v>
      </c>
      <c r="B351" s="8">
        <f t="shared" si="9"/>
        <v>119</v>
      </c>
      <c r="C351" s="7">
        <f t="shared" si="10"/>
        <v>0</v>
      </c>
      <c r="D351" s="7">
        <f t="shared" si="11"/>
        <v>231</v>
      </c>
      <c r="E351" s="8" t="str">
        <f t="shared" si="12"/>
        <v>O</v>
      </c>
      <c r="F351" s="5">
        <f t="shared" si="13"/>
        <v>0</v>
      </c>
      <c r="G351" s="5">
        <f t="shared" si="14"/>
        <v>53</v>
      </c>
      <c r="H351" s="5" t="str">
        <f t="shared" si="15"/>
        <v>F</v>
      </c>
      <c r="I351" s="11" t="s">
        <v>483</v>
      </c>
      <c r="J351" s="22">
        <v>26</v>
      </c>
      <c r="K351" s="11" t="s">
        <v>41</v>
      </c>
      <c r="L351" s="11"/>
    </row>
    <row r="352" spans="1:12" ht="15">
      <c r="A352" s="7">
        <f t="shared" si="8"/>
        <v>0</v>
      </c>
      <c r="B352" s="8">
        <f t="shared" si="9"/>
        <v>119</v>
      </c>
      <c r="C352" s="7" t="str">
        <f t="shared" si="10"/>
        <v>U232</v>
      </c>
      <c r="D352" s="7">
        <f t="shared" si="11"/>
        <v>232</v>
      </c>
      <c r="E352" s="8" t="str">
        <f t="shared" si="12"/>
        <v>U</v>
      </c>
      <c r="F352" s="5">
        <f t="shared" si="13"/>
        <v>0</v>
      </c>
      <c r="G352" s="5">
        <f t="shared" si="14"/>
        <v>53</v>
      </c>
      <c r="H352" s="5" t="str">
        <f t="shared" si="15"/>
        <v>F</v>
      </c>
      <c r="I352" s="11" t="s">
        <v>484</v>
      </c>
      <c r="J352" s="22">
        <v>5</v>
      </c>
      <c r="K352" s="11" t="s">
        <v>15</v>
      </c>
      <c r="L352" s="11"/>
    </row>
    <row r="353" spans="1:19" ht="15">
      <c r="A353" s="7">
        <f t="shared" si="8"/>
        <v>0</v>
      </c>
      <c r="B353" s="8">
        <f t="shared" si="9"/>
        <v>119</v>
      </c>
      <c r="C353" s="7" t="str">
        <f t="shared" si="10"/>
        <v>U233</v>
      </c>
      <c r="D353" s="7">
        <f t="shared" si="11"/>
        <v>233</v>
      </c>
      <c r="E353" s="8" t="str">
        <f t="shared" si="12"/>
        <v>U</v>
      </c>
      <c r="F353" s="5">
        <f t="shared" si="13"/>
        <v>0</v>
      </c>
      <c r="G353" s="5">
        <f t="shared" si="14"/>
        <v>53</v>
      </c>
      <c r="H353" s="5" t="str">
        <f t="shared" si="15"/>
        <v>F</v>
      </c>
      <c r="I353" s="11" t="s">
        <v>485</v>
      </c>
      <c r="J353" s="22">
        <v>12</v>
      </c>
      <c r="K353" s="11" t="s">
        <v>15</v>
      </c>
      <c r="L353" s="11"/>
    </row>
    <row r="354" spans="1:19" ht="15">
      <c r="A354" s="7">
        <f t="shared" si="8"/>
        <v>0</v>
      </c>
      <c r="B354" s="8">
        <f t="shared" si="9"/>
        <v>119</v>
      </c>
      <c r="C354" s="7" t="str">
        <f t="shared" si="10"/>
        <v>U234</v>
      </c>
      <c r="D354" s="7">
        <f t="shared" si="11"/>
        <v>234</v>
      </c>
      <c r="E354" s="8" t="str">
        <f t="shared" si="12"/>
        <v>U</v>
      </c>
      <c r="F354" s="5">
        <f t="shared" si="13"/>
        <v>0</v>
      </c>
      <c r="G354" s="5">
        <f t="shared" si="14"/>
        <v>53</v>
      </c>
      <c r="H354" s="5" t="str">
        <f t="shared" si="15"/>
        <v>F</v>
      </c>
      <c r="I354" s="11" t="s">
        <v>486</v>
      </c>
      <c r="J354" s="22">
        <v>10</v>
      </c>
      <c r="K354" s="11" t="s">
        <v>15</v>
      </c>
      <c r="L354" s="11"/>
    </row>
    <row r="355" spans="1:19" ht="15">
      <c r="A355" s="7" t="str">
        <f t="shared" si="8"/>
        <v>O120</v>
      </c>
      <c r="B355" s="8">
        <f t="shared" si="9"/>
        <v>120</v>
      </c>
      <c r="C355" s="7">
        <f t="shared" si="10"/>
        <v>0</v>
      </c>
      <c r="D355" s="7">
        <f t="shared" si="11"/>
        <v>234</v>
      </c>
      <c r="E355" s="8" t="str">
        <f t="shared" si="12"/>
        <v>O</v>
      </c>
      <c r="F355" s="5">
        <f t="shared" si="13"/>
        <v>0</v>
      </c>
      <c r="G355" s="5">
        <f t="shared" si="14"/>
        <v>53</v>
      </c>
      <c r="H355" s="5" t="str">
        <f t="shared" si="15"/>
        <v>F</v>
      </c>
      <c r="I355" s="11" t="s">
        <v>487</v>
      </c>
      <c r="J355" s="22">
        <v>14</v>
      </c>
      <c r="K355" s="11" t="s">
        <v>30</v>
      </c>
      <c r="L355" s="11" t="s">
        <v>488</v>
      </c>
      <c r="P355" s="26"/>
      <c r="Q355" s="26"/>
      <c r="R355" s="27"/>
      <c r="S355" s="27"/>
    </row>
    <row r="356" spans="1:19" ht="16.5">
      <c r="A356" s="7">
        <f t="shared" si="8"/>
        <v>0</v>
      </c>
      <c r="B356" s="8">
        <f t="shared" si="9"/>
        <v>120</v>
      </c>
      <c r="C356" s="7" t="str">
        <f t="shared" si="10"/>
        <v>U235</v>
      </c>
      <c r="D356" s="7">
        <f t="shared" si="11"/>
        <v>235</v>
      </c>
      <c r="E356" s="8" t="str">
        <f t="shared" si="12"/>
        <v>U</v>
      </c>
      <c r="F356" s="5">
        <f t="shared" si="13"/>
        <v>0</v>
      </c>
      <c r="G356" s="5">
        <f t="shared" si="14"/>
        <v>53</v>
      </c>
      <c r="H356" s="5" t="str">
        <f t="shared" si="15"/>
        <v>F</v>
      </c>
      <c r="I356" s="11" t="s">
        <v>489</v>
      </c>
      <c r="J356" s="22">
        <v>5</v>
      </c>
      <c r="K356" s="11" t="s">
        <v>15</v>
      </c>
      <c r="L356" s="11"/>
      <c r="P356" s="28" t="s">
        <v>490</v>
      </c>
      <c r="Q356" s="29"/>
      <c r="R356" s="27"/>
      <c r="S356" s="27"/>
    </row>
    <row r="357" spans="1:19" ht="15">
      <c r="A357" s="7" t="str">
        <f t="shared" si="8"/>
        <v>O121</v>
      </c>
      <c r="B357" s="8">
        <f t="shared" si="9"/>
        <v>121</v>
      </c>
      <c r="C357" s="7">
        <f t="shared" si="10"/>
        <v>0</v>
      </c>
      <c r="D357" s="7">
        <f t="shared" si="11"/>
        <v>235</v>
      </c>
      <c r="E357" s="8" t="str">
        <f t="shared" si="12"/>
        <v>O</v>
      </c>
      <c r="F357" s="5">
        <f t="shared" si="13"/>
        <v>0</v>
      </c>
      <c r="G357" s="5">
        <f t="shared" si="14"/>
        <v>53</v>
      </c>
      <c r="H357" s="5" t="str">
        <f t="shared" si="15"/>
        <v>F</v>
      </c>
      <c r="I357" s="11" t="s">
        <v>94</v>
      </c>
      <c r="J357" s="22">
        <v>65</v>
      </c>
      <c r="K357" s="11" t="s">
        <v>15</v>
      </c>
      <c r="L357" s="11"/>
      <c r="P357" s="30" t="s">
        <v>491</v>
      </c>
      <c r="Q357" s="30" t="s">
        <v>492</v>
      </c>
      <c r="R357" s="27"/>
      <c r="S357" s="27"/>
    </row>
    <row r="358" spans="1:19" ht="15">
      <c r="A358" s="7" t="str">
        <f t="shared" si="8"/>
        <v>O122</v>
      </c>
      <c r="B358" s="8">
        <f t="shared" si="9"/>
        <v>122</v>
      </c>
      <c r="C358" s="7">
        <f t="shared" si="10"/>
        <v>0</v>
      </c>
      <c r="D358" s="7">
        <f t="shared" si="11"/>
        <v>235</v>
      </c>
      <c r="E358" s="8" t="str">
        <f t="shared" si="12"/>
        <v>O</v>
      </c>
      <c r="F358" s="5">
        <f t="shared" si="13"/>
        <v>0</v>
      </c>
      <c r="G358" s="5">
        <f t="shared" si="14"/>
        <v>53</v>
      </c>
      <c r="H358" s="5" t="str">
        <f t="shared" si="15"/>
        <v>F</v>
      </c>
      <c r="I358" s="11" t="s">
        <v>493</v>
      </c>
      <c r="J358" s="22">
        <v>27</v>
      </c>
      <c r="K358" s="11" t="s">
        <v>30</v>
      </c>
      <c r="L358" s="11"/>
      <c r="P358" s="31" t="s">
        <v>494</v>
      </c>
      <c r="Q358" s="32" t="e">
        <f ca="1">Q359/30</f>
        <v>#NAME?</v>
      </c>
      <c r="R358" s="33" t="s">
        <v>495</v>
      </c>
      <c r="S358" s="27"/>
    </row>
    <row r="359" spans="1:19" ht="15">
      <c r="A359" s="7">
        <f t="shared" si="8"/>
        <v>0</v>
      </c>
      <c r="B359" s="8">
        <f t="shared" si="9"/>
        <v>122</v>
      </c>
      <c r="C359" s="7" t="str">
        <f t="shared" si="10"/>
        <v>U236</v>
      </c>
      <c r="D359" s="7">
        <f t="shared" si="11"/>
        <v>236</v>
      </c>
      <c r="E359" s="8" t="str">
        <f t="shared" si="12"/>
        <v>U</v>
      </c>
      <c r="F359" s="5">
        <f t="shared" si="13"/>
        <v>0</v>
      </c>
      <c r="G359" s="5">
        <f t="shared" si="14"/>
        <v>53</v>
      </c>
      <c r="H359" s="5" t="str">
        <f t="shared" si="15"/>
        <v>F</v>
      </c>
      <c r="I359" s="11" t="s">
        <v>496</v>
      </c>
      <c r="J359" s="22">
        <v>9</v>
      </c>
      <c r="K359" s="11" t="s">
        <v>30</v>
      </c>
      <c r="L359" s="11"/>
      <c r="P359" s="34" t="s">
        <v>497</v>
      </c>
      <c r="Q359" s="35" t="e">
        <f ca="1">_xludf.DAYS(Q360,Q361)</f>
        <v>#NAME?</v>
      </c>
      <c r="R359" s="27"/>
      <c r="S359" s="27"/>
    </row>
    <row r="360" spans="1:19" ht="15">
      <c r="A360" s="7">
        <f t="shared" si="8"/>
        <v>0</v>
      </c>
      <c r="B360" s="8">
        <f t="shared" si="9"/>
        <v>122</v>
      </c>
      <c r="C360" s="7" t="str">
        <f t="shared" si="10"/>
        <v>U237</v>
      </c>
      <c r="D360" s="7">
        <f t="shared" si="11"/>
        <v>237</v>
      </c>
      <c r="E360" s="8" t="str">
        <f t="shared" si="12"/>
        <v>U</v>
      </c>
      <c r="F360" s="5" t="str">
        <f t="shared" si="13"/>
        <v>T54</v>
      </c>
      <c r="G360" s="5">
        <f t="shared" si="14"/>
        <v>54</v>
      </c>
      <c r="H360" s="5" t="str">
        <f t="shared" si="15"/>
        <v>T</v>
      </c>
      <c r="I360" s="11" t="s">
        <v>498</v>
      </c>
      <c r="J360" s="22">
        <v>3</v>
      </c>
      <c r="K360" s="11" t="s">
        <v>19</v>
      </c>
      <c r="L360" s="11" t="s">
        <v>499</v>
      </c>
      <c r="P360" s="36" t="s">
        <v>500</v>
      </c>
      <c r="Q360" s="37">
        <v>44566</v>
      </c>
      <c r="R360" s="33" t="s">
        <v>501</v>
      </c>
      <c r="S360" s="27"/>
    </row>
    <row r="361" spans="1:19" ht="15">
      <c r="A361" s="7">
        <f t="shared" si="8"/>
        <v>0</v>
      </c>
      <c r="B361" s="8">
        <f t="shared" si="9"/>
        <v>122</v>
      </c>
      <c r="C361" s="7" t="str">
        <f t="shared" si="10"/>
        <v>U238</v>
      </c>
      <c r="D361" s="7">
        <f t="shared" si="11"/>
        <v>238</v>
      </c>
      <c r="E361" s="8" t="str">
        <f t="shared" si="12"/>
        <v>U</v>
      </c>
      <c r="F361" s="5" t="str">
        <f t="shared" si="13"/>
        <v>T55</v>
      </c>
      <c r="G361" s="5">
        <f t="shared" si="14"/>
        <v>55</v>
      </c>
      <c r="H361" s="5" t="str">
        <f t="shared" si="15"/>
        <v>T</v>
      </c>
      <c r="I361" s="11" t="s">
        <v>502</v>
      </c>
      <c r="J361" s="22">
        <v>3</v>
      </c>
      <c r="K361" s="11" t="s">
        <v>19</v>
      </c>
      <c r="L361" s="11" t="s">
        <v>499</v>
      </c>
      <c r="P361" s="38" t="s">
        <v>503</v>
      </c>
      <c r="Q361" s="39">
        <v>45174</v>
      </c>
      <c r="R361" s="33" t="s">
        <v>501</v>
      </c>
      <c r="S361" s="27"/>
    </row>
    <row r="362" spans="1:19" ht="15">
      <c r="A362" s="7">
        <f t="shared" si="8"/>
        <v>0</v>
      </c>
      <c r="B362" s="8">
        <f t="shared" si="9"/>
        <v>122</v>
      </c>
      <c r="C362" s="7" t="str">
        <f t="shared" si="10"/>
        <v>U239</v>
      </c>
      <c r="D362" s="7">
        <f t="shared" si="11"/>
        <v>239</v>
      </c>
      <c r="E362" s="8" t="str">
        <f t="shared" si="12"/>
        <v>U</v>
      </c>
      <c r="F362" s="5">
        <f t="shared" si="13"/>
        <v>0</v>
      </c>
      <c r="G362" s="5">
        <f t="shared" si="14"/>
        <v>55</v>
      </c>
      <c r="H362" s="5" t="str">
        <f t="shared" si="15"/>
        <v>F</v>
      </c>
      <c r="I362" s="11" t="s">
        <v>504</v>
      </c>
      <c r="J362" s="22">
        <v>4</v>
      </c>
      <c r="K362" s="11" t="s">
        <v>15</v>
      </c>
      <c r="L362" s="11"/>
      <c r="N362" s="40"/>
      <c r="O362" s="41"/>
      <c r="P362" s="41"/>
      <c r="Q362" s="41"/>
      <c r="R362" s="41"/>
      <c r="S362" s="27"/>
    </row>
    <row r="363" spans="1:19" ht="16.5">
      <c r="A363" s="7">
        <f t="shared" si="8"/>
        <v>0</v>
      </c>
      <c r="B363" s="8">
        <f t="shared" si="9"/>
        <v>122</v>
      </c>
      <c r="C363" s="7" t="str">
        <f t="shared" si="10"/>
        <v>U240</v>
      </c>
      <c r="D363" s="7">
        <f t="shared" si="11"/>
        <v>240</v>
      </c>
      <c r="E363" s="8" t="str">
        <f t="shared" si="12"/>
        <v>U</v>
      </c>
      <c r="F363" s="5">
        <f t="shared" si="13"/>
        <v>0</v>
      </c>
      <c r="G363" s="5">
        <f t="shared" si="14"/>
        <v>55</v>
      </c>
      <c r="H363" s="5" t="str">
        <f t="shared" si="15"/>
        <v>F</v>
      </c>
      <c r="I363" s="11" t="s">
        <v>505</v>
      </c>
      <c r="J363" s="22">
        <v>4</v>
      </c>
      <c r="K363" s="11" t="s">
        <v>19</v>
      </c>
      <c r="L363" s="11" t="s">
        <v>506</v>
      </c>
      <c r="N363" s="40"/>
      <c r="O363" s="42"/>
      <c r="P363" s="41"/>
      <c r="Q363" s="41"/>
      <c r="R363" s="41"/>
      <c r="S363" s="27"/>
    </row>
    <row r="364" spans="1:19" ht="15">
      <c r="A364" s="7">
        <f t="shared" si="8"/>
        <v>0</v>
      </c>
      <c r="B364" s="8">
        <f t="shared" si="9"/>
        <v>122</v>
      </c>
      <c r="C364" s="7" t="str">
        <f t="shared" si="10"/>
        <v>U241</v>
      </c>
      <c r="D364" s="7">
        <f t="shared" si="11"/>
        <v>241</v>
      </c>
      <c r="E364" s="8" t="str">
        <f t="shared" si="12"/>
        <v>U</v>
      </c>
      <c r="F364" s="5" t="str">
        <f t="shared" si="13"/>
        <v>T56</v>
      </c>
      <c r="G364" s="5">
        <f t="shared" si="14"/>
        <v>56</v>
      </c>
      <c r="H364" s="5" t="str">
        <f t="shared" si="15"/>
        <v>T</v>
      </c>
      <c r="I364" s="11" t="s">
        <v>507</v>
      </c>
      <c r="J364" s="22">
        <v>3</v>
      </c>
      <c r="K364" s="11" t="s">
        <v>30</v>
      </c>
      <c r="L364" s="11" t="s">
        <v>508</v>
      </c>
      <c r="N364" s="40"/>
      <c r="O364" s="43"/>
      <c r="P364" s="43"/>
      <c r="Q364" s="41"/>
      <c r="R364" s="41"/>
    </row>
    <row r="365" spans="1:19" ht="15">
      <c r="A365" s="7">
        <f t="shared" si="8"/>
        <v>0</v>
      </c>
      <c r="B365" s="8">
        <f t="shared" si="9"/>
        <v>122</v>
      </c>
      <c r="C365" s="7" t="str">
        <f t="shared" si="10"/>
        <v>U242</v>
      </c>
      <c r="D365" s="7">
        <f t="shared" si="11"/>
        <v>242</v>
      </c>
      <c r="E365" s="8" t="str">
        <f t="shared" si="12"/>
        <v>U</v>
      </c>
      <c r="F365" s="5" t="str">
        <f t="shared" si="13"/>
        <v>T57</v>
      </c>
      <c r="G365" s="5">
        <f t="shared" si="14"/>
        <v>57</v>
      </c>
      <c r="H365" s="5" t="str">
        <f t="shared" si="15"/>
        <v>T</v>
      </c>
      <c r="I365" s="11" t="s">
        <v>509</v>
      </c>
      <c r="J365" s="22">
        <v>3</v>
      </c>
      <c r="K365" s="11" t="s">
        <v>19</v>
      </c>
      <c r="L365" s="11" t="s">
        <v>202</v>
      </c>
      <c r="N365" s="40"/>
      <c r="O365" s="44"/>
      <c r="P365" s="45"/>
      <c r="Q365" s="46"/>
      <c r="R365" s="41"/>
    </row>
    <row r="366" spans="1:19" ht="15">
      <c r="A366" s="7" t="str">
        <f t="shared" si="8"/>
        <v>O123</v>
      </c>
      <c r="B366" s="8">
        <f t="shared" si="9"/>
        <v>123</v>
      </c>
      <c r="C366" s="7">
        <f t="shared" si="10"/>
        <v>0</v>
      </c>
      <c r="D366" s="7">
        <f t="shared" si="11"/>
        <v>242</v>
      </c>
      <c r="E366" s="8" t="str">
        <f t="shared" si="12"/>
        <v>O</v>
      </c>
      <c r="F366" s="5">
        <f t="shared" si="13"/>
        <v>0</v>
      </c>
      <c r="G366" s="5">
        <f t="shared" si="14"/>
        <v>57</v>
      </c>
      <c r="H366" s="5" t="str">
        <f t="shared" si="15"/>
        <v>F</v>
      </c>
      <c r="I366" s="11" t="s">
        <v>510</v>
      </c>
      <c r="J366" s="22">
        <v>30</v>
      </c>
      <c r="K366" s="11" t="s">
        <v>19</v>
      </c>
      <c r="L366" s="11" t="s">
        <v>511</v>
      </c>
      <c r="N366" s="40"/>
      <c r="O366" s="41"/>
      <c r="P366" s="47"/>
      <c r="Q366" s="41"/>
      <c r="R366" s="41"/>
    </row>
    <row r="367" spans="1:19" ht="15">
      <c r="A367" s="7" t="str">
        <f t="shared" si="8"/>
        <v>O124</v>
      </c>
      <c r="B367" s="8">
        <f t="shared" si="9"/>
        <v>124</v>
      </c>
      <c r="C367" s="7">
        <f t="shared" si="10"/>
        <v>0</v>
      </c>
      <c r="D367" s="7">
        <f t="shared" si="11"/>
        <v>242</v>
      </c>
      <c r="E367" s="8" t="str">
        <f t="shared" si="12"/>
        <v>O</v>
      </c>
      <c r="F367" s="5">
        <f t="shared" si="13"/>
        <v>0</v>
      </c>
      <c r="G367" s="5">
        <f t="shared" si="14"/>
        <v>57</v>
      </c>
      <c r="H367" s="5" t="str">
        <f t="shared" si="15"/>
        <v>F</v>
      </c>
      <c r="I367" s="11" t="s">
        <v>512</v>
      </c>
      <c r="J367" s="22">
        <v>92</v>
      </c>
      <c r="K367" s="11" t="s">
        <v>15</v>
      </c>
      <c r="L367" s="11"/>
      <c r="N367" s="40"/>
      <c r="O367" s="48"/>
      <c r="P367" s="49"/>
      <c r="Q367" s="46"/>
      <c r="R367" s="41"/>
    </row>
    <row r="368" spans="1:19" ht="15">
      <c r="A368" s="7">
        <f t="shared" si="8"/>
        <v>0</v>
      </c>
      <c r="B368" s="8">
        <f t="shared" si="9"/>
        <v>124</v>
      </c>
      <c r="C368" s="7" t="str">
        <f t="shared" si="10"/>
        <v>U243</v>
      </c>
      <c r="D368" s="7">
        <f t="shared" si="11"/>
        <v>243</v>
      </c>
      <c r="E368" s="8" t="str">
        <f t="shared" si="12"/>
        <v>U</v>
      </c>
      <c r="F368" s="5" t="str">
        <f t="shared" si="13"/>
        <v>T58</v>
      </c>
      <c r="G368" s="5">
        <f t="shared" si="14"/>
        <v>58</v>
      </c>
      <c r="H368" s="5" t="str">
        <f t="shared" si="15"/>
        <v>T</v>
      </c>
      <c r="I368" s="11" t="s">
        <v>513</v>
      </c>
      <c r="J368" s="22">
        <v>2</v>
      </c>
      <c r="K368" s="11" t="s">
        <v>15</v>
      </c>
      <c r="L368" s="11"/>
      <c r="N368" s="40"/>
      <c r="O368" s="48"/>
      <c r="P368" s="49"/>
      <c r="Q368" s="46"/>
      <c r="R368" s="41"/>
    </row>
    <row r="369" spans="1:18" ht="15">
      <c r="A369" s="7">
        <f t="shared" si="8"/>
        <v>0</v>
      </c>
      <c r="B369" s="8">
        <f t="shared" si="9"/>
        <v>124</v>
      </c>
      <c r="C369" s="7" t="str">
        <f t="shared" si="10"/>
        <v>U244</v>
      </c>
      <c r="D369" s="7">
        <f t="shared" si="11"/>
        <v>244</v>
      </c>
      <c r="E369" s="8" t="str">
        <f t="shared" si="12"/>
        <v>U</v>
      </c>
      <c r="F369" s="5">
        <f t="shared" si="13"/>
        <v>0</v>
      </c>
      <c r="G369" s="5">
        <f t="shared" si="14"/>
        <v>58</v>
      </c>
      <c r="H369" s="5" t="str">
        <f t="shared" si="15"/>
        <v>F</v>
      </c>
      <c r="I369" s="11" t="s">
        <v>514</v>
      </c>
      <c r="J369" s="22">
        <v>4</v>
      </c>
      <c r="K369" s="11" t="s">
        <v>15</v>
      </c>
      <c r="L369" s="11"/>
      <c r="N369" s="40"/>
      <c r="O369" s="41"/>
      <c r="P369" s="41"/>
      <c r="Q369" s="41"/>
      <c r="R369" s="41"/>
    </row>
    <row r="370" spans="1:18" ht="15">
      <c r="A370" s="7" t="str">
        <f t="shared" si="8"/>
        <v>O125</v>
      </c>
      <c r="B370" s="8">
        <f t="shared" si="9"/>
        <v>125</v>
      </c>
      <c r="C370" s="7">
        <f t="shared" si="10"/>
        <v>0</v>
      </c>
      <c r="D370" s="7">
        <f t="shared" si="11"/>
        <v>244</v>
      </c>
      <c r="E370" s="8" t="str">
        <f t="shared" si="12"/>
        <v>O</v>
      </c>
      <c r="F370" s="5">
        <f t="shared" si="13"/>
        <v>0</v>
      </c>
      <c r="G370" s="5">
        <f t="shared" si="14"/>
        <v>58</v>
      </c>
      <c r="H370" s="5" t="str">
        <f t="shared" si="15"/>
        <v>F</v>
      </c>
      <c r="I370" s="11" t="s">
        <v>515</v>
      </c>
      <c r="J370" s="22">
        <v>44</v>
      </c>
      <c r="K370" s="11" t="s">
        <v>36</v>
      </c>
      <c r="L370" s="11"/>
      <c r="N370" s="40"/>
      <c r="O370" s="41"/>
      <c r="P370" s="41"/>
      <c r="Q370" s="41"/>
      <c r="R370" s="41"/>
    </row>
    <row r="371" spans="1:18" ht="15">
      <c r="A371" s="7" t="str">
        <f t="shared" si="8"/>
        <v>O126</v>
      </c>
      <c r="B371" s="8">
        <f t="shared" si="9"/>
        <v>126</v>
      </c>
      <c r="C371" s="7">
        <f t="shared" si="10"/>
        <v>0</v>
      </c>
      <c r="D371" s="7">
        <f t="shared" si="11"/>
        <v>244</v>
      </c>
      <c r="E371" s="8" t="str">
        <f t="shared" si="12"/>
        <v>O</v>
      </c>
      <c r="F371" s="5">
        <f t="shared" si="13"/>
        <v>0</v>
      </c>
      <c r="G371" s="5">
        <f t="shared" si="14"/>
        <v>58</v>
      </c>
      <c r="H371" s="5" t="str">
        <f t="shared" si="15"/>
        <v>F</v>
      </c>
      <c r="I371" s="11" t="s">
        <v>516</v>
      </c>
      <c r="J371" s="22">
        <v>15</v>
      </c>
      <c r="K371" s="11" t="s">
        <v>15</v>
      </c>
      <c r="L371" s="11"/>
    </row>
    <row r="372" spans="1:18" ht="15">
      <c r="A372" s="7">
        <f t="shared" si="8"/>
        <v>0</v>
      </c>
      <c r="B372" s="8">
        <f t="shared" si="9"/>
        <v>126</v>
      </c>
      <c r="C372" s="7" t="str">
        <f t="shared" si="10"/>
        <v>U245</v>
      </c>
      <c r="D372" s="7">
        <f t="shared" si="11"/>
        <v>245</v>
      </c>
      <c r="E372" s="8" t="str">
        <f t="shared" si="12"/>
        <v>U</v>
      </c>
      <c r="F372" s="5" t="str">
        <f t="shared" si="13"/>
        <v>T59</v>
      </c>
      <c r="G372" s="5">
        <f t="shared" si="14"/>
        <v>59</v>
      </c>
      <c r="H372" s="5" t="str">
        <f t="shared" si="15"/>
        <v>T</v>
      </c>
      <c r="I372" s="11" t="s">
        <v>517</v>
      </c>
      <c r="J372" s="22">
        <v>3</v>
      </c>
      <c r="K372" s="11" t="s">
        <v>15</v>
      </c>
      <c r="L372" s="11"/>
    </row>
    <row r="373" spans="1:18" ht="15">
      <c r="A373" s="7">
        <f t="shared" si="8"/>
        <v>0</v>
      </c>
      <c r="B373" s="8">
        <f t="shared" si="9"/>
        <v>126</v>
      </c>
      <c r="C373" s="7" t="str">
        <f t="shared" si="10"/>
        <v>U246</v>
      </c>
      <c r="D373" s="7">
        <f t="shared" si="11"/>
        <v>246</v>
      </c>
      <c r="E373" s="8" t="str">
        <f t="shared" si="12"/>
        <v>U</v>
      </c>
      <c r="F373" s="5" t="str">
        <f t="shared" si="13"/>
        <v>T60</v>
      </c>
      <c r="G373" s="5">
        <f t="shared" si="14"/>
        <v>60</v>
      </c>
      <c r="H373" s="5" t="str">
        <f t="shared" si="15"/>
        <v>T</v>
      </c>
      <c r="I373" s="11" t="s">
        <v>301</v>
      </c>
      <c r="J373" s="22">
        <v>2</v>
      </c>
      <c r="K373" s="11" t="s">
        <v>36</v>
      </c>
      <c r="L373" s="11"/>
    </row>
    <row r="374" spans="1:18" ht="15">
      <c r="A374" s="7" t="str">
        <f t="shared" si="8"/>
        <v>O127</v>
      </c>
      <c r="B374" s="8">
        <f t="shared" si="9"/>
        <v>127</v>
      </c>
      <c r="C374" s="7">
        <f t="shared" si="10"/>
        <v>0</v>
      </c>
      <c r="D374" s="7">
        <f t="shared" si="11"/>
        <v>246</v>
      </c>
      <c r="E374" s="8" t="str">
        <f t="shared" si="12"/>
        <v>O</v>
      </c>
      <c r="F374" s="5">
        <f t="shared" si="13"/>
        <v>0</v>
      </c>
      <c r="G374" s="5">
        <f t="shared" si="14"/>
        <v>60</v>
      </c>
      <c r="H374" s="5" t="str">
        <f t="shared" si="15"/>
        <v>F</v>
      </c>
      <c r="I374" s="11" t="s">
        <v>518</v>
      </c>
      <c r="J374" s="22">
        <v>16</v>
      </c>
      <c r="K374" s="11" t="s">
        <v>15</v>
      </c>
      <c r="L374" s="11"/>
    </row>
    <row r="375" spans="1:18" ht="15">
      <c r="A375" s="7">
        <f t="shared" si="8"/>
        <v>0</v>
      </c>
      <c r="B375" s="8">
        <f t="shared" si="9"/>
        <v>127</v>
      </c>
      <c r="C375" s="7" t="str">
        <f t="shared" si="10"/>
        <v>U247</v>
      </c>
      <c r="D375" s="7">
        <f t="shared" si="11"/>
        <v>247</v>
      </c>
      <c r="E375" s="8" t="str">
        <f t="shared" si="12"/>
        <v>U</v>
      </c>
      <c r="F375" s="5">
        <f t="shared" si="13"/>
        <v>0</v>
      </c>
      <c r="G375" s="5">
        <f t="shared" si="14"/>
        <v>60</v>
      </c>
      <c r="H375" s="5" t="str">
        <f t="shared" si="15"/>
        <v>F</v>
      </c>
      <c r="I375" s="11" t="s">
        <v>519</v>
      </c>
      <c r="J375" s="22">
        <v>6</v>
      </c>
      <c r="K375" s="11" t="s">
        <v>15</v>
      </c>
      <c r="L375" s="11"/>
    </row>
    <row r="376" spans="1:18" ht="15">
      <c r="A376" s="7">
        <f t="shared" si="8"/>
        <v>0</v>
      </c>
      <c r="B376" s="8">
        <f t="shared" si="9"/>
        <v>127</v>
      </c>
      <c r="C376" s="7" t="str">
        <f t="shared" si="10"/>
        <v>U248</v>
      </c>
      <c r="D376" s="7">
        <f t="shared" si="11"/>
        <v>248</v>
      </c>
      <c r="E376" s="8" t="str">
        <f t="shared" si="12"/>
        <v>U</v>
      </c>
      <c r="F376" s="5">
        <f t="shared" si="13"/>
        <v>0</v>
      </c>
      <c r="G376" s="5">
        <f t="shared" si="14"/>
        <v>60</v>
      </c>
      <c r="H376" s="5" t="str">
        <f t="shared" si="15"/>
        <v>F</v>
      </c>
      <c r="I376" s="11" t="s">
        <v>520</v>
      </c>
      <c r="J376" s="22">
        <v>11</v>
      </c>
      <c r="K376" s="11" t="s">
        <v>36</v>
      </c>
      <c r="L376" s="11"/>
    </row>
    <row r="377" spans="1:18" ht="15">
      <c r="A377" s="7">
        <f t="shared" si="8"/>
        <v>0</v>
      </c>
      <c r="B377" s="8">
        <f t="shared" si="9"/>
        <v>127</v>
      </c>
      <c r="C377" s="7" t="str">
        <f t="shared" si="10"/>
        <v>U249</v>
      </c>
      <c r="D377" s="7">
        <f t="shared" si="11"/>
        <v>249</v>
      </c>
      <c r="E377" s="8" t="str">
        <f t="shared" si="12"/>
        <v>U</v>
      </c>
      <c r="F377" s="5">
        <f t="shared" si="13"/>
        <v>0</v>
      </c>
      <c r="G377" s="5">
        <f t="shared" si="14"/>
        <v>60</v>
      </c>
      <c r="H377" s="5" t="str">
        <f t="shared" si="15"/>
        <v>F</v>
      </c>
      <c r="I377" s="11" t="s">
        <v>521</v>
      </c>
      <c r="J377" s="22">
        <v>9</v>
      </c>
      <c r="K377" s="11" t="s">
        <v>15</v>
      </c>
      <c r="L377" s="11" t="s">
        <v>522</v>
      </c>
    </row>
    <row r="378" spans="1:18" ht="15">
      <c r="A378" s="7">
        <f t="shared" si="8"/>
        <v>0</v>
      </c>
      <c r="B378" s="8">
        <f t="shared" si="9"/>
        <v>127</v>
      </c>
      <c r="C378" s="7" t="str">
        <f t="shared" si="10"/>
        <v>U250</v>
      </c>
      <c r="D378" s="7">
        <f t="shared" si="11"/>
        <v>250</v>
      </c>
      <c r="E378" s="8" t="str">
        <f t="shared" si="12"/>
        <v>U</v>
      </c>
      <c r="F378" s="5">
        <f t="shared" si="13"/>
        <v>0</v>
      </c>
      <c r="G378" s="5">
        <f t="shared" si="14"/>
        <v>60</v>
      </c>
      <c r="H378" s="5" t="str">
        <f t="shared" si="15"/>
        <v>F</v>
      </c>
      <c r="I378" s="11" t="s">
        <v>523</v>
      </c>
      <c r="J378" s="22">
        <v>7</v>
      </c>
      <c r="K378" s="11" t="s">
        <v>15</v>
      </c>
      <c r="L378" s="11" t="s">
        <v>524</v>
      </c>
    </row>
    <row r="379" spans="1:18" ht="15">
      <c r="A379" s="7" t="str">
        <f t="shared" si="8"/>
        <v>O128</v>
      </c>
      <c r="B379" s="8">
        <f t="shared" si="9"/>
        <v>128</v>
      </c>
      <c r="C379" s="7">
        <f t="shared" si="10"/>
        <v>0</v>
      </c>
      <c r="D379" s="7">
        <f t="shared" si="11"/>
        <v>250</v>
      </c>
      <c r="E379" s="8" t="str">
        <f t="shared" si="12"/>
        <v>O</v>
      </c>
      <c r="F379" s="5">
        <f t="shared" si="13"/>
        <v>0</v>
      </c>
      <c r="G379" s="5">
        <f t="shared" si="14"/>
        <v>60</v>
      </c>
      <c r="H379" s="5" t="str">
        <f t="shared" si="15"/>
        <v>F</v>
      </c>
      <c r="I379" s="11" t="s">
        <v>525</v>
      </c>
      <c r="J379" s="50">
        <v>38</v>
      </c>
      <c r="K379" s="11" t="s">
        <v>30</v>
      </c>
      <c r="L379" s="11" t="s">
        <v>526</v>
      </c>
    </row>
    <row r="380" spans="1:18" ht="15">
      <c r="A380" s="7">
        <f t="shared" si="8"/>
        <v>0</v>
      </c>
      <c r="B380" s="8">
        <f t="shared" si="9"/>
        <v>128</v>
      </c>
      <c r="C380" s="7" t="str">
        <f t="shared" si="10"/>
        <v>U251</v>
      </c>
      <c r="D380" s="7">
        <f t="shared" si="11"/>
        <v>251</v>
      </c>
      <c r="E380" s="8" t="str">
        <f t="shared" si="12"/>
        <v>U</v>
      </c>
      <c r="F380" s="5">
        <f t="shared" si="13"/>
        <v>0</v>
      </c>
      <c r="G380" s="5">
        <f t="shared" si="14"/>
        <v>60</v>
      </c>
      <c r="H380" s="5" t="str">
        <f t="shared" si="15"/>
        <v>F</v>
      </c>
      <c r="I380" s="19" t="s">
        <v>527</v>
      </c>
      <c r="J380" s="51">
        <v>4</v>
      </c>
      <c r="K380" s="52" t="s">
        <v>36</v>
      </c>
      <c r="L380" s="11" t="s">
        <v>528</v>
      </c>
    </row>
    <row r="381" spans="1:18" ht="15">
      <c r="A381" s="7">
        <f t="shared" si="8"/>
        <v>0</v>
      </c>
      <c r="B381" s="8">
        <f t="shared" si="9"/>
        <v>128</v>
      </c>
      <c r="C381" s="7" t="str">
        <f t="shared" si="10"/>
        <v>U252</v>
      </c>
      <c r="D381" s="7">
        <f t="shared" si="11"/>
        <v>252</v>
      </c>
      <c r="E381" s="8" t="str">
        <f t="shared" si="12"/>
        <v>U</v>
      </c>
      <c r="F381" s="5" t="str">
        <f t="shared" si="13"/>
        <v>T61</v>
      </c>
      <c r="G381" s="5">
        <f t="shared" si="14"/>
        <v>61</v>
      </c>
      <c r="H381" s="5" t="str">
        <f t="shared" si="15"/>
        <v>T</v>
      </c>
      <c r="I381" s="52" t="s">
        <v>529</v>
      </c>
      <c r="J381" s="51">
        <v>3</v>
      </c>
      <c r="K381" s="52" t="s">
        <v>15</v>
      </c>
      <c r="L381" s="11"/>
    </row>
    <row r="382" spans="1:18" ht="15">
      <c r="A382" s="7">
        <f t="shared" si="8"/>
        <v>0</v>
      </c>
      <c r="B382" s="8">
        <f t="shared" si="9"/>
        <v>128</v>
      </c>
      <c r="C382" s="7" t="str">
        <f t="shared" si="10"/>
        <v>U253</v>
      </c>
      <c r="D382" s="7">
        <f t="shared" si="11"/>
        <v>253</v>
      </c>
      <c r="E382" s="8" t="str">
        <f t="shared" si="12"/>
        <v>U</v>
      </c>
      <c r="F382" s="5" t="str">
        <f t="shared" si="13"/>
        <v>T62</v>
      </c>
      <c r="G382" s="5">
        <f t="shared" si="14"/>
        <v>62</v>
      </c>
      <c r="H382" s="5" t="str">
        <f t="shared" si="15"/>
        <v>T</v>
      </c>
      <c r="I382" s="19" t="s">
        <v>530</v>
      </c>
      <c r="J382" s="50">
        <v>2</v>
      </c>
      <c r="K382" s="19" t="s">
        <v>36</v>
      </c>
      <c r="L382" s="11" t="s">
        <v>528</v>
      </c>
    </row>
    <row r="383" spans="1:18" ht="15">
      <c r="A383" s="7">
        <f t="shared" si="8"/>
        <v>0</v>
      </c>
      <c r="B383" s="8">
        <f t="shared" si="9"/>
        <v>128</v>
      </c>
      <c r="C383" s="7" t="str">
        <f t="shared" si="10"/>
        <v>U254</v>
      </c>
      <c r="D383" s="7">
        <f t="shared" si="11"/>
        <v>254</v>
      </c>
      <c r="E383" s="8" t="str">
        <f t="shared" si="12"/>
        <v>U</v>
      </c>
      <c r="F383" s="5" t="str">
        <f t="shared" si="13"/>
        <v>T63</v>
      </c>
      <c r="G383" s="5">
        <f t="shared" si="14"/>
        <v>63</v>
      </c>
      <c r="H383" s="5" t="str">
        <f t="shared" si="15"/>
        <v>T</v>
      </c>
      <c r="I383" s="19" t="s">
        <v>531</v>
      </c>
      <c r="J383" s="50">
        <v>2.87</v>
      </c>
      <c r="K383" s="19" t="s">
        <v>15</v>
      </c>
      <c r="L383" s="19" t="s">
        <v>532</v>
      </c>
    </row>
    <row r="384" spans="1:18" ht="15">
      <c r="A384" s="7">
        <f t="shared" si="8"/>
        <v>0</v>
      </c>
      <c r="B384" s="8">
        <f t="shared" si="9"/>
        <v>128</v>
      </c>
      <c r="C384" s="7" t="str">
        <f t="shared" si="10"/>
        <v>U255</v>
      </c>
      <c r="D384" s="7">
        <f t="shared" si="11"/>
        <v>255</v>
      </c>
      <c r="E384" s="8" t="str">
        <f t="shared" si="12"/>
        <v>U</v>
      </c>
      <c r="F384" s="5">
        <f t="shared" si="13"/>
        <v>0</v>
      </c>
      <c r="G384" s="5">
        <f t="shared" si="14"/>
        <v>63</v>
      </c>
      <c r="H384" s="5" t="str">
        <f t="shared" si="15"/>
        <v>F</v>
      </c>
      <c r="I384" s="19" t="s">
        <v>533</v>
      </c>
      <c r="J384" s="50">
        <v>10</v>
      </c>
      <c r="K384" s="19" t="s">
        <v>19</v>
      </c>
      <c r="L384" s="19" t="s">
        <v>534</v>
      </c>
    </row>
    <row r="385" spans="1:18" ht="16.5">
      <c r="A385" s="7" t="str">
        <f t="shared" si="8"/>
        <v>O129</v>
      </c>
      <c r="B385" s="8">
        <f t="shared" si="9"/>
        <v>129</v>
      </c>
      <c r="C385" s="7">
        <f t="shared" si="10"/>
        <v>0</v>
      </c>
      <c r="D385" s="7">
        <f t="shared" si="11"/>
        <v>255</v>
      </c>
      <c r="E385" s="8" t="str">
        <f t="shared" si="12"/>
        <v>O</v>
      </c>
      <c r="F385" s="5">
        <f t="shared" si="13"/>
        <v>0</v>
      </c>
      <c r="G385" s="5">
        <f t="shared" si="14"/>
        <v>63</v>
      </c>
      <c r="H385" s="5" t="str">
        <f t="shared" si="15"/>
        <v>F</v>
      </c>
      <c r="I385" s="19" t="s">
        <v>535</v>
      </c>
      <c r="J385" s="50">
        <v>14</v>
      </c>
      <c r="K385" s="19" t="s">
        <v>36</v>
      </c>
      <c r="L385" s="11" t="s">
        <v>528</v>
      </c>
      <c r="P385" s="28" t="s">
        <v>490</v>
      </c>
      <c r="Q385" s="29"/>
      <c r="R385" s="27"/>
    </row>
    <row r="386" spans="1:18" ht="15">
      <c r="A386" s="7">
        <f t="shared" si="8"/>
        <v>0</v>
      </c>
      <c r="B386" s="8">
        <f t="shared" si="9"/>
        <v>129</v>
      </c>
      <c r="C386" s="7" t="str">
        <f t="shared" si="10"/>
        <v>U256</v>
      </c>
      <c r="D386" s="7">
        <f t="shared" si="11"/>
        <v>256</v>
      </c>
      <c r="E386" s="8" t="str">
        <f t="shared" si="12"/>
        <v>U</v>
      </c>
      <c r="F386" s="5" t="str">
        <f t="shared" si="13"/>
        <v>T64</v>
      </c>
      <c r="G386" s="5">
        <f t="shared" si="14"/>
        <v>64</v>
      </c>
      <c r="H386" s="5" t="str">
        <f t="shared" si="15"/>
        <v>T</v>
      </c>
      <c r="I386" s="19" t="s">
        <v>536</v>
      </c>
      <c r="J386" s="50">
        <v>2</v>
      </c>
      <c r="K386" s="19" t="s">
        <v>15</v>
      </c>
      <c r="L386" s="11" t="s">
        <v>537</v>
      </c>
      <c r="P386" s="30" t="s">
        <v>491</v>
      </c>
      <c r="Q386" s="30" t="s">
        <v>492</v>
      </c>
      <c r="R386" s="27"/>
    </row>
    <row r="387" spans="1:18" ht="15">
      <c r="A387" s="7">
        <f t="shared" si="8"/>
        <v>0</v>
      </c>
      <c r="B387" s="8">
        <f t="shared" si="9"/>
        <v>129</v>
      </c>
      <c r="C387" s="7" t="str">
        <f t="shared" si="10"/>
        <v>U257</v>
      </c>
      <c r="D387" s="7">
        <f t="shared" si="11"/>
        <v>257</v>
      </c>
      <c r="E387" s="8" t="str">
        <f t="shared" si="12"/>
        <v>U</v>
      </c>
      <c r="F387" s="5" t="str">
        <f t="shared" si="13"/>
        <v>T65</v>
      </c>
      <c r="G387" s="5">
        <f t="shared" si="14"/>
        <v>65</v>
      </c>
      <c r="H387" s="5" t="str">
        <f t="shared" si="15"/>
        <v>T</v>
      </c>
      <c r="I387" s="19" t="s">
        <v>538</v>
      </c>
      <c r="J387" s="50">
        <v>3</v>
      </c>
      <c r="K387" s="19" t="s">
        <v>34</v>
      </c>
      <c r="L387" s="11"/>
      <c r="P387" s="31" t="s">
        <v>494</v>
      </c>
      <c r="Q387" s="32" t="e">
        <f ca="1">Q388/30</f>
        <v>#NAME?</v>
      </c>
      <c r="R387" s="33" t="s">
        <v>495</v>
      </c>
    </row>
    <row r="388" spans="1:18" ht="15">
      <c r="A388" s="7">
        <f t="shared" si="8"/>
        <v>0</v>
      </c>
      <c r="B388" s="8">
        <f t="shared" si="9"/>
        <v>129</v>
      </c>
      <c r="C388" s="7" t="str">
        <f t="shared" si="10"/>
        <v>U258</v>
      </c>
      <c r="D388" s="7">
        <f t="shared" si="11"/>
        <v>258</v>
      </c>
      <c r="E388" s="8" t="str">
        <f t="shared" si="12"/>
        <v>U</v>
      </c>
      <c r="F388" s="5">
        <f t="shared" si="13"/>
        <v>0</v>
      </c>
      <c r="G388" s="5">
        <f t="shared" si="14"/>
        <v>65</v>
      </c>
      <c r="H388" s="5" t="str">
        <f t="shared" si="15"/>
        <v>F</v>
      </c>
      <c r="I388" s="11" t="s">
        <v>539</v>
      </c>
      <c r="J388" s="22">
        <v>6.83</v>
      </c>
      <c r="K388" s="11" t="s">
        <v>30</v>
      </c>
      <c r="L388" s="11" t="s">
        <v>540</v>
      </c>
      <c r="P388" s="34" t="s">
        <v>497</v>
      </c>
      <c r="Q388" s="35" t="e">
        <f ca="1">_xludf.DAYS(Q389,Q390)</f>
        <v>#NAME?</v>
      </c>
      <c r="R388" s="27"/>
    </row>
    <row r="389" spans="1:18" ht="12.75">
      <c r="A389" s="7">
        <f t="shared" si="8"/>
        <v>0</v>
      </c>
      <c r="B389" s="8">
        <f t="shared" si="9"/>
        <v>129</v>
      </c>
      <c r="C389" s="7" t="str">
        <f t="shared" si="10"/>
        <v>U259</v>
      </c>
      <c r="D389" s="7">
        <f t="shared" si="11"/>
        <v>259</v>
      </c>
      <c r="E389" s="8" t="str">
        <f t="shared" si="12"/>
        <v>U</v>
      </c>
      <c r="F389" s="5">
        <f t="shared" si="13"/>
        <v>0</v>
      </c>
      <c r="G389" s="5">
        <f t="shared" si="14"/>
        <v>65</v>
      </c>
      <c r="H389" s="5" t="str">
        <f t="shared" si="15"/>
        <v>F</v>
      </c>
      <c r="I389" s="11" t="s">
        <v>541</v>
      </c>
      <c r="J389" s="53">
        <v>4</v>
      </c>
      <c r="K389" s="11" t="s">
        <v>19</v>
      </c>
      <c r="L389" s="11" t="s">
        <v>542</v>
      </c>
      <c r="P389" s="36" t="s">
        <v>500</v>
      </c>
      <c r="Q389" s="37">
        <v>45260</v>
      </c>
      <c r="R389" s="33" t="s">
        <v>501</v>
      </c>
    </row>
    <row r="390" spans="1:18" ht="15">
      <c r="A390" s="7">
        <f t="shared" si="8"/>
        <v>0</v>
      </c>
      <c r="B390" s="8">
        <f t="shared" si="9"/>
        <v>129</v>
      </c>
      <c r="C390" s="7" t="str">
        <f t="shared" si="10"/>
        <v>U260</v>
      </c>
      <c r="D390" s="7">
        <f t="shared" si="11"/>
        <v>260</v>
      </c>
      <c r="E390" s="8" t="str">
        <f t="shared" si="12"/>
        <v>U</v>
      </c>
      <c r="F390" s="5" t="str">
        <f t="shared" si="13"/>
        <v>T66</v>
      </c>
      <c r="G390" s="5">
        <f t="shared" si="14"/>
        <v>66</v>
      </c>
      <c r="H390" s="5" t="str">
        <f t="shared" si="15"/>
        <v>T</v>
      </c>
      <c r="I390" s="11" t="s">
        <v>543</v>
      </c>
      <c r="J390" s="22">
        <v>2.6</v>
      </c>
      <c r="K390" s="4" t="s">
        <v>19</v>
      </c>
      <c r="L390" s="11" t="s">
        <v>544</v>
      </c>
      <c r="P390" s="38" t="s">
        <v>503</v>
      </c>
      <c r="Q390" s="39">
        <v>44585</v>
      </c>
      <c r="R390" s="33" t="s">
        <v>501</v>
      </c>
    </row>
    <row r="391" spans="1:18" ht="12.75">
      <c r="A391" s="7">
        <f t="shared" si="8"/>
        <v>0</v>
      </c>
      <c r="B391" s="8">
        <f t="shared" si="9"/>
        <v>129</v>
      </c>
      <c r="C391" s="7" t="str">
        <f t="shared" si="10"/>
        <v>U261</v>
      </c>
      <c r="D391" s="7">
        <f t="shared" si="11"/>
        <v>261</v>
      </c>
      <c r="E391" s="8" t="str">
        <f t="shared" si="12"/>
        <v>U</v>
      </c>
      <c r="F391" s="5">
        <f t="shared" si="13"/>
        <v>0</v>
      </c>
      <c r="G391" s="5">
        <f t="shared" si="14"/>
        <v>66</v>
      </c>
      <c r="H391" s="5" t="str">
        <f t="shared" si="15"/>
        <v>F</v>
      </c>
      <c r="I391" s="54" t="s">
        <v>545</v>
      </c>
      <c r="J391" s="55">
        <v>8.5</v>
      </c>
      <c r="K391" s="54" t="s">
        <v>15</v>
      </c>
      <c r="L391" s="54" t="s">
        <v>546</v>
      </c>
    </row>
    <row r="392" spans="1:18" ht="12.75">
      <c r="A392" s="7">
        <f t="shared" si="8"/>
        <v>0</v>
      </c>
      <c r="B392" s="8">
        <f t="shared" si="9"/>
        <v>129</v>
      </c>
      <c r="C392" s="7" t="str">
        <f t="shared" si="10"/>
        <v>U262</v>
      </c>
      <c r="D392" s="7">
        <f t="shared" si="11"/>
        <v>262</v>
      </c>
      <c r="E392" s="8" t="str">
        <f t="shared" si="12"/>
        <v>U</v>
      </c>
      <c r="F392" s="5">
        <f t="shared" si="13"/>
        <v>0</v>
      </c>
      <c r="G392" s="5">
        <f t="shared" si="14"/>
        <v>66</v>
      </c>
      <c r="H392" s="5" t="str">
        <f t="shared" si="15"/>
        <v>F</v>
      </c>
      <c r="I392" s="54" t="s">
        <v>547</v>
      </c>
      <c r="J392" s="55">
        <v>10.8</v>
      </c>
      <c r="K392" s="54" t="s">
        <v>19</v>
      </c>
      <c r="L392" s="54" t="s">
        <v>548</v>
      </c>
    </row>
    <row r="393" spans="1:18" ht="12.75">
      <c r="A393" s="7">
        <f t="shared" si="8"/>
        <v>0</v>
      </c>
      <c r="B393" s="8">
        <f t="shared" si="9"/>
        <v>129</v>
      </c>
      <c r="C393" s="7" t="str">
        <f t="shared" si="10"/>
        <v>U263</v>
      </c>
      <c r="D393" s="7">
        <f t="shared" si="11"/>
        <v>263</v>
      </c>
      <c r="E393" s="8" t="str">
        <f t="shared" si="12"/>
        <v>U</v>
      </c>
      <c r="F393" s="5" t="str">
        <f t="shared" si="13"/>
        <v>T67</v>
      </c>
      <c r="G393" s="5">
        <f t="shared" si="14"/>
        <v>67</v>
      </c>
      <c r="H393" s="5" t="str">
        <f t="shared" si="15"/>
        <v>T</v>
      </c>
      <c r="I393" s="54" t="s">
        <v>549</v>
      </c>
      <c r="J393" s="55">
        <v>3</v>
      </c>
      <c r="K393" s="54" t="s">
        <v>19</v>
      </c>
      <c r="L393" s="54" t="s">
        <v>550</v>
      </c>
    </row>
    <row r="394" spans="1:18" ht="12.75">
      <c r="A394" s="7">
        <f t="shared" si="8"/>
        <v>0</v>
      </c>
      <c r="B394" s="8">
        <f t="shared" si="9"/>
        <v>129</v>
      </c>
      <c r="C394" s="7" t="str">
        <f t="shared" si="10"/>
        <v>U264</v>
      </c>
      <c r="D394" s="7">
        <f t="shared" si="11"/>
        <v>264</v>
      </c>
      <c r="E394" s="8" t="str">
        <f t="shared" si="12"/>
        <v>U</v>
      </c>
      <c r="F394" s="5">
        <f t="shared" si="13"/>
        <v>0</v>
      </c>
      <c r="G394" s="5">
        <f t="shared" si="14"/>
        <v>67</v>
      </c>
      <c r="H394" s="5" t="str">
        <f t="shared" si="15"/>
        <v>F</v>
      </c>
      <c r="I394" s="56" t="s">
        <v>551</v>
      </c>
      <c r="J394" s="57">
        <v>9.8699999999999992</v>
      </c>
      <c r="K394" s="54" t="s">
        <v>30</v>
      </c>
      <c r="L394" s="54" t="s">
        <v>552</v>
      </c>
    </row>
    <row r="395" spans="1:18" ht="15">
      <c r="A395" s="7" t="str">
        <f t="shared" si="8"/>
        <v>O130</v>
      </c>
      <c r="B395" s="8">
        <f t="shared" si="9"/>
        <v>130</v>
      </c>
      <c r="C395" s="7">
        <f t="shared" si="10"/>
        <v>0</v>
      </c>
      <c r="D395" s="7">
        <f t="shared" si="11"/>
        <v>264</v>
      </c>
      <c r="E395" s="8" t="str">
        <f t="shared" si="12"/>
        <v>O</v>
      </c>
      <c r="F395" s="5">
        <f t="shared" si="13"/>
        <v>0</v>
      </c>
      <c r="G395" s="5">
        <f t="shared" si="14"/>
        <v>67</v>
      </c>
      <c r="H395" s="5" t="str">
        <f t="shared" si="15"/>
        <v>F</v>
      </c>
      <c r="I395" s="58" t="s">
        <v>553</v>
      </c>
      <c r="J395" s="59">
        <v>53.27</v>
      </c>
      <c r="K395" s="54" t="s">
        <v>15</v>
      </c>
      <c r="L395" s="54" t="s">
        <v>554</v>
      </c>
    </row>
    <row r="396" spans="1:18" ht="12.75">
      <c r="A396" s="7" t="str">
        <f t="shared" si="8"/>
        <v>O131</v>
      </c>
      <c r="B396" s="8">
        <f t="shared" si="9"/>
        <v>131</v>
      </c>
      <c r="C396" s="7">
        <f t="shared" si="10"/>
        <v>0</v>
      </c>
      <c r="D396" s="7">
        <f t="shared" si="11"/>
        <v>264</v>
      </c>
      <c r="E396" s="8" t="str">
        <f t="shared" si="12"/>
        <v>O</v>
      </c>
      <c r="F396" s="5">
        <f t="shared" si="13"/>
        <v>0</v>
      </c>
      <c r="G396" s="5">
        <f t="shared" si="14"/>
        <v>67</v>
      </c>
      <c r="H396" s="5" t="str">
        <f t="shared" si="15"/>
        <v>F</v>
      </c>
      <c r="I396" s="60" t="s">
        <v>555</v>
      </c>
      <c r="J396" s="61">
        <v>16.57</v>
      </c>
      <c r="K396" s="23" t="s">
        <v>19</v>
      </c>
      <c r="L396" s="54" t="s">
        <v>556</v>
      </c>
    </row>
    <row r="397" spans="1:18" ht="12.75">
      <c r="A397" s="7">
        <f t="shared" si="8"/>
        <v>0</v>
      </c>
      <c r="B397" s="8">
        <f t="shared" si="9"/>
        <v>131</v>
      </c>
      <c r="C397" s="7" t="str">
        <f t="shared" si="10"/>
        <v>U265</v>
      </c>
      <c r="D397" s="7">
        <f t="shared" si="11"/>
        <v>265</v>
      </c>
      <c r="E397" s="8" t="str">
        <f t="shared" si="12"/>
        <v>U</v>
      </c>
      <c r="F397" s="5">
        <f t="shared" si="13"/>
        <v>0</v>
      </c>
      <c r="G397" s="5">
        <f t="shared" si="14"/>
        <v>67</v>
      </c>
      <c r="H397" s="5" t="str">
        <f t="shared" si="15"/>
        <v>F</v>
      </c>
      <c r="I397" s="62" t="s">
        <v>557</v>
      </c>
      <c r="J397" s="57">
        <v>3.23</v>
      </c>
      <c r="K397" s="54" t="s">
        <v>30</v>
      </c>
      <c r="L397" s="54" t="s">
        <v>558</v>
      </c>
    </row>
    <row r="398" spans="1:18" ht="12.75">
      <c r="A398" s="7">
        <f t="shared" si="8"/>
        <v>0</v>
      </c>
      <c r="B398" s="8">
        <f t="shared" si="9"/>
        <v>131</v>
      </c>
      <c r="C398" s="7" t="str">
        <f t="shared" si="10"/>
        <v>U266</v>
      </c>
      <c r="D398" s="7">
        <f t="shared" si="11"/>
        <v>266</v>
      </c>
      <c r="E398" s="8" t="str">
        <f t="shared" si="12"/>
        <v>U</v>
      </c>
      <c r="F398" s="5">
        <f t="shared" si="13"/>
        <v>0</v>
      </c>
      <c r="G398" s="5">
        <f t="shared" si="14"/>
        <v>67</v>
      </c>
      <c r="H398" s="5" t="str">
        <f t="shared" si="15"/>
        <v>F</v>
      </c>
      <c r="I398" s="62" t="s">
        <v>559</v>
      </c>
      <c r="J398" s="57">
        <v>3.23</v>
      </c>
      <c r="K398" s="54" t="s">
        <v>30</v>
      </c>
      <c r="L398" s="54" t="s">
        <v>558</v>
      </c>
    </row>
    <row r="399" spans="1:18" ht="12.75">
      <c r="A399" s="7">
        <f t="shared" si="8"/>
        <v>0</v>
      </c>
      <c r="B399" s="8">
        <f t="shared" si="9"/>
        <v>131</v>
      </c>
      <c r="C399" s="7" t="str">
        <f t="shared" si="10"/>
        <v>U267</v>
      </c>
      <c r="D399" s="7">
        <f t="shared" si="11"/>
        <v>267</v>
      </c>
      <c r="E399" s="8" t="str">
        <f t="shared" si="12"/>
        <v>U</v>
      </c>
      <c r="F399" s="5">
        <f t="shared" si="13"/>
        <v>0</v>
      </c>
      <c r="G399" s="5">
        <f t="shared" si="14"/>
        <v>67</v>
      </c>
      <c r="H399" s="5" t="str">
        <f t="shared" si="15"/>
        <v>F</v>
      </c>
      <c r="I399" s="54" t="s">
        <v>560</v>
      </c>
      <c r="J399" s="55">
        <v>5.4</v>
      </c>
      <c r="K399" s="54" t="s">
        <v>30</v>
      </c>
      <c r="L399" s="25" t="s">
        <v>561</v>
      </c>
    </row>
    <row r="400" spans="1:18" ht="12.75">
      <c r="A400" s="7">
        <f t="shared" si="8"/>
        <v>0</v>
      </c>
      <c r="B400" s="8">
        <f t="shared" si="9"/>
        <v>131</v>
      </c>
      <c r="C400" s="7" t="str">
        <f t="shared" si="10"/>
        <v>U268</v>
      </c>
      <c r="D400" s="7">
        <f t="shared" si="11"/>
        <v>268</v>
      </c>
      <c r="E400" s="8" t="str">
        <f t="shared" si="12"/>
        <v>U</v>
      </c>
      <c r="F400" s="5">
        <f t="shared" si="13"/>
        <v>0</v>
      </c>
      <c r="G400" s="5">
        <f t="shared" si="14"/>
        <v>67</v>
      </c>
      <c r="H400" s="5" t="str">
        <f t="shared" si="15"/>
        <v>F</v>
      </c>
      <c r="I400" s="54" t="s">
        <v>562</v>
      </c>
      <c r="J400" s="55">
        <v>3.37</v>
      </c>
      <c r="K400" s="19" t="s">
        <v>34</v>
      </c>
      <c r="L400" s="54"/>
    </row>
    <row r="401" spans="1:18" ht="12.75">
      <c r="A401" s="7">
        <f t="shared" si="8"/>
        <v>0</v>
      </c>
      <c r="B401" s="8">
        <f t="shared" si="9"/>
        <v>131</v>
      </c>
      <c r="C401" s="7" t="str">
        <f t="shared" si="10"/>
        <v>U269</v>
      </c>
      <c r="D401" s="7">
        <f t="shared" si="11"/>
        <v>269</v>
      </c>
      <c r="E401" s="8" t="str">
        <f t="shared" si="12"/>
        <v>U</v>
      </c>
      <c r="F401" s="5">
        <f t="shared" si="13"/>
        <v>0</v>
      </c>
      <c r="G401" s="5">
        <f t="shared" si="14"/>
        <v>67</v>
      </c>
      <c r="H401" s="5" t="str">
        <f t="shared" si="15"/>
        <v>F</v>
      </c>
      <c r="I401" s="62" t="s">
        <v>563</v>
      </c>
      <c r="J401" s="63">
        <v>10.7</v>
      </c>
      <c r="K401" s="54" t="s">
        <v>19</v>
      </c>
      <c r="L401" s="54" t="s">
        <v>564</v>
      </c>
    </row>
    <row r="402" spans="1:18" ht="12.75">
      <c r="A402" s="7">
        <f t="shared" si="8"/>
        <v>0</v>
      </c>
      <c r="B402" s="8">
        <f t="shared" si="9"/>
        <v>131</v>
      </c>
      <c r="C402" s="7" t="str">
        <f t="shared" si="10"/>
        <v>U270</v>
      </c>
      <c r="D402" s="7">
        <f t="shared" si="11"/>
        <v>270</v>
      </c>
      <c r="E402" s="8" t="str">
        <f t="shared" si="12"/>
        <v>U</v>
      </c>
      <c r="F402" s="5">
        <f t="shared" si="13"/>
        <v>0</v>
      </c>
      <c r="G402" s="5">
        <f t="shared" si="14"/>
        <v>67</v>
      </c>
      <c r="H402" s="5" t="str">
        <f t="shared" si="15"/>
        <v>F</v>
      </c>
      <c r="I402" s="54" t="s">
        <v>565</v>
      </c>
      <c r="J402" s="55">
        <v>4</v>
      </c>
      <c r="K402" s="19" t="s">
        <v>41</v>
      </c>
      <c r="L402" s="54"/>
    </row>
    <row r="403" spans="1:18" ht="12.75">
      <c r="A403" s="7">
        <f t="shared" si="8"/>
        <v>0</v>
      </c>
      <c r="B403" s="8">
        <f t="shared" si="9"/>
        <v>131</v>
      </c>
      <c r="C403" s="7" t="str">
        <f t="shared" si="10"/>
        <v>U271</v>
      </c>
      <c r="D403" s="7">
        <f t="shared" si="11"/>
        <v>271</v>
      </c>
      <c r="E403" s="8" t="str">
        <f t="shared" si="12"/>
        <v>U</v>
      </c>
      <c r="F403" s="5" t="str">
        <f t="shared" si="13"/>
        <v>T68</v>
      </c>
      <c r="G403" s="5">
        <f t="shared" si="14"/>
        <v>68</v>
      </c>
      <c r="H403" s="5" t="str">
        <f t="shared" si="15"/>
        <v>T</v>
      </c>
      <c r="I403" s="54" t="s">
        <v>566</v>
      </c>
      <c r="J403" s="55">
        <v>3</v>
      </c>
      <c r="K403" s="19" t="s">
        <v>567</v>
      </c>
      <c r="L403" s="54"/>
    </row>
    <row r="404" spans="1:18" ht="12.75">
      <c r="A404" s="7">
        <f t="shared" si="8"/>
        <v>0</v>
      </c>
      <c r="B404" s="8">
        <f t="shared" si="9"/>
        <v>131</v>
      </c>
      <c r="C404" s="7" t="str">
        <f t="shared" si="10"/>
        <v>U272</v>
      </c>
      <c r="D404" s="7">
        <f t="shared" si="11"/>
        <v>272</v>
      </c>
      <c r="E404" s="8" t="str">
        <f t="shared" si="12"/>
        <v>U</v>
      </c>
      <c r="F404" s="5">
        <f t="shared" si="13"/>
        <v>0</v>
      </c>
      <c r="G404" s="5">
        <f t="shared" si="14"/>
        <v>68</v>
      </c>
      <c r="H404" s="5" t="str">
        <f t="shared" si="15"/>
        <v>F</v>
      </c>
      <c r="I404" s="11" t="s">
        <v>568</v>
      </c>
      <c r="J404" s="53">
        <v>9</v>
      </c>
      <c r="K404" s="11" t="s">
        <v>15</v>
      </c>
      <c r="L404" s="11" t="s">
        <v>569</v>
      </c>
    </row>
    <row r="405" spans="1:18" ht="12.75">
      <c r="A405" s="7" t="str">
        <f t="shared" si="8"/>
        <v>O132</v>
      </c>
      <c r="B405" s="8">
        <f t="shared" si="9"/>
        <v>132</v>
      </c>
      <c r="C405" s="7">
        <f t="shared" si="10"/>
        <v>0</v>
      </c>
      <c r="D405" s="7">
        <f t="shared" si="11"/>
        <v>272</v>
      </c>
      <c r="E405" s="8" t="str">
        <f t="shared" si="12"/>
        <v>O</v>
      </c>
      <c r="F405" s="5">
        <f t="shared" si="13"/>
        <v>0</v>
      </c>
      <c r="G405" s="5">
        <f t="shared" si="14"/>
        <v>68</v>
      </c>
      <c r="H405" s="5" t="str">
        <f t="shared" si="15"/>
        <v>F</v>
      </c>
      <c r="I405" s="11" t="s">
        <v>570</v>
      </c>
      <c r="J405" s="53">
        <v>33.130000000000003</v>
      </c>
      <c r="K405" s="11" t="s">
        <v>19</v>
      </c>
      <c r="L405" s="11" t="s">
        <v>571</v>
      </c>
    </row>
    <row r="406" spans="1:18" ht="12.75">
      <c r="A406" s="7">
        <f t="shared" si="8"/>
        <v>0</v>
      </c>
      <c r="B406" s="8">
        <f t="shared" si="9"/>
        <v>132</v>
      </c>
      <c r="C406" s="7" t="str">
        <f t="shared" si="10"/>
        <v>U273</v>
      </c>
      <c r="D406" s="7">
        <f t="shared" si="11"/>
        <v>273</v>
      </c>
      <c r="E406" s="8" t="str">
        <f t="shared" si="12"/>
        <v>U</v>
      </c>
      <c r="F406" s="5" t="str">
        <f t="shared" si="13"/>
        <v>T69</v>
      </c>
      <c r="G406" s="5">
        <f t="shared" si="14"/>
        <v>69</v>
      </c>
      <c r="H406" s="5" t="str">
        <f t="shared" si="15"/>
        <v>T</v>
      </c>
      <c r="I406" s="11" t="s">
        <v>572</v>
      </c>
      <c r="J406" s="53">
        <v>2.57</v>
      </c>
      <c r="K406" s="11" t="s">
        <v>567</v>
      </c>
      <c r="L406" s="11" t="s">
        <v>573</v>
      </c>
    </row>
    <row r="407" spans="1:18" ht="12.75">
      <c r="A407" s="7" t="str">
        <f t="shared" si="8"/>
        <v>O133</v>
      </c>
      <c r="B407" s="8">
        <f t="shared" si="9"/>
        <v>133</v>
      </c>
      <c r="C407" s="7">
        <f t="shared" si="10"/>
        <v>0</v>
      </c>
      <c r="D407" s="7">
        <f t="shared" si="11"/>
        <v>273</v>
      </c>
      <c r="E407" s="8" t="str">
        <f t="shared" si="12"/>
        <v>O</v>
      </c>
      <c r="F407" s="5">
        <f t="shared" si="13"/>
        <v>0</v>
      </c>
      <c r="G407" s="5">
        <f t="shared" si="14"/>
        <v>69</v>
      </c>
      <c r="H407" s="5" t="str">
        <f t="shared" si="15"/>
        <v>F</v>
      </c>
      <c r="I407" s="11" t="s">
        <v>574</v>
      </c>
      <c r="J407" s="53">
        <v>22.73</v>
      </c>
      <c r="K407" s="11" t="s">
        <v>15</v>
      </c>
      <c r="L407" s="11" t="s">
        <v>575</v>
      </c>
    </row>
    <row r="408" spans="1:18" ht="12.75">
      <c r="A408" s="7">
        <f t="shared" si="8"/>
        <v>0</v>
      </c>
      <c r="B408" s="8">
        <f t="shared" si="9"/>
        <v>133</v>
      </c>
      <c r="C408" s="7" t="str">
        <f t="shared" si="10"/>
        <v>U274</v>
      </c>
      <c r="D408" s="7">
        <f t="shared" si="11"/>
        <v>274</v>
      </c>
      <c r="E408" s="8" t="str">
        <f t="shared" si="12"/>
        <v>U</v>
      </c>
      <c r="F408" s="5" t="str">
        <f t="shared" si="13"/>
        <v>T70</v>
      </c>
      <c r="G408" s="5">
        <f t="shared" si="14"/>
        <v>70</v>
      </c>
      <c r="H408" s="5" t="str">
        <f t="shared" si="15"/>
        <v>T</v>
      </c>
      <c r="I408" s="11" t="s">
        <v>302</v>
      </c>
      <c r="J408" s="53">
        <v>3</v>
      </c>
      <c r="K408" s="11" t="s">
        <v>15</v>
      </c>
      <c r="L408" s="64" t="s">
        <v>576</v>
      </c>
    </row>
    <row r="409" spans="1:18" ht="12.75">
      <c r="A409" s="7" t="str">
        <f t="shared" si="8"/>
        <v>O134</v>
      </c>
      <c r="B409" s="8">
        <f t="shared" si="9"/>
        <v>134</v>
      </c>
      <c r="C409" s="7">
        <f t="shared" si="10"/>
        <v>0</v>
      </c>
      <c r="D409" s="7">
        <f t="shared" si="11"/>
        <v>274</v>
      </c>
      <c r="E409" s="8" t="str">
        <f t="shared" si="12"/>
        <v>O</v>
      </c>
      <c r="F409" s="5">
        <f t="shared" si="13"/>
        <v>0</v>
      </c>
      <c r="G409" s="5">
        <f t="shared" si="14"/>
        <v>70</v>
      </c>
      <c r="H409" s="5" t="str">
        <f t="shared" si="15"/>
        <v>F</v>
      </c>
      <c r="I409" s="11" t="s">
        <v>577</v>
      </c>
      <c r="J409" s="53">
        <v>22.5</v>
      </c>
      <c r="K409" s="11" t="s">
        <v>41</v>
      </c>
      <c r="L409" s="11"/>
    </row>
    <row r="410" spans="1:18" ht="12.75">
      <c r="A410" s="7">
        <f t="shared" si="8"/>
        <v>0</v>
      </c>
      <c r="B410" s="8">
        <f t="shared" si="9"/>
        <v>134</v>
      </c>
      <c r="C410" s="7" t="str">
        <f t="shared" si="10"/>
        <v>U275</v>
      </c>
      <c r="D410" s="7">
        <f t="shared" si="11"/>
        <v>275</v>
      </c>
      <c r="E410" s="8" t="str">
        <f t="shared" si="12"/>
        <v>U</v>
      </c>
      <c r="F410" s="5">
        <f t="shared" si="13"/>
        <v>0</v>
      </c>
      <c r="G410" s="5">
        <f t="shared" si="14"/>
        <v>70</v>
      </c>
      <c r="H410" s="5" t="str">
        <f t="shared" si="15"/>
        <v>F</v>
      </c>
      <c r="I410" s="11" t="s">
        <v>578</v>
      </c>
      <c r="J410" s="53">
        <v>6</v>
      </c>
      <c r="K410" s="11" t="s">
        <v>15</v>
      </c>
      <c r="L410" s="11" t="s">
        <v>579</v>
      </c>
    </row>
    <row r="411" spans="1:18" ht="12.75">
      <c r="A411" s="7">
        <f t="shared" si="8"/>
        <v>0</v>
      </c>
      <c r="B411" s="8">
        <f t="shared" si="9"/>
        <v>134</v>
      </c>
      <c r="C411" s="7" t="str">
        <f t="shared" si="10"/>
        <v>U276</v>
      </c>
      <c r="D411" s="7">
        <f t="shared" si="11"/>
        <v>276</v>
      </c>
      <c r="E411" s="8" t="str">
        <f t="shared" si="12"/>
        <v>U</v>
      </c>
      <c r="F411" s="5">
        <f t="shared" si="13"/>
        <v>0</v>
      </c>
      <c r="G411" s="5">
        <f t="shared" si="14"/>
        <v>70</v>
      </c>
      <c r="H411" s="5" t="str">
        <f t="shared" si="15"/>
        <v>F</v>
      </c>
      <c r="I411" s="11" t="s">
        <v>580</v>
      </c>
      <c r="J411" s="53">
        <v>9.43</v>
      </c>
      <c r="K411" s="11" t="s">
        <v>567</v>
      </c>
      <c r="L411" s="11" t="s">
        <v>581</v>
      </c>
    </row>
    <row r="412" spans="1:18" ht="12.75">
      <c r="A412" s="7">
        <f t="shared" si="8"/>
        <v>0</v>
      </c>
      <c r="B412" s="8">
        <f t="shared" si="9"/>
        <v>134</v>
      </c>
      <c r="C412" s="7" t="str">
        <f t="shared" si="10"/>
        <v>U277</v>
      </c>
      <c r="D412" s="7">
        <f t="shared" si="11"/>
        <v>277</v>
      </c>
      <c r="E412" s="8" t="str">
        <f t="shared" si="12"/>
        <v>U</v>
      </c>
      <c r="F412" s="5">
        <f t="shared" si="13"/>
        <v>0</v>
      </c>
      <c r="G412" s="5">
        <f t="shared" si="14"/>
        <v>70</v>
      </c>
      <c r="H412" s="5" t="str">
        <f t="shared" si="15"/>
        <v>F</v>
      </c>
      <c r="I412" s="11" t="s">
        <v>582</v>
      </c>
      <c r="J412" s="53">
        <v>4.7</v>
      </c>
      <c r="K412" s="11" t="s">
        <v>19</v>
      </c>
      <c r="L412" s="11" t="s">
        <v>202</v>
      </c>
    </row>
    <row r="413" spans="1:18" ht="12.75">
      <c r="A413" s="7">
        <f t="shared" si="8"/>
        <v>0</v>
      </c>
      <c r="B413" s="8">
        <f t="shared" si="9"/>
        <v>134</v>
      </c>
      <c r="C413" s="7" t="str">
        <f t="shared" si="10"/>
        <v>U278</v>
      </c>
      <c r="D413" s="7">
        <f t="shared" si="11"/>
        <v>278</v>
      </c>
      <c r="E413" s="8" t="str">
        <f t="shared" si="12"/>
        <v>U</v>
      </c>
      <c r="F413" s="5">
        <f t="shared" si="13"/>
        <v>0</v>
      </c>
      <c r="G413" s="5">
        <f t="shared" si="14"/>
        <v>70</v>
      </c>
      <c r="H413" s="5" t="str">
        <f t="shared" si="15"/>
        <v>F</v>
      </c>
      <c r="I413" s="11" t="s">
        <v>583</v>
      </c>
      <c r="J413" s="53">
        <v>4.9000000000000004</v>
      </c>
      <c r="K413" s="11" t="s">
        <v>19</v>
      </c>
      <c r="L413" s="11" t="s">
        <v>202</v>
      </c>
    </row>
    <row r="414" spans="1:18" ht="12.75">
      <c r="A414" s="7" t="str">
        <f t="shared" si="8"/>
        <v>O135</v>
      </c>
      <c r="B414" s="8">
        <f t="shared" si="9"/>
        <v>135</v>
      </c>
      <c r="C414" s="7">
        <f t="shared" si="10"/>
        <v>0</v>
      </c>
      <c r="D414" s="7">
        <f t="shared" si="11"/>
        <v>278</v>
      </c>
      <c r="E414" s="8" t="str">
        <f t="shared" si="12"/>
        <v>O</v>
      </c>
      <c r="F414" s="5">
        <f t="shared" si="13"/>
        <v>0</v>
      </c>
      <c r="G414" s="5">
        <f t="shared" si="14"/>
        <v>70</v>
      </c>
      <c r="H414" s="5" t="str">
        <f t="shared" si="15"/>
        <v>F</v>
      </c>
      <c r="I414" s="11" t="s">
        <v>584</v>
      </c>
      <c r="J414" s="53">
        <v>52.4</v>
      </c>
      <c r="K414" s="65" t="s">
        <v>40</v>
      </c>
      <c r="L414" s="11" t="s">
        <v>585</v>
      </c>
    </row>
    <row r="415" spans="1:18" ht="12.75">
      <c r="A415" s="7">
        <f t="shared" si="8"/>
        <v>0</v>
      </c>
      <c r="B415" s="8">
        <f t="shared" si="9"/>
        <v>135</v>
      </c>
      <c r="C415" s="7" t="str">
        <f t="shared" si="10"/>
        <v>U279</v>
      </c>
      <c r="D415" s="7">
        <f t="shared" si="11"/>
        <v>279</v>
      </c>
      <c r="E415" s="8" t="str">
        <f t="shared" si="12"/>
        <v>U</v>
      </c>
      <c r="F415" s="5">
        <f t="shared" si="13"/>
        <v>0</v>
      </c>
      <c r="G415" s="5">
        <f t="shared" si="14"/>
        <v>70</v>
      </c>
      <c r="H415" s="5" t="str">
        <f t="shared" si="15"/>
        <v>F</v>
      </c>
      <c r="I415" s="11" t="s">
        <v>586</v>
      </c>
      <c r="J415" s="53">
        <v>4</v>
      </c>
      <c r="K415" s="11" t="s">
        <v>34</v>
      </c>
      <c r="L415" s="11"/>
    </row>
    <row r="416" spans="1:18" ht="16.5">
      <c r="A416" s="7">
        <f t="shared" si="8"/>
        <v>0</v>
      </c>
      <c r="B416" s="8">
        <f t="shared" si="9"/>
        <v>135</v>
      </c>
      <c r="C416" s="7" t="str">
        <f t="shared" si="10"/>
        <v>U280</v>
      </c>
      <c r="D416" s="7">
        <f t="shared" si="11"/>
        <v>280</v>
      </c>
      <c r="E416" s="8" t="str">
        <f t="shared" si="12"/>
        <v>U</v>
      </c>
      <c r="F416" s="5">
        <f t="shared" si="13"/>
        <v>0</v>
      </c>
      <c r="G416" s="5">
        <f t="shared" si="14"/>
        <v>70</v>
      </c>
      <c r="H416" s="5" t="str">
        <f t="shared" si="15"/>
        <v>F</v>
      </c>
      <c r="I416" s="11" t="s">
        <v>587</v>
      </c>
      <c r="J416" s="53">
        <v>5.93</v>
      </c>
      <c r="K416" s="11" t="s">
        <v>588</v>
      </c>
      <c r="L416" s="11" t="s">
        <v>589</v>
      </c>
      <c r="P416" s="28" t="s">
        <v>490</v>
      </c>
      <c r="Q416" s="29"/>
      <c r="R416" s="27"/>
    </row>
    <row r="417" spans="1:18" ht="15">
      <c r="A417" s="7" t="str">
        <f t="shared" si="8"/>
        <v>O136</v>
      </c>
      <c r="B417" s="8">
        <f t="shared" si="9"/>
        <v>136</v>
      </c>
      <c r="C417" s="7">
        <f t="shared" si="10"/>
        <v>0</v>
      </c>
      <c r="D417" s="7">
        <f t="shared" si="11"/>
        <v>280</v>
      </c>
      <c r="E417" s="8" t="str">
        <f t="shared" si="12"/>
        <v>O</v>
      </c>
      <c r="F417" s="5">
        <f t="shared" si="13"/>
        <v>0</v>
      </c>
      <c r="G417" s="5">
        <f t="shared" si="14"/>
        <v>70</v>
      </c>
      <c r="H417" s="5" t="str">
        <f t="shared" si="15"/>
        <v>F</v>
      </c>
      <c r="I417" s="11" t="s">
        <v>590</v>
      </c>
      <c r="J417" s="53">
        <v>22.73</v>
      </c>
      <c r="K417" s="11" t="s">
        <v>15</v>
      </c>
      <c r="L417" s="11" t="s">
        <v>591</v>
      </c>
      <c r="P417" s="30" t="s">
        <v>491</v>
      </c>
      <c r="Q417" s="30" t="s">
        <v>492</v>
      </c>
      <c r="R417" s="27"/>
    </row>
    <row r="418" spans="1:18" ht="12.75">
      <c r="A418" s="7">
        <f t="shared" si="8"/>
        <v>0</v>
      </c>
      <c r="B418" s="8">
        <f t="shared" si="9"/>
        <v>136</v>
      </c>
      <c r="C418" s="7" t="str">
        <f t="shared" si="10"/>
        <v>U281</v>
      </c>
      <c r="D418" s="7">
        <f t="shared" si="11"/>
        <v>281</v>
      </c>
      <c r="E418" s="8" t="str">
        <f t="shared" si="12"/>
        <v>U</v>
      </c>
      <c r="F418" s="5" t="str">
        <f t="shared" si="13"/>
        <v>T71</v>
      </c>
      <c r="G418" s="5">
        <f t="shared" si="14"/>
        <v>71</v>
      </c>
      <c r="H418" s="5" t="str">
        <f t="shared" si="15"/>
        <v>T</v>
      </c>
      <c r="I418" s="11" t="s">
        <v>592</v>
      </c>
      <c r="J418" s="53">
        <v>2.83</v>
      </c>
      <c r="K418" s="11" t="s">
        <v>567</v>
      </c>
      <c r="L418" s="11" t="s">
        <v>593</v>
      </c>
      <c r="P418" s="31" t="s">
        <v>494</v>
      </c>
      <c r="Q418" s="32" t="e">
        <f ca="1">Q419/30</f>
        <v>#NAME?</v>
      </c>
      <c r="R418" s="33" t="s">
        <v>495</v>
      </c>
    </row>
    <row r="419" spans="1:18" ht="12.75">
      <c r="A419" s="7">
        <f t="shared" si="8"/>
        <v>0</v>
      </c>
      <c r="B419" s="8">
        <f t="shared" si="9"/>
        <v>136</v>
      </c>
      <c r="C419" s="7" t="str">
        <f t="shared" si="10"/>
        <v>U282</v>
      </c>
      <c r="D419" s="7">
        <f t="shared" si="11"/>
        <v>282</v>
      </c>
      <c r="E419" s="8" t="str">
        <f t="shared" si="12"/>
        <v>U</v>
      </c>
      <c r="F419" s="5">
        <f t="shared" si="13"/>
        <v>0</v>
      </c>
      <c r="G419" s="5">
        <f t="shared" si="14"/>
        <v>71</v>
      </c>
      <c r="H419" s="5" t="str">
        <f t="shared" si="15"/>
        <v>F</v>
      </c>
      <c r="I419" s="11" t="s">
        <v>594</v>
      </c>
      <c r="J419" s="53">
        <v>11.93</v>
      </c>
      <c r="K419" s="54" t="s">
        <v>30</v>
      </c>
      <c r="L419" s="11" t="s">
        <v>595</v>
      </c>
      <c r="P419" s="34" t="s">
        <v>497</v>
      </c>
      <c r="Q419" s="35" t="e">
        <f ca="1">_xludf.DAYS(Q420,Q421)</f>
        <v>#NAME?</v>
      </c>
      <c r="R419" s="27"/>
    </row>
    <row r="420" spans="1:18" ht="12.75">
      <c r="A420" s="7">
        <f t="shared" si="8"/>
        <v>0</v>
      </c>
      <c r="B420" s="8">
        <f t="shared" si="9"/>
        <v>136</v>
      </c>
      <c r="C420" s="7" t="str">
        <f t="shared" si="10"/>
        <v>U283</v>
      </c>
      <c r="D420" s="7">
        <f t="shared" si="11"/>
        <v>283</v>
      </c>
      <c r="E420" s="8" t="str">
        <f t="shared" si="12"/>
        <v>U</v>
      </c>
      <c r="F420" s="5" t="str">
        <f t="shared" si="13"/>
        <v>T72</v>
      </c>
      <c r="G420" s="5">
        <f t="shared" si="14"/>
        <v>72</v>
      </c>
      <c r="H420" s="5" t="str">
        <f t="shared" si="15"/>
        <v>T</v>
      </c>
      <c r="I420" s="11" t="s">
        <v>596</v>
      </c>
      <c r="J420" s="53">
        <v>1</v>
      </c>
      <c r="K420" s="11" t="s">
        <v>15</v>
      </c>
      <c r="L420" s="11"/>
      <c r="P420" s="36" t="s">
        <v>500</v>
      </c>
      <c r="Q420" s="37">
        <v>45260</v>
      </c>
      <c r="R420" s="33" t="s">
        <v>501</v>
      </c>
    </row>
    <row r="421" spans="1:18" ht="16.5">
      <c r="A421" s="7">
        <f t="shared" si="8"/>
        <v>0</v>
      </c>
      <c r="B421" s="8">
        <f t="shared" si="9"/>
        <v>136</v>
      </c>
      <c r="C421" s="7" t="str">
        <f t="shared" si="10"/>
        <v>U284</v>
      </c>
      <c r="D421" s="7">
        <f t="shared" si="11"/>
        <v>284</v>
      </c>
      <c r="E421" s="8" t="str">
        <f t="shared" si="12"/>
        <v>U</v>
      </c>
      <c r="F421" s="5">
        <f t="shared" si="13"/>
        <v>0</v>
      </c>
      <c r="G421" s="5">
        <f t="shared" si="14"/>
        <v>72</v>
      </c>
      <c r="H421" s="5" t="str">
        <f t="shared" si="15"/>
        <v>F</v>
      </c>
      <c r="I421" s="11" t="s">
        <v>597</v>
      </c>
      <c r="J421" s="53">
        <v>3.7</v>
      </c>
      <c r="K421" s="11" t="s">
        <v>19</v>
      </c>
      <c r="L421" s="11" t="s">
        <v>598</v>
      </c>
      <c r="P421" s="38" t="s">
        <v>503</v>
      </c>
      <c r="Q421" s="66">
        <v>44594</v>
      </c>
      <c r="R421" s="33" t="s">
        <v>501</v>
      </c>
    </row>
    <row r="422" spans="1:18" ht="12.75">
      <c r="A422" s="7" t="str">
        <f t="shared" si="8"/>
        <v>O137</v>
      </c>
      <c r="B422" s="8">
        <f t="shared" si="9"/>
        <v>137</v>
      </c>
      <c r="C422" s="7">
        <f t="shared" si="10"/>
        <v>0</v>
      </c>
      <c r="D422" s="7">
        <f t="shared" si="11"/>
        <v>284</v>
      </c>
      <c r="E422" s="8" t="str">
        <f t="shared" si="12"/>
        <v>O</v>
      </c>
      <c r="F422" s="5">
        <f t="shared" si="13"/>
        <v>0</v>
      </c>
      <c r="G422" s="5">
        <f t="shared" si="14"/>
        <v>72</v>
      </c>
      <c r="H422" s="5" t="str">
        <f t="shared" si="15"/>
        <v>F</v>
      </c>
      <c r="I422" s="11" t="s">
        <v>599</v>
      </c>
      <c r="J422" s="53">
        <v>15.2</v>
      </c>
      <c r="K422" s="11" t="s">
        <v>15</v>
      </c>
      <c r="L422" s="11"/>
    </row>
    <row r="423" spans="1:18" ht="12.75">
      <c r="A423" s="7" t="str">
        <f t="shared" si="8"/>
        <v>O138</v>
      </c>
      <c r="B423" s="8">
        <f t="shared" si="9"/>
        <v>138</v>
      </c>
      <c r="C423" s="7">
        <f t="shared" si="10"/>
        <v>0</v>
      </c>
      <c r="D423" s="7">
        <f t="shared" si="11"/>
        <v>284</v>
      </c>
      <c r="E423" s="8" t="str">
        <f t="shared" si="12"/>
        <v>O</v>
      </c>
      <c r="F423" s="5">
        <f t="shared" si="13"/>
        <v>0</v>
      </c>
      <c r="G423" s="5">
        <f t="shared" si="14"/>
        <v>72</v>
      </c>
      <c r="H423" s="5" t="str">
        <f t="shared" si="15"/>
        <v>F</v>
      </c>
      <c r="I423" s="11" t="s">
        <v>600</v>
      </c>
      <c r="J423" s="53">
        <v>13.93</v>
      </c>
      <c r="K423" s="11" t="s">
        <v>588</v>
      </c>
      <c r="L423" s="11"/>
    </row>
    <row r="424" spans="1:18" ht="12.75">
      <c r="A424" s="7" t="str">
        <f t="shared" si="8"/>
        <v>O139</v>
      </c>
      <c r="B424" s="8">
        <f t="shared" si="9"/>
        <v>139</v>
      </c>
      <c r="C424" s="7">
        <f t="shared" si="10"/>
        <v>0</v>
      </c>
      <c r="D424" s="7">
        <f t="shared" si="11"/>
        <v>284</v>
      </c>
      <c r="E424" s="8" t="str">
        <f t="shared" si="12"/>
        <v>O</v>
      </c>
      <c r="F424" s="5">
        <f t="shared" si="13"/>
        <v>0</v>
      </c>
      <c r="G424" s="5">
        <f t="shared" si="14"/>
        <v>72</v>
      </c>
      <c r="H424" s="5" t="str">
        <f t="shared" si="15"/>
        <v>F</v>
      </c>
      <c r="I424" s="11" t="s">
        <v>601</v>
      </c>
      <c r="J424" s="53">
        <v>13.93</v>
      </c>
      <c r="K424" s="11" t="s">
        <v>588</v>
      </c>
      <c r="L424" s="11"/>
    </row>
    <row r="425" spans="1:18" ht="12.75">
      <c r="A425" s="7">
        <f t="shared" si="8"/>
        <v>0</v>
      </c>
      <c r="B425" s="8">
        <f t="shared" si="9"/>
        <v>139</v>
      </c>
      <c r="C425" s="7" t="str">
        <f t="shared" si="10"/>
        <v>U285</v>
      </c>
      <c r="D425" s="7">
        <f t="shared" si="11"/>
        <v>285</v>
      </c>
      <c r="E425" s="8" t="str">
        <f t="shared" si="12"/>
        <v>U</v>
      </c>
      <c r="F425" s="5">
        <f t="shared" si="13"/>
        <v>0</v>
      </c>
      <c r="G425" s="5">
        <f t="shared" si="14"/>
        <v>72</v>
      </c>
      <c r="H425" s="5" t="str">
        <f t="shared" si="15"/>
        <v>F</v>
      </c>
      <c r="I425" s="11" t="s">
        <v>602</v>
      </c>
      <c r="J425" s="53">
        <v>4.33</v>
      </c>
      <c r="K425" s="11" t="s">
        <v>30</v>
      </c>
      <c r="L425" s="11" t="s">
        <v>603</v>
      </c>
    </row>
    <row r="426" spans="1:18" ht="12.75">
      <c r="A426" s="7">
        <f t="shared" si="8"/>
        <v>0</v>
      </c>
      <c r="B426" s="8">
        <f t="shared" si="9"/>
        <v>139</v>
      </c>
      <c r="C426" s="7" t="str">
        <f t="shared" si="10"/>
        <v>U286</v>
      </c>
      <c r="D426" s="7">
        <f t="shared" si="11"/>
        <v>286</v>
      </c>
      <c r="E426" s="8" t="str">
        <f t="shared" si="12"/>
        <v>U</v>
      </c>
      <c r="F426" s="5" t="str">
        <f t="shared" si="13"/>
        <v>T73</v>
      </c>
      <c r="G426" s="5">
        <f t="shared" si="14"/>
        <v>73</v>
      </c>
      <c r="H426" s="5" t="str">
        <f t="shared" si="15"/>
        <v>T</v>
      </c>
      <c r="I426" s="11" t="s">
        <v>604</v>
      </c>
      <c r="J426" s="53">
        <v>2</v>
      </c>
      <c r="K426" s="11" t="s">
        <v>588</v>
      </c>
      <c r="L426" s="11" t="s">
        <v>605</v>
      </c>
    </row>
    <row r="427" spans="1:18" ht="12.75">
      <c r="A427" s="7">
        <f t="shared" si="8"/>
        <v>0</v>
      </c>
      <c r="B427" s="8">
        <f t="shared" si="9"/>
        <v>139</v>
      </c>
      <c r="C427" s="7" t="str">
        <f t="shared" si="10"/>
        <v>U287</v>
      </c>
      <c r="D427" s="7">
        <f t="shared" si="11"/>
        <v>287</v>
      </c>
      <c r="E427" s="8" t="str">
        <f t="shared" si="12"/>
        <v>U</v>
      </c>
      <c r="F427" s="5">
        <f t="shared" si="13"/>
        <v>0</v>
      </c>
      <c r="G427" s="5">
        <f t="shared" si="14"/>
        <v>73</v>
      </c>
      <c r="H427" s="5" t="str">
        <f t="shared" si="15"/>
        <v>F</v>
      </c>
      <c r="I427" s="11" t="s">
        <v>606</v>
      </c>
      <c r="J427" s="53">
        <v>4.33</v>
      </c>
      <c r="K427" s="11" t="s">
        <v>15</v>
      </c>
      <c r="L427" s="11"/>
    </row>
    <row r="428" spans="1:18" ht="12.75">
      <c r="A428" s="7">
        <f t="shared" si="8"/>
        <v>0</v>
      </c>
      <c r="B428" s="8">
        <f t="shared" si="9"/>
        <v>139</v>
      </c>
      <c r="C428" s="7" t="str">
        <f t="shared" si="10"/>
        <v>U288</v>
      </c>
      <c r="D428" s="7">
        <f t="shared" si="11"/>
        <v>288</v>
      </c>
      <c r="E428" s="8" t="str">
        <f t="shared" si="12"/>
        <v>U</v>
      </c>
      <c r="F428" s="5">
        <f t="shared" si="13"/>
        <v>0</v>
      </c>
      <c r="G428" s="5">
        <f t="shared" si="14"/>
        <v>73</v>
      </c>
      <c r="H428" s="5" t="str">
        <f t="shared" si="15"/>
        <v>F</v>
      </c>
      <c r="I428" s="11" t="s">
        <v>607</v>
      </c>
      <c r="J428" s="53">
        <v>6.1</v>
      </c>
      <c r="K428" s="11" t="s">
        <v>588</v>
      </c>
      <c r="L428" s="11"/>
    </row>
    <row r="429" spans="1:18" ht="12.75">
      <c r="A429" s="7">
        <f t="shared" si="8"/>
        <v>0</v>
      </c>
      <c r="B429" s="8">
        <f t="shared" si="9"/>
        <v>139</v>
      </c>
      <c r="C429" s="7" t="str">
        <f t="shared" si="10"/>
        <v>U289</v>
      </c>
      <c r="D429" s="7">
        <f t="shared" si="11"/>
        <v>289</v>
      </c>
      <c r="E429" s="8" t="str">
        <f t="shared" si="12"/>
        <v>U</v>
      </c>
      <c r="F429" s="5">
        <f t="shared" si="13"/>
        <v>0</v>
      </c>
      <c r="G429" s="5">
        <f t="shared" si="14"/>
        <v>73</v>
      </c>
      <c r="H429" s="5" t="str">
        <f t="shared" si="15"/>
        <v>F</v>
      </c>
      <c r="I429" s="11" t="s">
        <v>608</v>
      </c>
      <c r="J429" s="53">
        <v>4.03</v>
      </c>
      <c r="K429" s="11" t="s">
        <v>19</v>
      </c>
      <c r="L429" s="11" t="s">
        <v>609</v>
      </c>
    </row>
    <row r="430" spans="1:18" ht="12.75">
      <c r="A430" s="7">
        <f t="shared" si="8"/>
        <v>0</v>
      </c>
      <c r="B430" s="8">
        <f t="shared" si="9"/>
        <v>139</v>
      </c>
      <c r="C430" s="7" t="str">
        <f t="shared" si="10"/>
        <v>U290</v>
      </c>
      <c r="D430" s="7">
        <f t="shared" si="11"/>
        <v>290</v>
      </c>
      <c r="E430" s="8" t="str">
        <f t="shared" si="12"/>
        <v>U</v>
      </c>
      <c r="F430" s="5">
        <f t="shared" si="13"/>
        <v>0</v>
      </c>
      <c r="G430" s="5">
        <f t="shared" si="14"/>
        <v>73</v>
      </c>
      <c r="H430" s="5" t="str">
        <f t="shared" si="15"/>
        <v>F</v>
      </c>
      <c r="I430" s="11" t="s">
        <v>185</v>
      </c>
      <c r="J430" s="53">
        <v>5.07</v>
      </c>
      <c r="K430" s="11" t="s">
        <v>610</v>
      </c>
      <c r="L430" s="11" t="s">
        <v>611</v>
      </c>
    </row>
    <row r="431" spans="1:18" ht="12.75">
      <c r="A431" s="7">
        <f t="shared" si="8"/>
        <v>0</v>
      </c>
      <c r="B431" s="8">
        <f t="shared" si="9"/>
        <v>139</v>
      </c>
      <c r="C431" s="7" t="str">
        <f t="shared" si="10"/>
        <v>U291</v>
      </c>
      <c r="D431" s="7">
        <f t="shared" si="11"/>
        <v>291</v>
      </c>
      <c r="E431" s="8" t="str">
        <f t="shared" si="12"/>
        <v>U</v>
      </c>
      <c r="F431" s="5">
        <f t="shared" si="13"/>
        <v>0</v>
      </c>
      <c r="G431" s="5">
        <f t="shared" si="14"/>
        <v>73</v>
      </c>
      <c r="H431" s="5" t="str">
        <f t="shared" si="15"/>
        <v>F</v>
      </c>
      <c r="I431" s="11" t="s">
        <v>612</v>
      </c>
      <c r="J431" s="11">
        <v>7.8</v>
      </c>
      <c r="K431" s="11" t="s">
        <v>40</v>
      </c>
      <c r="L431" s="11"/>
    </row>
    <row r="432" spans="1:18" ht="12.75">
      <c r="A432" s="7" t="str">
        <f t="shared" si="8"/>
        <v>O140</v>
      </c>
      <c r="B432" s="8">
        <f t="shared" si="9"/>
        <v>140</v>
      </c>
      <c r="C432" s="7">
        <f t="shared" si="10"/>
        <v>0</v>
      </c>
      <c r="D432" s="7">
        <f t="shared" si="11"/>
        <v>291</v>
      </c>
      <c r="E432" s="8" t="str">
        <f t="shared" si="12"/>
        <v>O</v>
      </c>
      <c r="F432" s="5">
        <f t="shared" si="13"/>
        <v>0</v>
      </c>
      <c r="G432" s="5">
        <f t="shared" si="14"/>
        <v>73</v>
      </c>
      <c r="H432" s="5" t="str">
        <f t="shared" si="15"/>
        <v>F</v>
      </c>
      <c r="I432" s="11" t="s">
        <v>613</v>
      </c>
      <c r="J432" s="11">
        <v>18</v>
      </c>
      <c r="K432" s="11" t="s">
        <v>15</v>
      </c>
      <c r="L432" s="11" t="s">
        <v>614</v>
      </c>
    </row>
    <row r="433" spans="1:18" ht="12.75">
      <c r="A433" s="7" t="str">
        <f t="shared" si="8"/>
        <v>O141</v>
      </c>
      <c r="B433" s="8">
        <f t="shared" si="9"/>
        <v>141</v>
      </c>
      <c r="C433" s="7">
        <f t="shared" si="10"/>
        <v>0</v>
      </c>
      <c r="D433" s="7">
        <f t="shared" si="11"/>
        <v>291</v>
      </c>
      <c r="E433" s="8" t="str">
        <f t="shared" si="12"/>
        <v>O</v>
      </c>
      <c r="F433" s="5">
        <f t="shared" si="13"/>
        <v>0</v>
      </c>
      <c r="G433" s="5">
        <f t="shared" si="14"/>
        <v>73</v>
      </c>
      <c r="H433" s="5" t="str">
        <f t="shared" si="15"/>
        <v>F</v>
      </c>
      <c r="I433" s="11" t="s">
        <v>615</v>
      </c>
      <c r="J433" s="11">
        <v>22</v>
      </c>
      <c r="K433" s="11" t="s">
        <v>66</v>
      </c>
      <c r="L433" s="11" t="s">
        <v>616</v>
      </c>
    </row>
    <row r="434" spans="1:18" ht="12.75">
      <c r="A434" s="7" t="str">
        <f t="shared" si="8"/>
        <v>O142</v>
      </c>
      <c r="B434" s="8">
        <f t="shared" si="9"/>
        <v>142</v>
      </c>
      <c r="C434" s="7">
        <f t="shared" si="10"/>
        <v>0</v>
      </c>
      <c r="D434" s="7">
        <f t="shared" si="11"/>
        <v>291</v>
      </c>
      <c r="E434" s="8" t="str">
        <f t="shared" si="12"/>
        <v>O</v>
      </c>
      <c r="F434" s="5">
        <f t="shared" si="13"/>
        <v>0</v>
      </c>
      <c r="G434" s="5">
        <f t="shared" si="14"/>
        <v>73</v>
      </c>
      <c r="H434" s="5" t="str">
        <f t="shared" si="15"/>
        <v>F</v>
      </c>
      <c r="I434" s="11" t="s">
        <v>617</v>
      </c>
      <c r="J434" s="11">
        <v>53.4</v>
      </c>
      <c r="K434" s="11" t="s">
        <v>15</v>
      </c>
      <c r="L434" s="11" t="s">
        <v>618</v>
      </c>
    </row>
    <row r="435" spans="1:18" ht="12.75">
      <c r="A435" s="7" t="str">
        <f t="shared" si="8"/>
        <v>O143</v>
      </c>
      <c r="B435" s="8">
        <f t="shared" si="9"/>
        <v>143</v>
      </c>
      <c r="C435" s="7">
        <f t="shared" si="10"/>
        <v>0</v>
      </c>
      <c r="D435" s="7">
        <f t="shared" si="11"/>
        <v>291</v>
      </c>
      <c r="E435" s="8" t="str">
        <f t="shared" si="12"/>
        <v>O</v>
      </c>
      <c r="F435" s="5">
        <f t="shared" si="13"/>
        <v>0</v>
      </c>
      <c r="G435" s="5">
        <f t="shared" si="14"/>
        <v>73</v>
      </c>
      <c r="H435" s="5" t="str">
        <f t="shared" si="15"/>
        <v>F</v>
      </c>
      <c r="I435" s="11" t="s">
        <v>619</v>
      </c>
      <c r="J435" s="11">
        <v>33.5</v>
      </c>
      <c r="K435" s="11" t="s">
        <v>30</v>
      </c>
      <c r="L435" s="11" t="s">
        <v>620</v>
      </c>
    </row>
    <row r="436" spans="1:18" ht="12.75">
      <c r="A436" s="7">
        <f t="shared" si="8"/>
        <v>0</v>
      </c>
      <c r="B436" s="8">
        <f t="shared" si="9"/>
        <v>143</v>
      </c>
      <c r="C436" s="7" t="str">
        <f t="shared" si="10"/>
        <v>U292</v>
      </c>
      <c r="D436" s="7">
        <f t="shared" si="11"/>
        <v>292</v>
      </c>
      <c r="E436" s="8" t="str">
        <f t="shared" si="12"/>
        <v>U</v>
      </c>
      <c r="F436" s="5">
        <f t="shared" si="13"/>
        <v>0</v>
      </c>
      <c r="G436" s="5">
        <f t="shared" si="14"/>
        <v>73</v>
      </c>
      <c r="H436" s="5" t="str">
        <f t="shared" si="15"/>
        <v>F</v>
      </c>
      <c r="I436" s="11" t="s">
        <v>621</v>
      </c>
      <c r="J436" s="11">
        <v>10</v>
      </c>
      <c r="K436" s="11" t="s">
        <v>15</v>
      </c>
      <c r="L436" s="11" t="s">
        <v>622</v>
      </c>
    </row>
    <row r="437" spans="1:18" ht="12.75">
      <c r="A437" s="7">
        <f t="shared" si="8"/>
        <v>0</v>
      </c>
      <c r="B437" s="8">
        <f t="shared" si="9"/>
        <v>143</v>
      </c>
      <c r="C437" s="7" t="str">
        <f t="shared" si="10"/>
        <v>U293</v>
      </c>
      <c r="D437" s="7">
        <f t="shared" si="11"/>
        <v>293</v>
      </c>
      <c r="E437" s="8" t="str">
        <f t="shared" si="12"/>
        <v>U</v>
      </c>
      <c r="F437" s="5">
        <f t="shared" si="13"/>
        <v>0</v>
      </c>
      <c r="G437" s="5">
        <f t="shared" si="14"/>
        <v>73</v>
      </c>
      <c r="H437" s="5" t="str">
        <f t="shared" si="15"/>
        <v>F</v>
      </c>
      <c r="I437" s="11" t="s">
        <v>623</v>
      </c>
      <c r="J437" s="11">
        <v>11</v>
      </c>
      <c r="K437" s="11" t="s">
        <v>15</v>
      </c>
      <c r="L437" s="11" t="s">
        <v>624</v>
      </c>
    </row>
    <row r="438" spans="1:18" ht="12.75">
      <c r="A438" s="7">
        <f t="shared" si="8"/>
        <v>0</v>
      </c>
      <c r="B438" s="8">
        <f t="shared" si="9"/>
        <v>143</v>
      </c>
      <c r="C438" s="7" t="str">
        <f t="shared" si="10"/>
        <v>U294</v>
      </c>
      <c r="D438" s="7">
        <f t="shared" si="11"/>
        <v>294</v>
      </c>
      <c r="E438" s="8" t="str">
        <f t="shared" si="12"/>
        <v>U</v>
      </c>
      <c r="F438" s="5">
        <f t="shared" si="13"/>
        <v>0</v>
      </c>
      <c r="G438" s="5">
        <f t="shared" si="14"/>
        <v>73</v>
      </c>
      <c r="H438" s="5" t="str">
        <f t="shared" si="15"/>
        <v>F</v>
      </c>
      <c r="I438" s="11" t="s">
        <v>625</v>
      </c>
      <c r="J438" s="11">
        <v>4.4000000000000004</v>
      </c>
      <c r="K438" s="11" t="s">
        <v>15</v>
      </c>
      <c r="L438" s="11" t="s">
        <v>626</v>
      </c>
    </row>
    <row r="439" spans="1:18" ht="12.75">
      <c r="A439" s="7">
        <f t="shared" si="8"/>
        <v>0</v>
      </c>
      <c r="B439" s="8">
        <f t="shared" si="9"/>
        <v>143</v>
      </c>
      <c r="C439" s="7" t="str">
        <f t="shared" si="10"/>
        <v>U295</v>
      </c>
      <c r="D439" s="7">
        <f t="shared" si="11"/>
        <v>295</v>
      </c>
      <c r="E439" s="8" t="str">
        <f t="shared" si="12"/>
        <v>U</v>
      </c>
      <c r="F439" s="5" t="str">
        <f t="shared" si="13"/>
        <v>T74</v>
      </c>
      <c r="G439" s="5">
        <f t="shared" si="14"/>
        <v>74</v>
      </c>
      <c r="H439" s="5" t="str">
        <f t="shared" si="15"/>
        <v>T</v>
      </c>
      <c r="I439" s="11" t="s">
        <v>627</v>
      </c>
      <c r="J439" s="11">
        <v>3</v>
      </c>
      <c r="K439" s="11" t="s">
        <v>34</v>
      </c>
      <c r="L439" s="11"/>
    </row>
    <row r="440" spans="1:18" ht="12.75">
      <c r="A440" s="7" t="str">
        <f t="shared" si="8"/>
        <v>O144</v>
      </c>
      <c r="B440" s="8">
        <f t="shared" si="9"/>
        <v>144</v>
      </c>
      <c r="C440" s="7">
        <f t="shared" si="10"/>
        <v>0</v>
      </c>
      <c r="D440" s="7">
        <f t="shared" si="11"/>
        <v>295</v>
      </c>
      <c r="E440" s="8" t="str">
        <f t="shared" si="12"/>
        <v>O</v>
      </c>
      <c r="F440" s="5">
        <f t="shared" si="13"/>
        <v>0</v>
      </c>
      <c r="G440" s="5">
        <f t="shared" si="14"/>
        <v>74</v>
      </c>
      <c r="H440" s="5" t="str">
        <f t="shared" si="15"/>
        <v>F</v>
      </c>
      <c r="I440" s="11" t="s">
        <v>628</v>
      </c>
      <c r="J440" s="11">
        <v>13.9</v>
      </c>
      <c r="K440" s="11" t="s">
        <v>588</v>
      </c>
      <c r="L440" s="11" t="s">
        <v>629</v>
      </c>
    </row>
    <row r="441" spans="1:18" ht="12.75">
      <c r="A441" s="7" t="e">
        <f>IF(#REF!&gt;12,$E441&amp;$B441,0)</f>
        <v>#REF!</v>
      </c>
      <c r="B441" s="8">
        <f t="shared" ref="B441:B446" si="16">COUNTIF($J$2:J440,"&gt;12")</f>
        <v>144</v>
      </c>
      <c r="C441" s="7" t="e">
        <f>IF(#REF!&lt;=12,$E441&amp;$D441,0)</f>
        <v>#REF!</v>
      </c>
      <c r="D441" s="7">
        <f t="shared" ref="D441:D446" si="17">COUNTIF($J$2:J440,"&lt;=12")</f>
        <v>295</v>
      </c>
      <c r="E441" s="8" t="e">
        <f>IF(#REF!&lt;=12,"U","O")</f>
        <v>#REF!</v>
      </c>
      <c r="F441" s="5" t="e">
        <f>IF(#REF!&lt;=3, H441&amp;G441, 0)</f>
        <v>#REF!</v>
      </c>
      <c r="G441" s="5">
        <f t="shared" ref="G441:G446" si="18">COUNTIF($J$2:J440, "&lt;=3")</f>
        <v>74</v>
      </c>
      <c r="H441" s="5" t="e">
        <f>IF(#REF!&lt;=3, "T", "F")</f>
        <v>#REF!</v>
      </c>
      <c r="I441" s="11" t="s">
        <v>630</v>
      </c>
      <c r="J441" s="11">
        <v>8</v>
      </c>
      <c r="K441" s="11" t="s">
        <v>19</v>
      </c>
      <c r="L441" s="11" t="s">
        <v>180</v>
      </c>
    </row>
    <row r="442" spans="1:18" ht="12.75">
      <c r="A442" s="7">
        <f t="shared" ref="A442:A446" si="19">IF($J441&gt;12,$E442&amp;$B442,0)</f>
        <v>0</v>
      </c>
      <c r="B442" s="8">
        <f t="shared" si="16"/>
        <v>144</v>
      </c>
      <c r="C442" s="7" t="str">
        <f t="shared" ref="C442:C446" si="20">IF($J441&lt;=12,$E442&amp;$D442,0)</f>
        <v>U296</v>
      </c>
      <c r="D442" s="7">
        <f t="shared" si="17"/>
        <v>296</v>
      </c>
      <c r="E442" s="8" t="str">
        <f t="shared" ref="E442:E446" si="21">IF($J441&lt;=12,"U","O")</f>
        <v>U</v>
      </c>
      <c r="F442" s="5">
        <f t="shared" ref="F442:F446" si="22">IF(J441&lt;=3, H442&amp;G442, 0)</f>
        <v>0</v>
      </c>
      <c r="G442" s="5">
        <f t="shared" si="18"/>
        <v>74</v>
      </c>
      <c r="H442" s="5" t="str">
        <f t="shared" ref="H442:H446" si="23">IF($J441&lt;=3, "T", "F")</f>
        <v>F</v>
      </c>
      <c r="I442" s="11" t="s">
        <v>631</v>
      </c>
      <c r="J442" s="11">
        <v>8</v>
      </c>
      <c r="K442" s="11" t="s">
        <v>66</v>
      </c>
      <c r="L442" s="11" t="s">
        <v>632</v>
      </c>
    </row>
    <row r="443" spans="1:18" ht="12.75">
      <c r="A443" s="7">
        <f t="shared" si="19"/>
        <v>0</v>
      </c>
      <c r="B443" s="8">
        <f t="shared" si="16"/>
        <v>144</v>
      </c>
      <c r="C443" s="7" t="str">
        <f t="shared" si="20"/>
        <v>U297</v>
      </c>
      <c r="D443" s="7">
        <f t="shared" si="17"/>
        <v>297</v>
      </c>
      <c r="E443" s="8" t="str">
        <f t="shared" si="21"/>
        <v>U</v>
      </c>
      <c r="F443" s="5">
        <f t="shared" si="22"/>
        <v>0</v>
      </c>
      <c r="G443" s="5">
        <f t="shared" si="18"/>
        <v>74</v>
      </c>
      <c r="H443" s="5" t="str">
        <f t="shared" si="23"/>
        <v>F</v>
      </c>
      <c r="I443" s="11" t="s">
        <v>314</v>
      </c>
      <c r="J443" s="11">
        <v>13.9</v>
      </c>
      <c r="K443" s="11" t="s">
        <v>30</v>
      </c>
      <c r="L443" s="11" t="s">
        <v>633</v>
      </c>
    </row>
    <row r="444" spans="1:18" ht="16.5">
      <c r="A444" s="7" t="str">
        <f t="shared" si="19"/>
        <v>O145</v>
      </c>
      <c r="B444" s="8">
        <f t="shared" si="16"/>
        <v>145</v>
      </c>
      <c r="C444" s="7">
        <f t="shared" si="20"/>
        <v>0</v>
      </c>
      <c r="D444" s="7">
        <f t="shared" si="17"/>
        <v>297</v>
      </c>
      <c r="E444" s="8" t="str">
        <f t="shared" si="21"/>
        <v>O</v>
      </c>
      <c r="F444" s="5">
        <f t="shared" si="22"/>
        <v>0</v>
      </c>
      <c r="G444" s="5">
        <f t="shared" si="18"/>
        <v>74</v>
      </c>
      <c r="H444" s="5" t="str">
        <f t="shared" si="23"/>
        <v>F</v>
      </c>
      <c r="I444" s="67" t="s">
        <v>634</v>
      </c>
      <c r="J444" s="11">
        <v>6.1</v>
      </c>
      <c r="K444" s="11" t="s">
        <v>567</v>
      </c>
      <c r="L444" s="11" t="s">
        <v>338</v>
      </c>
      <c r="P444" s="28" t="s">
        <v>490</v>
      </c>
      <c r="Q444" s="29"/>
      <c r="R444" s="27"/>
    </row>
    <row r="445" spans="1:18" ht="15">
      <c r="A445" s="7">
        <f t="shared" si="19"/>
        <v>0</v>
      </c>
      <c r="B445" s="8">
        <f t="shared" si="16"/>
        <v>145</v>
      </c>
      <c r="C445" s="7" t="str">
        <f t="shared" si="20"/>
        <v>U298</v>
      </c>
      <c r="D445" s="7">
        <f t="shared" si="17"/>
        <v>298</v>
      </c>
      <c r="E445" s="8" t="str">
        <f t="shared" si="21"/>
        <v>U</v>
      </c>
      <c r="F445" s="5">
        <f t="shared" si="22"/>
        <v>0</v>
      </c>
      <c r="G445" s="5">
        <f t="shared" si="18"/>
        <v>74</v>
      </c>
      <c r="H445" s="5" t="str">
        <f t="shared" si="23"/>
        <v>F</v>
      </c>
      <c r="I445" s="11" t="s">
        <v>635</v>
      </c>
      <c r="J445" s="11">
        <v>1.93</v>
      </c>
      <c r="K445" s="11" t="s">
        <v>588</v>
      </c>
      <c r="L445" s="11"/>
      <c r="P445" s="30" t="s">
        <v>491</v>
      </c>
      <c r="Q445" s="30" t="s">
        <v>492</v>
      </c>
      <c r="R445" s="27"/>
    </row>
    <row r="446" spans="1:18" ht="12.75">
      <c r="A446" s="7">
        <f t="shared" si="19"/>
        <v>0</v>
      </c>
      <c r="B446" s="8">
        <f t="shared" si="16"/>
        <v>145</v>
      </c>
      <c r="C446" s="7" t="str">
        <f t="shared" si="20"/>
        <v>U299</v>
      </c>
      <c r="D446" s="7">
        <f t="shared" si="17"/>
        <v>299</v>
      </c>
      <c r="E446" s="8" t="str">
        <f t="shared" si="21"/>
        <v>U</v>
      </c>
      <c r="F446" s="5" t="str">
        <f t="shared" si="22"/>
        <v>T75</v>
      </c>
      <c r="G446" s="5">
        <f t="shared" si="18"/>
        <v>75</v>
      </c>
      <c r="H446" s="5" t="str">
        <f t="shared" si="23"/>
        <v>T</v>
      </c>
      <c r="I446" s="4" t="s">
        <v>636</v>
      </c>
      <c r="J446" s="4">
        <v>2</v>
      </c>
      <c r="K446" s="4" t="s">
        <v>36</v>
      </c>
      <c r="L446" s="4" t="s">
        <v>637</v>
      </c>
      <c r="P446" s="31" t="s">
        <v>494</v>
      </c>
      <c r="Q446" s="32" t="e">
        <f ca="1">Q447/30.437</f>
        <v>#NAME?</v>
      </c>
      <c r="R446" s="33" t="s">
        <v>495</v>
      </c>
    </row>
    <row r="447" spans="1:18" ht="12.75">
      <c r="A447" s="7">
        <f t="shared" ref="A447:A701" si="24">IF($J447&gt;12,$E447&amp;$B447,0)</f>
        <v>0</v>
      </c>
      <c r="B447" s="8">
        <f t="shared" ref="B447:B701" si="25">COUNTIF($J$2:J447,"&gt;12")</f>
        <v>145</v>
      </c>
      <c r="C447" s="7" t="str">
        <f t="shared" ref="C447:C701" si="26">IF($J447&lt;=12,$E447&amp;$D447,0)</f>
        <v>U301</v>
      </c>
      <c r="D447" s="7">
        <f t="shared" ref="D447:D701" si="27">COUNTIF($J$2:J447,"&lt;=12")</f>
        <v>301</v>
      </c>
      <c r="E447" s="8" t="str">
        <f t="shared" ref="E447:E701" si="28">IF($J447&lt;=12,"U","O")</f>
        <v>U</v>
      </c>
      <c r="F447" s="5">
        <f t="shared" ref="F447:F701" si="29">IF(J447&lt;=3, H447&amp;G447, 0)</f>
        <v>0</v>
      </c>
      <c r="G447" s="5">
        <f t="shared" ref="G447:G701" si="30">COUNTIF($J$2:J447, "&lt;=3")</f>
        <v>76</v>
      </c>
      <c r="H447" s="5" t="str">
        <f t="shared" ref="H447:H701" si="31">IF($J447&lt;=3, "T", "F")</f>
        <v>F</v>
      </c>
      <c r="I447" s="11" t="s">
        <v>638</v>
      </c>
      <c r="J447" s="11">
        <v>5.07</v>
      </c>
      <c r="K447" s="11" t="s">
        <v>34</v>
      </c>
      <c r="L447" s="11" t="s">
        <v>639</v>
      </c>
      <c r="P447" s="34" t="s">
        <v>497</v>
      </c>
      <c r="Q447" s="35" t="e">
        <f ca="1">_xludf.DAYS(Q448,Q449)</f>
        <v>#NAME?</v>
      </c>
      <c r="R447" s="27"/>
    </row>
    <row r="448" spans="1:18" ht="12.75">
      <c r="A448" s="7">
        <f t="shared" si="24"/>
        <v>0</v>
      </c>
      <c r="B448" s="8">
        <f t="shared" si="25"/>
        <v>145</v>
      </c>
      <c r="C448" s="7" t="str">
        <f t="shared" si="26"/>
        <v>U302</v>
      </c>
      <c r="D448" s="7">
        <f t="shared" si="27"/>
        <v>302</v>
      </c>
      <c r="E448" s="8" t="str">
        <f t="shared" si="28"/>
        <v>U</v>
      </c>
      <c r="F448" s="5">
        <f t="shared" si="29"/>
        <v>0</v>
      </c>
      <c r="G448" s="5">
        <f t="shared" si="30"/>
        <v>76</v>
      </c>
      <c r="H448" s="5" t="str">
        <f t="shared" si="31"/>
        <v>F</v>
      </c>
      <c r="I448" s="11" t="s">
        <v>640</v>
      </c>
      <c r="J448" s="11">
        <v>12</v>
      </c>
      <c r="K448" s="11" t="s">
        <v>36</v>
      </c>
      <c r="L448" s="11"/>
      <c r="P448" s="36" t="s">
        <v>500</v>
      </c>
      <c r="Q448" s="37">
        <v>45291</v>
      </c>
      <c r="R448" s="33" t="s">
        <v>501</v>
      </c>
    </row>
    <row r="449" spans="1:18" ht="12.75">
      <c r="A449" s="7">
        <f t="shared" si="24"/>
        <v>0</v>
      </c>
      <c r="B449" s="8">
        <f t="shared" si="25"/>
        <v>145</v>
      </c>
      <c r="C449" s="7" t="str">
        <f t="shared" si="26"/>
        <v>U303</v>
      </c>
      <c r="D449" s="7">
        <f t="shared" si="27"/>
        <v>303</v>
      </c>
      <c r="E449" s="8" t="str">
        <f t="shared" si="28"/>
        <v>U</v>
      </c>
      <c r="F449" s="5">
        <f t="shared" si="29"/>
        <v>0</v>
      </c>
      <c r="G449" s="5">
        <f t="shared" si="30"/>
        <v>76</v>
      </c>
      <c r="H449" s="5" t="str">
        <f t="shared" si="31"/>
        <v>F</v>
      </c>
      <c r="I449" s="11" t="s">
        <v>641</v>
      </c>
      <c r="J449" s="11">
        <v>7</v>
      </c>
      <c r="K449" s="11" t="s">
        <v>36</v>
      </c>
      <c r="L449" s="11" t="s">
        <v>642</v>
      </c>
      <c r="P449" s="38" t="s">
        <v>503</v>
      </c>
      <c r="Q449" s="39">
        <v>44927</v>
      </c>
      <c r="R449" s="33" t="s">
        <v>501</v>
      </c>
    </row>
    <row r="450" spans="1:18" ht="12.75">
      <c r="A450" s="7">
        <f t="shared" si="24"/>
        <v>0</v>
      </c>
      <c r="B450" s="8">
        <f t="shared" si="25"/>
        <v>145</v>
      </c>
      <c r="C450" s="7" t="str">
        <f t="shared" si="26"/>
        <v>U304</v>
      </c>
      <c r="D450" s="7">
        <f t="shared" si="27"/>
        <v>304</v>
      </c>
      <c r="E450" s="8" t="str">
        <f t="shared" si="28"/>
        <v>U</v>
      </c>
      <c r="F450" s="5">
        <f t="shared" si="29"/>
        <v>0</v>
      </c>
      <c r="G450" s="5">
        <f t="shared" si="30"/>
        <v>76</v>
      </c>
      <c r="H450" s="5" t="str">
        <f t="shared" si="31"/>
        <v>F</v>
      </c>
      <c r="I450" s="11" t="s">
        <v>643</v>
      </c>
      <c r="J450" s="11">
        <v>4.5</v>
      </c>
      <c r="K450" s="11" t="s">
        <v>36</v>
      </c>
      <c r="L450" s="11" t="s">
        <v>644</v>
      </c>
    </row>
    <row r="451" spans="1:18" ht="12.75">
      <c r="A451" s="7">
        <f t="shared" si="24"/>
        <v>0</v>
      </c>
      <c r="B451" s="8">
        <f t="shared" si="25"/>
        <v>145</v>
      </c>
      <c r="C451" s="7" t="str">
        <f t="shared" si="26"/>
        <v>U305</v>
      </c>
      <c r="D451" s="7">
        <f t="shared" si="27"/>
        <v>305</v>
      </c>
      <c r="E451" s="8" t="str">
        <f t="shared" si="28"/>
        <v>U</v>
      </c>
      <c r="F451" s="5">
        <f t="shared" si="29"/>
        <v>0</v>
      </c>
      <c r="G451" s="5">
        <f t="shared" si="30"/>
        <v>76</v>
      </c>
      <c r="H451" s="5" t="str">
        <f t="shared" si="31"/>
        <v>F</v>
      </c>
      <c r="I451" s="11" t="s">
        <v>645</v>
      </c>
      <c r="J451" s="11">
        <v>4.5</v>
      </c>
      <c r="K451" s="11" t="s">
        <v>36</v>
      </c>
      <c r="L451" s="25" t="s">
        <v>644</v>
      </c>
    </row>
    <row r="452" spans="1:18" ht="12.75">
      <c r="A452" s="7">
        <f t="shared" si="24"/>
        <v>0</v>
      </c>
      <c r="B452" s="8">
        <f t="shared" si="25"/>
        <v>145</v>
      </c>
      <c r="C452" s="7" t="str">
        <f t="shared" si="26"/>
        <v>U306</v>
      </c>
      <c r="D452" s="7">
        <f t="shared" si="27"/>
        <v>306</v>
      </c>
      <c r="E452" s="8" t="str">
        <f t="shared" si="28"/>
        <v>U</v>
      </c>
      <c r="F452" s="5">
        <f t="shared" si="29"/>
        <v>0</v>
      </c>
      <c r="G452" s="5">
        <f t="shared" si="30"/>
        <v>76</v>
      </c>
      <c r="H452" s="5" t="str">
        <f t="shared" si="31"/>
        <v>F</v>
      </c>
      <c r="I452" s="11" t="s">
        <v>646</v>
      </c>
      <c r="J452" s="11">
        <v>8.1300000000000008</v>
      </c>
      <c r="K452" s="11" t="s">
        <v>36</v>
      </c>
      <c r="L452" s="11" t="s">
        <v>647</v>
      </c>
    </row>
    <row r="453" spans="1:18" ht="12.75">
      <c r="A453" s="7">
        <f t="shared" si="24"/>
        <v>0</v>
      </c>
      <c r="B453" s="8">
        <f t="shared" si="25"/>
        <v>145</v>
      </c>
      <c r="C453" s="7" t="str">
        <f t="shared" si="26"/>
        <v>U307</v>
      </c>
      <c r="D453" s="7">
        <f t="shared" si="27"/>
        <v>307</v>
      </c>
      <c r="E453" s="8" t="str">
        <f t="shared" si="28"/>
        <v>U</v>
      </c>
      <c r="F453" s="5">
        <f t="shared" si="29"/>
        <v>0</v>
      </c>
      <c r="G453" s="5">
        <f t="shared" si="30"/>
        <v>76</v>
      </c>
      <c r="H453" s="5" t="str">
        <f t="shared" si="31"/>
        <v>F</v>
      </c>
      <c r="I453" s="11" t="s">
        <v>648</v>
      </c>
      <c r="J453" s="11">
        <v>12</v>
      </c>
      <c r="K453" s="11" t="s">
        <v>567</v>
      </c>
      <c r="L453" s="11" t="s">
        <v>649</v>
      </c>
    </row>
    <row r="454" spans="1:18" ht="12.75">
      <c r="A454" s="7">
        <f t="shared" si="24"/>
        <v>0</v>
      </c>
      <c r="B454" s="8">
        <f t="shared" si="25"/>
        <v>145</v>
      </c>
      <c r="C454" s="7" t="str">
        <f t="shared" si="26"/>
        <v>U307</v>
      </c>
      <c r="D454" s="7">
        <f t="shared" si="27"/>
        <v>307</v>
      </c>
      <c r="E454" s="8" t="str">
        <f t="shared" si="28"/>
        <v>U</v>
      </c>
      <c r="F454" s="5" t="str">
        <f t="shared" si="29"/>
        <v>T76</v>
      </c>
      <c r="G454" s="5">
        <f t="shared" si="30"/>
        <v>76</v>
      </c>
      <c r="H454" s="5" t="str">
        <f t="shared" si="31"/>
        <v>T</v>
      </c>
      <c r="I454" s="11"/>
      <c r="J454" s="11"/>
      <c r="K454" s="11"/>
      <c r="L454" s="11"/>
    </row>
    <row r="455" spans="1:18" ht="12.75">
      <c r="A455" s="7">
        <f t="shared" si="24"/>
        <v>0</v>
      </c>
      <c r="B455" s="8">
        <f t="shared" si="25"/>
        <v>145</v>
      </c>
      <c r="C455" s="7" t="str">
        <f t="shared" si="26"/>
        <v>U307</v>
      </c>
      <c r="D455" s="7">
        <f t="shared" si="27"/>
        <v>307</v>
      </c>
      <c r="E455" s="8" t="str">
        <f t="shared" si="28"/>
        <v>U</v>
      </c>
      <c r="F455" s="5" t="str">
        <f t="shared" si="29"/>
        <v>T76</v>
      </c>
      <c r="G455" s="5">
        <f t="shared" si="30"/>
        <v>76</v>
      </c>
      <c r="H455" s="5" t="str">
        <f t="shared" si="31"/>
        <v>T</v>
      </c>
      <c r="I455" s="11"/>
      <c r="J455" s="11"/>
      <c r="K455" s="11"/>
      <c r="L455" s="11"/>
    </row>
    <row r="456" spans="1:18" ht="12.75">
      <c r="A456" s="7">
        <f t="shared" si="24"/>
        <v>0</v>
      </c>
      <c r="B456" s="8">
        <f t="shared" si="25"/>
        <v>145</v>
      </c>
      <c r="C456" s="7" t="str">
        <f t="shared" si="26"/>
        <v>U307</v>
      </c>
      <c r="D456" s="7">
        <f t="shared" si="27"/>
        <v>307</v>
      </c>
      <c r="E456" s="8" t="str">
        <f t="shared" si="28"/>
        <v>U</v>
      </c>
      <c r="F456" s="5" t="str">
        <f t="shared" si="29"/>
        <v>T76</v>
      </c>
      <c r="G456" s="5">
        <f t="shared" si="30"/>
        <v>76</v>
      </c>
      <c r="H456" s="5" t="str">
        <f t="shared" si="31"/>
        <v>T</v>
      </c>
      <c r="I456" s="11"/>
      <c r="J456" s="11"/>
      <c r="K456" s="11"/>
      <c r="L456" s="11"/>
    </row>
    <row r="457" spans="1:18" ht="12.75">
      <c r="A457" s="7">
        <f t="shared" si="24"/>
        <v>0</v>
      </c>
      <c r="B457" s="8">
        <f t="shared" si="25"/>
        <v>145</v>
      </c>
      <c r="C457" s="7" t="str">
        <f t="shared" si="26"/>
        <v>U307</v>
      </c>
      <c r="D457" s="7">
        <f t="shared" si="27"/>
        <v>307</v>
      </c>
      <c r="E457" s="8" t="str">
        <f t="shared" si="28"/>
        <v>U</v>
      </c>
      <c r="F457" s="5" t="str">
        <f t="shared" si="29"/>
        <v>T76</v>
      </c>
      <c r="G457" s="5">
        <f t="shared" si="30"/>
        <v>76</v>
      </c>
      <c r="H457" s="5" t="str">
        <f t="shared" si="31"/>
        <v>T</v>
      </c>
      <c r="I457" s="11"/>
      <c r="J457" s="11"/>
      <c r="K457" s="11"/>
      <c r="L457" s="11"/>
    </row>
    <row r="458" spans="1:18" ht="12.75">
      <c r="A458" s="7">
        <f t="shared" si="24"/>
        <v>0</v>
      </c>
      <c r="B458" s="8">
        <f t="shared" si="25"/>
        <v>145</v>
      </c>
      <c r="C458" s="7" t="str">
        <f t="shared" si="26"/>
        <v>U307</v>
      </c>
      <c r="D458" s="7">
        <f t="shared" si="27"/>
        <v>307</v>
      </c>
      <c r="E458" s="8" t="str">
        <f t="shared" si="28"/>
        <v>U</v>
      </c>
      <c r="F458" s="5" t="str">
        <f t="shared" si="29"/>
        <v>T76</v>
      </c>
      <c r="G458" s="5">
        <f t="shared" si="30"/>
        <v>76</v>
      </c>
      <c r="H458" s="5" t="str">
        <f t="shared" si="31"/>
        <v>T</v>
      </c>
      <c r="I458" s="11"/>
      <c r="J458" s="11"/>
      <c r="K458" s="11"/>
      <c r="L458" s="11"/>
    </row>
    <row r="459" spans="1:18" ht="12.75">
      <c r="A459" s="7">
        <f t="shared" si="24"/>
        <v>0</v>
      </c>
      <c r="B459" s="8">
        <f t="shared" si="25"/>
        <v>145</v>
      </c>
      <c r="C459" s="7" t="str">
        <f t="shared" si="26"/>
        <v>U307</v>
      </c>
      <c r="D459" s="7">
        <f t="shared" si="27"/>
        <v>307</v>
      </c>
      <c r="E459" s="8" t="str">
        <f t="shared" si="28"/>
        <v>U</v>
      </c>
      <c r="F459" s="5" t="str">
        <f t="shared" si="29"/>
        <v>T76</v>
      </c>
      <c r="G459" s="5">
        <f t="shared" si="30"/>
        <v>76</v>
      </c>
      <c r="H459" s="5" t="str">
        <f t="shared" si="31"/>
        <v>T</v>
      </c>
      <c r="I459" s="11"/>
      <c r="J459" s="11"/>
      <c r="K459" s="11"/>
      <c r="L459" s="11"/>
    </row>
    <row r="460" spans="1:18" ht="12.75">
      <c r="A460" s="7">
        <f t="shared" si="24"/>
        <v>0</v>
      </c>
      <c r="B460" s="8">
        <f t="shared" si="25"/>
        <v>145</v>
      </c>
      <c r="C460" s="7" t="str">
        <f t="shared" si="26"/>
        <v>U307</v>
      </c>
      <c r="D460" s="7">
        <f t="shared" si="27"/>
        <v>307</v>
      </c>
      <c r="E460" s="8" t="str">
        <f t="shared" si="28"/>
        <v>U</v>
      </c>
      <c r="F460" s="5" t="str">
        <f t="shared" si="29"/>
        <v>T76</v>
      </c>
      <c r="G460" s="5">
        <f t="shared" si="30"/>
        <v>76</v>
      </c>
      <c r="H460" s="5" t="str">
        <f t="shared" si="31"/>
        <v>T</v>
      </c>
      <c r="I460" s="11"/>
      <c r="J460" s="11"/>
      <c r="K460" s="11"/>
      <c r="L460" s="11"/>
    </row>
    <row r="461" spans="1:18" ht="12.75">
      <c r="A461" s="7">
        <f t="shared" si="24"/>
        <v>0</v>
      </c>
      <c r="B461" s="8">
        <f t="shared" si="25"/>
        <v>145</v>
      </c>
      <c r="C461" s="7" t="str">
        <f t="shared" si="26"/>
        <v>U307</v>
      </c>
      <c r="D461" s="7">
        <f t="shared" si="27"/>
        <v>307</v>
      </c>
      <c r="E461" s="8" t="str">
        <f t="shared" si="28"/>
        <v>U</v>
      </c>
      <c r="F461" s="5" t="str">
        <f t="shared" si="29"/>
        <v>T76</v>
      </c>
      <c r="G461" s="5">
        <f t="shared" si="30"/>
        <v>76</v>
      </c>
      <c r="H461" s="5" t="str">
        <f t="shared" si="31"/>
        <v>T</v>
      </c>
      <c r="I461" s="11"/>
      <c r="J461" s="11"/>
      <c r="K461" s="11"/>
      <c r="L461" s="11"/>
    </row>
    <row r="462" spans="1:18" ht="12.75">
      <c r="A462" s="7">
        <f t="shared" si="24"/>
        <v>0</v>
      </c>
      <c r="B462" s="8">
        <f t="shared" si="25"/>
        <v>145</v>
      </c>
      <c r="C462" s="7" t="str">
        <f t="shared" si="26"/>
        <v>U307</v>
      </c>
      <c r="D462" s="7">
        <f t="shared" si="27"/>
        <v>307</v>
      </c>
      <c r="E462" s="8" t="str">
        <f t="shared" si="28"/>
        <v>U</v>
      </c>
      <c r="F462" s="5" t="str">
        <f t="shared" si="29"/>
        <v>T76</v>
      </c>
      <c r="G462" s="5">
        <f t="shared" si="30"/>
        <v>76</v>
      </c>
      <c r="H462" s="5" t="str">
        <f t="shared" si="31"/>
        <v>T</v>
      </c>
      <c r="I462" s="11"/>
      <c r="J462" s="11"/>
      <c r="K462" s="11"/>
      <c r="L462" s="11"/>
    </row>
    <row r="463" spans="1:18" ht="12.75">
      <c r="A463" s="7">
        <f t="shared" si="24"/>
        <v>0</v>
      </c>
      <c r="B463" s="8">
        <f t="shared" si="25"/>
        <v>145</v>
      </c>
      <c r="C463" s="7" t="str">
        <f t="shared" si="26"/>
        <v>U307</v>
      </c>
      <c r="D463" s="7">
        <f t="shared" si="27"/>
        <v>307</v>
      </c>
      <c r="E463" s="8" t="str">
        <f t="shared" si="28"/>
        <v>U</v>
      </c>
      <c r="F463" s="5" t="str">
        <f t="shared" si="29"/>
        <v>T76</v>
      </c>
      <c r="G463" s="5">
        <f t="shared" si="30"/>
        <v>76</v>
      </c>
      <c r="H463" s="5" t="str">
        <f t="shared" si="31"/>
        <v>T</v>
      </c>
      <c r="I463" s="11"/>
      <c r="J463" s="11"/>
      <c r="K463" s="11"/>
      <c r="L463" s="11"/>
    </row>
    <row r="464" spans="1:18" ht="12.75">
      <c r="A464" s="7">
        <f t="shared" si="24"/>
        <v>0</v>
      </c>
      <c r="B464" s="8">
        <f t="shared" si="25"/>
        <v>145</v>
      </c>
      <c r="C464" s="7" t="str">
        <f t="shared" si="26"/>
        <v>U307</v>
      </c>
      <c r="D464" s="7">
        <f t="shared" si="27"/>
        <v>307</v>
      </c>
      <c r="E464" s="8" t="str">
        <f t="shared" si="28"/>
        <v>U</v>
      </c>
      <c r="F464" s="5" t="str">
        <f t="shared" si="29"/>
        <v>T76</v>
      </c>
      <c r="G464" s="5">
        <f t="shared" si="30"/>
        <v>76</v>
      </c>
      <c r="H464" s="5" t="str">
        <f t="shared" si="31"/>
        <v>T</v>
      </c>
      <c r="I464" s="11"/>
      <c r="J464" s="11"/>
      <c r="K464" s="11"/>
      <c r="L464" s="11"/>
    </row>
    <row r="465" spans="1:18" ht="12.75">
      <c r="A465" s="7">
        <f t="shared" si="24"/>
        <v>0</v>
      </c>
      <c r="B465" s="8">
        <f t="shared" si="25"/>
        <v>145</v>
      </c>
      <c r="C465" s="7" t="str">
        <f t="shared" si="26"/>
        <v>U307</v>
      </c>
      <c r="D465" s="7">
        <f t="shared" si="27"/>
        <v>307</v>
      </c>
      <c r="E465" s="8" t="str">
        <f t="shared" si="28"/>
        <v>U</v>
      </c>
      <c r="F465" s="5" t="str">
        <f t="shared" si="29"/>
        <v>T76</v>
      </c>
      <c r="G465" s="5">
        <f t="shared" si="30"/>
        <v>76</v>
      </c>
      <c r="H465" s="5" t="str">
        <f t="shared" si="31"/>
        <v>T</v>
      </c>
      <c r="I465" s="11"/>
      <c r="J465" s="11"/>
      <c r="K465" s="11"/>
      <c r="L465" s="11"/>
    </row>
    <row r="466" spans="1:18" ht="12.75">
      <c r="A466" s="7">
        <f t="shared" si="24"/>
        <v>0</v>
      </c>
      <c r="B466" s="8">
        <f t="shared" si="25"/>
        <v>145</v>
      </c>
      <c r="C466" s="7" t="str">
        <f t="shared" si="26"/>
        <v>U307</v>
      </c>
      <c r="D466" s="7">
        <f t="shared" si="27"/>
        <v>307</v>
      </c>
      <c r="E466" s="8" t="str">
        <f t="shared" si="28"/>
        <v>U</v>
      </c>
      <c r="F466" s="5" t="str">
        <f t="shared" si="29"/>
        <v>T76</v>
      </c>
      <c r="G466" s="5">
        <f t="shared" si="30"/>
        <v>76</v>
      </c>
      <c r="H466" s="5" t="str">
        <f t="shared" si="31"/>
        <v>T</v>
      </c>
      <c r="I466" s="11"/>
      <c r="J466" s="11"/>
      <c r="K466" s="11"/>
      <c r="L466" s="11"/>
    </row>
    <row r="467" spans="1:18" ht="12.75">
      <c r="A467" s="7">
        <f t="shared" si="24"/>
        <v>0</v>
      </c>
      <c r="B467" s="8">
        <f t="shared" si="25"/>
        <v>145</v>
      </c>
      <c r="C467" s="7" t="str">
        <f t="shared" si="26"/>
        <v>U307</v>
      </c>
      <c r="D467" s="7">
        <f t="shared" si="27"/>
        <v>307</v>
      </c>
      <c r="E467" s="8" t="str">
        <f t="shared" si="28"/>
        <v>U</v>
      </c>
      <c r="F467" s="5" t="str">
        <f t="shared" si="29"/>
        <v>T76</v>
      </c>
      <c r="G467" s="5">
        <f t="shared" si="30"/>
        <v>76</v>
      </c>
      <c r="H467" s="5" t="str">
        <f t="shared" si="31"/>
        <v>T</v>
      </c>
      <c r="I467" s="11"/>
      <c r="J467" s="11"/>
      <c r="K467" s="11"/>
      <c r="L467" s="11"/>
    </row>
    <row r="468" spans="1:18" ht="12.75">
      <c r="A468" s="7">
        <f t="shared" si="24"/>
        <v>0</v>
      </c>
      <c r="B468" s="8">
        <f t="shared" si="25"/>
        <v>145</v>
      </c>
      <c r="C468" s="7" t="str">
        <f t="shared" si="26"/>
        <v>U307</v>
      </c>
      <c r="D468" s="7">
        <f t="shared" si="27"/>
        <v>307</v>
      </c>
      <c r="E468" s="8" t="str">
        <f t="shared" si="28"/>
        <v>U</v>
      </c>
      <c r="F468" s="5" t="str">
        <f t="shared" si="29"/>
        <v>T76</v>
      </c>
      <c r="G468" s="5">
        <f t="shared" si="30"/>
        <v>76</v>
      </c>
      <c r="H468" s="5" t="str">
        <f t="shared" si="31"/>
        <v>T</v>
      </c>
      <c r="I468" s="11"/>
      <c r="J468" s="11"/>
      <c r="K468" s="11"/>
      <c r="L468" s="11"/>
    </row>
    <row r="469" spans="1:18" ht="12.75">
      <c r="A469" s="7">
        <f t="shared" si="24"/>
        <v>0</v>
      </c>
      <c r="B469" s="8">
        <f t="shared" si="25"/>
        <v>145</v>
      </c>
      <c r="C469" s="7" t="str">
        <f t="shared" si="26"/>
        <v>U307</v>
      </c>
      <c r="D469" s="7">
        <f t="shared" si="27"/>
        <v>307</v>
      </c>
      <c r="E469" s="8" t="str">
        <f t="shared" si="28"/>
        <v>U</v>
      </c>
      <c r="F469" s="5" t="str">
        <f t="shared" si="29"/>
        <v>T76</v>
      </c>
      <c r="G469" s="5">
        <f t="shared" si="30"/>
        <v>76</v>
      </c>
      <c r="H469" s="5" t="str">
        <f t="shared" si="31"/>
        <v>T</v>
      </c>
      <c r="I469" s="11"/>
      <c r="J469" s="11"/>
      <c r="K469" s="11"/>
      <c r="L469" s="11"/>
    </row>
    <row r="470" spans="1:18" ht="12.75">
      <c r="A470" s="7">
        <f t="shared" si="24"/>
        <v>0</v>
      </c>
      <c r="B470" s="8">
        <f t="shared" si="25"/>
        <v>145</v>
      </c>
      <c r="C470" s="7" t="str">
        <f t="shared" si="26"/>
        <v>U307</v>
      </c>
      <c r="D470" s="7">
        <f t="shared" si="27"/>
        <v>307</v>
      </c>
      <c r="E470" s="8" t="str">
        <f t="shared" si="28"/>
        <v>U</v>
      </c>
      <c r="F470" s="5" t="str">
        <f t="shared" si="29"/>
        <v>T76</v>
      </c>
      <c r="G470" s="5">
        <f t="shared" si="30"/>
        <v>76</v>
      </c>
      <c r="H470" s="5" t="str">
        <f t="shared" si="31"/>
        <v>T</v>
      </c>
      <c r="I470" s="11"/>
      <c r="J470" s="11"/>
      <c r="K470" s="11"/>
      <c r="L470" s="11"/>
    </row>
    <row r="471" spans="1:18" ht="12.75">
      <c r="A471" s="7">
        <f t="shared" si="24"/>
        <v>0</v>
      </c>
      <c r="B471" s="8">
        <f t="shared" si="25"/>
        <v>145</v>
      </c>
      <c r="C471" s="7" t="str">
        <f t="shared" si="26"/>
        <v>U307</v>
      </c>
      <c r="D471" s="7">
        <f t="shared" si="27"/>
        <v>307</v>
      </c>
      <c r="E471" s="8" t="str">
        <f t="shared" si="28"/>
        <v>U</v>
      </c>
      <c r="F471" s="5" t="str">
        <f t="shared" si="29"/>
        <v>T76</v>
      </c>
      <c r="G471" s="5">
        <f t="shared" si="30"/>
        <v>76</v>
      </c>
      <c r="H471" s="5" t="str">
        <f t="shared" si="31"/>
        <v>T</v>
      </c>
      <c r="I471" s="11"/>
      <c r="J471" s="11"/>
      <c r="K471" s="11"/>
      <c r="L471" s="11"/>
    </row>
    <row r="472" spans="1:18" ht="12.75">
      <c r="A472" s="7">
        <f t="shared" si="24"/>
        <v>0</v>
      </c>
      <c r="B472" s="8">
        <f t="shared" si="25"/>
        <v>145</v>
      </c>
      <c r="C472" s="7" t="str">
        <f t="shared" si="26"/>
        <v>U307</v>
      </c>
      <c r="D472" s="7">
        <f t="shared" si="27"/>
        <v>307</v>
      </c>
      <c r="E472" s="8" t="str">
        <f t="shared" si="28"/>
        <v>U</v>
      </c>
      <c r="F472" s="5" t="str">
        <f t="shared" si="29"/>
        <v>T76</v>
      </c>
      <c r="G472" s="5">
        <f t="shared" si="30"/>
        <v>76</v>
      </c>
      <c r="H472" s="5" t="str">
        <f t="shared" si="31"/>
        <v>T</v>
      </c>
      <c r="I472" s="11"/>
      <c r="J472" s="11"/>
      <c r="K472" s="11"/>
      <c r="L472" s="11"/>
    </row>
    <row r="473" spans="1:18" ht="12.75">
      <c r="A473" s="7">
        <f t="shared" si="24"/>
        <v>0</v>
      </c>
      <c r="B473" s="8">
        <f t="shared" si="25"/>
        <v>145</v>
      </c>
      <c r="C473" s="7" t="str">
        <f t="shared" si="26"/>
        <v>U307</v>
      </c>
      <c r="D473" s="7">
        <f t="shared" si="27"/>
        <v>307</v>
      </c>
      <c r="E473" s="8" t="str">
        <f t="shared" si="28"/>
        <v>U</v>
      </c>
      <c r="F473" s="5" t="str">
        <f t="shared" si="29"/>
        <v>T76</v>
      </c>
      <c r="G473" s="5">
        <f t="shared" si="30"/>
        <v>76</v>
      </c>
      <c r="H473" s="5" t="str">
        <f t="shared" si="31"/>
        <v>T</v>
      </c>
      <c r="I473" s="11"/>
      <c r="J473" s="11"/>
      <c r="K473" s="11"/>
      <c r="L473" s="11"/>
    </row>
    <row r="474" spans="1:18" ht="12.75">
      <c r="A474" s="7">
        <f t="shared" si="24"/>
        <v>0</v>
      </c>
      <c r="B474" s="8">
        <f t="shared" si="25"/>
        <v>145</v>
      </c>
      <c r="C474" s="7" t="str">
        <f t="shared" si="26"/>
        <v>U307</v>
      </c>
      <c r="D474" s="7">
        <f t="shared" si="27"/>
        <v>307</v>
      </c>
      <c r="E474" s="8" t="str">
        <f t="shared" si="28"/>
        <v>U</v>
      </c>
      <c r="F474" s="5" t="str">
        <f t="shared" si="29"/>
        <v>T76</v>
      </c>
      <c r="G474" s="5">
        <f t="shared" si="30"/>
        <v>76</v>
      </c>
      <c r="H474" s="5" t="str">
        <f t="shared" si="31"/>
        <v>T</v>
      </c>
      <c r="I474" s="11"/>
      <c r="J474" s="11"/>
      <c r="K474" s="11"/>
      <c r="L474" s="11"/>
    </row>
    <row r="475" spans="1:18" ht="12.75">
      <c r="A475" s="7">
        <f t="shared" si="24"/>
        <v>0</v>
      </c>
      <c r="B475" s="8">
        <f t="shared" si="25"/>
        <v>145</v>
      </c>
      <c r="C475" s="7" t="str">
        <f t="shared" si="26"/>
        <v>U307</v>
      </c>
      <c r="D475" s="7">
        <f t="shared" si="27"/>
        <v>307</v>
      </c>
      <c r="E475" s="8" t="str">
        <f t="shared" si="28"/>
        <v>U</v>
      </c>
      <c r="F475" s="5" t="str">
        <f t="shared" si="29"/>
        <v>T76</v>
      </c>
      <c r="G475" s="5">
        <f t="shared" si="30"/>
        <v>76</v>
      </c>
      <c r="H475" s="5" t="str">
        <f t="shared" si="31"/>
        <v>T</v>
      </c>
      <c r="I475" s="11"/>
      <c r="J475" s="11"/>
      <c r="K475" s="11"/>
      <c r="L475" s="11"/>
    </row>
    <row r="476" spans="1:18" ht="16.5">
      <c r="A476" s="7">
        <f t="shared" si="24"/>
        <v>0</v>
      </c>
      <c r="B476" s="8">
        <f t="shared" si="25"/>
        <v>145</v>
      </c>
      <c r="C476" s="7" t="str">
        <f t="shared" si="26"/>
        <v>U307</v>
      </c>
      <c r="D476" s="7">
        <f t="shared" si="27"/>
        <v>307</v>
      </c>
      <c r="E476" s="8" t="str">
        <f t="shared" si="28"/>
        <v>U</v>
      </c>
      <c r="F476" s="5" t="str">
        <f t="shared" si="29"/>
        <v>T76</v>
      </c>
      <c r="G476" s="5">
        <f t="shared" si="30"/>
        <v>76</v>
      </c>
      <c r="H476" s="5" t="str">
        <f t="shared" si="31"/>
        <v>T</v>
      </c>
      <c r="I476" s="11"/>
      <c r="J476" s="11"/>
      <c r="K476" s="11"/>
      <c r="L476" s="11"/>
      <c r="P476" s="28" t="s">
        <v>490</v>
      </c>
      <c r="Q476" s="29"/>
      <c r="R476" s="27"/>
    </row>
    <row r="477" spans="1:18" ht="15">
      <c r="A477" s="7">
        <f t="shared" si="24"/>
        <v>0</v>
      </c>
      <c r="B477" s="8">
        <f t="shared" si="25"/>
        <v>145</v>
      </c>
      <c r="C477" s="7" t="str">
        <f t="shared" si="26"/>
        <v>U307</v>
      </c>
      <c r="D477" s="7">
        <f t="shared" si="27"/>
        <v>307</v>
      </c>
      <c r="E477" s="8" t="str">
        <f t="shared" si="28"/>
        <v>U</v>
      </c>
      <c r="F477" s="5" t="str">
        <f t="shared" si="29"/>
        <v>T76</v>
      </c>
      <c r="G477" s="5">
        <f t="shared" si="30"/>
        <v>76</v>
      </c>
      <c r="H477" s="5" t="str">
        <f t="shared" si="31"/>
        <v>T</v>
      </c>
      <c r="I477" s="11"/>
      <c r="J477" s="11"/>
      <c r="K477" s="11"/>
      <c r="L477" s="11"/>
      <c r="P477" s="30" t="s">
        <v>491</v>
      </c>
      <c r="Q477" s="30" t="s">
        <v>492</v>
      </c>
      <c r="R477" s="27"/>
    </row>
    <row r="478" spans="1:18" ht="12.75">
      <c r="A478" s="7">
        <f t="shared" si="24"/>
        <v>0</v>
      </c>
      <c r="B478" s="8">
        <f t="shared" si="25"/>
        <v>145</v>
      </c>
      <c r="C478" s="7" t="str">
        <f t="shared" si="26"/>
        <v>U307</v>
      </c>
      <c r="D478" s="7">
        <f t="shared" si="27"/>
        <v>307</v>
      </c>
      <c r="E478" s="8" t="str">
        <f t="shared" si="28"/>
        <v>U</v>
      </c>
      <c r="F478" s="5" t="str">
        <f t="shared" si="29"/>
        <v>T76</v>
      </c>
      <c r="G478" s="5">
        <f t="shared" si="30"/>
        <v>76</v>
      </c>
      <c r="H478" s="5" t="str">
        <f t="shared" si="31"/>
        <v>T</v>
      </c>
      <c r="I478" s="11"/>
      <c r="J478" s="11"/>
      <c r="K478" s="11"/>
      <c r="L478" s="11"/>
      <c r="P478" s="31" t="s">
        <v>494</v>
      </c>
      <c r="Q478" s="32" t="e">
        <f ca="1">Q479/30</f>
        <v>#NAME?</v>
      </c>
      <c r="R478" s="33" t="s">
        <v>495</v>
      </c>
    </row>
    <row r="479" spans="1:18" ht="12.75">
      <c r="A479" s="7">
        <f t="shared" si="24"/>
        <v>0</v>
      </c>
      <c r="B479" s="8">
        <f t="shared" si="25"/>
        <v>145</v>
      </c>
      <c r="C479" s="7" t="str">
        <f t="shared" si="26"/>
        <v>U307</v>
      </c>
      <c r="D479" s="7">
        <f t="shared" si="27"/>
        <v>307</v>
      </c>
      <c r="E479" s="8" t="str">
        <f t="shared" si="28"/>
        <v>U</v>
      </c>
      <c r="F479" s="5" t="str">
        <f t="shared" si="29"/>
        <v>T76</v>
      </c>
      <c r="G479" s="5">
        <f t="shared" si="30"/>
        <v>76</v>
      </c>
      <c r="H479" s="5" t="str">
        <f t="shared" si="31"/>
        <v>T</v>
      </c>
      <c r="I479" s="11"/>
      <c r="J479" s="11"/>
      <c r="K479" s="11"/>
      <c r="L479" s="11"/>
      <c r="P479" s="34" t="s">
        <v>497</v>
      </c>
      <c r="Q479" s="35" t="e">
        <f ca="1">_xludf.DAYS(Q480,Q481)</f>
        <v>#NAME?</v>
      </c>
      <c r="R479" s="27"/>
    </row>
    <row r="480" spans="1:18" ht="12.75">
      <c r="A480" s="7">
        <f t="shared" si="24"/>
        <v>0</v>
      </c>
      <c r="B480" s="8">
        <f t="shared" si="25"/>
        <v>145</v>
      </c>
      <c r="C480" s="7" t="str">
        <f t="shared" si="26"/>
        <v>U307</v>
      </c>
      <c r="D480" s="7">
        <f t="shared" si="27"/>
        <v>307</v>
      </c>
      <c r="E480" s="8" t="str">
        <f t="shared" si="28"/>
        <v>U</v>
      </c>
      <c r="F480" s="5" t="str">
        <f t="shared" si="29"/>
        <v>T76</v>
      </c>
      <c r="G480" s="5">
        <f t="shared" si="30"/>
        <v>76</v>
      </c>
      <c r="H480" s="5" t="str">
        <f t="shared" si="31"/>
        <v>T</v>
      </c>
      <c r="I480" s="11"/>
      <c r="J480" s="11"/>
      <c r="K480" s="11"/>
      <c r="L480" s="11"/>
      <c r="P480" s="36" t="s">
        <v>500</v>
      </c>
      <c r="Q480" s="37">
        <v>45205</v>
      </c>
      <c r="R480" s="33" t="s">
        <v>501</v>
      </c>
    </row>
    <row r="481" spans="1:18" ht="12.75">
      <c r="A481" s="7">
        <f t="shared" si="24"/>
        <v>0</v>
      </c>
      <c r="B481" s="8">
        <f t="shared" si="25"/>
        <v>145</v>
      </c>
      <c r="C481" s="7" t="str">
        <f t="shared" si="26"/>
        <v>U307</v>
      </c>
      <c r="D481" s="7">
        <f t="shared" si="27"/>
        <v>307</v>
      </c>
      <c r="E481" s="8" t="str">
        <f t="shared" si="28"/>
        <v>U</v>
      </c>
      <c r="F481" s="5" t="str">
        <f t="shared" si="29"/>
        <v>T76</v>
      </c>
      <c r="G481" s="5">
        <f t="shared" si="30"/>
        <v>76</v>
      </c>
      <c r="H481" s="5" t="str">
        <f t="shared" si="31"/>
        <v>T</v>
      </c>
      <c r="I481" s="11"/>
      <c r="J481" s="11"/>
      <c r="K481" s="11"/>
      <c r="L481" s="11"/>
      <c r="P481" s="38" t="s">
        <v>503</v>
      </c>
      <c r="Q481" s="39">
        <v>45205</v>
      </c>
      <c r="R481" s="33" t="s">
        <v>501</v>
      </c>
    </row>
    <row r="482" spans="1:18" ht="12.75">
      <c r="A482" s="7">
        <f t="shared" si="24"/>
        <v>0</v>
      </c>
      <c r="B482" s="8">
        <f t="shared" si="25"/>
        <v>145</v>
      </c>
      <c r="C482" s="7" t="str">
        <f t="shared" si="26"/>
        <v>U307</v>
      </c>
      <c r="D482" s="7">
        <f t="shared" si="27"/>
        <v>307</v>
      </c>
      <c r="E482" s="8" t="str">
        <f t="shared" si="28"/>
        <v>U</v>
      </c>
      <c r="F482" s="5" t="str">
        <f t="shared" si="29"/>
        <v>T76</v>
      </c>
      <c r="G482" s="5">
        <f t="shared" si="30"/>
        <v>76</v>
      </c>
      <c r="H482" s="5" t="str">
        <f t="shared" si="31"/>
        <v>T</v>
      </c>
      <c r="I482" s="11"/>
      <c r="J482" s="11"/>
      <c r="K482" s="11"/>
      <c r="L482" s="11"/>
    </row>
    <row r="483" spans="1:18" ht="12.75">
      <c r="A483" s="7">
        <f t="shared" si="24"/>
        <v>0</v>
      </c>
      <c r="B483" s="8">
        <f t="shared" si="25"/>
        <v>145</v>
      </c>
      <c r="C483" s="7" t="str">
        <f t="shared" si="26"/>
        <v>U307</v>
      </c>
      <c r="D483" s="7">
        <f t="shared" si="27"/>
        <v>307</v>
      </c>
      <c r="E483" s="8" t="str">
        <f t="shared" si="28"/>
        <v>U</v>
      </c>
      <c r="F483" s="5" t="str">
        <f t="shared" si="29"/>
        <v>T76</v>
      </c>
      <c r="G483" s="5">
        <f t="shared" si="30"/>
        <v>76</v>
      </c>
      <c r="H483" s="5" t="str">
        <f t="shared" si="31"/>
        <v>T</v>
      </c>
      <c r="I483" s="11"/>
      <c r="J483" s="11"/>
      <c r="K483" s="11"/>
      <c r="L483" s="11"/>
    </row>
    <row r="484" spans="1:18" ht="12.75">
      <c r="A484" s="7">
        <f t="shared" si="24"/>
        <v>0</v>
      </c>
      <c r="B484" s="8">
        <f t="shared" si="25"/>
        <v>145</v>
      </c>
      <c r="C484" s="7" t="str">
        <f t="shared" si="26"/>
        <v>U307</v>
      </c>
      <c r="D484" s="7">
        <f t="shared" si="27"/>
        <v>307</v>
      </c>
      <c r="E484" s="8" t="str">
        <f t="shared" si="28"/>
        <v>U</v>
      </c>
      <c r="F484" s="5" t="str">
        <f t="shared" si="29"/>
        <v>T76</v>
      </c>
      <c r="G484" s="5">
        <f t="shared" si="30"/>
        <v>76</v>
      </c>
      <c r="H484" s="5" t="str">
        <f t="shared" si="31"/>
        <v>T</v>
      </c>
      <c r="I484" s="11"/>
      <c r="J484" s="11"/>
      <c r="K484" s="11"/>
      <c r="L484" s="11"/>
    </row>
    <row r="485" spans="1:18" ht="12.75">
      <c r="A485" s="7">
        <f t="shared" si="24"/>
        <v>0</v>
      </c>
      <c r="B485" s="8">
        <f t="shared" si="25"/>
        <v>145</v>
      </c>
      <c r="C485" s="7" t="str">
        <f t="shared" si="26"/>
        <v>U307</v>
      </c>
      <c r="D485" s="7">
        <f t="shared" si="27"/>
        <v>307</v>
      </c>
      <c r="E485" s="8" t="str">
        <f t="shared" si="28"/>
        <v>U</v>
      </c>
      <c r="F485" s="5" t="str">
        <f t="shared" si="29"/>
        <v>T76</v>
      </c>
      <c r="G485" s="5">
        <f t="shared" si="30"/>
        <v>76</v>
      </c>
      <c r="H485" s="5" t="str">
        <f t="shared" si="31"/>
        <v>T</v>
      </c>
      <c r="I485" s="11"/>
      <c r="J485" s="11"/>
      <c r="K485" s="11"/>
      <c r="L485" s="11"/>
    </row>
    <row r="486" spans="1:18" ht="12.75">
      <c r="A486" s="7">
        <f t="shared" si="24"/>
        <v>0</v>
      </c>
      <c r="B486" s="8">
        <f t="shared" si="25"/>
        <v>145</v>
      </c>
      <c r="C486" s="7" t="str">
        <f t="shared" si="26"/>
        <v>U307</v>
      </c>
      <c r="D486" s="7">
        <f t="shared" si="27"/>
        <v>307</v>
      </c>
      <c r="E486" s="8" t="str">
        <f t="shared" si="28"/>
        <v>U</v>
      </c>
      <c r="F486" s="5" t="str">
        <f t="shared" si="29"/>
        <v>T76</v>
      </c>
      <c r="G486" s="5">
        <f t="shared" si="30"/>
        <v>76</v>
      </c>
      <c r="H486" s="5" t="str">
        <f t="shared" si="31"/>
        <v>T</v>
      </c>
      <c r="I486" s="11"/>
      <c r="J486" s="11"/>
      <c r="K486" s="11"/>
      <c r="L486" s="11"/>
    </row>
    <row r="487" spans="1:18" ht="12.75">
      <c r="A487" s="7">
        <f t="shared" si="24"/>
        <v>0</v>
      </c>
      <c r="B487" s="8">
        <f t="shared" si="25"/>
        <v>145</v>
      </c>
      <c r="C487" s="7" t="str">
        <f t="shared" si="26"/>
        <v>U307</v>
      </c>
      <c r="D487" s="7">
        <f t="shared" si="27"/>
        <v>307</v>
      </c>
      <c r="E487" s="8" t="str">
        <f t="shared" si="28"/>
        <v>U</v>
      </c>
      <c r="F487" s="5" t="str">
        <f t="shared" si="29"/>
        <v>T76</v>
      </c>
      <c r="G487" s="5">
        <f t="shared" si="30"/>
        <v>76</v>
      </c>
      <c r="H487" s="5" t="str">
        <f t="shared" si="31"/>
        <v>T</v>
      </c>
      <c r="I487" s="11"/>
      <c r="J487" s="11"/>
      <c r="K487" s="11"/>
      <c r="L487" s="11"/>
    </row>
    <row r="488" spans="1:18" ht="12.75">
      <c r="A488" s="7">
        <f t="shared" si="24"/>
        <v>0</v>
      </c>
      <c r="B488" s="8">
        <f t="shared" si="25"/>
        <v>145</v>
      </c>
      <c r="C488" s="7" t="str">
        <f t="shared" si="26"/>
        <v>U307</v>
      </c>
      <c r="D488" s="7">
        <f t="shared" si="27"/>
        <v>307</v>
      </c>
      <c r="E488" s="8" t="str">
        <f t="shared" si="28"/>
        <v>U</v>
      </c>
      <c r="F488" s="5" t="str">
        <f t="shared" si="29"/>
        <v>T76</v>
      </c>
      <c r="G488" s="5">
        <f t="shared" si="30"/>
        <v>76</v>
      </c>
      <c r="H488" s="5" t="str">
        <f t="shared" si="31"/>
        <v>T</v>
      </c>
      <c r="I488" s="11"/>
      <c r="J488" s="11"/>
      <c r="K488" s="11"/>
      <c r="L488" s="11"/>
    </row>
    <row r="489" spans="1:18" ht="12.75">
      <c r="A489" s="7">
        <f t="shared" si="24"/>
        <v>0</v>
      </c>
      <c r="B489" s="8">
        <f t="shared" si="25"/>
        <v>145</v>
      </c>
      <c r="C489" s="7" t="str">
        <f t="shared" si="26"/>
        <v>U307</v>
      </c>
      <c r="D489" s="7">
        <f t="shared" si="27"/>
        <v>307</v>
      </c>
      <c r="E489" s="8" t="str">
        <f t="shared" si="28"/>
        <v>U</v>
      </c>
      <c r="F489" s="5" t="str">
        <f t="shared" si="29"/>
        <v>T76</v>
      </c>
      <c r="G489" s="5">
        <f t="shared" si="30"/>
        <v>76</v>
      </c>
      <c r="H489" s="5" t="str">
        <f t="shared" si="31"/>
        <v>T</v>
      </c>
      <c r="I489" s="11"/>
      <c r="J489" s="11"/>
      <c r="K489" s="11"/>
      <c r="L489" s="11"/>
    </row>
    <row r="490" spans="1:18" ht="12.75">
      <c r="A490" s="7">
        <f t="shared" si="24"/>
        <v>0</v>
      </c>
      <c r="B490" s="8">
        <f t="shared" si="25"/>
        <v>145</v>
      </c>
      <c r="C490" s="7" t="str">
        <f t="shared" si="26"/>
        <v>U307</v>
      </c>
      <c r="D490" s="7">
        <f t="shared" si="27"/>
        <v>307</v>
      </c>
      <c r="E490" s="8" t="str">
        <f t="shared" si="28"/>
        <v>U</v>
      </c>
      <c r="F490" s="5" t="str">
        <f t="shared" si="29"/>
        <v>T76</v>
      </c>
      <c r="G490" s="5">
        <f t="shared" si="30"/>
        <v>76</v>
      </c>
      <c r="H490" s="5" t="str">
        <f t="shared" si="31"/>
        <v>T</v>
      </c>
      <c r="I490" s="11"/>
      <c r="J490" s="11"/>
      <c r="K490" s="11"/>
      <c r="L490" s="11"/>
    </row>
    <row r="491" spans="1:18" ht="12.75">
      <c r="A491" s="7">
        <f t="shared" si="24"/>
        <v>0</v>
      </c>
      <c r="B491" s="8">
        <f t="shared" si="25"/>
        <v>145</v>
      </c>
      <c r="C491" s="7" t="str">
        <f t="shared" si="26"/>
        <v>U307</v>
      </c>
      <c r="D491" s="7">
        <f t="shared" si="27"/>
        <v>307</v>
      </c>
      <c r="E491" s="8" t="str">
        <f t="shared" si="28"/>
        <v>U</v>
      </c>
      <c r="F491" s="5" t="str">
        <f t="shared" si="29"/>
        <v>T76</v>
      </c>
      <c r="G491" s="5">
        <f t="shared" si="30"/>
        <v>76</v>
      </c>
      <c r="H491" s="5" t="str">
        <f t="shared" si="31"/>
        <v>T</v>
      </c>
      <c r="I491" s="11"/>
      <c r="J491" s="11"/>
      <c r="K491" s="11"/>
      <c r="L491" s="11"/>
    </row>
    <row r="492" spans="1:18" ht="12.75">
      <c r="A492" s="7">
        <f t="shared" si="24"/>
        <v>0</v>
      </c>
      <c r="B492" s="8">
        <f t="shared" si="25"/>
        <v>145</v>
      </c>
      <c r="C492" s="7" t="str">
        <f t="shared" si="26"/>
        <v>U307</v>
      </c>
      <c r="D492" s="7">
        <f t="shared" si="27"/>
        <v>307</v>
      </c>
      <c r="E492" s="8" t="str">
        <f t="shared" si="28"/>
        <v>U</v>
      </c>
      <c r="F492" s="5" t="str">
        <f t="shared" si="29"/>
        <v>T76</v>
      </c>
      <c r="G492" s="5">
        <f t="shared" si="30"/>
        <v>76</v>
      </c>
      <c r="H492" s="5" t="str">
        <f t="shared" si="31"/>
        <v>T</v>
      </c>
      <c r="I492" s="11"/>
      <c r="J492" s="11"/>
      <c r="K492" s="11"/>
      <c r="L492" s="11"/>
    </row>
    <row r="493" spans="1:18" ht="12.75">
      <c r="A493" s="7">
        <f t="shared" si="24"/>
        <v>0</v>
      </c>
      <c r="B493" s="8">
        <f t="shared" si="25"/>
        <v>145</v>
      </c>
      <c r="C493" s="7" t="str">
        <f t="shared" si="26"/>
        <v>U307</v>
      </c>
      <c r="D493" s="7">
        <f t="shared" si="27"/>
        <v>307</v>
      </c>
      <c r="E493" s="8" t="str">
        <f t="shared" si="28"/>
        <v>U</v>
      </c>
      <c r="F493" s="5" t="str">
        <f t="shared" si="29"/>
        <v>T76</v>
      </c>
      <c r="G493" s="5">
        <f t="shared" si="30"/>
        <v>76</v>
      </c>
      <c r="H493" s="5" t="str">
        <f t="shared" si="31"/>
        <v>T</v>
      </c>
      <c r="I493" s="11"/>
      <c r="J493" s="11"/>
      <c r="K493" s="11"/>
      <c r="L493" s="11"/>
    </row>
    <row r="494" spans="1:18" ht="12.75">
      <c r="A494" s="7">
        <f t="shared" si="24"/>
        <v>0</v>
      </c>
      <c r="B494" s="8">
        <f t="shared" si="25"/>
        <v>145</v>
      </c>
      <c r="C494" s="7" t="str">
        <f t="shared" si="26"/>
        <v>U307</v>
      </c>
      <c r="D494" s="7">
        <f t="shared" si="27"/>
        <v>307</v>
      </c>
      <c r="E494" s="8" t="str">
        <f t="shared" si="28"/>
        <v>U</v>
      </c>
      <c r="F494" s="5" t="str">
        <f t="shared" si="29"/>
        <v>T76</v>
      </c>
      <c r="G494" s="5">
        <f t="shared" si="30"/>
        <v>76</v>
      </c>
      <c r="H494" s="5" t="str">
        <f t="shared" si="31"/>
        <v>T</v>
      </c>
      <c r="I494" s="11"/>
      <c r="J494" s="11"/>
      <c r="K494" s="11"/>
      <c r="L494" s="11"/>
    </row>
    <row r="495" spans="1:18" ht="12.75">
      <c r="A495" s="7">
        <f t="shared" si="24"/>
        <v>0</v>
      </c>
      <c r="B495" s="8">
        <f t="shared" si="25"/>
        <v>145</v>
      </c>
      <c r="C495" s="7" t="str">
        <f t="shared" si="26"/>
        <v>U307</v>
      </c>
      <c r="D495" s="7">
        <f t="shared" si="27"/>
        <v>307</v>
      </c>
      <c r="E495" s="8" t="str">
        <f t="shared" si="28"/>
        <v>U</v>
      </c>
      <c r="F495" s="5" t="str">
        <f t="shared" si="29"/>
        <v>T76</v>
      </c>
      <c r="G495" s="5">
        <f t="shared" si="30"/>
        <v>76</v>
      </c>
      <c r="H495" s="5" t="str">
        <f t="shared" si="31"/>
        <v>T</v>
      </c>
      <c r="I495" s="11"/>
      <c r="J495" s="11"/>
      <c r="K495" s="11"/>
      <c r="L495" s="11"/>
    </row>
    <row r="496" spans="1:18" ht="12.75">
      <c r="A496" s="7">
        <f t="shared" si="24"/>
        <v>0</v>
      </c>
      <c r="B496" s="8">
        <f t="shared" si="25"/>
        <v>145</v>
      </c>
      <c r="C496" s="7" t="str">
        <f t="shared" si="26"/>
        <v>U307</v>
      </c>
      <c r="D496" s="7">
        <f t="shared" si="27"/>
        <v>307</v>
      </c>
      <c r="E496" s="8" t="str">
        <f t="shared" si="28"/>
        <v>U</v>
      </c>
      <c r="F496" s="5" t="str">
        <f t="shared" si="29"/>
        <v>T76</v>
      </c>
      <c r="G496" s="5">
        <f t="shared" si="30"/>
        <v>76</v>
      </c>
      <c r="H496" s="5" t="str">
        <f t="shared" si="31"/>
        <v>T</v>
      </c>
      <c r="I496" s="11"/>
      <c r="J496" s="11"/>
      <c r="K496" s="11"/>
      <c r="L496" s="11"/>
    </row>
    <row r="497" spans="1:18" ht="12.75">
      <c r="A497" s="7">
        <f t="shared" si="24"/>
        <v>0</v>
      </c>
      <c r="B497" s="8">
        <f t="shared" si="25"/>
        <v>145</v>
      </c>
      <c r="C497" s="7" t="str">
        <f t="shared" si="26"/>
        <v>U307</v>
      </c>
      <c r="D497" s="7">
        <f t="shared" si="27"/>
        <v>307</v>
      </c>
      <c r="E497" s="8" t="str">
        <f t="shared" si="28"/>
        <v>U</v>
      </c>
      <c r="F497" s="5" t="str">
        <f t="shared" si="29"/>
        <v>T76</v>
      </c>
      <c r="G497" s="5">
        <f t="shared" si="30"/>
        <v>76</v>
      </c>
      <c r="H497" s="5" t="str">
        <f t="shared" si="31"/>
        <v>T</v>
      </c>
      <c r="I497" s="11"/>
      <c r="J497" s="11"/>
      <c r="K497" s="11"/>
      <c r="L497" s="11"/>
    </row>
    <row r="498" spans="1:18" ht="12.75">
      <c r="A498" s="7">
        <f t="shared" si="24"/>
        <v>0</v>
      </c>
      <c r="B498" s="8">
        <f t="shared" si="25"/>
        <v>145</v>
      </c>
      <c r="C498" s="7" t="str">
        <f t="shared" si="26"/>
        <v>U307</v>
      </c>
      <c r="D498" s="7">
        <f t="shared" si="27"/>
        <v>307</v>
      </c>
      <c r="E498" s="8" t="str">
        <f t="shared" si="28"/>
        <v>U</v>
      </c>
      <c r="F498" s="5" t="str">
        <f t="shared" si="29"/>
        <v>T76</v>
      </c>
      <c r="G498" s="5">
        <f t="shared" si="30"/>
        <v>76</v>
      </c>
      <c r="H498" s="5" t="str">
        <f t="shared" si="31"/>
        <v>T</v>
      </c>
      <c r="I498" s="11"/>
      <c r="J498" s="11"/>
      <c r="K498" s="11"/>
      <c r="L498" s="11"/>
    </row>
    <row r="499" spans="1:18" ht="12.75">
      <c r="A499" s="7">
        <f t="shared" si="24"/>
        <v>0</v>
      </c>
      <c r="B499" s="8">
        <f t="shared" si="25"/>
        <v>145</v>
      </c>
      <c r="C499" s="7" t="str">
        <f t="shared" si="26"/>
        <v>U307</v>
      </c>
      <c r="D499" s="7">
        <f t="shared" si="27"/>
        <v>307</v>
      </c>
      <c r="E499" s="8" t="str">
        <f t="shared" si="28"/>
        <v>U</v>
      </c>
      <c r="F499" s="5" t="str">
        <f t="shared" si="29"/>
        <v>T76</v>
      </c>
      <c r="G499" s="5">
        <f t="shared" si="30"/>
        <v>76</v>
      </c>
      <c r="H499" s="5" t="str">
        <f t="shared" si="31"/>
        <v>T</v>
      </c>
      <c r="I499" s="11"/>
      <c r="J499" s="11"/>
      <c r="K499" s="11"/>
      <c r="L499" s="11"/>
    </row>
    <row r="500" spans="1:18" ht="12.75">
      <c r="A500" s="7">
        <f t="shared" si="24"/>
        <v>0</v>
      </c>
      <c r="B500" s="8">
        <f t="shared" si="25"/>
        <v>145</v>
      </c>
      <c r="C500" s="7" t="str">
        <f t="shared" si="26"/>
        <v>U307</v>
      </c>
      <c r="D500" s="7">
        <f t="shared" si="27"/>
        <v>307</v>
      </c>
      <c r="E500" s="8" t="str">
        <f t="shared" si="28"/>
        <v>U</v>
      </c>
      <c r="F500" s="5" t="str">
        <f t="shared" si="29"/>
        <v>T76</v>
      </c>
      <c r="G500" s="5">
        <f t="shared" si="30"/>
        <v>76</v>
      </c>
      <c r="H500" s="5" t="str">
        <f t="shared" si="31"/>
        <v>T</v>
      </c>
      <c r="I500" s="11"/>
      <c r="J500" s="11"/>
      <c r="K500" s="11"/>
      <c r="L500" s="11"/>
    </row>
    <row r="501" spans="1:18" ht="12.75">
      <c r="A501" s="7">
        <f t="shared" si="24"/>
        <v>0</v>
      </c>
      <c r="B501" s="8">
        <f t="shared" si="25"/>
        <v>145</v>
      </c>
      <c r="C501" s="7" t="str">
        <f t="shared" si="26"/>
        <v>U307</v>
      </c>
      <c r="D501" s="7">
        <f t="shared" si="27"/>
        <v>307</v>
      </c>
      <c r="E501" s="8" t="str">
        <f t="shared" si="28"/>
        <v>U</v>
      </c>
      <c r="F501" s="5" t="str">
        <f t="shared" si="29"/>
        <v>T76</v>
      </c>
      <c r="G501" s="5">
        <f t="shared" si="30"/>
        <v>76</v>
      </c>
      <c r="H501" s="5" t="str">
        <f t="shared" si="31"/>
        <v>T</v>
      </c>
      <c r="I501" s="11"/>
      <c r="J501" s="11"/>
      <c r="K501" s="11"/>
      <c r="L501" s="11"/>
    </row>
    <row r="502" spans="1:18" ht="12.75">
      <c r="A502" s="7">
        <f t="shared" si="24"/>
        <v>0</v>
      </c>
      <c r="B502" s="8">
        <f t="shared" si="25"/>
        <v>145</v>
      </c>
      <c r="C502" s="7" t="str">
        <f t="shared" si="26"/>
        <v>U307</v>
      </c>
      <c r="D502" s="7">
        <f t="shared" si="27"/>
        <v>307</v>
      </c>
      <c r="E502" s="8" t="str">
        <f t="shared" si="28"/>
        <v>U</v>
      </c>
      <c r="F502" s="5" t="str">
        <f t="shared" si="29"/>
        <v>T76</v>
      </c>
      <c r="G502" s="5">
        <f t="shared" si="30"/>
        <v>76</v>
      </c>
      <c r="H502" s="5" t="str">
        <f t="shared" si="31"/>
        <v>T</v>
      </c>
      <c r="I502" s="11"/>
      <c r="J502" s="11"/>
      <c r="K502" s="11"/>
      <c r="L502" s="11"/>
    </row>
    <row r="503" spans="1:18" ht="12.75">
      <c r="A503" s="7">
        <f t="shared" si="24"/>
        <v>0</v>
      </c>
      <c r="B503" s="8">
        <f t="shared" si="25"/>
        <v>145</v>
      </c>
      <c r="C503" s="7" t="str">
        <f t="shared" si="26"/>
        <v>U307</v>
      </c>
      <c r="D503" s="7">
        <f t="shared" si="27"/>
        <v>307</v>
      </c>
      <c r="E503" s="8" t="str">
        <f t="shared" si="28"/>
        <v>U</v>
      </c>
      <c r="F503" s="5" t="str">
        <f t="shared" si="29"/>
        <v>T76</v>
      </c>
      <c r="G503" s="5">
        <f t="shared" si="30"/>
        <v>76</v>
      </c>
      <c r="H503" s="5" t="str">
        <f t="shared" si="31"/>
        <v>T</v>
      </c>
      <c r="I503" s="11"/>
      <c r="J503" s="11"/>
      <c r="K503" s="11"/>
      <c r="L503" s="11"/>
    </row>
    <row r="504" spans="1:18" ht="12.75">
      <c r="A504" s="7">
        <f t="shared" si="24"/>
        <v>0</v>
      </c>
      <c r="B504" s="8">
        <f t="shared" si="25"/>
        <v>145</v>
      </c>
      <c r="C504" s="7" t="str">
        <f t="shared" si="26"/>
        <v>U307</v>
      </c>
      <c r="D504" s="7">
        <f t="shared" si="27"/>
        <v>307</v>
      </c>
      <c r="E504" s="8" t="str">
        <f t="shared" si="28"/>
        <v>U</v>
      </c>
      <c r="F504" s="5" t="str">
        <f t="shared" si="29"/>
        <v>T76</v>
      </c>
      <c r="G504" s="5">
        <f t="shared" si="30"/>
        <v>76</v>
      </c>
      <c r="H504" s="5" t="str">
        <f t="shared" si="31"/>
        <v>T</v>
      </c>
      <c r="I504" s="11"/>
      <c r="J504" s="11"/>
      <c r="K504" s="11"/>
      <c r="L504" s="11"/>
    </row>
    <row r="505" spans="1:18" ht="12.75">
      <c r="A505" s="7">
        <f t="shared" si="24"/>
        <v>0</v>
      </c>
      <c r="B505" s="8">
        <f t="shared" si="25"/>
        <v>145</v>
      </c>
      <c r="C505" s="7" t="str">
        <f t="shared" si="26"/>
        <v>U307</v>
      </c>
      <c r="D505" s="7">
        <f t="shared" si="27"/>
        <v>307</v>
      </c>
      <c r="E505" s="8" t="str">
        <f t="shared" si="28"/>
        <v>U</v>
      </c>
      <c r="F505" s="5" t="str">
        <f t="shared" si="29"/>
        <v>T76</v>
      </c>
      <c r="G505" s="5">
        <f t="shared" si="30"/>
        <v>76</v>
      </c>
      <c r="H505" s="5" t="str">
        <f t="shared" si="31"/>
        <v>T</v>
      </c>
      <c r="I505" s="11"/>
      <c r="J505" s="11"/>
      <c r="K505" s="11"/>
      <c r="L505" s="11"/>
    </row>
    <row r="506" spans="1:18" ht="12.75">
      <c r="A506" s="7">
        <f t="shared" si="24"/>
        <v>0</v>
      </c>
      <c r="B506" s="8">
        <f t="shared" si="25"/>
        <v>145</v>
      </c>
      <c r="C506" s="7" t="str">
        <f t="shared" si="26"/>
        <v>U307</v>
      </c>
      <c r="D506" s="7">
        <f t="shared" si="27"/>
        <v>307</v>
      </c>
      <c r="E506" s="8" t="str">
        <f t="shared" si="28"/>
        <v>U</v>
      </c>
      <c r="F506" s="5" t="str">
        <f t="shared" si="29"/>
        <v>T76</v>
      </c>
      <c r="G506" s="5">
        <f t="shared" si="30"/>
        <v>76</v>
      </c>
      <c r="H506" s="5" t="str">
        <f t="shared" si="31"/>
        <v>T</v>
      </c>
      <c r="I506" s="11"/>
      <c r="J506" s="11"/>
      <c r="K506" s="11"/>
      <c r="L506" s="11"/>
    </row>
    <row r="507" spans="1:18" ht="12.75">
      <c r="A507" s="7">
        <f t="shared" si="24"/>
        <v>0</v>
      </c>
      <c r="B507" s="8">
        <f t="shared" si="25"/>
        <v>145</v>
      </c>
      <c r="C507" s="7" t="str">
        <f t="shared" si="26"/>
        <v>U307</v>
      </c>
      <c r="D507" s="7">
        <f t="shared" si="27"/>
        <v>307</v>
      </c>
      <c r="E507" s="8" t="str">
        <f t="shared" si="28"/>
        <v>U</v>
      </c>
      <c r="F507" s="5" t="str">
        <f t="shared" si="29"/>
        <v>T76</v>
      </c>
      <c r="G507" s="5">
        <f t="shared" si="30"/>
        <v>76</v>
      </c>
      <c r="H507" s="5" t="str">
        <f t="shared" si="31"/>
        <v>T</v>
      </c>
      <c r="I507" s="11"/>
      <c r="J507" s="11"/>
      <c r="K507" s="11"/>
      <c r="L507" s="11"/>
    </row>
    <row r="508" spans="1:18" ht="12.75">
      <c r="A508" s="7">
        <f t="shared" si="24"/>
        <v>0</v>
      </c>
      <c r="B508" s="8">
        <f t="shared" si="25"/>
        <v>145</v>
      </c>
      <c r="C508" s="7" t="str">
        <f t="shared" si="26"/>
        <v>U307</v>
      </c>
      <c r="D508" s="7">
        <f t="shared" si="27"/>
        <v>307</v>
      </c>
      <c r="E508" s="8" t="str">
        <f t="shared" si="28"/>
        <v>U</v>
      </c>
      <c r="F508" s="5" t="str">
        <f t="shared" si="29"/>
        <v>T76</v>
      </c>
      <c r="G508" s="5">
        <f t="shared" si="30"/>
        <v>76</v>
      </c>
      <c r="H508" s="5" t="str">
        <f t="shared" si="31"/>
        <v>T</v>
      </c>
      <c r="I508" s="11"/>
      <c r="J508" s="11"/>
      <c r="K508" s="11"/>
      <c r="L508" s="11"/>
    </row>
    <row r="509" spans="1:18" ht="16.5">
      <c r="A509" s="7">
        <f t="shared" si="24"/>
        <v>0</v>
      </c>
      <c r="B509" s="8">
        <f t="shared" si="25"/>
        <v>145</v>
      </c>
      <c r="C509" s="7" t="str">
        <f t="shared" si="26"/>
        <v>U307</v>
      </c>
      <c r="D509" s="7">
        <f t="shared" si="27"/>
        <v>307</v>
      </c>
      <c r="E509" s="8" t="str">
        <f t="shared" si="28"/>
        <v>U</v>
      </c>
      <c r="F509" s="5" t="str">
        <f t="shared" si="29"/>
        <v>T76</v>
      </c>
      <c r="G509" s="5">
        <f t="shared" si="30"/>
        <v>76</v>
      </c>
      <c r="H509" s="5" t="str">
        <f t="shared" si="31"/>
        <v>T</v>
      </c>
      <c r="I509" s="11"/>
      <c r="J509" s="11"/>
      <c r="K509" s="11"/>
      <c r="L509" s="11"/>
      <c r="P509" s="28" t="s">
        <v>490</v>
      </c>
      <c r="Q509" s="29"/>
      <c r="R509" s="27"/>
    </row>
    <row r="510" spans="1:18" ht="15">
      <c r="A510" s="7">
        <f t="shared" si="24"/>
        <v>0</v>
      </c>
      <c r="B510" s="8">
        <f t="shared" si="25"/>
        <v>145</v>
      </c>
      <c r="C510" s="7" t="str">
        <f t="shared" si="26"/>
        <v>U307</v>
      </c>
      <c r="D510" s="7">
        <f t="shared" si="27"/>
        <v>307</v>
      </c>
      <c r="E510" s="8" t="str">
        <f t="shared" si="28"/>
        <v>U</v>
      </c>
      <c r="F510" s="5" t="str">
        <f t="shared" si="29"/>
        <v>T76</v>
      </c>
      <c r="G510" s="5">
        <f t="shared" si="30"/>
        <v>76</v>
      </c>
      <c r="H510" s="5" t="str">
        <f t="shared" si="31"/>
        <v>T</v>
      </c>
      <c r="I510" s="11"/>
      <c r="J510" s="11"/>
      <c r="K510" s="11"/>
      <c r="L510" s="11"/>
      <c r="P510" s="30" t="s">
        <v>491</v>
      </c>
      <c r="Q510" s="30" t="s">
        <v>492</v>
      </c>
      <c r="R510" s="27"/>
    </row>
    <row r="511" spans="1:18" ht="12.75">
      <c r="A511" s="7">
        <f t="shared" si="24"/>
        <v>0</v>
      </c>
      <c r="B511" s="8">
        <f t="shared" si="25"/>
        <v>145</v>
      </c>
      <c r="C511" s="7" t="str">
        <f t="shared" si="26"/>
        <v>U307</v>
      </c>
      <c r="D511" s="7">
        <f t="shared" si="27"/>
        <v>307</v>
      </c>
      <c r="E511" s="8" t="str">
        <f t="shared" si="28"/>
        <v>U</v>
      </c>
      <c r="F511" s="5" t="str">
        <f t="shared" si="29"/>
        <v>T76</v>
      </c>
      <c r="G511" s="5">
        <f t="shared" si="30"/>
        <v>76</v>
      </c>
      <c r="H511" s="5" t="str">
        <f t="shared" si="31"/>
        <v>T</v>
      </c>
      <c r="I511" s="11"/>
      <c r="J511" s="11"/>
      <c r="K511" s="11"/>
      <c r="L511" s="11"/>
      <c r="P511" s="31" t="s">
        <v>494</v>
      </c>
      <c r="Q511" s="32" t="e">
        <f ca="1">Q512/30</f>
        <v>#NAME?</v>
      </c>
      <c r="R511" s="33" t="s">
        <v>495</v>
      </c>
    </row>
    <row r="512" spans="1:18" ht="12.75">
      <c r="A512" s="7">
        <f t="shared" si="24"/>
        <v>0</v>
      </c>
      <c r="B512" s="8">
        <f t="shared" si="25"/>
        <v>145</v>
      </c>
      <c r="C512" s="7" t="str">
        <f t="shared" si="26"/>
        <v>U307</v>
      </c>
      <c r="D512" s="7">
        <f t="shared" si="27"/>
        <v>307</v>
      </c>
      <c r="E512" s="8" t="str">
        <f t="shared" si="28"/>
        <v>U</v>
      </c>
      <c r="F512" s="5" t="str">
        <f t="shared" si="29"/>
        <v>T76</v>
      </c>
      <c r="G512" s="5">
        <f t="shared" si="30"/>
        <v>76</v>
      </c>
      <c r="H512" s="5" t="str">
        <f t="shared" si="31"/>
        <v>T</v>
      </c>
      <c r="I512" s="11"/>
      <c r="J512" s="11"/>
      <c r="K512" s="11"/>
      <c r="L512" s="11"/>
      <c r="P512" s="34" t="s">
        <v>497</v>
      </c>
      <c r="Q512" s="35" t="e">
        <f ca="1">_xludf.DAYS(Q513,Q514)</f>
        <v>#NAME?</v>
      </c>
      <c r="R512" s="27"/>
    </row>
    <row r="513" spans="1:18" ht="12.75">
      <c r="A513" s="7">
        <f t="shared" si="24"/>
        <v>0</v>
      </c>
      <c r="B513" s="8">
        <f t="shared" si="25"/>
        <v>145</v>
      </c>
      <c r="C513" s="7" t="str">
        <f t="shared" si="26"/>
        <v>U307</v>
      </c>
      <c r="D513" s="7">
        <f t="shared" si="27"/>
        <v>307</v>
      </c>
      <c r="E513" s="8" t="str">
        <f t="shared" si="28"/>
        <v>U</v>
      </c>
      <c r="F513" s="5" t="str">
        <f t="shared" si="29"/>
        <v>T76</v>
      </c>
      <c r="G513" s="5">
        <f t="shared" si="30"/>
        <v>76</v>
      </c>
      <c r="H513" s="5" t="str">
        <f t="shared" si="31"/>
        <v>T</v>
      </c>
      <c r="I513" s="11"/>
      <c r="J513" s="11"/>
      <c r="K513" s="11"/>
      <c r="L513" s="11"/>
      <c r="P513" s="36" t="s">
        <v>500</v>
      </c>
      <c r="Q513" s="37">
        <v>45205</v>
      </c>
      <c r="R513" s="33" t="s">
        <v>501</v>
      </c>
    </row>
    <row r="514" spans="1:18" ht="12.75">
      <c r="A514" s="7">
        <f t="shared" si="24"/>
        <v>0</v>
      </c>
      <c r="B514" s="8">
        <f t="shared" si="25"/>
        <v>145</v>
      </c>
      <c r="C514" s="7" t="str">
        <f t="shared" si="26"/>
        <v>U307</v>
      </c>
      <c r="D514" s="7">
        <f t="shared" si="27"/>
        <v>307</v>
      </c>
      <c r="E514" s="8" t="str">
        <f t="shared" si="28"/>
        <v>U</v>
      </c>
      <c r="F514" s="5" t="str">
        <f t="shared" si="29"/>
        <v>T76</v>
      </c>
      <c r="G514" s="5">
        <f t="shared" si="30"/>
        <v>76</v>
      </c>
      <c r="H514" s="5" t="str">
        <f t="shared" si="31"/>
        <v>T</v>
      </c>
      <c r="I514" s="11"/>
      <c r="J514" s="11"/>
      <c r="K514" s="11"/>
      <c r="L514" s="11"/>
      <c r="P514" s="38" t="s">
        <v>503</v>
      </c>
      <c r="Q514" s="39">
        <v>45205</v>
      </c>
      <c r="R514" s="33" t="s">
        <v>501</v>
      </c>
    </row>
    <row r="515" spans="1:18" ht="12.75">
      <c r="A515" s="7">
        <f t="shared" si="24"/>
        <v>0</v>
      </c>
      <c r="B515" s="8">
        <f t="shared" si="25"/>
        <v>145</v>
      </c>
      <c r="C515" s="7" t="str">
        <f t="shared" si="26"/>
        <v>U307</v>
      </c>
      <c r="D515" s="7">
        <f t="shared" si="27"/>
        <v>307</v>
      </c>
      <c r="E515" s="8" t="str">
        <f t="shared" si="28"/>
        <v>U</v>
      </c>
      <c r="F515" s="5" t="str">
        <f t="shared" si="29"/>
        <v>T76</v>
      </c>
      <c r="G515" s="5">
        <f t="shared" si="30"/>
        <v>76</v>
      </c>
      <c r="H515" s="5" t="str">
        <f t="shared" si="31"/>
        <v>T</v>
      </c>
      <c r="I515" s="11"/>
      <c r="J515" s="11"/>
      <c r="K515" s="11"/>
      <c r="L515" s="11"/>
    </row>
    <row r="516" spans="1:18" ht="12.75">
      <c r="A516" s="7">
        <f t="shared" si="24"/>
        <v>0</v>
      </c>
      <c r="B516" s="8">
        <f t="shared" si="25"/>
        <v>145</v>
      </c>
      <c r="C516" s="7" t="str">
        <f t="shared" si="26"/>
        <v>U307</v>
      </c>
      <c r="D516" s="7">
        <f t="shared" si="27"/>
        <v>307</v>
      </c>
      <c r="E516" s="8" t="str">
        <f t="shared" si="28"/>
        <v>U</v>
      </c>
      <c r="F516" s="5" t="str">
        <f t="shared" si="29"/>
        <v>T76</v>
      </c>
      <c r="G516" s="5">
        <f t="shared" si="30"/>
        <v>76</v>
      </c>
      <c r="H516" s="5" t="str">
        <f t="shared" si="31"/>
        <v>T</v>
      </c>
      <c r="I516" s="11"/>
      <c r="J516" s="11"/>
      <c r="K516" s="11"/>
      <c r="L516" s="11"/>
    </row>
    <row r="517" spans="1:18" ht="12.75">
      <c r="A517" s="7">
        <f t="shared" si="24"/>
        <v>0</v>
      </c>
      <c r="B517" s="8">
        <f t="shared" si="25"/>
        <v>145</v>
      </c>
      <c r="C517" s="7" t="str">
        <f t="shared" si="26"/>
        <v>U307</v>
      </c>
      <c r="D517" s="7">
        <f t="shared" si="27"/>
        <v>307</v>
      </c>
      <c r="E517" s="8" t="str">
        <f t="shared" si="28"/>
        <v>U</v>
      </c>
      <c r="F517" s="5" t="str">
        <f t="shared" si="29"/>
        <v>T76</v>
      </c>
      <c r="G517" s="5">
        <f t="shared" si="30"/>
        <v>76</v>
      </c>
      <c r="H517" s="5" t="str">
        <f t="shared" si="31"/>
        <v>T</v>
      </c>
      <c r="I517" s="11"/>
      <c r="J517" s="11"/>
      <c r="K517" s="11"/>
      <c r="L517" s="11"/>
    </row>
    <row r="518" spans="1:18" ht="12.75">
      <c r="A518" s="7">
        <f t="shared" si="24"/>
        <v>0</v>
      </c>
      <c r="B518" s="8">
        <f t="shared" si="25"/>
        <v>145</v>
      </c>
      <c r="C518" s="7" t="str">
        <f t="shared" si="26"/>
        <v>U307</v>
      </c>
      <c r="D518" s="7">
        <f t="shared" si="27"/>
        <v>307</v>
      </c>
      <c r="E518" s="8" t="str">
        <f t="shared" si="28"/>
        <v>U</v>
      </c>
      <c r="F518" s="5" t="str">
        <f t="shared" si="29"/>
        <v>T76</v>
      </c>
      <c r="G518" s="5">
        <f t="shared" si="30"/>
        <v>76</v>
      </c>
      <c r="H518" s="5" t="str">
        <f t="shared" si="31"/>
        <v>T</v>
      </c>
      <c r="I518" s="11"/>
      <c r="J518" s="11"/>
      <c r="K518" s="11"/>
      <c r="L518" s="11"/>
    </row>
    <row r="519" spans="1:18" ht="12.75">
      <c r="A519" s="7">
        <f t="shared" si="24"/>
        <v>0</v>
      </c>
      <c r="B519" s="8">
        <f t="shared" si="25"/>
        <v>145</v>
      </c>
      <c r="C519" s="7" t="str">
        <f t="shared" si="26"/>
        <v>U307</v>
      </c>
      <c r="D519" s="7">
        <f t="shared" si="27"/>
        <v>307</v>
      </c>
      <c r="E519" s="8" t="str">
        <f t="shared" si="28"/>
        <v>U</v>
      </c>
      <c r="F519" s="5" t="str">
        <f t="shared" si="29"/>
        <v>T76</v>
      </c>
      <c r="G519" s="5">
        <f t="shared" si="30"/>
        <v>76</v>
      </c>
      <c r="H519" s="5" t="str">
        <f t="shared" si="31"/>
        <v>T</v>
      </c>
      <c r="I519" s="11"/>
      <c r="J519" s="11"/>
      <c r="K519" s="11"/>
      <c r="L519" s="11"/>
    </row>
    <row r="520" spans="1:18" ht="12.75">
      <c r="A520" s="7">
        <f t="shared" si="24"/>
        <v>0</v>
      </c>
      <c r="B520" s="8">
        <f t="shared" si="25"/>
        <v>145</v>
      </c>
      <c r="C520" s="7" t="str">
        <f t="shared" si="26"/>
        <v>U307</v>
      </c>
      <c r="D520" s="7">
        <f t="shared" si="27"/>
        <v>307</v>
      </c>
      <c r="E520" s="8" t="str">
        <f t="shared" si="28"/>
        <v>U</v>
      </c>
      <c r="F520" s="5" t="str">
        <f t="shared" si="29"/>
        <v>T76</v>
      </c>
      <c r="G520" s="5">
        <f t="shared" si="30"/>
        <v>76</v>
      </c>
      <c r="H520" s="5" t="str">
        <f t="shared" si="31"/>
        <v>T</v>
      </c>
      <c r="I520" s="11"/>
      <c r="J520" s="11"/>
      <c r="K520" s="11"/>
      <c r="L520" s="11"/>
    </row>
    <row r="521" spans="1:18" ht="12.75">
      <c r="A521" s="7">
        <f t="shared" si="24"/>
        <v>0</v>
      </c>
      <c r="B521" s="8">
        <f t="shared" si="25"/>
        <v>145</v>
      </c>
      <c r="C521" s="7" t="str">
        <f t="shared" si="26"/>
        <v>U307</v>
      </c>
      <c r="D521" s="7">
        <f t="shared" si="27"/>
        <v>307</v>
      </c>
      <c r="E521" s="8" t="str">
        <f t="shared" si="28"/>
        <v>U</v>
      </c>
      <c r="F521" s="5" t="str">
        <f t="shared" si="29"/>
        <v>T76</v>
      </c>
      <c r="G521" s="5">
        <f t="shared" si="30"/>
        <v>76</v>
      </c>
      <c r="H521" s="5" t="str">
        <f t="shared" si="31"/>
        <v>T</v>
      </c>
      <c r="I521" s="11"/>
      <c r="J521" s="11"/>
      <c r="K521" s="11"/>
      <c r="L521" s="11"/>
    </row>
    <row r="522" spans="1:18" ht="12.75">
      <c r="A522" s="7">
        <f t="shared" si="24"/>
        <v>0</v>
      </c>
      <c r="B522" s="8">
        <f t="shared" si="25"/>
        <v>145</v>
      </c>
      <c r="C522" s="7" t="str">
        <f t="shared" si="26"/>
        <v>U307</v>
      </c>
      <c r="D522" s="7">
        <f t="shared" si="27"/>
        <v>307</v>
      </c>
      <c r="E522" s="8" t="str">
        <f t="shared" si="28"/>
        <v>U</v>
      </c>
      <c r="F522" s="5" t="str">
        <f t="shared" si="29"/>
        <v>T76</v>
      </c>
      <c r="G522" s="5">
        <f t="shared" si="30"/>
        <v>76</v>
      </c>
      <c r="H522" s="5" t="str">
        <f t="shared" si="31"/>
        <v>T</v>
      </c>
      <c r="I522" s="11"/>
      <c r="J522" s="11"/>
      <c r="K522" s="11"/>
      <c r="L522" s="11"/>
    </row>
    <row r="523" spans="1:18" ht="12.75">
      <c r="A523" s="7">
        <f t="shared" si="24"/>
        <v>0</v>
      </c>
      <c r="B523" s="8">
        <f t="shared" si="25"/>
        <v>145</v>
      </c>
      <c r="C523" s="7" t="str">
        <f t="shared" si="26"/>
        <v>U307</v>
      </c>
      <c r="D523" s="7">
        <f t="shared" si="27"/>
        <v>307</v>
      </c>
      <c r="E523" s="8" t="str">
        <f t="shared" si="28"/>
        <v>U</v>
      </c>
      <c r="F523" s="5" t="str">
        <f t="shared" si="29"/>
        <v>T76</v>
      </c>
      <c r="G523" s="5">
        <f t="shared" si="30"/>
        <v>76</v>
      </c>
      <c r="H523" s="5" t="str">
        <f t="shared" si="31"/>
        <v>T</v>
      </c>
      <c r="I523" s="11"/>
      <c r="J523" s="11"/>
      <c r="K523" s="11"/>
      <c r="L523" s="11"/>
    </row>
    <row r="524" spans="1:18" ht="12.75">
      <c r="A524" s="7">
        <f t="shared" si="24"/>
        <v>0</v>
      </c>
      <c r="B524" s="8">
        <f t="shared" si="25"/>
        <v>145</v>
      </c>
      <c r="C524" s="7" t="str">
        <f t="shared" si="26"/>
        <v>U307</v>
      </c>
      <c r="D524" s="7">
        <f t="shared" si="27"/>
        <v>307</v>
      </c>
      <c r="E524" s="8" t="str">
        <f t="shared" si="28"/>
        <v>U</v>
      </c>
      <c r="F524" s="5" t="str">
        <f t="shared" si="29"/>
        <v>T76</v>
      </c>
      <c r="G524" s="5">
        <f t="shared" si="30"/>
        <v>76</v>
      </c>
      <c r="H524" s="5" t="str">
        <f t="shared" si="31"/>
        <v>T</v>
      </c>
      <c r="I524" s="11"/>
      <c r="J524" s="11"/>
      <c r="K524" s="11"/>
      <c r="L524" s="11"/>
    </row>
    <row r="525" spans="1:18" ht="12.75">
      <c r="A525" s="7">
        <f t="shared" si="24"/>
        <v>0</v>
      </c>
      <c r="B525" s="8">
        <f t="shared" si="25"/>
        <v>145</v>
      </c>
      <c r="C525" s="7" t="str">
        <f t="shared" si="26"/>
        <v>U307</v>
      </c>
      <c r="D525" s="7">
        <f t="shared" si="27"/>
        <v>307</v>
      </c>
      <c r="E525" s="8" t="str">
        <f t="shared" si="28"/>
        <v>U</v>
      </c>
      <c r="F525" s="5" t="str">
        <f t="shared" si="29"/>
        <v>T76</v>
      </c>
      <c r="G525" s="5">
        <f t="shared" si="30"/>
        <v>76</v>
      </c>
      <c r="H525" s="5" t="str">
        <f t="shared" si="31"/>
        <v>T</v>
      </c>
      <c r="I525" s="11"/>
      <c r="J525" s="11"/>
      <c r="K525" s="11"/>
      <c r="L525" s="11"/>
    </row>
    <row r="526" spans="1:18" ht="12.75">
      <c r="A526" s="7">
        <f t="shared" si="24"/>
        <v>0</v>
      </c>
      <c r="B526" s="8">
        <f t="shared" si="25"/>
        <v>145</v>
      </c>
      <c r="C526" s="7" t="str">
        <f t="shared" si="26"/>
        <v>U307</v>
      </c>
      <c r="D526" s="7">
        <f t="shared" si="27"/>
        <v>307</v>
      </c>
      <c r="E526" s="8" t="str">
        <f t="shared" si="28"/>
        <v>U</v>
      </c>
      <c r="F526" s="5" t="str">
        <f t="shared" si="29"/>
        <v>T76</v>
      </c>
      <c r="G526" s="5">
        <f t="shared" si="30"/>
        <v>76</v>
      </c>
      <c r="H526" s="5" t="str">
        <f t="shared" si="31"/>
        <v>T</v>
      </c>
      <c r="I526" s="11"/>
      <c r="J526" s="11"/>
      <c r="K526" s="11"/>
      <c r="L526" s="11"/>
    </row>
    <row r="527" spans="1:18" ht="12.75">
      <c r="A527" s="7">
        <f t="shared" si="24"/>
        <v>0</v>
      </c>
      <c r="B527" s="8">
        <f t="shared" si="25"/>
        <v>145</v>
      </c>
      <c r="C527" s="7" t="str">
        <f t="shared" si="26"/>
        <v>U307</v>
      </c>
      <c r="D527" s="7">
        <f t="shared" si="27"/>
        <v>307</v>
      </c>
      <c r="E527" s="8" t="str">
        <f t="shared" si="28"/>
        <v>U</v>
      </c>
      <c r="F527" s="5" t="str">
        <f t="shared" si="29"/>
        <v>T76</v>
      </c>
      <c r="G527" s="5">
        <f t="shared" si="30"/>
        <v>76</v>
      </c>
      <c r="H527" s="5" t="str">
        <f t="shared" si="31"/>
        <v>T</v>
      </c>
      <c r="I527" s="11"/>
      <c r="J527" s="11"/>
      <c r="K527" s="11"/>
      <c r="L527" s="11"/>
    </row>
    <row r="528" spans="1:18" ht="12.75">
      <c r="A528" s="7">
        <f t="shared" si="24"/>
        <v>0</v>
      </c>
      <c r="B528" s="8">
        <f t="shared" si="25"/>
        <v>145</v>
      </c>
      <c r="C528" s="7" t="str">
        <f t="shared" si="26"/>
        <v>U307</v>
      </c>
      <c r="D528" s="7">
        <f t="shared" si="27"/>
        <v>307</v>
      </c>
      <c r="E528" s="8" t="str">
        <f t="shared" si="28"/>
        <v>U</v>
      </c>
      <c r="F528" s="5" t="str">
        <f t="shared" si="29"/>
        <v>T76</v>
      </c>
      <c r="G528" s="5">
        <f t="shared" si="30"/>
        <v>76</v>
      </c>
      <c r="H528" s="5" t="str">
        <f t="shared" si="31"/>
        <v>T</v>
      </c>
      <c r="I528" s="11"/>
      <c r="J528" s="11"/>
      <c r="K528" s="11"/>
      <c r="L528" s="11"/>
    </row>
    <row r="529" spans="1:18" ht="12.75">
      <c r="A529" s="7">
        <f t="shared" si="24"/>
        <v>0</v>
      </c>
      <c r="B529" s="8">
        <f t="shared" si="25"/>
        <v>145</v>
      </c>
      <c r="C529" s="7" t="str">
        <f t="shared" si="26"/>
        <v>U307</v>
      </c>
      <c r="D529" s="7">
        <f t="shared" si="27"/>
        <v>307</v>
      </c>
      <c r="E529" s="8" t="str">
        <f t="shared" si="28"/>
        <v>U</v>
      </c>
      <c r="F529" s="5" t="str">
        <f t="shared" si="29"/>
        <v>T76</v>
      </c>
      <c r="G529" s="5">
        <f t="shared" si="30"/>
        <v>76</v>
      </c>
      <c r="H529" s="5" t="str">
        <f t="shared" si="31"/>
        <v>T</v>
      </c>
      <c r="I529" s="11"/>
      <c r="J529" s="11"/>
      <c r="K529" s="11"/>
      <c r="L529" s="11"/>
    </row>
    <row r="530" spans="1:18" ht="12.75">
      <c r="A530" s="7">
        <f t="shared" si="24"/>
        <v>0</v>
      </c>
      <c r="B530" s="8">
        <f t="shared" si="25"/>
        <v>145</v>
      </c>
      <c r="C530" s="7" t="str">
        <f t="shared" si="26"/>
        <v>U307</v>
      </c>
      <c r="D530" s="7">
        <f t="shared" si="27"/>
        <v>307</v>
      </c>
      <c r="E530" s="8" t="str">
        <f t="shared" si="28"/>
        <v>U</v>
      </c>
      <c r="F530" s="5" t="str">
        <f t="shared" si="29"/>
        <v>T76</v>
      </c>
      <c r="G530" s="5">
        <f t="shared" si="30"/>
        <v>76</v>
      </c>
      <c r="H530" s="5" t="str">
        <f t="shared" si="31"/>
        <v>T</v>
      </c>
      <c r="I530" s="11"/>
      <c r="J530" s="11"/>
      <c r="K530" s="11"/>
      <c r="L530" s="11"/>
    </row>
    <row r="531" spans="1:18" ht="12.75">
      <c r="A531" s="7">
        <f t="shared" si="24"/>
        <v>0</v>
      </c>
      <c r="B531" s="8">
        <f t="shared" si="25"/>
        <v>145</v>
      </c>
      <c r="C531" s="7" t="str">
        <f t="shared" si="26"/>
        <v>U307</v>
      </c>
      <c r="D531" s="7">
        <f t="shared" si="27"/>
        <v>307</v>
      </c>
      <c r="E531" s="8" t="str">
        <f t="shared" si="28"/>
        <v>U</v>
      </c>
      <c r="F531" s="5" t="str">
        <f t="shared" si="29"/>
        <v>T76</v>
      </c>
      <c r="G531" s="5">
        <f t="shared" si="30"/>
        <v>76</v>
      </c>
      <c r="H531" s="5" t="str">
        <f t="shared" si="31"/>
        <v>T</v>
      </c>
      <c r="I531" s="11"/>
      <c r="J531" s="11"/>
      <c r="K531" s="11"/>
      <c r="L531" s="11"/>
    </row>
    <row r="532" spans="1:18" ht="16.5">
      <c r="A532" s="7">
        <f t="shared" si="24"/>
        <v>0</v>
      </c>
      <c r="B532" s="8">
        <f t="shared" si="25"/>
        <v>145</v>
      </c>
      <c r="C532" s="7" t="str">
        <f t="shared" si="26"/>
        <v>U307</v>
      </c>
      <c r="D532" s="7">
        <f t="shared" si="27"/>
        <v>307</v>
      </c>
      <c r="E532" s="8" t="str">
        <f t="shared" si="28"/>
        <v>U</v>
      </c>
      <c r="F532" s="5" t="str">
        <f t="shared" si="29"/>
        <v>T76</v>
      </c>
      <c r="G532" s="5">
        <f t="shared" si="30"/>
        <v>76</v>
      </c>
      <c r="H532" s="5" t="str">
        <f t="shared" si="31"/>
        <v>T</v>
      </c>
      <c r="I532" s="11"/>
      <c r="J532" s="11"/>
      <c r="K532" s="11"/>
      <c r="L532" s="11"/>
      <c r="P532" s="28" t="s">
        <v>490</v>
      </c>
      <c r="Q532" s="29"/>
      <c r="R532" s="27"/>
    </row>
    <row r="533" spans="1:18" ht="15">
      <c r="A533" s="7">
        <f t="shared" si="24"/>
        <v>0</v>
      </c>
      <c r="B533" s="8">
        <f t="shared" si="25"/>
        <v>145</v>
      </c>
      <c r="C533" s="7" t="str">
        <f t="shared" si="26"/>
        <v>U307</v>
      </c>
      <c r="D533" s="7">
        <f t="shared" si="27"/>
        <v>307</v>
      </c>
      <c r="E533" s="8" t="str">
        <f t="shared" si="28"/>
        <v>U</v>
      </c>
      <c r="F533" s="5" t="str">
        <f t="shared" si="29"/>
        <v>T76</v>
      </c>
      <c r="G533" s="5">
        <f t="shared" si="30"/>
        <v>76</v>
      </c>
      <c r="H533" s="5" t="str">
        <f t="shared" si="31"/>
        <v>T</v>
      </c>
      <c r="I533" s="11"/>
      <c r="J533" s="11"/>
      <c r="K533" s="11"/>
      <c r="L533" s="11"/>
      <c r="P533" s="30" t="s">
        <v>491</v>
      </c>
      <c r="Q533" s="30" t="s">
        <v>492</v>
      </c>
      <c r="R533" s="27"/>
    </row>
    <row r="534" spans="1:18" ht="12.75">
      <c r="A534" s="7">
        <f t="shared" si="24"/>
        <v>0</v>
      </c>
      <c r="B534" s="8">
        <f t="shared" si="25"/>
        <v>145</v>
      </c>
      <c r="C534" s="7" t="str">
        <f t="shared" si="26"/>
        <v>U307</v>
      </c>
      <c r="D534" s="7">
        <f t="shared" si="27"/>
        <v>307</v>
      </c>
      <c r="E534" s="8" t="str">
        <f t="shared" si="28"/>
        <v>U</v>
      </c>
      <c r="F534" s="5" t="str">
        <f t="shared" si="29"/>
        <v>T76</v>
      </c>
      <c r="G534" s="5">
        <f t="shared" si="30"/>
        <v>76</v>
      </c>
      <c r="H534" s="5" t="str">
        <f t="shared" si="31"/>
        <v>T</v>
      </c>
      <c r="I534" s="11"/>
      <c r="J534" s="11"/>
      <c r="K534" s="11"/>
      <c r="L534" s="11"/>
      <c r="P534" s="31" t="s">
        <v>494</v>
      </c>
      <c r="Q534" s="32" t="e">
        <f ca="1">Q535/30</f>
        <v>#NAME?</v>
      </c>
      <c r="R534" s="33" t="s">
        <v>495</v>
      </c>
    </row>
    <row r="535" spans="1:18" ht="12.75">
      <c r="A535" s="7">
        <f t="shared" si="24"/>
        <v>0</v>
      </c>
      <c r="B535" s="8">
        <f t="shared" si="25"/>
        <v>145</v>
      </c>
      <c r="C535" s="7" t="str">
        <f t="shared" si="26"/>
        <v>U307</v>
      </c>
      <c r="D535" s="7">
        <f t="shared" si="27"/>
        <v>307</v>
      </c>
      <c r="E535" s="8" t="str">
        <f t="shared" si="28"/>
        <v>U</v>
      </c>
      <c r="F535" s="5" t="str">
        <f t="shared" si="29"/>
        <v>T76</v>
      </c>
      <c r="G535" s="5">
        <f t="shared" si="30"/>
        <v>76</v>
      </c>
      <c r="H535" s="5" t="str">
        <f t="shared" si="31"/>
        <v>T</v>
      </c>
      <c r="I535" s="11"/>
      <c r="J535" s="11"/>
      <c r="K535" s="11"/>
      <c r="L535" s="11"/>
      <c r="P535" s="34" t="s">
        <v>497</v>
      </c>
      <c r="Q535" s="35" t="e">
        <f ca="1">_xludf.DAYS(Q536,Q537)</f>
        <v>#NAME?</v>
      </c>
      <c r="R535" s="27"/>
    </row>
    <row r="536" spans="1:18" ht="12.75">
      <c r="A536" s="7">
        <f t="shared" si="24"/>
        <v>0</v>
      </c>
      <c r="B536" s="8">
        <f t="shared" si="25"/>
        <v>145</v>
      </c>
      <c r="C536" s="7" t="str">
        <f t="shared" si="26"/>
        <v>U307</v>
      </c>
      <c r="D536" s="7">
        <f t="shared" si="27"/>
        <v>307</v>
      </c>
      <c r="E536" s="8" t="str">
        <f t="shared" si="28"/>
        <v>U</v>
      </c>
      <c r="F536" s="5" t="str">
        <f t="shared" si="29"/>
        <v>T76</v>
      </c>
      <c r="G536" s="5">
        <f t="shared" si="30"/>
        <v>76</v>
      </c>
      <c r="H536" s="5" t="str">
        <f t="shared" si="31"/>
        <v>T</v>
      </c>
      <c r="I536" s="11"/>
      <c r="J536" s="11"/>
      <c r="K536" s="11"/>
      <c r="L536" s="11"/>
      <c r="P536" s="36" t="s">
        <v>500</v>
      </c>
      <c r="Q536" s="37">
        <v>45205</v>
      </c>
      <c r="R536" s="33" t="s">
        <v>501</v>
      </c>
    </row>
    <row r="537" spans="1:18" ht="12.75">
      <c r="A537" s="7">
        <f t="shared" si="24"/>
        <v>0</v>
      </c>
      <c r="B537" s="8">
        <f t="shared" si="25"/>
        <v>145</v>
      </c>
      <c r="C537" s="7" t="str">
        <f t="shared" si="26"/>
        <v>U307</v>
      </c>
      <c r="D537" s="7">
        <f t="shared" si="27"/>
        <v>307</v>
      </c>
      <c r="E537" s="8" t="str">
        <f t="shared" si="28"/>
        <v>U</v>
      </c>
      <c r="F537" s="5" t="str">
        <f t="shared" si="29"/>
        <v>T76</v>
      </c>
      <c r="G537" s="5">
        <f t="shared" si="30"/>
        <v>76</v>
      </c>
      <c r="H537" s="5" t="str">
        <f t="shared" si="31"/>
        <v>T</v>
      </c>
      <c r="I537" s="11"/>
      <c r="J537" s="11"/>
      <c r="K537" s="11"/>
      <c r="L537" s="11"/>
      <c r="P537" s="38" t="s">
        <v>503</v>
      </c>
      <c r="Q537" s="39">
        <v>45205</v>
      </c>
      <c r="R537" s="33" t="s">
        <v>501</v>
      </c>
    </row>
    <row r="538" spans="1:18" ht="12.75">
      <c r="A538" s="7">
        <f t="shared" si="24"/>
        <v>0</v>
      </c>
      <c r="B538" s="8">
        <f t="shared" si="25"/>
        <v>145</v>
      </c>
      <c r="C538" s="7" t="str">
        <f t="shared" si="26"/>
        <v>U307</v>
      </c>
      <c r="D538" s="7">
        <f t="shared" si="27"/>
        <v>307</v>
      </c>
      <c r="E538" s="8" t="str">
        <f t="shared" si="28"/>
        <v>U</v>
      </c>
      <c r="F538" s="5" t="str">
        <f t="shared" si="29"/>
        <v>T76</v>
      </c>
      <c r="G538" s="5">
        <f t="shared" si="30"/>
        <v>76</v>
      </c>
      <c r="H538" s="5" t="str">
        <f t="shared" si="31"/>
        <v>T</v>
      </c>
      <c r="I538" s="11"/>
      <c r="J538" s="11"/>
      <c r="K538" s="11"/>
      <c r="L538" s="11"/>
    </row>
    <row r="539" spans="1:18" ht="12.75">
      <c r="A539" s="7">
        <f t="shared" si="24"/>
        <v>0</v>
      </c>
      <c r="B539" s="8">
        <f t="shared" si="25"/>
        <v>145</v>
      </c>
      <c r="C539" s="7" t="str">
        <f t="shared" si="26"/>
        <v>U307</v>
      </c>
      <c r="D539" s="7">
        <f t="shared" si="27"/>
        <v>307</v>
      </c>
      <c r="E539" s="8" t="str">
        <f t="shared" si="28"/>
        <v>U</v>
      </c>
      <c r="F539" s="5" t="str">
        <f t="shared" si="29"/>
        <v>T76</v>
      </c>
      <c r="G539" s="5">
        <f t="shared" si="30"/>
        <v>76</v>
      </c>
      <c r="H539" s="5" t="str">
        <f t="shared" si="31"/>
        <v>T</v>
      </c>
      <c r="I539" s="11"/>
      <c r="J539" s="11"/>
      <c r="K539" s="11"/>
      <c r="L539" s="11"/>
    </row>
    <row r="540" spans="1:18" ht="12.75">
      <c r="A540" s="7">
        <f t="shared" si="24"/>
        <v>0</v>
      </c>
      <c r="B540" s="8">
        <f t="shared" si="25"/>
        <v>145</v>
      </c>
      <c r="C540" s="7" t="str">
        <f t="shared" si="26"/>
        <v>U307</v>
      </c>
      <c r="D540" s="7">
        <f t="shared" si="27"/>
        <v>307</v>
      </c>
      <c r="E540" s="8" t="str">
        <f t="shared" si="28"/>
        <v>U</v>
      </c>
      <c r="F540" s="5" t="str">
        <f t="shared" si="29"/>
        <v>T76</v>
      </c>
      <c r="G540" s="5">
        <f t="shared" si="30"/>
        <v>76</v>
      </c>
      <c r="H540" s="5" t="str">
        <f t="shared" si="31"/>
        <v>T</v>
      </c>
      <c r="I540" s="11"/>
      <c r="J540" s="11"/>
      <c r="K540" s="11"/>
      <c r="L540" s="11"/>
    </row>
    <row r="541" spans="1:18" ht="12.75">
      <c r="A541" s="7">
        <f t="shared" si="24"/>
        <v>0</v>
      </c>
      <c r="B541" s="8">
        <f t="shared" si="25"/>
        <v>145</v>
      </c>
      <c r="C541" s="7" t="str">
        <f t="shared" si="26"/>
        <v>U307</v>
      </c>
      <c r="D541" s="7">
        <f t="shared" si="27"/>
        <v>307</v>
      </c>
      <c r="E541" s="8" t="str">
        <f t="shared" si="28"/>
        <v>U</v>
      </c>
      <c r="F541" s="5" t="str">
        <f t="shared" si="29"/>
        <v>T76</v>
      </c>
      <c r="G541" s="5">
        <f t="shared" si="30"/>
        <v>76</v>
      </c>
      <c r="H541" s="5" t="str">
        <f t="shared" si="31"/>
        <v>T</v>
      </c>
      <c r="I541" s="11"/>
      <c r="J541" s="11"/>
      <c r="K541" s="11"/>
      <c r="L541" s="11"/>
    </row>
    <row r="542" spans="1:18" ht="12.75">
      <c r="A542" s="7">
        <f t="shared" si="24"/>
        <v>0</v>
      </c>
      <c r="B542" s="8">
        <f t="shared" si="25"/>
        <v>145</v>
      </c>
      <c r="C542" s="7" t="str">
        <f t="shared" si="26"/>
        <v>U307</v>
      </c>
      <c r="D542" s="7">
        <f t="shared" si="27"/>
        <v>307</v>
      </c>
      <c r="E542" s="8" t="str">
        <f t="shared" si="28"/>
        <v>U</v>
      </c>
      <c r="F542" s="5" t="str">
        <f t="shared" si="29"/>
        <v>T76</v>
      </c>
      <c r="G542" s="5">
        <f t="shared" si="30"/>
        <v>76</v>
      </c>
      <c r="H542" s="5" t="str">
        <f t="shared" si="31"/>
        <v>T</v>
      </c>
      <c r="I542" s="11"/>
      <c r="J542" s="11"/>
      <c r="K542" s="11"/>
      <c r="L542" s="11"/>
    </row>
    <row r="543" spans="1:18" ht="12.75">
      <c r="A543" s="7">
        <f t="shared" si="24"/>
        <v>0</v>
      </c>
      <c r="B543" s="8">
        <f t="shared" si="25"/>
        <v>145</v>
      </c>
      <c r="C543" s="7" t="str">
        <f t="shared" si="26"/>
        <v>U307</v>
      </c>
      <c r="D543" s="7">
        <f t="shared" si="27"/>
        <v>307</v>
      </c>
      <c r="E543" s="8" t="str">
        <f t="shared" si="28"/>
        <v>U</v>
      </c>
      <c r="F543" s="5" t="str">
        <f t="shared" si="29"/>
        <v>T76</v>
      </c>
      <c r="G543" s="5">
        <f t="shared" si="30"/>
        <v>76</v>
      </c>
      <c r="H543" s="5" t="str">
        <f t="shared" si="31"/>
        <v>T</v>
      </c>
      <c r="I543" s="11"/>
      <c r="J543" s="11"/>
      <c r="K543" s="11"/>
      <c r="L543" s="11"/>
    </row>
    <row r="544" spans="1:18" ht="12.75">
      <c r="A544" s="7">
        <f t="shared" si="24"/>
        <v>0</v>
      </c>
      <c r="B544" s="8">
        <f t="shared" si="25"/>
        <v>145</v>
      </c>
      <c r="C544" s="7" t="str">
        <f t="shared" si="26"/>
        <v>U307</v>
      </c>
      <c r="D544" s="7">
        <f t="shared" si="27"/>
        <v>307</v>
      </c>
      <c r="E544" s="8" t="str">
        <f t="shared" si="28"/>
        <v>U</v>
      </c>
      <c r="F544" s="5" t="str">
        <f t="shared" si="29"/>
        <v>T76</v>
      </c>
      <c r="G544" s="5">
        <f t="shared" si="30"/>
        <v>76</v>
      </c>
      <c r="H544" s="5" t="str">
        <f t="shared" si="31"/>
        <v>T</v>
      </c>
      <c r="I544" s="11"/>
      <c r="J544" s="11"/>
      <c r="K544" s="11"/>
      <c r="L544" s="11"/>
    </row>
    <row r="545" spans="1:18" ht="12.75">
      <c r="A545" s="7">
        <f t="shared" si="24"/>
        <v>0</v>
      </c>
      <c r="B545" s="8">
        <f t="shared" si="25"/>
        <v>145</v>
      </c>
      <c r="C545" s="7" t="str">
        <f t="shared" si="26"/>
        <v>U307</v>
      </c>
      <c r="D545" s="7">
        <f t="shared" si="27"/>
        <v>307</v>
      </c>
      <c r="E545" s="8" t="str">
        <f t="shared" si="28"/>
        <v>U</v>
      </c>
      <c r="F545" s="5" t="str">
        <f t="shared" si="29"/>
        <v>T76</v>
      </c>
      <c r="G545" s="5">
        <f t="shared" si="30"/>
        <v>76</v>
      </c>
      <c r="H545" s="5" t="str">
        <f t="shared" si="31"/>
        <v>T</v>
      </c>
      <c r="I545" s="11"/>
      <c r="J545" s="11"/>
      <c r="K545" s="11"/>
      <c r="L545" s="11"/>
    </row>
    <row r="546" spans="1:18" ht="12.75">
      <c r="A546" s="7">
        <f t="shared" si="24"/>
        <v>0</v>
      </c>
      <c r="B546" s="8">
        <f t="shared" si="25"/>
        <v>145</v>
      </c>
      <c r="C546" s="7" t="str">
        <f t="shared" si="26"/>
        <v>U307</v>
      </c>
      <c r="D546" s="7">
        <f t="shared" si="27"/>
        <v>307</v>
      </c>
      <c r="E546" s="8" t="str">
        <f t="shared" si="28"/>
        <v>U</v>
      </c>
      <c r="F546" s="5" t="str">
        <f t="shared" si="29"/>
        <v>T76</v>
      </c>
      <c r="G546" s="5">
        <f t="shared" si="30"/>
        <v>76</v>
      </c>
      <c r="H546" s="5" t="str">
        <f t="shared" si="31"/>
        <v>T</v>
      </c>
      <c r="I546" s="11"/>
      <c r="J546" s="11"/>
      <c r="K546" s="11"/>
      <c r="L546" s="11"/>
    </row>
    <row r="547" spans="1:18" ht="12.75">
      <c r="A547" s="7">
        <f t="shared" si="24"/>
        <v>0</v>
      </c>
      <c r="B547" s="8">
        <f t="shared" si="25"/>
        <v>145</v>
      </c>
      <c r="C547" s="7" t="str">
        <f t="shared" si="26"/>
        <v>U307</v>
      </c>
      <c r="D547" s="7">
        <f t="shared" si="27"/>
        <v>307</v>
      </c>
      <c r="E547" s="8" t="str">
        <f t="shared" si="28"/>
        <v>U</v>
      </c>
      <c r="F547" s="5" t="str">
        <f t="shared" si="29"/>
        <v>T76</v>
      </c>
      <c r="G547" s="5">
        <f t="shared" si="30"/>
        <v>76</v>
      </c>
      <c r="H547" s="5" t="str">
        <f t="shared" si="31"/>
        <v>T</v>
      </c>
      <c r="I547" s="11"/>
      <c r="J547" s="11"/>
      <c r="K547" s="11"/>
      <c r="L547" s="11"/>
    </row>
    <row r="548" spans="1:18" ht="12.75">
      <c r="A548" s="7">
        <f t="shared" si="24"/>
        <v>0</v>
      </c>
      <c r="B548" s="8">
        <f t="shared" si="25"/>
        <v>145</v>
      </c>
      <c r="C548" s="7" t="str">
        <f t="shared" si="26"/>
        <v>U307</v>
      </c>
      <c r="D548" s="7">
        <f t="shared" si="27"/>
        <v>307</v>
      </c>
      <c r="E548" s="8" t="str">
        <f t="shared" si="28"/>
        <v>U</v>
      </c>
      <c r="F548" s="5" t="str">
        <f t="shared" si="29"/>
        <v>T76</v>
      </c>
      <c r="G548" s="5">
        <f t="shared" si="30"/>
        <v>76</v>
      </c>
      <c r="H548" s="5" t="str">
        <f t="shared" si="31"/>
        <v>T</v>
      </c>
      <c r="I548" s="11"/>
      <c r="J548" s="11"/>
      <c r="K548" s="11"/>
      <c r="L548" s="11"/>
    </row>
    <row r="549" spans="1:18" ht="12.75">
      <c r="A549" s="7">
        <f t="shared" si="24"/>
        <v>0</v>
      </c>
      <c r="B549" s="8">
        <f t="shared" si="25"/>
        <v>145</v>
      </c>
      <c r="C549" s="7" t="str">
        <f t="shared" si="26"/>
        <v>U307</v>
      </c>
      <c r="D549" s="7">
        <f t="shared" si="27"/>
        <v>307</v>
      </c>
      <c r="E549" s="8" t="str">
        <f t="shared" si="28"/>
        <v>U</v>
      </c>
      <c r="F549" s="5" t="str">
        <f t="shared" si="29"/>
        <v>T76</v>
      </c>
      <c r="G549" s="5">
        <f t="shared" si="30"/>
        <v>76</v>
      </c>
      <c r="H549" s="5" t="str">
        <f t="shared" si="31"/>
        <v>T</v>
      </c>
      <c r="I549" s="11"/>
      <c r="J549" s="11"/>
      <c r="K549" s="11"/>
      <c r="L549" s="11"/>
    </row>
    <row r="550" spans="1:18" ht="12.75">
      <c r="A550" s="7">
        <f t="shared" si="24"/>
        <v>0</v>
      </c>
      <c r="B550" s="8">
        <f t="shared" si="25"/>
        <v>145</v>
      </c>
      <c r="C550" s="7" t="str">
        <f t="shared" si="26"/>
        <v>U307</v>
      </c>
      <c r="D550" s="7">
        <f t="shared" si="27"/>
        <v>307</v>
      </c>
      <c r="E550" s="8" t="str">
        <f t="shared" si="28"/>
        <v>U</v>
      </c>
      <c r="F550" s="5" t="str">
        <f t="shared" si="29"/>
        <v>T76</v>
      </c>
      <c r="G550" s="5">
        <f t="shared" si="30"/>
        <v>76</v>
      </c>
      <c r="H550" s="5" t="str">
        <f t="shared" si="31"/>
        <v>T</v>
      </c>
      <c r="I550" s="11"/>
      <c r="J550" s="11"/>
      <c r="K550" s="11"/>
      <c r="L550" s="11"/>
    </row>
    <row r="551" spans="1:18" ht="12.75">
      <c r="A551" s="7">
        <f t="shared" si="24"/>
        <v>0</v>
      </c>
      <c r="B551" s="8">
        <f t="shared" si="25"/>
        <v>145</v>
      </c>
      <c r="C551" s="7" t="str">
        <f t="shared" si="26"/>
        <v>U307</v>
      </c>
      <c r="D551" s="7">
        <f t="shared" si="27"/>
        <v>307</v>
      </c>
      <c r="E551" s="8" t="str">
        <f t="shared" si="28"/>
        <v>U</v>
      </c>
      <c r="F551" s="5" t="str">
        <f t="shared" si="29"/>
        <v>T76</v>
      </c>
      <c r="G551" s="5">
        <f t="shared" si="30"/>
        <v>76</v>
      </c>
      <c r="H551" s="5" t="str">
        <f t="shared" si="31"/>
        <v>T</v>
      </c>
      <c r="I551" s="11"/>
      <c r="J551" s="11"/>
      <c r="K551" s="11"/>
      <c r="L551" s="11"/>
    </row>
    <row r="552" spans="1:18" ht="12.75">
      <c r="A552" s="7">
        <f t="shared" si="24"/>
        <v>0</v>
      </c>
      <c r="B552" s="8">
        <f t="shared" si="25"/>
        <v>145</v>
      </c>
      <c r="C552" s="7" t="str">
        <f t="shared" si="26"/>
        <v>U307</v>
      </c>
      <c r="D552" s="7">
        <f t="shared" si="27"/>
        <v>307</v>
      </c>
      <c r="E552" s="8" t="str">
        <f t="shared" si="28"/>
        <v>U</v>
      </c>
      <c r="F552" s="5" t="str">
        <f t="shared" si="29"/>
        <v>T76</v>
      </c>
      <c r="G552" s="5">
        <f t="shared" si="30"/>
        <v>76</v>
      </c>
      <c r="H552" s="5" t="str">
        <f t="shared" si="31"/>
        <v>T</v>
      </c>
      <c r="I552" s="11"/>
      <c r="J552" s="11"/>
      <c r="K552" s="11"/>
      <c r="L552" s="11"/>
    </row>
    <row r="553" spans="1:18" ht="12.75">
      <c r="A553" s="7">
        <f t="shared" si="24"/>
        <v>0</v>
      </c>
      <c r="B553" s="8">
        <f t="shared" si="25"/>
        <v>145</v>
      </c>
      <c r="C553" s="7" t="str">
        <f t="shared" si="26"/>
        <v>U307</v>
      </c>
      <c r="D553" s="7">
        <f t="shared" si="27"/>
        <v>307</v>
      </c>
      <c r="E553" s="8" t="str">
        <f t="shared" si="28"/>
        <v>U</v>
      </c>
      <c r="F553" s="5" t="str">
        <f t="shared" si="29"/>
        <v>T76</v>
      </c>
      <c r="G553" s="5">
        <f t="shared" si="30"/>
        <v>76</v>
      </c>
      <c r="H553" s="5" t="str">
        <f t="shared" si="31"/>
        <v>T</v>
      </c>
      <c r="I553" s="11"/>
      <c r="J553" s="11"/>
      <c r="K553" s="11"/>
      <c r="L553" s="11"/>
    </row>
    <row r="554" spans="1:18" ht="12.75">
      <c r="A554" s="7">
        <f t="shared" si="24"/>
        <v>0</v>
      </c>
      <c r="B554" s="8">
        <f t="shared" si="25"/>
        <v>145</v>
      </c>
      <c r="C554" s="7" t="str">
        <f t="shared" si="26"/>
        <v>U307</v>
      </c>
      <c r="D554" s="7">
        <f t="shared" si="27"/>
        <v>307</v>
      </c>
      <c r="E554" s="8" t="str">
        <f t="shared" si="28"/>
        <v>U</v>
      </c>
      <c r="F554" s="5" t="str">
        <f t="shared" si="29"/>
        <v>T76</v>
      </c>
      <c r="G554" s="5">
        <f t="shared" si="30"/>
        <v>76</v>
      </c>
      <c r="H554" s="5" t="str">
        <f t="shared" si="31"/>
        <v>T</v>
      </c>
      <c r="I554" s="11"/>
      <c r="J554" s="11"/>
      <c r="K554" s="11"/>
      <c r="L554" s="11"/>
    </row>
    <row r="555" spans="1:18" ht="16.5">
      <c r="A555" s="7">
        <f t="shared" si="24"/>
        <v>0</v>
      </c>
      <c r="B555" s="8">
        <f t="shared" si="25"/>
        <v>145</v>
      </c>
      <c r="C555" s="7" t="str">
        <f t="shared" si="26"/>
        <v>U307</v>
      </c>
      <c r="D555" s="7">
        <f t="shared" si="27"/>
        <v>307</v>
      </c>
      <c r="E555" s="8" t="str">
        <f t="shared" si="28"/>
        <v>U</v>
      </c>
      <c r="F555" s="5" t="str">
        <f t="shared" si="29"/>
        <v>T76</v>
      </c>
      <c r="G555" s="5">
        <f t="shared" si="30"/>
        <v>76</v>
      </c>
      <c r="H555" s="5" t="str">
        <f t="shared" si="31"/>
        <v>T</v>
      </c>
      <c r="I555" s="11"/>
      <c r="J555" s="11"/>
      <c r="K555" s="11"/>
      <c r="L555" s="11"/>
      <c r="P555" s="28" t="s">
        <v>490</v>
      </c>
      <c r="Q555" s="29"/>
      <c r="R555" s="27"/>
    </row>
    <row r="556" spans="1:18" ht="15">
      <c r="A556" s="7">
        <f t="shared" si="24"/>
        <v>0</v>
      </c>
      <c r="B556" s="8">
        <f t="shared" si="25"/>
        <v>145</v>
      </c>
      <c r="C556" s="7" t="str">
        <f t="shared" si="26"/>
        <v>U307</v>
      </c>
      <c r="D556" s="7">
        <f t="shared" si="27"/>
        <v>307</v>
      </c>
      <c r="E556" s="8" t="str">
        <f t="shared" si="28"/>
        <v>U</v>
      </c>
      <c r="F556" s="5" t="str">
        <f t="shared" si="29"/>
        <v>T76</v>
      </c>
      <c r="G556" s="5">
        <f t="shared" si="30"/>
        <v>76</v>
      </c>
      <c r="H556" s="5" t="str">
        <f t="shared" si="31"/>
        <v>T</v>
      </c>
      <c r="I556" s="11"/>
      <c r="J556" s="11"/>
      <c r="K556" s="11"/>
      <c r="L556" s="11"/>
      <c r="P556" s="30" t="s">
        <v>491</v>
      </c>
      <c r="Q556" s="30" t="s">
        <v>492</v>
      </c>
      <c r="R556" s="27"/>
    </row>
    <row r="557" spans="1:18" ht="12.75">
      <c r="A557" s="7">
        <f t="shared" si="24"/>
        <v>0</v>
      </c>
      <c r="B557" s="8">
        <f t="shared" si="25"/>
        <v>145</v>
      </c>
      <c r="C557" s="7" t="str">
        <f t="shared" si="26"/>
        <v>U307</v>
      </c>
      <c r="D557" s="7">
        <f t="shared" si="27"/>
        <v>307</v>
      </c>
      <c r="E557" s="8" t="str">
        <f t="shared" si="28"/>
        <v>U</v>
      </c>
      <c r="F557" s="5" t="str">
        <f t="shared" si="29"/>
        <v>T76</v>
      </c>
      <c r="G557" s="5">
        <f t="shared" si="30"/>
        <v>76</v>
      </c>
      <c r="H557" s="5" t="str">
        <f t="shared" si="31"/>
        <v>T</v>
      </c>
      <c r="I557" s="11"/>
      <c r="J557" s="11"/>
      <c r="K557" s="11"/>
      <c r="L557" s="11"/>
      <c r="P557" s="31" t="s">
        <v>494</v>
      </c>
      <c r="Q557" s="32" t="e">
        <f ca="1">Q558/30</f>
        <v>#NAME?</v>
      </c>
      <c r="R557" s="33" t="s">
        <v>495</v>
      </c>
    </row>
    <row r="558" spans="1:18" ht="12.75">
      <c r="A558" s="7">
        <f t="shared" si="24"/>
        <v>0</v>
      </c>
      <c r="B558" s="8">
        <f t="shared" si="25"/>
        <v>145</v>
      </c>
      <c r="C558" s="7" t="str">
        <f t="shared" si="26"/>
        <v>U307</v>
      </c>
      <c r="D558" s="7">
        <f t="shared" si="27"/>
        <v>307</v>
      </c>
      <c r="E558" s="8" t="str">
        <f t="shared" si="28"/>
        <v>U</v>
      </c>
      <c r="F558" s="5" t="str">
        <f t="shared" si="29"/>
        <v>T76</v>
      </c>
      <c r="G558" s="5">
        <f t="shared" si="30"/>
        <v>76</v>
      </c>
      <c r="H558" s="5" t="str">
        <f t="shared" si="31"/>
        <v>T</v>
      </c>
      <c r="I558" s="11"/>
      <c r="J558" s="11"/>
      <c r="K558" s="11"/>
      <c r="L558" s="11"/>
      <c r="P558" s="34" t="s">
        <v>497</v>
      </c>
      <c r="Q558" s="35" t="e">
        <f ca="1">_xludf.DAYS(Q559,Q560)</f>
        <v>#NAME?</v>
      </c>
      <c r="R558" s="27"/>
    </row>
    <row r="559" spans="1:18" ht="12.75">
      <c r="A559" s="7">
        <f t="shared" si="24"/>
        <v>0</v>
      </c>
      <c r="B559" s="8">
        <f t="shared" si="25"/>
        <v>145</v>
      </c>
      <c r="C559" s="7" t="str">
        <f t="shared" si="26"/>
        <v>U307</v>
      </c>
      <c r="D559" s="7">
        <f t="shared" si="27"/>
        <v>307</v>
      </c>
      <c r="E559" s="8" t="str">
        <f t="shared" si="28"/>
        <v>U</v>
      </c>
      <c r="F559" s="5" t="str">
        <f t="shared" si="29"/>
        <v>T76</v>
      </c>
      <c r="G559" s="5">
        <f t="shared" si="30"/>
        <v>76</v>
      </c>
      <c r="H559" s="5" t="str">
        <f t="shared" si="31"/>
        <v>T</v>
      </c>
      <c r="I559" s="11"/>
      <c r="J559" s="11"/>
      <c r="K559" s="11"/>
      <c r="L559" s="11"/>
      <c r="P559" s="36" t="s">
        <v>500</v>
      </c>
      <c r="Q559" s="37">
        <v>45205</v>
      </c>
      <c r="R559" s="33" t="s">
        <v>501</v>
      </c>
    </row>
    <row r="560" spans="1:18" ht="12.75">
      <c r="A560" s="7">
        <f t="shared" si="24"/>
        <v>0</v>
      </c>
      <c r="B560" s="8">
        <f t="shared" si="25"/>
        <v>145</v>
      </c>
      <c r="C560" s="7" t="str">
        <f t="shared" si="26"/>
        <v>U307</v>
      </c>
      <c r="D560" s="7">
        <f t="shared" si="27"/>
        <v>307</v>
      </c>
      <c r="E560" s="8" t="str">
        <f t="shared" si="28"/>
        <v>U</v>
      </c>
      <c r="F560" s="5" t="str">
        <f t="shared" si="29"/>
        <v>T76</v>
      </c>
      <c r="G560" s="5">
        <f t="shared" si="30"/>
        <v>76</v>
      </c>
      <c r="H560" s="5" t="str">
        <f t="shared" si="31"/>
        <v>T</v>
      </c>
      <c r="I560" s="11"/>
      <c r="J560" s="11"/>
      <c r="K560" s="11"/>
      <c r="L560" s="11"/>
      <c r="P560" s="38" t="s">
        <v>503</v>
      </c>
      <c r="Q560" s="39">
        <v>45205</v>
      </c>
      <c r="R560" s="33" t="s">
        <v>501</v>
      </c>
    </row>
    <row r="561" spans="1:12" ht="12.75">
      <c r="A561" s="7">
        <f t="shared" si="24"/>
        <v>0</v>
      </c>
      <c r="B561" s="8">
        <f t="shared" si="25"/>
        <v>145</v>
      </c>
      <c r="C561" s="7" t="str">
        <f t="shared" si="26"/>
        <v>U307</v>
      </c>
      <c r="D561" s="7">
        <f t="shared" si="27"/>
        <v>307</v>
      </c>
      <c r="E561" s="8" t="str">
        <f t="shared" si="28"/>
        <v>U</v>
      </c>
      <c r="F561" s="5" t="str">
        <f t="shared" si="29"/>
        <v>T76</v>
      </c>
      <c r="G561" s="5">
        <f t="shared" si="30"/>
        <v>76</v>
      </c>
      <c r="H561" s="5" t="str">
        <f t="shared" si="31"/>
        <v>T</v>
      </c>
      <c r="I561" s="11"/>
      <c r="J561" s="11"/>
      <c r="K561" s="11"/>
      <c r="L561" s="11"/>
    </row>
    <row r="562" spans="1:12" ht="12.75">
      <c r="A562" s="7">
        <f t="shared" si="24"/>
        <v>0</v>
      </c>
      <c r="B562" s="8">
        <f t="shared" si="25"/>
        <v>145</v>
      </c>
      <c r="C562" s="7" t="str">
        <f t="shared" si="26"/>
        <v>U307</v>
      </c>
      <c r="D562" s="7">
        <f t="shared" si="27"/>
        <v>307</v>
      </c>
      <c r="E562" s="8" t="str">
        <f t="shared" si="28"/>
        <v>U</v>
      </c>
      <c r="F562" s="5" t="str">
        <f t="shared" si="29"/>
        <v>T76</v>
      </c>
      <c r="G562" s="5">
        <f t="shared" si="30"/>
        <v>76</v>
      </c>
      <c r="H562" s="5" t="str">
        <f t="shared" si="31"/>
        <v>T</v>
      </c>
      <c r="I562" s="11"/>
      <c r="J562" s="11"/>
      <c r="K562" s="11"/>
      <c r="L562" s="11"/>
    </row>
    <row r="563" spans="1:12" ht="12.75">
      <c r="A563" s="7">
        <f t="shared" si="24"/>
        <v>0</v>
      </c>
      <c r="B563" s="8">
        <f t="shared" si="25"/>
        <v>145</v>
      </c>
      <c r="C563" s="7" t="str">
        <f t="shared" si="26"/>
        <v>U307</v>
      </c>
      <c r="D563" s="7">
        <f t="shared" si="27"/>
        <v>307</v>
      </c>
      <c r="E563" s="8" t="str">
        <f t="shared" si="28"/>
        <v>U</v>
      </c>
      <c r="F563" s="5" t="str">
        <f t="shared" si="29"/>
        <v>T76</v>
      </c>
      <c r="G563" s="5">
        <f t="shared" si="30"/>
        <v>76</v>
      </c>
      <c r="H563" s="5" t="str">
        <f t="shared" si="31"/>
        <v>T</v>
      </c>
      <c r="I563" s="11"/>
      <c r="J563" s="11"/>
      <c r="K563" s="11"/>
      <c r="L563" s="11"/>
    </row>
    <row r="564" spans="1:12" ht="12.75">
      <c r="A564" s="7">
        <f t="shared" si="24"/>
        <v>0</v>
      </c>
      <c r="B564" s="8">
        <f t="shared" si="25"/>
        <v>145</v>
      </c>
      <c r="C564" s="7" t="str">
        <f t="shared" si="26"/>
        <v>U307</v>
      </c>
      <c r="D564" s="7">
        <f t="shared" si="27"/>
        <v>307</v>
      </c>
      <c r="E564" s="8" t="str">
        <f t="shared" si="28"/>
        <v>U</v>
      </c>
      <c r="F564" s="5" t="str">
        <f t="shared" si="29"/>
        <v>T76</v>
      </c>
      <c r="G564" s="5">
        <f t="shared" si="30"/>
        <v>76</v>
      </c>
      <c r="H564" s="5" t="str">
        <f t="shared" si="31"/>
        <v>T</v>
      </c>
      <c r="I564" s="11"/>
      <c r="J564" s="11"/>
      <c r="K564" s="11"/>
      <c r="L564" s="11"/>
    </row>
    <row r="565" spans="1:12" ht="12.75">
      <c r="A565" s="7">
        <f t="shared" si="24"/>
        <v>0</v>
      </c>
      <c r="B565" s="8">
        <f t="shared" si="25"/>
        <v>145</v>
      </c>
      <c r="C565" s="7" t="str">
        <f t="shared" si="26"/>
        <v>U307</v>
      </c>
      <c r="D565" s="7">
        <f t="shared" si="27"/>
        <v>307</v>
      </c>
      <c r="E565" s="8" t="str">
        <f t="shared" si="28"/>
        <v>U</v>
      </c>
      <c r="F565" s="5" t="str">
        <f t="shared" si="29"/>
        <v>T76</v>
      </c>
      <c r="G565" s="5">
        <f t="shared" si="30"/>
        <v>76</v>
      </c>
      <c r="H565" s="5" t="str">
        <f t="shared" si="31"/>
        <v>T</v>
      </c>
      <c r="I565" s="11"/>
      <c r="J565" s="11"/>
      <c r="K565" s="11"/>
      <c r="L565" s="11"/>
    </row>
    <row r="566" spans="1:12" ht="12.75">
      <c r="A566" s="7">
        <f t="shared" si="24"/>
        <v>0</v>
      </c>
      <c r="B566" s="8">
        <f t="shared" si="25"/>
        <v>145</v>
      </c>
      <c r="C566" s="7" t="str">
        <f t="shared" si="26"/>
        <v>U307</v>
      </c>
      <c r="D566" s="7">
        <f t="shared" si="27"/>
        <v>307</v>
      </c>
      <c r="E566" s="8" t="str">
        <f t="shared" si="28"/>
        <v>U</v>
      </c>
      <c r="F566" s="5" t="str">
        <f t="shared" si="29"/>
        <v>T76</v>
      </c>
      <c r="G566" s="5">
        <f t="shared" si="30"/>
        <v>76</v>
      </c>
      <c r="H566" s="5" t="str">
        <f t="shared" si="31"/>
        <v>T</v>
      </c>
      <c r="I566" s="11"/>
      <c r="J566" s="11"/>
      <c r="K566" s="11"/>
      <c r="L566" s="11"/>
    </row>
    <row r="567" spans="1:12" ht="12.75">
      <c r="A567" s="7">
        <f t="shared" si="24"/>
        <v>0</v>
      </c>
      <c r="B567" s="8">
        <f t="shared" si="25"/>
        <v>145</v>
      </c>
      <c r="C567" s="7" t="str">
        <f t="shared" si="26"/>
        <v>U307</v>
      </c>
      <c r="D567" s="7">
        <f t="shared" si="27"/>
        <v>307</v>
      </c>
      <c r="E567" s="8" t="str">
        <f t="shared" si="28"/>
        <v>U</v>
      </c>
      <c r="F567" s="5" t="str">
        <f t="shared" si="29"/>
        <v>T76</v>
      </c>
      <c r="G567" s="5">
        <f t="shared" si="30"/>
        <v>76</v>
      </c>
      <c r="H567" s="5" t="str">
        <f t="shared" si="31"/>
        <v>T</v>
      </c>
      <c r="I567" s="11"/>
      <c r="J567" s="11"/>
      <c r="K567" s="11"/>
      <c r="L567" s="11"/>
    </row>
    <row r="568" spans="1:12" ht="12.75">
      <c r="A568" s="7">
        <f t="shared" si="24"/>
        <v>0</v>
      </c>
      <c r="B568" s="8">
        <f t="shared" si="25"/>
        <v>145</v>
      </c>
      <c r="C568" s="7" t="str">
        <f t="shared" si="26"/>
        <v>U307</v>
      </c>
      <c r="D568" s="7">
        <f t="shared" si="27"/>
        <v>307</v>
      </c>
      <c r="E568" s="8" t="str">
        <f t="shared" si="28"/>
        <v>U</v>
      </c>
      <c r="F568" s="5" t="str">
        <f t="shared" si="29"/>
        <v>T76</v>
      </c>
      <c r="G568" s="5">
        <f t="shared" si="30"/>
        <v>76</v>
      </c>
      <c r="H568" s="5" t="str">
        <f t="shared" si="31"/>
        <v>T</v>
      </c>
      <c r="I568" s="11"/>
      <c r="J568" s="11"/>
      <c r="K568" s="11"/>
      <c r="L568" s="11"/>
    </row>
    <row r="569" spans="1:12" ht="12.75">
      <c r="A569" s="7">
        <f t="shared" si="24"/>
        <v>0</v>
      </c>
      <c r="B569" s="8">
        <f t="shared" si="25"/>
        <v>145</v>
      </c>
      <c r="C569" s="7" t="str">
        <f t="shared" si="26"/>
        <v>U307</v>
      </c>
      <c r="D569" s="7">
        <f t="shared" si="27"/>
        <v>307</v>
      </c>
      <c r="E569" s="8" t="str">
        <f t="shared" si="28"/>
        <v>U</v>
      </c>
      <c r="F569" s="5" t="str">
        <f t="shared" si="29"/>
        <v>T76</v>
      </c>
      <c r="G569" s="5">
        <f t="shared" si="30"/>
        <v>76</v>
      </c>
      <c r="H569" s="5" t="str">
        <f t="shared" si="31"/>
        <v>T</v>
      </c>
      <c r="I569" s="11"/>
      <c r="J569" s="11"/>
      <c r="K569" s="11"/>
      <c r="L569" s="11"/>
    </row>
    <row r="570" spans="1:12" ht="12.75">
      <c r="A570" s="7">
        <f t="shared" si="24"/>
        <v>0</v>
      </c>
      <c r="B570" s="8">
        <f t="shared" si="25"/>
        <v>145</v>
      </c>
      <c r="C570" s="7" t="str">
        <f t="shared" si="26"/>
        <v>U307</v>
      </c>
      <c r="D570" s="7">
        <f t="shared" si="27"/>
        <v>307</v>
      </c>
      <c r="E570" s="8" t="str">
        <f t="shared" si="28"/>
        <v>U</v>
      </c>
      <c r="F570" s="5" t="str">
        <f t="shared" si="29"/>
        <v>T76</v>
      </c>
      <c r="G570" s="5">
        <f t="shared" si="30"/>
        <v>76</v>
      </c>
      <c r="H570" s="5" t="str">
        <f t="shared" si="31"/>
        <v>T</v>
      </c>
      <c r="I570" s="11"/>
      <c r="J570" s="11"/>
      <c r="K570" s="11"/>
      <c r="L570" s="11"/>
    </row>
    <row r="571" spans="1:12" ht="12.75">
      <c r="A571" s="7">
        <f t="shared" si="24"/>
        <v>0</v>
      </c>
      <c r="B571" s="8">
        <f t="shared" si="25"/>
        <v>145</v>
      </c>
      <c r="C571" s="7" t="str">
        <f t="shared" si="26"/>
        <v>U307</v>
      </c>
      <c r="D571" s="7">
        <f t="shared" si="27"/>
        <v>307</v>
      </c>
      <c r="E571" s="8" t="str">
        <f t="shared" si="28"/>
        <v>U</v>
      </c>
      <c r="F571" s="5" t="str">
        <f t="shared" si="29"/>
        <v>T76</v>
      </c>
      <c r="G571" s="5">
        <f t="shared" si="30"/>
        <v>76</v>
      </c>
      <c r="H571" s="5" t="str">
        <f t="shared" si="31"/>
        <v>T</v>
      </c>
      <c r="I571" s="11"/>
      <c r="J571" s="11"/>
      <c r="K571" s="11"/>
      <c r="L571" s="11"/>
    </row>
    <row r="572" spans="1:12" ht="12.75">
      <c r="A572" s="7">
        <f t="shared" si="24"/>
        <v>0</v>
      </c>
      <c r="B572" s="8">
        <f t="shared" si="25"/>
        <v>145</v>
      </c>
      <c r="C572" s="7" t="str">
        <f t="shared" si="26"/>
        <v>U307</v>
      </c>
      <c r="D572" s="7">
        <f t="shared" si="27"/>
        <v>307</v>
      </c>
      <c r="E572" s="8" t="str">
        <f t="shared" si="28"/>
        <v>U</v>
      </c>
      <c r="F572" s="5" t="str">
        <f t="shared" si="29"/>
        <v>T76</v>
      </c>
      <c r="G572" s="5">
        <f t="shared" si="30"/>
        <v>76</v>
      </c>
      <c r="H572" s="5" t="str">
        <f t="shared" si="31"/>
        <v>T</v>
      </c>
      <c r="I572" s="11"/>
      <c r="J572" s="11"/>
      <c r="K572" s="11"/>
      <c r="L572" s="11"/>
    </row>
    <row r="573" spans="1:12" ht="12.75">
      <c r="A573" s="7">
        <f t="shared" si="24"/>
        <v>0</v>
      </c>
      <c r="B573" s="8">
        <f t="shared" si="25"/>
        <v>145</v>
      </c>
      <c r="C573" s="7" t="str">
        <f t="shared" si="26"/>
        <v>U307</v>
      </c>
      <c r="D573" s="7">
        <f t="shared" si="27"/>
        <v>307</v>
      </c>
      <c r="E573" s="8" t="str">
        <f t="shared" si="28"/>
        <v>U</v>
      </c>
      <c r="F573" s="5" t="str">
        <f t="shared" si="29"/>
        <v>T76</v>
      </c>
      <c r="G573" s="5">
        <f t="shared" si="30"/>
        <v>76</v>
      </c>
      <c r="H573" s="5" t="str">
        <f t="shared" si="31"/>
        <v>T</v>
      </c>
      <c r="I573" s="11"/>
      <c r="J573" s="11"/>
      <c r="K573" s="11"/>
      <c r="L573" s="11"/>
    </row>
    <row r="574" spans="1:12" ht="12.75">
      <c r="A574" s="7">
        <f t="shared" si="24"/>
        <v>0</v>
      </c>
      <c r="B574" s="8">
        <f t="shared" si="25"/>
        <v>145</v>
      </c>
      <c r="C574" s="7" t="str">
        <f t="shared" si="26"/>
        <v>U307</v>
      </c>
      <c r="D574" s="7">
        <f t="shared" si="27"/>
        <v>307</v>
      </c>
      <c r="E574" s="8" t="str">
        <f t="shared" si="28"/>
        <v>U</v>
      </c>
      <c r="F574" s="5" t="str">
        <f t="shared" si="29"/>
        <v>T76</v>
      </c>
      <c r="G574" s="5">
        <f t="shared" si="30"/>
        <v>76</v>
      </c>
      <c r="H574" s="5" t="str">
        <f t="shared" si="31"/>
        <v>T</v>
      </c>
      <c r="I574" s="11"/>
      <c r="J574" s="11"/>
      <c r="K574" s="11"/>
      <c r="L574" s="11"/>
    </row>
    <row r="575" spans="1:12" ht="12.75">
      <c r="A575" s="7">
        <f t="shared" si="24"/>
        <v>0</v>
      </c>
      <c r="B575" s="8">
        <f t="shared" si="25"/>
        <v>145</v>
      </c>
      <c r="C575" s="7" t="str">
        <f t="shared" si="26"/>
        <v>U307</v>
      </c>
      <c r="D575" s="7">
        <f t="shared" si="27"/>
        <v>307</v>
      </c>
      <c r="E575" s="8" t="str">
        <f t="shared" si="28"/>
        <v>U</v>
      </c>
      <c r="F575" s="5" t="str">
        <f t="shared" si="29"/>
        <v>T76</v>
      </c>
      <c r="G575" s="5">
        <f t="shared" si="30"/>
        <v>76</v>
      </c>
      <c r="H575" s="5" t="str">
        <f t="shared" si="31"/>
        <v>T</v>
      </c>
      <c r="I575" s="11"/>
      <c r="J575" s="11"/>
      <c r="K575" s="11"/>
      <c r="L575" s="11"/>
    </row>
    <row r="576" spans="1:12" ht="12.75">
      <c r="A576" s="7">
        <f t="shared" si="24"/>
        <v>0</v>
      </c>
      <c r="B576" s="8">
        <f t="shared" si="25"/>
        <v>145</v>
      </c>
      <c r="C576" s="7" t="str">
        <f t="shared" si="26"/>
        <v>U307</v>
      </c>
      <c r="D576" s="7">
        <f t="shared" si="27"/>
        <v>307</v>
      </c>
      <c r="E576" s="8" t="str">
        <f t="shared" si="28"/>
        <v>U</v>
      </c>
      <c r="F576" s="5" t="str">
        <f t="shared" si="29"/>
        <v>T76</v>
      </c>
      <c r="G576" s="5">
        <f t="shared" si="30"/>
        <v>76</v>
      </c>
      <c r="H576" s="5" t="str">
        <f t="shared" si="31"/>
        <v>T</v>
      </c>
      <c r="I576" s="11"/>
      <c r="J576" s="11"/>
      <c r="K576" s="11"/>
      <c r="L576" s="11"/>
    </row>
    <row r="577" spans="1:12" ht="12.75">
      <c r="A577" s="7">
        <f t="shared" si="24"/>
        <v>0</v>
      </c>
      <c r="B577" s="8">
        <f t="shared" si="25"/>
        <v>145</v>
      </c>
      <c r="C577" s="7" t="str">
        <f t="shared" si="26"/>
        <v>U307</v>
      </c>
      <c r="D577" s="7">
        <f t="shared" si="27"/>
        <v>307</v>
      </c>
      <c r="E577" s="8" t="str">
        <f t="shared" si="28"/>
        <v>U</v>
      </c>
      <c r="F577" s="5" t="str">
        <f t="shared" si="29"/>
        <v>T76</v>
      </c>
      <c r="G577" s="5">
        <f t="shared" si="30"/>
        <v>76</v>
      </c>
      <c r="H577" s="5" t="str">
        <f t="shared" si="31"/>
        <v>T</v>
      </c>
      <c r="I577" s="11"/>
      <c r="J577" s="11"/>
      <c r="K577" s="11"/>
      <c r="L577" s="11"/>
    </row>
    <row r="578" spans="1:12" ht="12.75">
      <c r="A578" s="7">
        <f t="shared" si="24"/>
        <v>0</v>
      </c>
      <c r="B578" s="8">
        <f t="shared" si="25"/>
        <v>145</v>
      </c>
      <c r="C578" s="7" t="str">
        <f t="shared" si="26"/>
        <v>U307</v>
      </c>
      <c r="D578" s="7">
        <f t="shared" si="27"/>
        <v>307</v>
      </c>
      <c r="E578" s="8" t="str">
        <f t="shared" si="28"/>
        <v>U</v>
      </c>
      <c r="F578" s="5" t="str">
        <f t="shared" si="29"/>
        <v>T76</v>
      </c>
      <c r="G578" s="5">
        <f t="shared" si="30"/>
        <v>76</v>
      </c>
      <c r="H578" s="5" t="str">
        <f t="shared" si="31"/>
        <v>T</v>
      </c>
      <c r="I578" s="11"/>
      <c r="J578" s="11"/>
      <c r="K578" s="11"/>
      <c r="L578" s="11"/>
    </row>
    <row r="579" spans="1:12" ht="12.75">
      <c r="A579" s="7">
        <f t="shared" si="24"/>
        <v>0</v>
      </c>
      <c r="B579" s="8">
        <f t="shared" si="25"/>
        <v>145</v>
      </c>
      <c r="C579" s="7" t="str">
        <f t="shared" si="26"/>
        <v>U307</v>
      </c>
      <c r="D579" s="7">
        <f t="shared" si="27"/>
        <v>307</v>
      </c>
      <c r="E579" s="8" t="str">
        <f t="shared" si="28"/>
        <v>U</v>
      </c>
      <c r="F579" s="5" t="str">
        <f t="shared" si="29"/>
        <v>T76</v>
      </c>
      <c r="G579" s="5">
        <f t="shared" si="30"/>
        <v>76</v>
      </c>
      <c r="H579" s="5" t="str">
        <f t="shared" si="31"/>
        <v>T</v>
      </c>
      <c r="I579" s="11"/>
      <c r="J579" s="11"/>
      <c r="K579" s="11"/>
      <c r="L579" s="11"/>
    </row>
    <row r="580" spans="1:12" ht="12.75">
      <c r="A580" s="7">
        <f t="shared" si="24"/>
        <v>0</v>
      </c>
      <c r="B580" s="8">
        <f t="shared" si="25"/>
        <v>145</v>
      </c>
      <c r="C580" s="7" t="str">
        <f t="shared" si="26"/>
        <v>U307</v>
      </c>
      <c r="D580" s="7">
        <f t="shared" si="27"/>
        <v>307</v>
      </c>
      <c r="E580" s="8" t="str">
        <f t="shared" si="28"/>
        <v>U</v>
      </c>
      <c r="F580" s="5" t="str">
        <f t="shared" si="29"/>
        <v>T76</v>
      </c>
      <c r="G580" s="5">
        <f t="shared" si="30"/>
        <v>76</v>
      </c>
      <c r="H580" s="5" t="str">
        <f t="shared" si="31"/>
        <v>T</v>
      </c>
      <c r="I580" s="11"/>
      <c r="J580" s="11"/>
      <c r="K580" s="11"/>
      <c r="L580" s="11"/>
    </row>
    <row r="581" spans="1:12" ht="12.75">
      <c r="A581" s="7">
        <f t="shared" si="24"/>
        <v>0</v>
      </c>
      <c r="B581" s="8">
        <f t="shared" si="25"/>
        <v>145</v>
      </c>
      <c r="C581" s="7" t="str">
        <f t="shared" si="26"/>
        <v>U307</v>
      </c>
      <c r="D581" s="7">
        <f t="shared" si="27"/>
        <v>307</v>
      </c>
      <c r="E581" s="8" t="str">
        <f t="shared" si="28"/>
        <v>U</v>
      </c>
      <c r="F581" s="5" t="str">
        <f t="shared" si="29"/>
        <v>T76</v>
      </c>
      <c r="G581" s="5">
        <f t="shared" si="30"/>
        <v>76</v>
      </c>
      <c r="H581" s="5" t="str">
        <f t="shared" si="31"/>
        <v>T</v>
      </c>
      <c r="I581" s="11"/>
      <c r="J581" s="11"/>
      <c r="K581" s="11"/>
      <c r="L581" s="11"/>
    </row>
    <row r="582" spans="1:12" ht="12.75">
      <c r="A582" s="7">
        <f t="shared" si="24"/>
        <v>0</v>
      </c>
      <c r="B582" s="8">
        <f t="shared" si="25"/>
        <v>145</v>
      </c>
      <c r="C582" s="7" t="str">
        <f t="shared" si="26"/>
        <v>U307</v>
      </c>
      <c r="D582" s="7">
        <f t="shared" si="27"/>
        <v>307</v>
      </c>
      <c r="E582" s="8" t="str">
        <f t="shared" si="28"/>
        <v>U</v>
      </c>
      <c r="F582" s="5" t="str">
        <f t="shared" si="29"/>
        <v>T76</v>
      </c>
      <c r="G582" s="5">
        <f t="shared" si="30"/>
        <v>76</v>
      </c>
      <c r="H582" s="5" t="str">
        <f t="shared" si="31"/>
        <v>T</v>
      </c>
      <c r="I582" s="11"/>
      <c r="J582" s="11"/>
      <c r="K582" s="11"/>
      <c r="L582" s="11"/>
    </row>
    <row r="583" spans="1:12" ht="12.75">
      <c r="A583" s="7">
        <f t="shared" si="24"/>
        <v>0</v>
      </c>
      <c r="B583" s="8">
        <f t="shared" si="25"/>
        <v>145</v>
      </c>
      <c r="C583" s="7" t="str">
        <f t="shared" si="26"/>
        <v>U307</v>
      </c>
      <c r="D583" s="7">
        <f t="shared" si="27"/>
        <v>307</v>
      </c>
      <c r="E583" s="8" t="str">
        <f t="shared" si="28"/>
        <v>U</v>
      </c>
      <c r="F583" s="5" t="str">
        <f t="shared" si="29"/>
        <v>T76</v>
      </c>
      <c r="G583" s="5">
        <f t="shared" si="30"/>
        <v>76</v>
      </c>
      <c r="H583" s="5" t="str">
        <f t="shared" si="31"/>
        <v>T</v>
      </c>
      <c r="I583" s="11"/>
      <c r="J583" s="11"/>
      <c r="K583" s="11"/>
      <c r="L583" s="11"/>
    </row>
    <row r="584" spans="1:12" ht="12.75">
      <c r="A584" s="7">
        <f t="shared" si="24"/>
        <v>0</v>
      </c>
      <c r="B584" s="8">
        <f t="shared" si="25"/>
        <v>145</v>
      </c>
      <c r="C584" s="7" t="str">
        <f t="shared" si="26"/>
        <v>U307</v>
      </c>
      <c r="D584" s="7">
        <f t="shared" si="27"/>
        <v>307</v>
      </c>
      <c r="E584" s="8" t="str">
        <f t="shared" si="28"/>
        <v>U</v>
      </c>
      <c r="F584" s="5" t="str">
        <f t="shared" si="29"/>
        <v>T76</v>
      </c>
      <c r="G584" s="5">
        <f t="shared" si="30"/>
        <v>76</v>
      </c>
      <c r="H584" s="5" t="str">
        <f t="shared" si="31"/>
        <v>T</v>
      </c>
      <c r="I584" s="11"/>
      <c r="J584" s="11"/>
      <c r="K584" s="11"/>
      <c r="L584" s="11"/>
    </row>
    <row r="585" spans="1:12" ht="12.75">
      <c r="A585" s="7">
        <f t="shared" si="24"/>
        <v>0</v>
      </c>
      <c r="B585" s="8">
        <f t="shared" si="25"/>
        <v>145</v>
      </c>
      <c r="C585" s="7" t="str">
        <f t="shared" si="26"/>
        <v>U307</v>
      </c>
      <c r="D585" s="7">
        <f t="shared" si="27"/>
        <v>307</v>
      </c>
      <c r="E585" s="8" t="str">
        <f t="shared" si="28"/>
        <v>U</v>
      </c>
      <c r="F585" s="5" t="str">
        <f t="shared" si="29"/>
        <v>T76</v>
      </c>
      <c r="G585" s="5">
        <f t="shared" si="30"/>
        <v>76</v>
      </c>
      <c r="H585" s="5" t="str">
        <f t="shared" si="31"/>
        <v>T</v>
      </c>
      <c r="I585" s="11"/>
      <c r="J585" s="11"/>
      <c r="K585" s="11"/>
      <c r="L585" s="11"/>
    </row>
    <row r="586" spans="1:12" ht="12.75">
      <c r="A586" s="7">
        <f t="shared" si="24"/>
        <v>0</v>
      </c>
      <c r="B586" s="8">
        <f t="shared" si="25"/>
        <v>145</v>
      </c>
      <c r="C586" s="7" t="str">
        <f t="shared" si="26"/>
        <v>U307</v>
      </c>
      <c r="D586" s="7">
        <f t="shared" si="27"/>
        <v>307</v>
      </c>
      <c r="E586" s="8" t="str">
        <f t="shared" si="28"/>
        <v>U</v>
      </c>
      <c r="F586" s="5" t="str">
        <f t="shared" si="29"/>
        <v>T76</v>
      </c>
      <c r="G586" s="5">
        <f t="shared" si="30"/>
        <v>76</v>
      </c>
      <c r="H586" s="5" t="str">
        <f t="shared" si="31"/>
        <v>T</v>
      </c>
      <c r="I586" s="11"/>
      <c r="J586" s="11"/>
      <c r="K586" s="11"/>
      <c r="L586" s="11"/>
    </row>
    <row r="587" spans="1:12" ht="12.75">
      <c r="A587" s="7">
        <f t="shared" si="24"/>
        <v>0</v>
      </c>
      <c r="B587" s="8">
        <f t="shared" si="25"/>
        <v>145</v>
      </c>
      <c r="C587" s="7" t="str">
        <f t="shared" si="26"/>
        <v>U307</v>
      </c>
      <c r="D587" s="7">
        <f t="shared" si="27"/>
        <v>307</v>
      </c>
      <c r="E587" s="8" t="str">
        <f t="shared" si="28"/>
        <v>U</v>
      </c>
      <c r="F587" s="5" t="str">
        <f t="shared" si="29"/>
        <v>T76</v>
      </c>
      <c r="G587" s="5">
        <f t="shared" si="30"/>
        <v>76</v>
      </c>
      <c r="H587" s="5" t="str">
        <f t="shared" si="31"/>
        <v>T</v>
      </c>
      <c r="I587" s="11"/>
      <c r="J587" s="11"/>
      <c r="K587" s="11"/>
      <c r="L587" s="11"/>
    </row>
    <row r="588" spans="1:12" ht="12.75">
      <c r="A588" s="7">
        <f t="shared" si="24"/>
        <v>0</v>
      </c>
      <c r="B588" s="8">
        <f t="shared" si="25"/>
        <v>145</v>
      </c>
      <c r="C588" s="7" t="str">
        <f t="shared" si="26"/>
        <v>U307</v>
      </c>
      <c r="D588" s="7">
        <f t="shared" si="27"/>
        <v>307</v>
      </c>
      <c r="E588" s="8" t="str">
        <f t="shared" si="28"/>
        <v>U</v>
      </c>
      <c r="F588" s="5" t="str">
        <f t="shared" si="29"/>
        <v>T76</v>
      </c>
      <c r="G588" s="5">
        <f t="shared" si="30"/>
        <v>76</v>
      </c>
      <c r="H588" s="5" t="str">
        <f t="shared" si="31"/>
        <v>T</v>
      </c>
      <c r="I588" s="11"/>
      <c r="J588" s="11"/>
      <c r="K588" s="11"/>
      <c r="L588" s="11"/>
    </row>
    <row r="589" spans="1:12" ht="12.75">
      <c r="A589" s="7">
        <f t="shared" si="24"/>
        <v>0</v>
      </c>
      <c r="B589" s="8">
        <f t="shared" si="25"/>
        <v>145</v>
      </c>
      <c r="C589" s="7" t="str">
        <f t="shared" si="26"/>
        <v>U307</v>
      </c>
      <c r="D589" s="7">
        <f t="shared" si="27"/>
        <v>307</v>
      </c>
      <c r="E589" s="8" t="str">
        <f t="shared" si="28"/>
        <v>U</v>
      </c>
      <c r="F589" s="5" t="str">
        <f t="shared" si="29"/>
        <v>T76</v>
      </c>
      <c r="G589" s="5">
        <f t="shared" si="30"/>
        <v>76</v>
      </c>
      <c r="H589" s="5" t="str">
        <f t="shared" si="31"/>
        <v>T</v>
      </c>
      <c r="I589" s="11"/>
      <c r="J589" s="11"/>
      <c r="K589" s="11"/>
      <c r="L589" s="11"/>
    </row>
    <row r="590" spans="1:12" ht="12.75">
      <c r="A590" s="7">
        <f t="shared" si="24"/>
        <v>0</v>
      </c>
      <c r="B590" s="8">
        <f t="shared" si="25"/>
        <v>145</v>
      </c>
      <c r="C590" s="7" t="str">
        <f t="shared" si="26"/>
        <v>U307</v>
      </c>
      <c r="D590" s="7">
        <f t="shared" si="27"/>
        <v>307</v>
      </c>
      <c r="E590" s="8" t="str">
        <f t="shared" si="28"/>
        <v>U</v>
      </c>
      <c r="F590" s="5" t="str">
        <f t="shared" si="29"/>
        <v>T76</v>
      </c>
      <c r="G590" s="5">
        <f t="shared" si="30"/>
        <v>76</v>
      </c>
      <c r="H590" s="5" t="str">
        <f t="shared" si="31"/>
        <v>T</v>
      </c>
      <c r="I590" s="11"/>
      <c r="J590" s="11"/>
      <c r="K590" s="11"/>
      <c r="L590" s="11"/>
    </row>
    <row r="591" spans="1:12" ht="12.75">
      <c r="A591" s="7">
        <f t="shared" si="24"/>
        <v>0</v>
      </c>
      <c r="B591" s="8">
        <f t="shared" si="25"/>
        <v>145</v>
      </c>
      <c r="C591" s="7" t="str">
        <f t="shared" si="26"/>
        <v>U307</v>
      </c>
      <c r="D591" s="7">
        <f t="shared" si="27"/>
        <v>307</v>
      </c>
      <c r="E591" s="8" t="str">
        <f t="shared" si="28"/>
        <v>U</v>
      </c>
      <c r="F591" s="5" t="str">
        <f t="shared" si="29"/>
        <v>T76</v>
      </c>
      <c r="G591" s="5">
        <f t="shared" si="30"/>
        <v>76</v>
      </c>
      <c r="H591" s="5" t="str">
        <f t="shared" si="31"/>
        <v>T</v>
      </c>
      <c r="I591" s="11"/>
      <c r="J591" s="11"/>
      <c r="K591" s="11"/>
      <c r="L591" s="11"/>
    </row>
    <row r="592" spans="1:12" ht="12.75">
      <c r="A592" s="7">
        <f t="shared" si="24"/>
        <v>0</v>
      </c>
      <c r="B592" s="8">
        <f t="shared" si="25"/>
        <v>145</v>
      </c>
      <c r="C592" s="7" t="str">
        <f t="shared" si="26"/>
        <v>U307</v>
      </c>
      <c r="D592" s="7">
        <f t="shared" si="27"/>
        <v>307</v>
      </c>
      <c r="E592" s="8" t="str">
        <f t="shared" si="28"/>
        <v>U</v>
      </c>
      <c r="F592" s="5" t="str">
        <f t="shared" si="29"/>
        <v>T76</v>
      </c>
      <c r="G592" s="5">
        <f t="shared" si="30"/>
        <v>76</v>
      </c>
      <c r="H592" s="5" t="str">
        <f t="shared" si="31"/>
        <v>T</v>
      </c>
      <c r="I592" s="11"/>
      <c r="J592" s="11"/>
      <c r="K592" s="11"/>
      <c r="L592" s="11"/>
    </row>
    <row r="593" spans="1:18" ht="12.75">
      <c r="A593" s="7">
        <f t="shared" si="24"/>
        <v>0</v>
      </c>
      <c r="B593" s="8">
        <f t="shared" si="25"/>
        <v>145</v>
      </c>
      <c r="C593" s="7" t="str">
        <f t="shared" si="26"/>
        <v>U307</v>
      </c>
      <c r="D593" s="7">
        <f t="shared" si="27"/>
        <v>307</v>
      </c>
      <c r="E593" s="8" t="str">
        <f t="shared" si="28"/>
        <v>U</v>
      </c>
      <c r="F593" s="5" t="str">
        <f t="shared" si="29"/>
        <v>T76</v>
      </c>
      <c r="G593" s="5">
        <f t="shared" si="30"/>
        <v>76</v>
      </c>
      <c r="H593" s="5" t="str">
        <f t="shared" si="31"/>
        <v>T</v>
      </c>
      <c r="I593" s="11"/>
      <c r="J593" s="11"/>
      <c r="K593" s="11"/>
      <c r="L593" s="11"/>
    </row>
    <row r="594" spans="1:18" ht="12.75">
      <c r="A594" s="7">
        <f t="shared" si="24"/>
        <v>0</v>
      </c>
      <c r="B594" s="8">
        <f t="shared" si="25"/>
        <v>145</v>
      </c>
      <c r="C594" s="7" t="str">
        <f t="shared" si="26"/>
        <v>U307</v>
      </c>
      <c r="D594" s="7">
        <f t="shared" si="27"/>
        <v>307</v>
      </c>
      <c r="E594" s="8" t="str">
        <f t="shared" si="28"/>
        <v>U</v>
      </c>
      <c r="F594" s="5" t="str">
        <f t="shared" si="29"/>
        <v>T76</v>
      </c>
      <c r="G594" s="5">
        <f t="shared" si="30"/>
        <v>76</v>
      </c>
      <c r="H594" s="5" t="str">
        <f t="shared" si="31"/>
        <v>T</v>
      </c>
      <c r="I594" s="11"/>
      <c r="J594" s="11"/>
      <c r="K594" s="11"/>
      <c r="L594" s="11"/>
    </row>
    <row r="595" spans="1:18" ht="12.75">
      <c r="A595" s="7">
        <f t="shared" si="24"/>
        <v>0</v>
      </c>
      <c r="B595" s="8">
        <f t="shared" si="25"/>
        <v>145</v>
      </c>
      <c r="C595" s="7" t="str">
        <f t="shared" si="26"/>
        <v>U307</v>
      </c>
      <c r="D595" s="7">
        <f t="shared" si="27"/>
        <v>307</v>
      </c>
      <c r="E595" s="8" t="str">
        <f t="shared" si="28"/>
        <v>U</v>
      </c>
      <c r="F595" s="5" t="str">
        <f t="shared" si="29"/>
        <v>T76</v>
      </c>
      <c r="G595" s="5">
        <f t="shared" si="30"/>
        <v>76</v>
      </c>
      <c r="H595" s="5" t="str">
        <f t="shared" si="31"/>
        <v>T</v>
      </c>
      <c r="I595" s="11"/>
      <c r="J595" s="11"/>
      <c r="K595" s="11"/>
      <c r="L595" s="11"/>
    </row>
    <row r="596" spans="1:18" ht="12.75">
      <c r="A596" s="7">
        <f t="shared" si="24"/>
        <v>0</v>
      </c>
      <c r="B596" s="8">
        <f t="shared" si="25"/>
        <v>145</v>
      </c>
      <c r="C596" s="7" t="str">
        <f t="shared" si="26"/>
        <v>U307</v>
      </c>
      <c r="D596" s="7">
        <f t="shared" si="27"/>
        <v>307</v>
      </c>
      <c r="E596" s="8" t="str">
        <f t="shared" si="28"/>
        <v>U</v>
      </c>
      <c r="F596" s="5" t="str">
        <f t="shared" si="29"/>
        <v>T76</v>
      </c>
      <c r="G596" s="5">
        <f t="shared" si="30"/>
        <v>76</v>
      </c>
      <c r="H596" s="5" t="str">
        <f t="shared" si="31"/>
        <v>T</v>
      </c>
      <c r="I596" s="11"/>
      <c r="J596" s="11"/>
      <c r="K596" s="11"/>
      <c r="L596" s="11"/>
    </row>
    <row r="597" spans="1:18" ht="16.5">
      <c r="A597" s="7">
        <f t="shared" si="24"/>
        <v>0</v>
      </c>
      <c r="B597" s="8">
        <f t="shared" si="25"/>
        <v>145</v>
      </c>
      <c r="C597" s="7" t="str">
        <f t="shared" si="26"/>
        <v>U307</v>
      </c>
      <c r="D597" s="7">
        <f t="shared" si="27"/>
        <v>307</v>
      </c>
      <c r="E597" s="8" t="str">
        <f t="shared" si="28"/>
        <v>U</v>
      </c>
      <c r="F597" s="5" t="str">
        <f t="shared" si="29"/>
        <v>T76</v>
      </c>
      <c r="G597" s="5">
        <f t="shared" si="30"/>
        <v>76</v>
      </c>
      <c r="H597" s="5" t="str">
        <f t="shared" si="31"/>
        <v>T</v>
      </c>
      <c r="I597" s="11"/>
      <c r="J597" s="11"/>
      <c r="K597" s="11"/>
      <c r="L597" s="11"/>
      <c r="P597" s="28" t="s">
        <v>490</v>
      </c>
      <c r="Q597" s="29"/>
      <c r="R597" s="27"/>
    </row>
    <row r="598" spans="1:18" ht="15">
      <c r="A598" s="7">
        <f t="shared" si="24"/>
        <v>0</v>
      </c>
      <c r="B598" s="8">
        <f t="shared" si="25"/>
        <v>145</v>
      </c>
      <c r="C598" s="7" t="str">
        <f t="shared" si="26"/>
        <v>U307</v>
      </c>
      <c r="D598" s="7">
        <f t="shared" si="27"/>
        <v>307</v>
      </c>
      <c r="E598" s="8" t="str">
        <f t="shared" si="28"/>
        <v>U</v>
      </c>
      <c r="F598" s="5" t="str">
        <f t="shared" si="29"/>
        <v>T76</v>
      </c>
      <c r="G598" s="5">
        <f t="shared" si="30"/>
        <v>76</v>
      </c>
      <c r="H598" s="5" t="str">
        <f t="shared" si="31"/>
        <v>T</v>
      </c>
      <c r="I598" s="11"/>
      <c r="J598" s="11"/>
      <c r="K598" s="11"/>
      <c r="L598" s="11"/>
      <c r="P598" s="30" t="s">
        <v>491</v>
      </c>
      <c r="Q598" s="30" t="s">
        <v>492</v>
      </c>
      <c r="R598" s="27"/>
    </row>
    <row r="599" spans="1:18" ht="12.75">
      <c r="A599" s="7">
        <f t="shared" si="24"/>
        <v>0</v>
      </c>
      <c r="B599" s="8">
        <f t="shared" si="25"/>
        <v>145</v>
      </c>
      <c r="C599" s="7" t="str">
        <f t="shared" si="26"/>
        <v>U307</v>
      </c>
      <c r="D599" s="7">
        <f t="shared" si="27"/>
        <v>307</v>
      </c>
      <c r="E599" s="8" t="str">
        <f t="shared" si="28"/>
        <v>U</v>
      </c>
      <c r="F599" s="5" t="str">
        <f t="shared" si="29"/>
        <v>T76</v>
      </c>
      <c r="G599" s="5">
        <f t="shared" si="30"/>
        <v>76</v>
      </c>
      <c r="H599" s="5" t="str">
        <f t="shared" si="31"/>
        <v>T</v>
      </c>
      <c r="I599" s="11"/>
      <c r="J599" s="11"/>
      <c r="K599" s="11"/>
      <c r="L599" s="11"/>
      <c r="P599" s="31" t="s">
        <v>494</v>
      </c>
      <c r="Q599" s="32" t="e">
        <f ca="1">Q600/30</f>
        <v>#NAME?</v>
      </c>
      <c r="R599" s="33" t="s">
        <v>495</v>
      </c>
    </row>
    <row r="600" spans="1:18" ht="12.75">
      <c r="A600" s="7">
        <f t="shared" si="24"/>
        <v>0</v>
      </c>
      <c r="B600" s="8">
        <f t="shared" si="25"/>
        <v>145</v>
      </c>
      <c r="C600" s="7" t="str">
        <f t="shared" si="26"/>
        <v>U307</v>
      </c>
      <c r="D600" s="7">
        <f t="shared" si="27"/>
        <v>307</v>
      </c>
      <c r="E600" s="8" t="str">
        <f t="shared" si="28"/>
        <v>U</v>
      </c>
      <c r="F600" s="5" t="str">
        <f t="shared" si="29"/>
        <v>T76</v>
      </c>
      <c r="G600" s="5">
        <f t="shared" si="30"/>
        <v>76</v>
      </c>
      <c r="H600" s="5" t="str">
        <f t="shared" si="31"/>
        <v>T</v>
      </c>
      <c r="I600" s="11"/>
      <c r="J600" s="11"/>
      <c r="K600" s="11"/>
      <c r="L600" s="11"/>
      <c r="P600" s="34" t="s">
        <v>497</v>
      </c>
      <c r="Q600" s="35" t="e">
        <f ca="1">_xludf.DAYS(Q601,Q602)</f>
        <v>#NAME?</v>
      </c>
      <c r="R600" s="27"/>
    </row>
    <row r="601" spans="1:18" ht="12.75">
      <c r="A601" s="7">
        <f t="shared" si="24"/>
        <v>0</v>
      </c>
      <c r="B601" s="8">
        <f t="shared" si="25"/>
        <v>145</v>
      </c>
      <c r="C601" s="7" t="str">
        <f t="shared" si="26"/>
        <v>U307</v>
      </c>
      <c r="D601" s="7">
        <f t="shared" si="27"/>
        <v>307</v>
      </c>
      <c r="E601" s="8" t="str">
        <f t="shared" si="28"/>
        <v>U</v>
      </c>
      <c r="F601" s="5" t="str">
        <f t="shared" si="29"/>
        <v>T76</v>
      </c>
      <c r="G601" s="5">
        <f t="shared" si="30"/>
        <v>76</v>
      </c>
      <c r="H601" s="5" t="str">
        <f t="shared" si="31"/>
        <v>T</v>
      </c>
      <c r="I601" s="11"/>
      <c r="J601" s="11"/>
      <c r="K601" s="11"/>
      <c r="L601" s="11"/>
      <c r="P601" s="36" t="s">
        <v>500</v>
      </c>
      <c r="Q601" s="37">
        <v>45205</v>
      </c>
      <c r="R601" s="33" t="s">
        <v>501</v>
      </c>
    </row>
    <row r="602" spans="1:18" ht="12.75">
      <c r="A602" s="7">
        <f t="shared" si="24"/>
        <v>0</v>
      </c>
      <c r="B602" s="8">
        <f t="shared" si="25"/>
        <v>145</v>
      </c>
      <c r="C602" s="7" t="str">
        <f t="shared" si="26"/>
        <v>U307</v>
      </c>
      <c r="D602" s="7">
        <f t="shared" si="27"/>
        <v>307</v>
      </c>
      <c r="E602" s="8" t="str">
        <f t="shared" si="28"/>
        <v>U</v>
      </c>
      <c r="F602" s="5" t="str">
        <f t="shared" si="29"/>
        <v>T76</v>
      </c>
      <c r="G602" s="5">
        <f t="shared" si="30"/>
        <v>76</v>
      </c>
      <c r="H602" s="5" t="str">
        <f t="shared" si="31"/>
        <v>T</v>
      </c>
      <c r="I602" s="11"/>
      <c r="J602" s="11"/>
      <c r="K602" s="11"/>
      <c r="L602" s="11"/>
      <c r="P602" s="38" t="s">
        <v>503</v>
      </c>
      <c r="Q602" s="39">
        <v>45205</v>
      </c>
      <c r="R602" s="33" t="s">
        <v>501</v>
      </c>
    </row>
    <row r="603" spans="1:18" ht="12.75">
      <c r="A603" s="7">
        <f t="shared" si="24"/>
        <v>0</v>
      </c>
      <c r="B603" s="8">
        <f t="shared" si="25"/>
        <v>145</v>
      </c>
      <c r="C603" s="7" t="str">
        <f t="shared" si="26"/>
        <v>U307</v>
      </c>
      <c r="D603" s="7">
        <f t="shared" si="27"/>
        <v>307</v>
      </c>
      <c r="E603" s="8" t="str">
        <f t="shared" si="28"/>
        <v>U</v>
      </c>
      <c r="F603" s="5" t="str">
        <f t="shared" si="29"/>
        <v>T76</v>
      </c>
      <c r="G603" s="5">
        <f t="shared" si="30"/>
        <v>76</v>
      </c>
      <c r="H603" s="5" t="str">
        <f t="shared" si="31"/>
        <v>T</v>
      </c>
      <c r="I603" s="11"/>
      <c r="J603" s="11"/>
      <c r="K603" s="11"/>
      <c r="L603" s="11"/>
    </row>
    <row r="604" spans="1:18" ht="12.75">
      <c r="A604" s="7">
        <f t="shared" si="24"/>
        <v>0</v>
      </c>
      <c r="B604" s="8">
        <f t="shared" si="25"/>
        <v>145</v>
      </c>
      <c r="C604" s="7" t="str">
        <f t="shared" si="26"/>
        <v>U307</v>
      </c>
      <c r="D604" s="7">
        <f t="shared" si="27"/>
        <v>307</v>
      </c>
      <c r="E604" s="8" t="str">
        <f t="shared" si="28"/>
        <v>U</v>
      </c>
      <c r="F604" s="5" t="str">
        <f t="shared" si="29"/>
        <v>T76</v>
      </c>
      <c r="G604" s="5">
        <f t="shared" si="30"/>
        <v>76</v>
      </c>
      <c r="H604" s="5" t="str">
        <f t="shared" si="31"/>
        <v>T</v>
      </c>
      <c r="I604" s="11"/>
      <c r="J604" s="11"/>
      <c r="K604" s="11"/>
      <c r="L604" s="11"/>
    </row>
    <row r="605" spans="1:18" ht="12.75">
      <c r="A605" s="7">
        <f t="shared" si="24"/>
        <v>0</v>
      </c>
      <c r="B605" s="8">
        <f t="shared" si="25"/>
        <v>145</v>
      </c>
      <c r="C605" s="7" t="str">
        <f t="shared" si="26"/>
        <v>U307</v>
      </c>
      <c r="D605" s="7">
        <f t="shared" si="27"/>
        <v>307</v>
      </c>
      <c r="E605" s="8" t="str">
        <f t="shared" si="28"/>
        <v>U</v>
      </c>
      <c r="F605" s="5" t="str">
        <f t="shared" si="29"/>
        <v>T76</v>
      </c>
      <c r="G605" s="5">
        <f t="shared" si="30"/>
        <v>76</v>
      </c>
      <c r="H605" s="5" t="str">
        <f t="shared" si="31"/>
        <v>T</v>
      </c>
      <c r="I605" s="11"/>
      <c r="J605" s="11"/>
      <c r="K605" s="11"/>
      <c r="L605" s="11"/>
    </row>
    <row r="606" spans="1:18" ht="12.75">
      <c r="A606" s="7">
        <f t="shared" si="24"/>
        <v>0</v>
      </c>
      <c r="B606" s="8">
        <f t="shared" si="25"/>
        <v>145</v>
      </c>
      <c r="C606" s="7" t="str">
        <f t="shared" si="26"/>
        <v>U307</v>
      </c>
      <c r="D606" s="7">
        <f t="shared" si="27"/>
        <v>307</v>
      </c>
      <c r="E606" s="8" t="str">
        <f t="shared" si="28"/>
        <v>U</v>
      </c>
      <c r="F606" s="5" t="str">
        <f t="shared" si="29"/>
        <v>T76</v>
      </c>
      <c r="G606" s="5">
        <f t="shared" si="30"/>
        <v>76</v>
      </c>
      <c r="H606" s="5" t="str">
        <f t="shared" si="31"/>
        <v>T</v>
      </c>
      <c r="I606" s="11"/>
      <c r="J606" s="11"/>
      <c r="K606" s="11"/>
      <c r="L606" s="11"/>
    </row>
    <row r="607" spans="1:18" ht="12.75">
      <c r="A607" s="7">
        <f t="shared" si="24"/>
        <v>0</v>
      </c>
      <c r="B607" s="8">
        <f t="shared" si="25"/>
        <v>145</v>
      </c>
      <c r="C607" s="7" t="str">
        <f t="shared" si="26"/>
        <v>U307</v>
      </c>
      <c r="D607" s="7">
        <f t="shared" si="27"/>
        <v>307</v>
      </c>
      <c r="E607" s="8" t="str">
        <f t="shared" si="28"/>
        <v>U</v>
      </c>
      <c r="F607" s="5" t="str">
        <f t="shared" si="29"/>
        <v>T76</v>
      </c>
      <c r="G607" s="5">
        <f t="shared" si="30"/>
        <v>76</v>
      </c>
      <c r="H607" s="5" t="str">
        <f t="shared" si="31"/>
        <v>T</v>
      </c>
      <c r="I607" s="11"/>
      <c r="J607" s="11"/>
      <c r="K607" s="11"/>
      <c r="L607" s="11"/>
    </row>
    <row r="608" spans="1:18" ht="12.75">
      <c r="A608" s="7">
        <f t="shared" si="24"/>
        <v>0</v>
      </c>
      <c r="B608" s="8">
        <f t="shared" si="25"/>
        <v>145</v>
      </c>
      <c r="C608" s="7" t="str">
        <f t="shared" si="26"/>
        <v>U307</v>
      </c>
      <c r="D608" s="7">
        <f t="shared" si="27"/>
        <v>307</v>
      </c>
      <c r="E608" s="8" t="str">
        <f t="shared" si="28"/>
        <v>U</v>
      </c>
      <c r="F608" s="5" t="str">
        <f t="shared" si="29"/>
        <v>T76</v>
      </c>
      <c r="G608" s="5">
        <f t="shared" si="30"/>
        <v>76</v>
      </c>
      <c r="H608" s="5" t="str">
        <f t="shared" si="31"/>
        <v>T</v>
      </c>
      <c r="I608" s="11"/>
      <c r="J608" s="11"/>
      <c r="K608" s="11"/>
      <c r="L608" s="11"/>
    </row>
    <row r="609" spans="1:12" ht="12.75">
      <c r="A609" s="7">
        <f t="shared" si="24"/>
        <v>0</v>
      </c>
      <c r="B609" s="8">
        <f t="shared" si="25"/>
        <v>145</v>
      </c>
      <c r="C609" s="7" t="str">
        <f t="shared" si="26"/>
        <v>U307</v>
      </c>
      <c r="D609" s="7">
        <f t="shared" si="27"/>
        <v>307</v>
      </c>
      <c r="E609" s="8" t="str">
        <f t="shared" si="28"/>
        <v>U</v>
      </c>
      <c r="F609" s="5" t="str">
        <f t="shared" si="29"/>
        <v>T76</v>
      </c>
      <c r="G609" s="5">
        <f t="shared" si="30"/>
        <v>76</v>
      </c>
      <c r="H609" s="5" t="str">
        <f t="shared" si="31"/>
        <v>T</v>
      </c>
      <c r="I609" s="11"/>
      <c r="J609" s="11"/>
      <c r="K609" s="11"/>
      <c r="L609" s="11"/>
    </row>
    <row r="610" spans="1:12" ht="12.75">
      <c r="A610" s="7">
        <f t="shared" si="24"/>
        <v>0</v>
      </c>
      <c r="B610" s="8">
        <f t="shared" si="25"/>
        <v>145</v>
      </c>
      <c r="C610" s="7" t="str">
        <f t="shared" si="26"/>
        <v>U307</v>
      </c>
      <c r="D610" s="7">
        <f t="shared" si="27"/>
        <v>307</v>
      </c>
      <c r="E610" s="8" t="str">
        <f t="shared" si="28"/>
        <v>U</v>
      </c>
      <c r="F610" s="5" t="str">
        <f t="shared" si="29"/>
        <v>T76</v>
      </c>
      <c r="G610" s="5">
        <f t="shared" si="30"/>
        <v>76</v>
      </c>
      <c r="H610" s="5" t="str">
        <f t="shared" si="31"/>
        <v>T</v>
      </c>
      <c r="I610" s="11"/>
      <c r="J610" s="11"/>
      <c r="K610" s="11"/>
      <c r="L610" s="11"/>
    </row>
    <row r="611" spans="1:12" ht="12.75">
      <c r="A611" s="7">
        <f t="shared" si="24"/>
        <v>0</v>
      </c>
      <c r="B611" s="8">
        <f t="shared" si="25"/>
        <v>145</v>
      </c>
      <c r="C611" s="7" t="str">
        <f t="shared" si="26"/>
        <v>U307</v>
      </c>
      <c r="D611" s="7">
        <f t="shared" si="27"/>
        <v>307</v>
      </c>
      <c r="E611" s="8" t="str">
        <f t="shared" si="28"/>
        <v>U</v>
      </c>
      <c r="F611" s="5" t="str">
        <f t="shared" si="29"/>
        <v>T76</v>
      </c>
      <c r="G611" s="5">
        <f t="shared" si="30"/>
        <v>76</v>
      </c>
      <c r="H611" s="5" t="str">
        <f t="shared" si="31"/>
        <v>T</v>
      </c>
      <c r="I611" s="11"/>
      <c r="J611" s="11"/>
      <c r="K611" s="11"/>
      <c r="L611" s="11"/>
    </row>
    <row r="612" spans="1:12" ht="12.75">
      <c r="A612" s="7">
        <f t="shared" si="24"/>
        <v>0</v>
      </c>
      <c r="B612" s="8">
        <f t="shared" si="25"/>
        <v>145</v>
      </c>
      <c r="C612" s="7" t="str">
        <f t="shared" si="26"/>
        <v>U307</v>
      </c>
      <c r="D612" s="7">
        <f t="shared" si="27"/>
        <v>307</v>
      </c>
      <c r="E612" s="8" t="str">
        <f t="shared" si="28"/>
        <v>U</v>
      </c>
      <c r="F612" s="5" t="str">
        <f t="shared" si="29"/>
        <v>T76</v>
      </c>
      <c r="G612" s="5">
        <f t="shared" si="30"/>
        <v>76</v>
      </c>
      <c r="H612" s="5" t="str">
        <f t="shared" si="31"/>
        <v>T</v>
      </c>
      <c r="I612" s="11"/>
      <c r="J612" s="11"/>
      <c r="K612" s="11"/>
      <c r="L612" s="11"/>
    </row>
    <row r="613" spans="1:12" ht="12.75">
      <c r="A613" s="7">
        <f t="shared" si="24"/>
        <v>0</v>
      </c>
      <c r="B613" s="8">
        <f t="shared" si="25"/>
        <v>145</v>
      </c>
      <c r="C613" s="7" t="str">
        <f t="shared" si="26"/>
        <v>U307</v>
      </c>
      <c r="D613" s="7">
        <f t="shared" si="27"/>
        <v>307</v>
      </c>
      <c r="E613" s="8" t="str">
        <f t="shared" si="28"/>
        <v>U</v>
      </c>
      <c r="F613" s="5" t="str">
        <f t="shared" si="29"/>
        <v>T76</v>
      </c>
      <c r="G613" s="5">
        <f t="shared" si="30"/>
        <v>76</v>
      </c>
      <c r="H613" s="5" t="str">
        <f t="shared" si="31"/>
        <v>T</v>
      </c>
      <c r="I613" s="11"/>
      <c r="J613" s="11"/>
      <c r="K613" s="11"/>
      <c r="L613" s="11"/>
    </row>
    <row r="614" spans="1:12" ht="12.75">
      <c r="A614" s="7">
        <f t="shared" si="24"/>
        <v>0</v>
      </c>
      <c r="B614" s="8">
        <f t="shared" si="25"/>
        <v>145</v>
      </c>
      <c r="C614" s="7" t="str">
        <f t="shared" si="26"/>
        <v>U307</v>
      </c>
      <c r="D614" s="7">
        <f t="shared" si="27"/>
        <v>307</v>
      </c>
      <c r="E614" s="8" t="str">
        <f t="shared" si="28"/>
        <v>U</v>
      </c>
      <c r="F614" s="5" t="str">
        <f t="shared" si="29"/>
        <v>T76</v>
      </c>
      <c r="G614" s="5">
        <f t="shared" si="30"/>
        <v>76</v>
      </c>
      <c r="H614" s="5" t="str">
        <f t="shared" si="31"/>
        <v>T</v>
      </c>
      <c r="I614" s="11"/>
      <c r="J614" s="11"/>
      <c r="K614" s="11"/>
      <c r="L614" s="11"/>
    </row>
    <row r="615" spans="1:12" ht="12.75">
      <c r="A615" s="7">
        <f t="shared" si="24"/>
        <v>0</v>
      </c>
      <c r="B615" s="8">
        <f t="shared" si="25"/>
        <v>145</v>
      </c>
      <c r="C615" s="7" t="str">
        <f t="shared" si="26"/>
        <v>U307</v>
      </c>
      <c r="D615" s="7">
        <f t="shared" si="27"/>
        <v>307</v>
      </c>
      <c r="E615" s="8" t="str">
        <f t="shared" si="28"/>
        <v>U</v>
      </c>
      <c r="F615" s="5" t="str">
        <f t="shared" si="29"/>
        <v>T76</v>
      </c>
      <c r="G615" s="5">
        <f t="shared" si="30"/>
        <v>76</v>
      </c>
      <c r="H615" s="5" t="str">
        <f t="shared" si="31"/>
        <v>T</v>
      </c>
      <c r="I615" s="11"/>
      <c r="J615" s="11"/>
      <c r="K615" s="11"/>
      <c r="L615" s="11"/>
    </row>
    <row r="616" spans="1:12" ht="12.75">
      <c r="A616" s="7">
        <f t="shared" si="24"/>
        <v>0</v>
      </c>
      <c r="B616" s="8">
        <f t="shared" si="25"/>
        <v>145</v>
      </c>
      <c r="C616" s="7" t="str">
        <f t="shared" si="26"/>
        <v>U307</v>
      </c>
      <c r="D616" s="7">
        <f t="shared" si="27"/>
        <v>307</v>
      </c>
      <c r="E616" s="8" t="str">
        <f t="shared" si="28"/>
        <v>U</v>
      </c>
      <c r="F616" s="5" t="str">
        <f t="shared" si="29"/>
        <v>T76</v>
      </c>
      <c r="G616" s="5">
        <f t="shared" si="30"/>
        <v>76</v>
      </c>
      <c r="H616" s="5" t="str">
        <f t="shared" si="31"/>
        <v>T</v>
      </c>
      <c r="I616" s="11"/>
      <c r="J616" s="11"/>
      <c r="K616" s="11"/>
      <c r="L616" s="11"/>
    </row>
    <row r="617" spans="1:12" ht="12.75">
      <c r="A617" s="7">
        <f t="shared" si="24"/>
        <v>0</v>
      </c>
      <c r="B617" s="8">
        <f t="shared" si="25"/>
        <v>145</v>
      </c>
      <c r="C617" s="7" t="str">
        <f t="shared" si="26"/>
        <v>U307</v>
      </c>
      <c r="D617" s="7">
        <f t="shared" si="27"/>
        <v>307</v>
      </c>
      <c r="E617" s="8" t="str">
        <f t="shared" si="28"/>
        <v>U</v>
      </c>
      <c r="F617" s="5" t="str">
        <f t="shared" si="29"/>
        <v>T76</v>
      </c>
      <c r="G617" s="5">
        <f t="shared" si="30"/>
        <v>76</v>
      </c>
      <c r="H617" s="5" t="str">
        <f t="shared" si="31"/>
        <v>T</v>
      </c>
      <c r="I617" s="11"/>
      <c r="J617" s="11"/>
      <c r="K617" s="11"/>
      <c r="L617" s="11"/>
    </row>
    <row r="618" spans="1:12" ht="12.75">
      <c r="A618" s="7">
        <f t="shared" si="24"/>
        <v>0</v>
      </c>
      <c r="B618" s="8">
        <f t="shared" si="25"/>
        <v>145</v>
      </c>
      <c r="C618" s="7" t="str">
        <f t="shared" si="26"/>
        <v>U307</v>
      </c>
      <c r="D618" s="7">
        <f t="shared" si="27"/>
        <v>307</v>
      </c>
      <c r="E618" s="8" t="str">
        <f t="shared" si="28"/>
        <v>U</v>
      </c>
      <c r="F618" s="5" t="str">
        <f t="shared" si="29"/>
        <v>T76</v>
      </c>
      <c r="G618" s="5">
        <f t="shared" si="30"/>
        <v>76</v>
      </c>
      <c r="H618" s="5" t="str">
        <f t="shared" si="31"/>
        <v>T</v>
      </c>
      <c r="I618" s="11"/>
      <c r="J618" s="11"/>
      <c r="K618" s="11"/>
      <c r="L618" s="11"/>
    </row>
    <row r="619" spans="1:12" ht="12.75">
      <c r="A619" s="7">
        <f t="shared" si="24"/>
        <v>0</v>
      </c>
      <c r="B619" s="8">
        <f t="shared" si="25"/>
        <v>145</v>
      </c>
      <c r="C619" s="7" t="str">
        <f t="shared" si="26"/>
        <v>U307</v>
      </c>
      <c r="D619" s="7">
        <f t="shared" si="27"/>
        <v>307</v>
      </c>
      <c r="E619" s="8" t="str">
        <f t="shared" si="28"/>
        <v>U</v>
      </c>
      <c r="F619" s="5" t="str">
        <f t="shared" si="29"/>
        <v>T76</v>
      </c>
      <c r="G619" s="5">
        <f t="shared" si="30"/>
        <v>76</v>
      </c>
      <c r="H619" s="5" t="str">
        <f t="shared" si="31"/>
        <v>T</v>
      </c>
      <c r="I619" s="11"/>
      <c r="J619" s="11"/>
      <c r="K619" s="11"/>
      <c r="L619" s="11"/>
    </row>
    <row r="620" spans="1:12" ht="12.75">
      <c r="A620" s="7">
        <f t="shared" si="24"/>
        <v>0</v>
      </c>
      <c r="B620" s="8">
        <f t="shared" si="25"/>
        <v>145</v>
      </c>
      <c r="C620" s="7" t="str">
        <f t="shared" si="26"/>
        <v>U307</v>
      </c>
      <c r="D620" s="7">
        <f t="shared" si="27"/>
        <v>307</v>
      </c>
      <c r="E620" s="8" t="str">
        <f t="shared" si="28"/>
        <v>U</v>
      </c>
      <c r="F620" s="5" t="str">
        <f t="shared" si="29"/>
        <v>T76</v>
      </c>
      <c r="G620" s="5">
        <f t="shared" si="30"/>
        <v>76</v>
      </c>
      <c r="H620" s="5" t="str">
        <f t="shared" si="31"/>
        <v>T</v>
      </c>
      <c r="I620" s="11"/>
      <c r="J620" s="11"/>
      <c r="K620" s="11"/>
      <c r="L620" s="11"/>
    </row>
    <row r="621" spans="1:12" ht="12.75">
      <c r="A621" s="7">
        <f t="shared" si="24"/>
        <v>0</v>
      </c>
      <c r="B621" s="8">
        <f t="shared" si="25"/>
        <v>145</v>
      </c>
      <c r="C621" s="7" t="str">
        <f t="shared" si="26"/>
        <v>U307</v>
      </c>
      <c r="D621" s="7">
        <f t="shared" si="27"/>
        <v>307</v>
      </c>
      <c r="E621" s="8" t="str">
        <f t="shared" si="28"/>
        <v>U</v>
      </c>
      <c r="F621" s="5" t="str">
        <f t="shared" si="29"/>
        <v>T76</v>
      </c>
      <c r="G621" s="5">
        <f t="shared" si="30"/>
        <v>76</v>
      </c>
      <c r="H621" s="5" t="str">
        <f t="shared" si="31"/>
        <v>T</v>
      </c>
      <c r="I621" s="11"/>
      <c r="J621" s="11"/>
      <c r="K621" s="11"/>
      <c r="L621" s="11"/>
    </row>
    <row r="622" spans="1:12" ht="12.75">
      <c r="A622" s="7">
        <f t="shared" si="24"/>
        <v>0</v>
      </c>
      <c r="B622" s="8">
        <f t="shared" si="25"/>
        <v>145</v>
      </c>
      <c r="C622" s="7" t="str">
        <f t="shared" si="26"/>
        <v>U307</v>
      </c>
      <c r="D622" s="7">
        <f t="shared" si="27"/>
        <v>307</v>
      </c>
      <c r="E622" s="8" t="str">
        <f t="shared" si="28"/>
        <v>U</v>
      </c>
      <c r="F622" s="5" t="str">
        <f t="shared" si="29"/>
        <v>T76</v>
      </c>
      <c r="G622" s="5">
        <f t="shared" si="30"/>
        <v>76</v>
      </c>
      <c r="H622" s="5" t="str">
        <f t="shared" si="31"/>
        <v>T</v>
      </c>
      <c r="I622" s="11"/>
      <c r="J622" s="11"/>
      <c r="K622" s="11"/>
      <c r="L622" s="11"/>
    </row>
    <row r="623" spans="1:12" ht="12.75">
      <c r="A623" s="7">
        <f t="shared" si="24"/>
        <v>0</v>
      </c>
      <c r="B623" s="8">
        <f t="shared" si="25"/>
        <v>145</v>
      </c>
      <c r="C623" s="7" t="str">
        <f t="shared" si="26"/>
        <v>U307</v>
      </c>
      <c r="D623" s="7">
        <f t="shared" si="27"/>
        <v>307</v>
      </c>
      <c r="E623" s="8" t="str">
        <f t="shared" si="28"/>
        <v>U</v>
      </c>
      <c r="F623" s="5" t="str">
        <f t="shared" si="29"/>
        <v>T76</v>
      </c>
      <c r="G623" s="5">
        <f t="shared" si="30"/>
        <v>76</v>
      </c>
      <c r="H623" s="5" t="str">
        <f t="shared" si="31"/>
        <v>T</v>
      </c>
      <c r="I623" s="11"/>
      <c r="J623" s="11"/>
      <c r="K623" s="11"/>
      <c r="L623" s="11"/>
    </row>
    <row r="624" spans="1:12" ht="12.75">
      <c r="A624" s="7">
        <f t="shared" si="24"/>
        <v>0</v>
      </c>
      <c r="B624" s="8">
        <f t="shared" si="25"/>
        <v>145</v>
      </c>
      <c r="C624" s="7" t="str">
        <f t="shared" si="26"/>
        <v>U307</v>
      </c>
      <c r="D624" s="7">
        <f t="shared" si="27"/>
        <v>307</v>
      </c>
      <c r="E624" s="8" t="str">
        <f t="shared" si="28"/>
        <v>U</v>
      </c>
      <c r="F624" s="5" t="str">
        <f t="shared" si="29"/>
        <v>T76</v>
      </c>
      <c r="G624" s="5">
        <f t="shared" si="30"/>
        <v>76</v>
      </c>
      <c r="H624" s="5" t="str">
        <f t="shared" si="31"/>
        <v>T</v>
      </c>
      <c r="I624" s="11"/>
      <c r="J624" s="11"/>
      <c r="K624" s="11"/>
      <c r="L624" s="11"/>
    </row>
    <row r="625" spans="1:18" ht="12.75">
      <c r="A625" s="7">
        <f t="shared" si="24"/>
        <v>0</v>
      </c>
      <c r="B625" s="8">
        <f t="shared" si="25"/>
        <v>145</v>
      </c>
      <c r="C625" s="7" t="str">
        <f t="shared" si="26"/>
        <v>U307</v>
      </c>
      <c r="D625" s="7">
        <f t="shared" si="27"/>
        <v>307</v>
      </c>
      <c r="E625" s="8" t="str">
        <f t="shared" si="28"/>
        <v>U</v>
      </c>
      <c r="F625" s="5" t="str">
        <f t="shared" si="29"/>
        <v>T76</v>
      </c>
      <c r="G625" s="5">
        <f t="shared" si="30"/>
        <v>76</v>
      </c>
      <c r="H625" s="5" t="str">
        <f t="shared" si="31"/>
        <v>T</v>
      </c>
      <c r="I625" s="11"/>
      <c r="J625" s="11"/>
      <c r="K625" s="11"/>
      <c r="L625" s="11"/>
    </row>
    <row r="626" spans="1:18" ht="12.75">
      <c r="A626" s="7">
        <f t="shared" si="24"/>
        <v>0</v>
      </c>
      <c r="B626" s="8">
        <f t="shared" si="25"/>
        <v>145</v>
      </c>
      <c r="C626" s="7" t="str">
        <f t="shared" si="26"/>
        <v>U307</v>
      </c>
      <c r="D626" s="7">
        <f t="shared" si="27"/>
        <v>307</v>
      </c>
      <c r="E626" s="8" t="str">
        <f t="shared" si="28"/>
        <v>U</v>
      </c>
      <c r="F626" s="5" t="str">
        <f t="shared" si="29"/>
        <v>T76</v>
      </c>
      <c r="G626" s="5">
        <f t="shared" si="30"/>
        <v>76</v>
      </c>
      <c r="H626" s="5" t="str">
        <f t="shared" si="31"/>
        <v>T</v>
      </c>
      <c r="I626" s="11"/>
      <c r="J626" s="11"/>
      <c r="K626" s="11"/>
      <c r="L626" s="11"/>
    </row>
    <row r="627" spans="1:18" ht="12.75">
      <c r="A627" s="7">
        <f t="shared" si="24"/>
        <v>0</v>
      </c>
      <c r="B627" s="8">
        <f t="shared" si="25"/>
        <v>145</v>
      </c>
      <c r="C627" s="7" t="str">
        <f t="shared" si="26"/>
        <v>U307</v>
      </c>
      <c r="D627" s="7">
        <f t="shared" si="27"/>
        <v>307</v>
      </c>
      <c r="E627" s="8" t="str">
        <f t="shared" si="28"/>
        <v>U</v>
      </c>
      <c r="F627" s="5" t="str">
        <f t="shared" si="29"/>
        <v>T76</v>
      </c>
      <c r="G627" s="5">
        <f t="shared" si="30"/>
        <v>76</v>
      </c>
      <c r="H627" s="5" t="str">
        <f t="shared" si="31"/>
        <v>T</v>
      </c>
      <c r="I627" s="11"/>
      <c r="J627" s="11"/>
      <c r="K627" s="11"/>
      <c r="L627" s="11"/>
    </row>
    <row r="628" spans="1:18" ht="12.75">
      <c r="A628" s="7">
        <f t="shared" si="24"/>
        <v>0</v>
      </c>
      <c r="B628" s="8">
        <f t="shared" si="25"/>
        <v>145</v>
      </c>
      <c r="C628" s="7" t="str">
        <f t="shared" si="26"/>
        <v>U307</v>
      </c>
      <c r="D628" s="7">
        <f t="shared" si="27"/>
        <v>307</v>
      </c>
      <c r="E628" s="8" t="str">
        <f t="shared" si="28"/>
        <v>U</v>
      </c>
      <c r="F628" s="5" t="str">
        <f t="shared" si="29"/>
        <v>T76</v>
      </c>
      <c r="G628" s="5">
        <f t="shared" si="30"/>
        <v>76</v>
      </c>
      <c r="H628" s="5" t="str">
        <f t="shared" si="31"/>
        <v>T</v>
      </c>
      <c r="I628" s="11"/>
      <c r="J628" s="11"/>
      <c r="K628" s="11"/>
      <c r="L628" s="11"/>
    </row>
    <row r="629" spans="1:18" ht="12.75">
      <c r="A629" s="7">
        <f t="shared" si="24"/>
        <v>0</v>
      </c>
      <c r="B629" s="8">
        <f t="shared" si="25"/>
        <v>145</v>
      </c>
      <c r="C629" s="7" t="str">
        <f t="shared" si="26"/>
        <v>U307</v>
      </c>
      <c r="D629" s="7">
        <f t="shared" si="27"/>
        <v>307</v>
      </c>
      <c r="E629" s="8" t="str">
        <f t="shared" si="28"/>
        <v>U</v>
      </c>
      <c r="F629" s="5" t="str">
        <f t="shared" si="29"/>
        <v>T76</v>
      </c>
      <c r="G629" s="5">
        <f t="shared" si="30"/>
        <v>76</v>
      </c>
      <c r="H629" s="5" t="str">
        <f t="shared" si="31"/>
        <v>T</v>
      </c>
      <c r="I629" s="11"/>
      <c r="J629" s="11"/>
      <c r="K629" s="11"/>
      <c r="L629" s="11"/>
    </row>
    <row r="630" spans="1:18" ht="12.75">
      <c r="A630" s="7">
        <f t="shared" si="24"/>
        <v>0</v>
      </c>
      <c r="B630" s="8">
        <f t="shared" si="25"/>
        <v>145</v>
      </c>
      <c r="C630" s="7" t="str">
        <f t="shared" si="26"/>
        <v>U307</v>
      </c>
      <c r="D630" s="7">
        <f t="shared" si="27"/>
        <v>307</v>
      </c>
      <c r="E630" s="8" t="str">
        <f t="shared" si="28"/>
        <v>U</v>
      </c>
      <c r="F630" s="5" t="str">
        <f t="shared" si="29"/>
        <v>T76</v>
      </c>
      <c r="G630" s="5">
        <f t="shared" si="30"/>
        <v>76</v>
      </c>
      <c r="H630" s="5" t="str">
        <f t="shared" si="31"/>
        <v>T</v>
      </c>
      <c r="I630" s="11"/>
      <c r="J630" s="11"/>
      <c r="K630" s="11"/>
      <c r="L630" s="11"/>
    </row>
    <row r="631" spans="1:18" ht="12.75">
      <c r="A631" s="7">
        <f t="shared" si="24"/>
        <v>0</v>
      </c>
      <c r="B631" s="8">
        <f t="shared" si="25"/>
        <v>145</v>
      </c>
      <c r="C631" s="7" t="str">
        <f t="shared" si="26"/>
        <v>U307</v>
      </c>
      <c r="D631" s="7">
        <f t="shared" si="27"/>
        <v>307</v>
      </c>
      <c r="E631" s="8" t="str">
        <f t="shared" si="28"/>
        <v>U</v>
      </c>
      <c r="F631" s="5" t="str">
        <f t="shared" si="29"/>
        <v>T76</v>
      </c>
      <c r="G631" s="5">
        <f t="shared" si="30"/>
        <v>76</v>
      </c>
      <c r="H631" s="5" t="str">
        <f t="shared" si="31"/>
        <v>T</v>
      </c>
      <c r="I631" s="11"/>
      <c r="J631" s="11"/>
      <c r="K631" s="11"/>
      <c r="L631" s="11"/>
    </row>
    <row r="632" spans="1:18" ht="12.75">
      <c r="A632" s="7">
        <f t="shared" si="24"/>
        <v>0</v>
      </c>
      <c r="B632" s="8">
        <f t="shared" si="25"/>
        <v>145</v>
      </c>
      <c r="C632" s="7" t="str">
        <f t="shared" si="26"/>
        <v>U307</v>
      </c>
      <c r="D632" s="7">
        <f t="shared" si="27"/>
        <v>307</v>
      </c>
      <c r="E632" s="8" t="str">
        <f t="shared" si="28"/>
        <v>U</v>
      </c>
      <c r="F632" s="5" t="str">
        <f t="shared" si="29"/>
        <v>T76</v>
      </c>
      <c r="G632" s="5">
        <f t="shared" si="30"/>
        <v>76</v>
      </c>
      <c r="H632" s="5" t="str">
        <f t="shared" si="31"/>
        <v>T</v>
      </c>
      <c r="I632" s="11"/>
      <c r="J632" s="11"/>
      <c r="K632" s="11"/>
      <c r="L632" s="11"/>
    </row>
    <row r="633" spans="1:18" ht="12.75">
      <c r="A633" s="7">
        <f t="shared" si="24"/>
        <v>0</v>
      </c>
      <c r="B633" s="8">
        <f t="shared" si="25"/>
        <v>145</v>
      </c>
      <c r="C633" s="7" t="str">
        <f t="shared" si="26"/>
        <v>U307</v>
      </c>
      <c r="D633" s="7">
        <f t="shared" si="27"/>
        <v>307</v>
      </c>
      <c r="E633" s="8" t="str">
        <f t="shared" si="28"/>
        <v>U</v>
      </c>
      <c r="F633" s="5" t="str">
        <f t="shared" si="29"/>
        <v>T76</v>
      </c>
      <c r="G633" s="5">
        <f t="shared" si="30"/>
        <v>76</v>
      </c>
      <c r="H633" s="5" t="str">
        <f t="shared" si="31"/>
        <v>T</v>
      </c>
      <c r="I633" s="11"/>
      <c r="J633" s="11"/>
      <c r="K633" s="11"/>
      <c r="L633" s="11"/>
    </row>
    <row r="634" spans="1:18" ht="12.75">
      <c r="A634" s="7">
        <f t="shared" si="24"/>
        <v>0</v>
      </c>
      <c r="B634" s="8">
        <f t="shared" si="25"/>
        <v>145</v>
      </c>
      <c r="C634" s="7" t="str">
        <f t="shared" si="26"/>
        <v>U307</v>
      </c>
      <c r="D634" s="7">
        <f t="shared" si="27"/>
        <v>307</v>
      </c>
      <c r="E634" s="8" t="str">
        <f t="shared" si="28"/>
        <v>U</v>
      </c>
      <c r="F634" s="5" t="str">
        <f t="shared" si="29"/>
        <v>T76</v>
      </c>
      <c r="G634" s="5">
        <f t="shared" si="30"/>
        <v>76</v>
      </c>
      <c r="H634" s="5" t="str">
        <f t="shared" si="31"/>
        <v>T</v>
      </c>
      <c r="I634" s="11"/>
      <c r="J634" s="11"/>
      <c r="K634" s="11"/>
      <c r="L634" s="11"/>
    </row>
    <row r="635" spans="1:18" ht="12.75">
      <c r="A635" s="7">
        <f t="shared" si="24"/>
        <v>0</v>
      </c>
      <c r="B635" s="8">
        <f t="shared" si="25"/>
        <v>145</v>
      </c>
      <c r="C635" s="7" t="str">
        <f t="shared" si="26"/>
        <v>U307</v>
      </c>
      <c r="D635" s="7">
        <f t="shared" si="27"/>
        <v>307</v>
      </c>
      <c r="E635" s="8" t="str">
        <f t="shared" si="28"/>
        <v>U</v>
      </c>
      <c r="F635" s="5" t="str">
        <f t="shared" si="29"/>
        <v>T76</v>
      </c>
      <c r="G635" s="5">
        <f t="shared" si="30"/>
        <v>76</v>
      </c>
      <c r="H635" s="5" t="str">
        <f t="shared" si="31"/>
        <v>T</v>
      </c>
      <c r="I635" s="11"/>
      <c r="J635" s="11"/>
      <c r="K635" s="11"/>
      <c r="L635" s="11"/>
    </row>
    <row r="636" spans="1:18" ht="12.75">
      <c r="A636" s="7">
        <f t="shared" si="24"/>
        <v>0</v>
      </c>
      <c r="B636" s="8">
        <f t="shared" si="25"/>
        <v>145</v>
      </c>
      <c r="C636" s="7" t="str">
        <f t="shared" si="26"/>
        <v>U307</v>
      </c>
      <c r="D636" s="7">
        <f t="shared" si="27"/>
        <v>307</v>
      </c>
      <c r="E636" s="8" t="str">
        <f t="shared" si="28"/>
        <v>U</v>
      </c>
      <c r="F636" s="5" t="str">
        <f t="shared" si="29"/>
        <v>T76</v>
      </c>
      <c r="G636" s="5">
        <f t="shared" si="30"/>
        <v>76</v>
      </c>
      <c r="H636" s="5" t="str">
        <f t="shared" si="31"/>
        <v>T</v>
      </c>
      <c r="I636" s="11"/>
      <c r="J636" s="11"/>
      <c r="K636" s="11"/>
      <c r="L636" s="11"/>
    </row>
    <row r="637" spans="1:18" ht="12.75">
      <c r="A637" s="7">
        <f t="shared" si="24"/>
        <v>0</v>
      </c>
      <c r="B637" s="8">
        <f t="shared" si="25"/>
        <v>145</v>
      </c>
      <c r="C637" s="7" t="str">
        <f t="shared" si="26"/>
        <v>U307</v>
      </c>
      <c r="D637" s="7">
        <f t="shared" si="27"/>
        <v>307</v>
      </c>
      <c r="E637" s="8" t="str">
        <f t="shared" si="28"/>
        <v>U</v>
      </c>
      <c r="F637" s="5" t="str">
        <f t="shared" si="29"/>
        <v>T76</v>
      </c>
      <c r="G637" s="5">
        <f t="shared" si="30"/>
        <v>76</v>
      </c>
      <c r="H637" s="5" t="str">
        <f t="shared" si="31"/>
        <v>T</v>
      </c>
      <c r="I637" s="11"/>
      <c r="J637" s="11"/>
      <c r="K637" s="11"/>
      <c r="L637" s="11"/>
    </row>
    <row r="638" spans="1:18" ht="12.75">
      <c r="A638" s="7">
        <f t="shared" si="24"/>
        <v>0</v>
      </c>
      <c r="B638" s="8">
        <f t="shared" si="25"/>
        <v>145</v>
      </c>
      <c r="C638" s="7" t="str">
        <f t="shared" si="26"/>
        <v>U307</v>
      </c>
      <c r="D638" s="7">
        <f t="shared" si="27"/>
        <v>307</v>
      </c>
      <c r="E638" s="8" t="str">
        <f t="shared" si="28"/>
        <v>U</v>
      </c>
      <c r="F638" s="5" t="str">
        <f t="shared" si="29"/>
        <v>T76</v>
      </c>
      <c r="G638" s="5">
        <f t="shared" si="30"/>
        <v>76</v>
      </c>
      <c r="H638" s="5" t="str">
        <f t="shared" si="31"/>
        <v>T</v>
      </c>
      <c r="I638" s="11"/>
      <c r="J638" s="11"/>
      <c r="K638" s="11"/>
      <c r="L638" s="11"/>
    </row>
    <row r="639" spans="1:18" ht="12.75">
      <c r="A639" s="7">
        <f t="shared" si="24"/>
        <v>0</v>
      </c>
      <c r="B639" s="8">
        <f t="shared" si="25"/>
        <v>145</v>
      </c>
      <c r="C639" s="7" t="str">
        <f t="shared" si="26"/>
        <v>U307</v>
      </c>
      <c r="D639" s="7">
        <f t="shared" si="27"/>
        <v>307</v>
      </c>
      <c r="E639" s="8" t="str">
        <f t="shared" si="28"/>
        <v>U</v>
      </c>
      <c r="F639" s="5" t="str">
        <f t="shared" si="29"/>
        <v>T76</v>
      </c>
      <c r="G639" s="5">
        <f t="shared" si="30"/>
        <v>76</v>
      </c>
      <c r="H639" s="5" t="str">
        <f t="shared" si="31"/>
        <v>T</v>
      </c>
      <c r="I639" s="11"/>
      <c r="J639" s="11"/>
      <c r="K639" s="11"/>
      <c r="L639" s="11"/>
    </row>
    <row r="640" spans="1:18" ht="16.5">
      <c r="A640" s="7">
        <f t="shared" si="24"/>
        <v>0</v>
      </c>
      <c r="B640" s="8">
        <f t="shared" si="25"/>
        <v>145</v>
      </c>
      <c r="C640" s="7" t="str">
        <f t="shared" si="26"/>
        <v>U307</v>
      </c>
      <c r="D640" s="7">
        <f t="shared" si="27"/>
        <v>307</v>
      </c>
      <c r="E640" s="8" t="str">
        <f t="shared" si="28"/>
        <v>U</v>
      </c>
      <c r="F640" s="5" t="str">
        <f t="shared" si="29"/>
        <v>T76</v>
      </c>
      <c r="G640" s="5">
        <f t="shared" si="30"/>
        <v>76</v>
      </c>
      <c r="H640" s="5" t="str">
        <f t="shared" si="31"/>
        <v>T</v>
      </c>
      <c r="I640" s="11"/>
      <c r="J640" s="11"/>
      <c r="K640" s="11"/>
      <c r="L640" s="11"/>
      <c r="P640" s="28" t="s">
        <v>490</v>
      </c>
      <c r="Q640" s="29"/>
      <c r="R640" s="27"/>
    </row>
    <row r="641" spans="1:18" ht="15">
      <c r="A641" s="7">
        <f t="shared" si="24"/>
        <v>0</v>
      </c>
      <c r="B641" s="8">
        <f t="shared" si="25"/>
        <v>145</v>
      </c>
      <c r="C641" s="7" t="str">
        <f t="shared" si="26"/>
        <v>U307</v>
      </c>
      <c r="D641" s="7">
        <f t="shared" si="27"/>
        <v>307</v>
      </c>
      <c r="E641" s="8" t="str">
        <f t="shared" si="28"/>
        <v>U</v>
      </c>
      <c r="F641" s="5" t="str">
        <f t="shared" si="29"/>
        <v>T76</v>
      </c>
      <c r="G641" s="5">
        <f t="shared" si="30"/>
        <v>76</v>
      </c>
      <c r="H641" s="5" t="str">
        <f t="shared" si="31"/>
        <v>T</v>
      </c>
      <c r="I641" s="11"/>
      <c r="J641" s="11"/>
      <c r="K641" s="11"/>
      <c r="L641" s="11"/>
      <c r="P641" s="30" t="s">
        <v>491</v>
      </c>
      <c r="Q641" s="30" t="s">
        <v>492</v>
      </c>
      <c r="R641" s="27"/>
    </row>
    <row r="642" spans="1:18" ht="12.75">
      <c r="A642" s="7">
        <f t="shared" si="24"/>
        <v>0</v>
      </c>
      <c r="B642" s="8">
        <f t="shared" si="25"/>
        <v>145</v>
      </c>
      <c r="C642" s="7" t="str">
        <f t="shared" si="26"/>
        <v>U307</v>
      </c>
      <c r="D642" s="7">
        <f t="shared" si="27"/>
        <v>307</v>
      </c>
      <c r="E642" s="8" t="str">
        <f t="shared" si="28"/>
        <v>U</v>
      </c>
      <c r="F642" s="5" t="str">
        <f t="shared" si="29"/>
        <v>T76</v>
      </c>
      <c r="G642" s="5">
        <f t="shared" si="30"/>
        <v>76</v>
      </c>
      <c r="H642" s="5" t="str">
        <f t="shared" si="31"/>
        <v>T</v>
      </c>
      <c r="I642" s="11"/>
      <c r="J642" s="11"/>
      <c r="K642" s="11"/>
      <c r="L642" s="11"/>
      <c r="P642" s="31" t="s">
        <v>494</v>
      </c>
      <c r="Q642" s="32" t="e">
        <f ca="1">Q643/30</f>
        <v>#NAME?</v>
      </c>
      <c r="R642" s="33" t="s">
        <v>495</v>
      </c>
    </row>
    <row r="643" spans="1:18" ht="12.75">
      <c r="A643" s="7">
        <f t="shared" si="24"/>
        <v>0</v>
      </c>
      <c r="B643" s="8">
        <f t="shared" si="25"/>
        <v>145</v>
      </c>
      <c r="C643" s="7" t="str">
        <f t="shared" si="26"/>
        <v>U307</v>
      </c>
      <c r="D643" s="7">
        <f t="shared" si="27"/>
        <v>307</v>
      </c>
      <c r="E643" s="8" t="str">
        <f t="shared" si="28"/>
        <v>U</v>
      </c>
      <c r="F643" s="5" t="str">
        <f t="shared" si="29"/>
        <v>T76</v>
      </c>
      <c r="G643" s="5">
        <f t="shared" si="30"/>
        <v>76</v>
      </c>
      <c r="H643" s="5" t="str">
        <f t="shared" si="31"/>
        <v>T</v>
      </c>
      <c r="I643" s="11"/>
      <c r="J643" s="11"/>
      <c r="K643" s="11"/>
      <c r="L643" s="11"/>
      <c r="P643" s="34" t="s">
        <v>497</v>
      </c>
      <c r="Q643" s="35" t="e">
        <f ca="1">_xludf.DAYS(Q644,Q645)</f>
        <v>#NAME?</v>
      </c>
      <c r="R643" s="27"/>
    </row>
    <row r="644" spans="1:18" ht="12.75">
      <c r="A644" s="7">
        <f t="shared" si="24"/>
        <v>0</v>
      </c>
      <c r="B644" s="8">
        <f t="shared" si="25"/>
        <v>145</v>
      </c>
      <c r="C644" s="7" t="str">
        <f t="shared" si="26"/>
        <v>U307</v>
      </c>
      <c r="D644" s="7">
        <f t="shared" si="27"/>
        <v>307</v>
      </c>
      <c r="E644" s="8" t="str">
        <f t="shared" si="28"/>
        <v>U</v>
      </c>
      <c r="F644" s="5" t="str">
        <f t="shared" si="29"/>
        <v>T76</v>
      </c>
      <c r="G644" s="5">
        <f t="shared" si="30"/>
        <v>76</v>
      </c>
      <c r="H644" s="5" t="str">
        <f t="shared" si="31"/>
        <v>T</v>
      </c>
      <c r="I644" s="11"/>
      <c r="J644" s="11"/>
      <c r="K644" s="11"/>
      <c r="L644" s="11"/>
      <c r="P644" s="36" t="s">
        <v>500</v>
      </c>
      <c r="Q644" s="37">
        <v>45205</v>
      </c>
      <c r="R644" s="33" t="s">
        <v>501</v>
      </c>
    </row>
    <row r="645" spans="1:18" ht="12.75">
      <c r="A645" s="7">
        <f t="shared" si="24"/>
        <v>0</v>
      </c>
      <c r="B645" s="8">
        <f t="shared" si="25"/>
        <v>145</v>
      </c>
      <c r="C645" s="7" t="str">
        <f t="shared" si="26"/>
        <v>U307</v>
      </c>
      <c r="D645" s="7">
        <f t="shared" si="27"/>
        <v>307</v>
      </c>
      <c r="E645" s="8" t="str">
        <f t="shared" si="28"/>
        <v>U</v>
      </c>
      <c r="F645" s="5" t="str">
        <f t="shared" si="29"/>
        <v>T76</v>
      </c>
      <c r="G645" s="5">
        <f t="shared" si="30"/>
        <v>76</v>
      </c>
      <c r="H645" s="5" t="str">
        <f t="shared" si="31"/>
        <v>T</v>
      </c>
      <c r="I645" s="11"/>
      <c r="J645" s="11"/>
      <c r="K645" s="11"/>
      <c r="L645" s="11"/>
      <c r="P645" s="38" t="s">
        <v>503</v>
      </c>
      <c r="Q645" s="39">
        <v>45205</v>
      </c>
      <c r="R645" s="33" t="s">
        <v>501</v>
      </c>
    </row>
    <row r="646" spans="1:18" ht="12.75">
      <c r="A646" s="7">
        <f t="shared" si="24"/>
        <v>0</v>
      </c>
      <c r="B646" s="8">
        <f t="shared" si="25"/>
        <v>145</v>
      </c>
      <c r="C646" s="7" t="str">
        <f t="shared" si="26"/>
        <v>U307</v>
      </c>
      <c r="D646" s="7">
        <f t="shared" si="27"/>
        <v>307</v>
      </c>
      <c r="E646" s="8" t="str">
        <f t="shared" si="28"/>
        <v>U</v>
      </c>
      <c r="F646" s="5" t="str">
        <f t="shared" si="29"/>
        <v>T76</v>
      </c>
      <c r="G646" s="5">
        <f t="shared" si="30"/>
        <v>76</v>
      </c>
      <c r="H646" s="5" t="str">
        <f t="shared" si="31"/>
        <v>T</v>
      </c>
      <c r="I646" s="11"/>
      <c r="J646" s="11"/>
      <c r="K646" s="11"/>
      <c r="L646" s="11"/>
    </row>
    <row r="647" spans="1:18" ht="12.75">
      <c r="A647" s="7">
        <f t="shared" si="24"/>
        <v>0</v>
      </c>
      <c r="B647" s="8">
        <f t="shared" si="25"/>
        <v>145</v>
      </c>
      <c r="C647" s="7" t="str">
        <f t="shared" si="26"/>
        <v>U307</v>
      </c>
      <c r="D647" s="7">
        <f t="shared" si="27"/>
        <v>307</v>
      </c>
      <c r="E647" s="8" t="str">
        <f t="shared" si="28"/>
        <v>U</v>
      </c>
      <c r="F647" s="5" t="str">
        <f t="shared" si="29"/>
        <v>T76</v>
      </c>
      <c r="G647" s="5">
        <f t="shared" si="30"/>
        <v>76</v>
      </c>
      <c r="H647" s="5" t="str">
        <f t="shared" si="31"/>
        <v>T</v>
      </c>
      <c r="I647" s="11"/>
      <c r="J647" s="11"/>
      <c r="K647" s="11"/>
      <c r="L647" s="11"/>
    </row>
    <row r="648" spans="1:18" ht="12.75">
      <c r="A648" s="7">
        <f t="shared" si="24"/>
        <v>0</v>
      </c>
      <c r="B648" s="8">
        <f t="shared" si="25"/>
        <v>145</v>
      </c>
      <c r="C648" s="7" t="str">
        <f t="shared" si="26"/>
        <v>U307</v>
      </c>
      <c r="D648" s="7">
        <f t="shared" si="27"/>
        <v>307</v>
      </c>
      <c r="E648" s="8" t="str">
        <f t="shared" si="28"/>
        <v>U</v>
      </c>
      <c r="F648" s="5" t="str">
        <f t="shared" si="29"/>
        <v>T76</v>
      </c>
      <c r="G648" s="5">
        <f t="shared" si="30"/>
        <v>76</v>
      </c>
      <c r="H648" s="5" t="str">
        <f t="shared" si="31"/>
        <v>T</v>
      </c>
      <c r="I648" s="11"/>
      <c r="J648" s="11"/>
      <c r="K648" s="11"/>
      <c r="L648" s="11"/>
    </row>
    <row r="649" spans="1:18" ht="12.75">
      <c r="A649" s="7">
        <f t="shared" si="24"/>
        <v>0</v>
      </c>
      <c r="B649" s="8">
        <f t="shared" si="25"/>
        <v>145</v>
      </c>
      <c r="C649" s="7" t="str">
        <f t="shared" si="26"/>
        <v>U307</v>
      </c>
      <c r="D649" s="7">
        <f t="shared" si="27"/>
        <v>307</v>
      </c>
      <c r="E649" s="8" t="str">
        <f t="shared" si="28"/>
        <v>U</v>
      </c>
      <c r="F649" s="5" t="str">
        <f t="shared" si="29"/>
        <v>T76</v>
      </c>
      <c r="G649" s="5">
        <f t="shared" si="30"/>
        <v>76</v>
      </c>
      <c r="H649" s="5" t="str">
        <f t="shared" si="31"/>
        <v>T</v>
      </c>
      <c r="I649" s="11"/>
      <c r="J649" s="11"/>
      <c r="K649" s="11"/>
      <c r="L649" s="11"/>
    </row>
    <row r="650" spans="1:18" ht="12.75">
      <c r="A650" s="7">
        <f t="shared" si="24"/>
        <v>0</v>
      </c>
      <c r="B650" s="8">
        <f t="shared" si="25"/>
        <v>145</v>
      </c>
      <c r="C650" s="7" t="str">
        <f t="shared" si="26"/>
        <v>U307</v>
      </c>
      <c r="D650" s="7">
        <f t="shared" si="27"/>
        <v>307</v>
      </c>
      <c r="E650" s="8" t="str">
        <f t="shared" si="28"/>
        <v>U</v>
      </c>
      <c r="F650" s="5" t="str">
        <f t="shared" si="29"/>
        <v>T76</v>
      </c>
      <c r="G650" s="5">
        <f t="shared" si="30"/>
        <v>76</v>
      </c>
      <c r="H650" s="5" t="str">
        <f t="shared" si="31"/>
        <v>T</v>
      </c>
      <c r="I650" s="11"/>
      <c r="J650" s="11"/>
      <c r="K650" s="11"/>
      <c r="L650" s="11"/>
    </row>
    <row r="651" spans="1:18" ht="12.75">
      <c r="A651" s="7">
        <f t="shared" si="24"/>
        <v>0</v>
      </c>
      <c r="B651" s="8">
        <f t="shared" si="25"/>
        <v>145</v>
      </c>
      <c r="C651" s="7" t="str">
        <f t="shared" si="26"/>
        <v>U307</v>
      </c>
      <c r="D651" s="7">
        <f t="shared" si="27"/>
        <v>307</v>
      </c>
      <c r="E651" s="8" t="str">
        <f t="shared" si="28"/>
        <v>U</v>
      </c>
      <c r="F651" s="5" t="str">
        <f t="shared" si="29"/>
        <v>T76</v>
      </c>
      <c r="G651" s="5">
        <f t="shared" si="30"/>
        <v>76</v>
      </c>
      <c r="H651" s="5" t="str">
        <f t="shared" si="31"/>
        <v>T</v>
      </c>
      <c r="I651" s="11"/>
      <c r="J651" s="11"/>
      <c r="K651" s="11"/>
      <c r="L651" s="11"/>
    </row>
    <row r="652" spans="1:18" ht="12.75">
      <c r="A652" s="7">
        <f t="shared" si="24"/>
        <v>0</v>
      </c>
      <c r="B652" s="8">
        <f t="shared" si="25"/>
        <v>145</v>
      </c>
      <c r="C652" s="7" t="str">
        <f t="shared" si="26"/>
        <v>U307</v>
      </c>
      <c r="D652" s="7">
        <f t="shared" si="27"/>
        <v>307</v>
      </c>
      <c r="E652" s="8" t="str">
        <f t="shared" si="28"/>
        <v>U</v>
      </c>
      <c r="F652" s="5" t="str">
        <f t="shared" si="29"/>
        <v>T76</v>
      </c>
      <c r="G652" s="5">
        <f t="shared" si="30"/>
        <v>76</v>
      </c>
      <c r="H652" s="5" t="str">
        <f t="shared" si="31"/>
        <v>T</v>
      </c>
      <c r="I652" s="11"/>
      <c r="J652" s="11"/>
      <c r="K652" s="11"/>
      <c r="L652" s="11"/>
    </row>
    <row r="653" spans="1:18" ht="12.75">
      <c r="A653" s="7">
        <f t="shared" si="24"/>
        <v>0</v>
      </c>
      <c r="B653" s="8">
        <f t="shared" si="25"/>
        <v>145</v>
      </c>
      <c r="C653" s="7" t="str">
        <f t="shared" si="26"/>
        <v>U307</v>
      </c>
      <c r="D653" s="7">
        <f t="shared" si="27"/>
        <v>307</v>
      </c>
      <c r="E653" s="8" t="str">
        <f t="shared" si="28"/>
        <v>U</v>
      </c>
      <c r="F653" s="5" t="str">
        <f t="shared" si="29"/>
        <v>T76</v>
      </c>
      <c r="G653" s="5">
        <f t="shared" si="30"/>
        <v>76</v>
      </c>
      <c r="H653" s="5" t="str">
        <f t="shared" si="31"/>
        <v>T</v>
      </c>
      <c r="I653" s="11"/>
      <c r="J653" s="11"/>
      <c r="K653" s="11"/>
      <c r="L653" s="11"/>
    </row>
    <row r="654" spans="1:18" ht="12.75">
      <c r="A654" s="7">
        <f t="shared" si="24"/>
        <v>0</v>
      </c>
      <c r="B654" s="8">
        <f t="shared" si="25"/>
        <v>145</v>
      </c>
      <c r="C654" s="7" t="str">
        <f t="shared" si="26"/>
        <v>U307</v>
      </c>
      <c r="D654" s="7">
        <f t="shared" si="27"/>
        <v>307</v>
      </c>
      <c r="E654" s="8" t="str">
        <f t="shared" si="28"/>
        <v>U</v>
      </c>
      <c r="F654" s="5" t="str">
        <f t="shared" si="29"/>
        <v>T76</v>
      </c>
      <c r="G654" s="5">
        <f t="shared" si="30"/>
        <v>76</v>
      </c>
      <c r="H654" s="5" t="str">
        <f t="shared" si="31"/>
        <v>T</v>
      </c>
      <c r="I654" s="11"/>
      <c r="J654" s="11"/>
      <c r="K654" s="11"/>
      <c r="L654" s="11"/>
    </row>
    <row r="655" spans="1:18" ht="12.75">
      <c r="A655" s="7">
        <f t="shared" si="24"/>
        <v>0</v>
      </c>
      <c r="B655" s="8">
        <f t="shared" si="25"/>
        <v>145</v>
      </c>
      <c r="C655" s="7" t="str">
        <f t="shared" si="26"/>
        <v>U307</v>
      </c>
      <c r="D655" s="7">
        <f t="shared" si="27"/>
        <v>307</v>
      </c>
      <c r="E655" s="8" t="str">
        <f t="shared" si="28"/>
        <v>U</v>
      </c>
      <c r="F655" s="5" t="str">
        <f t="shared" si="29"/>
        <v>T76</v>
      </c>
      <c r="G655" s="5">
        <f t="shared" si="30"/>
        <v>76</v>
      </c>
      <c r="H655" s="5" t="str">
        <f t="shared" si="31"/>
        <v>T</v>
      </c>
      <c r="I655" s="11"/>
      <c r="J655" s="11"/>
      <c r="K655" s="11"/>
      <c r="L655" s="11"/>
    </row>
    <row r="656" spans="1:18" ht="12.75">
      <c r="A656" s="7">
        <f t="shared" si="24"/>
        <v>0</v>
      </c>
      <c r="B656" s="8">
        <f t="shared" si="25"/>
        <v>145</v>
      </c>
      <c r="C656" s="7" t="str">
        <f t="shared" si="26"/>
        <v>U307</v>
      </c>
      <c r="D656" s="7">
        <f t="shared" si="27"/>
        <v>307</v>
      </c>
      <c r="E656" s="8" t="str">
        <f t="shared" si="28"/>
        <v>U</v>
      </c>
      <c r="F656" s="5" t="str">
        <f t="shared" si="29"/>
        <v>T76</v>
      </c>
      <c r="G656" s="5">
        <f t="shared" si="30"/>
        <v>76</v>
      </c>
      <c r="H656" s="5" t="str">
        <f t="shared" si="31"/>
        <v>T</v>
      </c>
      <c r="I656" s="11"/>
      <c r="J656" s="11"/>
      <c r="K656" s="11"/>
      <c r="L656" s="11"/>
    </row>
    <row r="657" spans="1:12" ht="12.75">
      <c r="A657" s="7">
        <f t="shared" si="24"/>
        <v>0</v>
      </c>
      <c r="B657" s="8">
        <f t="shared" si="25"/>
        <v>145</v>
      </c>
      <c r="C657" s="7" t="str">
        <f t="shared" si="26"/>
        <v>U307</v>
      </c>
      <c r="D657" s="7">
        <f t="shared" si="27"/>
        <v>307</v>
      </c>
      <c r="E657" s="8" t="str">
        <f t="shared" si="28"/>
        <v>U</v>
      </c>
      <c r="F657" s="5" t="str">
        <f t="shared" si="29"/>
        <v>T76</v>
      </c>
      <c r="G657" s="5">
        <f t="shared" si="30"/>
        <v>76</v>
      </c>
      <c r="H657" s="5" t="str">
        <f t="shared" si="31"/>
        <v>T</v>
      </c>
      <c r="I657" s="11"/>
      <c r="J657" s="11"/>
      <c r="K657" s="11"/>
      <c r="L657" s="11"/>
    </row>
    <row r="658" spans="1:12" ht="12.75">
      <c r="A658" s="7">
        <f t="shared" si="24"/>
        <v>0</v>
      </c>
      <c r="B658" s="8">
        <f t="shared" si="25"/>
        <v>145</v>
      </c>
      <c r="C658" s="7" t="str">
        <f t="shared" si="26"/>
        <v>U307</v>
      </c>
      <c r="D658" s="7">
        <f t="shared" si="27"/>
        <v>307</v>
      </c>
      <c r="E658" s="8" t="str">
        <f t="shared" si="28"/>
        <v>U</v>
      </c>
      <c r="F658" s="5" t="str">
        <f t="shared" si="29"/>
        <v>T76</v>
      </c>
      <c r="G658" s="5">
        <f t="shared" si="30"/>
        <v>76</v>
      </c>
      <c r="H658" s="5" t="str">
        <f t="shared" si="31"/>
        <v>T</v>
      </c>
      <c r="I658" s="11"/>
      <c r="J658" s="11"/>
      <c r="K658" s="11"/>
      <c r="L658" s="11"/>
    </row>
    <row r="659" spans="1:12" ht="12.75">
      <c r="A659" s="7">
        <f t="shared" si="24"/>
        <v>0</v>
      </c>
      <c r="B659" s="8">
        <f t="shared" si="25"/>
        <v>145</v>
      </c>
      <c r="C659" s="7" t="str">
        <f t="shared" si="26"/>
        <v>U307</v>
      </c>
      <c r="D659" s="7">
        <f t="shared" si="27"/>
        <v>307</v>
      </c>
      <c r="E659" s="8" t="str">
        <f t="shared" si="28"/>
        <v>U</v>
      </c>
      <c r="F659" s="5" t="str">
        <f t="shared" si="29"/>
        <v>T76</v>
      </c>
      <c r="G659" s="5">
        <f t="shared" si="30"/>
        <v>76</v>
      </c>
      <c r="H659" s="5" t="str">
        <f t="shared" si="31"/>
        <v>T</v>
      </c>
      <c r="I659" s="11"/>
      <c r="J659" s="11"/>
      <c r="K659" s="11"/>
      <c r="L659" s="11"/>
    </row>
    <row r="660" spans="1:12" ht="12.75">
      <c r="A660" s="7">
        <f t="shared" si="24"/>
        <v>0</v>
      </c>
      <c r="B660" s="8">
        <f t="shared" si="25"/>
        <v>145</v>
      </c>
      <c r="C660" s="7" t="str">
        <f t="shared" si="26"/>
        <v>U307</v>
      </c>
      <c r="D660" s="7">
        <f t="shared" si="27"/>
        <v>307</v>
      </c>
      <c r="E660" s="8" t="str">
        <f t="shared" si="28"/>
        <v>U</v>
      </c>
      <c r="F660" s="5" t="str">
        <f t="shared" si="29"/>
        <v>T76</v>
      </c>
      <c r="G660" s="5">
        <f t="shared" si="30"/>
        <v>76</v>
      </c>
      <c r="H660" s="5" t="str">
        <f t="shared" si="31"/>
        <v>T</v>
      </c>
      <c r="I660" s="11"/>
      <c r="J660" s="11"/>
      <c r="K660" s="11"/>
      <c r="L660" s="11"/>
    </row>
    <row r="661" spans="1:12" ht="12.75">
      <c r="A661" s="7">
        <f t="shared" si="24"/>
        <v>0</v>
      </c>
      <c r="B661" s="8">
        <f t="shared" si="25"/>
        <v>145</v>
      </c>
      <c r="C661" s="7" t="str">
        <f t="shared" si="26"/>
        <v>U307</v>
      </c>
      <c r="D661" s="7">
        <f t="shared" si="27"/>
        <v>307</v>
      </c>
      <c r="E661" s="8" t="str">
        <f t="shared" si="28"/>
        <v>U</v>
      </c>
      <c r="F661" s="5" t="str">
        <f t="shared" si="29"/>
        <v>T76</v>
      </c>
      <c r="G661" s="5">
        <f t="shared" si="30"/>
        <v>76</v>
      </c>
      <c r="H661" s="5" t="str">
        <f t="shared" si="31"/>
        <v>T</v>
      </c>
      <c r="I661" s="11"/>
      <c r="J661" s="11"/>
      <c r="K661" s="11"/>
      <c r="L661" s="11"/>
    </row>
    <row r="662" spans="1:12" ht="12.75">
      <c r="A662" s="7">
        <f t="shared" si="24"/>
        <v>0</v>
      </c>
      <c r="B662" s="8">
        <f t="shared" si="25"/>
        <v>145</v>
      </c>
      <c r="C662" s="7" t="str">
        <f t="shared" si="26"/>
        <v>U307</v>
      </c>
      <c r="D662" s="7">
        <f t="shared" si="27"/>
        <v>307</v>
      </c>
      <c r="E662" s="8" t="str">
        <f t="shared" si="28"/>
        <v>U</v>
      </c>
      <c r="F662" s="5" t="str">
        <f t="shared" si="29"/>
        <v>T76</v>
      </c>
      <c r="G662" s="5">
        <f t="shared" si="30"/>
        <v>76</v>
      </c>
      <c r="H662" s="5" t="str">
        <f t="shared" si="31"/>
        <v>T</v>
      </c>
      <c r="I662" s="11"/>
      <c r="J662" s="11"/>
      <c r="K662" s="11"/>
      <c r="L662" s="11"/>
    </row>
    <row r="663" spans="1:12" ht="12.75">
      <c r="A663" s="7">
        <f t="shared" si="24"/>
        <v>0</v>
      </c>
      <c r="B663" s="8">
        <f t="shared" si="25"/>
        <v>145</v>
      </c>
      <c r="C663" s="7" t="str">
        <f t="shared" si="26"/>
        <v>U307</v>
      </c>
      <c r="D663" s="7">
        <f t="shared" si="27"/>
        <v>307</v>
      </c>
      <c r="E663" s="8" t="str">
        <f t="shared" si="28"/>
        <v>U</v>
      </c>
      <c r="F663" s="5" t="str">
        <f t="shared" si="29"/>
        <v>T76</v>
      </c>
      <c r="G663" s="5">
        <f t="shared" si="30"/>
        <v>76</v>
      </c>
      <c r="H663" s="5" t="str">
        <f t="shared" si="31"/>
        <v>T</v>
      </c>
      <c r="I663" s="11"/>
      <c r="J663" s="11"/>
      <c r="K663" s="11"/>
      <c r="L663" s="11"/>
    </row>
    <row r="664" spans="1:12" ht="12.75">
      <c r="A664" s="7">
        <f t="shared" si="24"/>
        <v>0</v>
      </c>
      <c r="B664" s="8">
        <f t="shared" si="25"/>
        <v>145</v>
      </c>
      <c r="C664" s="7" t="str">
        <f t="shared" si="26"/>
        <v>U307</v>
      </c>
      <c r="D664" s="7">
        <f t="shared" si="27"/>
        <v>307</v>
      </c>
      <c r="E664" s="8" t="str">
        <f t="shared" si="28"/>
        <v>U</v>
      </c>
      <c r="F664" s="5" t="str">
        <f t="shared" si="29"/>
        <v>T76</v>
      </c>
      <c r="G664" s="5">
        <f t="shared" si="30"/>
        <v>76</v>
      </c>
      <c r="H664" s="5" t="str">
        <f t="shared" si="31"/>
        <v>T</v>
      </c>
      <c r="I664" s="11"/>
      <c r="J664" s="11"/>
      <c r="K664" s="11"/>
      <c r="L664" s="11"/>
    </row>
    <row r="665" spans="1:12" ht="12.75">
      <c r="A665" s="7">
        <f t="shared" si="24"/>
        <v>0</v>
      </c>
      <c r="B665" s="8">
        <f t="shared" si="25"/>
        <v>145</v>
      </c>
      <c r="C665" s="7" t="str">
        <f t="shared" si="26"/>
        <v>U307</v>
      </c>
      <c r="D665" s="7">
        <f t="shared" si="27"/>
        <v>307</v>
      </c>
      <c r="E665" s="8" t="str">
        <f t="shared" si="28"/>
        <v>U</v>
      </c>
      <c r="F665" s="5" t="str">
        <f t="shared" si="29"/>
        <v>T76</v>
      </c>
      <c r="G665" s="5">
        <f t="shared" si="30"/>
        <v>76</v>
      </c>
      <c r="H665" s="5" t="str">
        <f t="shared" si="31"/>
        <v>T</v>
      </c>
      <c r="I665" s="11"/>
      <c r="J665" s="11"/>
      <c r="K665" s="11"/>
      <c r="L665" s="11"/>
    </row>
    <row r="666" spans="1:12" ht="12.75">
      <c r="A666" s="7">
        <f t="shared" si="24"/>
        <v>0</v>
      </c>
      <c r="B666" s="8">
        <f t="shared" si="25"/>
        <v>145</v>
      </c>
      <c r="C666" s="7" t="str">
        <f t="shared" si="26"/>
        <v>U307</v>
      </c>
      <c r="D666" s="7">
        <f t="shared" si="27"/>
        <v>307</v>
      </c>
      <c r="E666" s="8" t="str">
        <f t="shared" si="28"/>
        <v>U</v>
      </c>
      <c r="F666" s="5" t="str">
        <f t="shared" si="29"/>
        <v>T76</v>
      </c>
      <c r="G666" s="5">
        <f t="shared" si="30"/>
        <v>76</v>
      </c>
      <c r="H666" s="5" t="str">
        <f t="shared" si="31"/>
        <v>T</v>
      </c>
      <c r="I666" s="11"/>
      <c r="J666" s="11"/>
      <c r="K666" s="11"/>
      <c r="L666" s="11"/>
    </row>
    <row r="667" spans="1:12" ht="12.75">
      <c r="A667" s="7">
        <f t="shared" si="24"/>
        <v>0</v>
      </c>
      <c r="B667" s="8">
        <f t="shared" si="25"/>
        <v>145</v>
      </c>
      <c r="C667" s="7" t="str">
        <f t="shared" si="26"/>
        <v>U307</v>
      </c>
      <c r="D667" s="7">
        <f t="shared" si="27"/>
        <v>307</v>
      </c>
      <c r="E667" s="8" t="str">
        <f t="shared" si="28"/>
        <v>U</v>
      </c>
      <c r="F667" s="5" t="str">
        <f t="shared" si="29"/>
        <v>T76</v>
      </c>
      <c r="G667" s="5">
        <f t="shared" si="30"/>
        <v>76</v>
      </c>
      <c r="H667" s="5" t="str">
        <f t="shared" si="31"/>
        <v>T</v>
      </c>
      <c r="I667" s="11"/>
      <c r="J667" s="11"/>
      <c r="K667" s="11"/>
      <c r="L667" s="11"/>
    </row>
    <row r="668" spans="1:12" ht="12.75">
      <c r="A668" s="7">
        <f t="shared" si="24"/>
        <v>0</v>
      </c>
      <c r="B668" s="8">
        <f t="shared" si="25"/>
        <v>145</v>
      </c>
      <c r="C668" s="7" t="str">
        <f t="shared" si="26"/>
        <v>U307</v>
      </c>
      <c r="D668" s="7">
        <f t="shared" si="27"/>
        <v>307</v>
      </c>
      <c r="E668" s="8" t="str">
        <f t="shared" si="28"/>
        <v>U</v>
      </c>
      <c r="F668" s="5" t="str">
        <f t="shared" si="29"/>
        <v>T76</v>
      </c>
      <c r="G668" s="5">
        <f t="shared" si="30"/>
        <v>76</v>
      </c>
      <c r="H668" s="5" t="str">
        <f t="shared" si="31"/>
        <v>T</v>
      </c>
      <c r="I668" s="11"/>
      <c r="J668" s="11"/>
      <c r="K668" s="11"/>
      <c r="L668" s="11"/>
    </row>
    <row r="669" spans="1:12" ht="12.75">
      <c r="A669" s="7">
        <f t="shared" si="24"/>
        <v>0</v>
      </c>
      <c r="B669" s="8">
        <f t="shared" si="25"/>
        <v>145</v>
      </c>
      <c r="C669" s="7" t="str">
        <f t="shared" si="26"/>
        <v>U307</v>
      </c>
      <c r="D669" s="7">
        <f t="shared" si="27"/>
        <v>307</v>
      </c>
      <c r="E669" s="8" t="str">
        <f t="shared" si="28"/>
        <v>U</v>
      </c>
      <c r="F669" s="5" t="str">
        <f t="shared" si="29"/>
        <v>T76</v>
      </c>
      <c r="G669" s="5">
        <f t="shared" si="30"/>
        <v>76</v>
      </c>
      <c r="H669" s="5" t="str">
        <f t="shared" si="31"/>
        <v>T</v>
      </c>
      <c r="I669" s="11"/>
      <c r="J669" s="11"/>
      <c r="K669" s="11"/>
      <c r="L669" s="11"/>
    </row>
    <row r="670" spans="1:12" ht="12.75">
      <c r="A670" s="7">
        <f t="shared" si="24"/>
        <v>0</v>
      </c>
      <c r="B670" s="8">
        <f t="shared" si="25"/>
        <v>145</v>
      </c>
      <c r="C670" s="7" t="str">
        <f t="shared" si="26"/>
        <v>U307</v>
      </c>
      <c r="D670" s="7">
        <f t="shared" si="27"/>
        <v>307</v>
      </c>
      <c r="E670" s="8" t="str">
        <f t="shared" si="28"/>
        <v>U</v>
      </c>
      <c r="F670" s="5" t="str">
        <f t="shared" si="29"/>
        <v>T76</v>
      </c>
      <c r="G670" s="5">
        <f t="shared" si="30"/>
        <v>76</v>
      </c>
      <c r="H670" s="5" t="str">
        <f t="shared" si="31"/>
        <v>T</v>
      </c>
      <c r="I670" s="11"/>
      <c r="J670" s="11"/>
      <c r="K670" s="11"/>
      <c r="L670" s="11"/>
    </row>
    <row r="671" spans="1:12" ht="12.75">
      <c r="A671" s="7">
        <f t="shared" si="24"/>
        <v>0</v>
      </c>
      <c r="B671" s="8">
        <f t="shared" si="25"/>
        <v>145</v>
      </c>
      <c r="C671" s="7" t="str">
        <f t="shared" si="26"/>
        <v>U307</v>
      </c>
      <c r="D671" s="7">
        <f t="shared" si="27"/>
        <v>307</v>
      </c>
      <c r="E671" s="8" t="str">
        <f t="shared" si="28"/>
        <v>U</v>
      </c>
      <c r="F671" s="5" t="str">
        <f t="shared" si="29"/>
        <v>T76</v>
      </c>
      <c r="G671" s="5">
        <f t="shared" si="30"/>
        <v>76</v>
      </c>
      <c r="H671" s="5" t="str">
        <f t="shared" si="31"/>
        <v>T</v>
      </c>
      <c r="I671" s="11"/>
      <c r="J671" s="11"/>
      <c r="K671" s="11"/>
      <c r="L671" s="11"/>
    </row>
    <row r="672" spans="1:12" ht="12.75">
      <c r="A672" s="7">
        <f t="shared" si="24"/>
        <v>0</v>
      </c>
      <c r="B672" s="8">
        <f t="shared" si="25"/>
        <v>145</v>
      </c>
      <c r="C672" s="7" t="str">
        <f t="shared" si="26"/>
        <v>U307</v>
      </c>
      <c r="D672" s="7">
        <f t="shared" si="27"/>
        <v>307</v>
      </c>
      <c r="E672" s="8" t="str">
        <f t="shared" si="28"/>
        <v>U</v>
      </c>
      <c r="F672" s="5" t="str">
        <f t="shared" si="29"/>
        <v>T76</v>
      </c>
      <c r="G672" s="5">
        <f t="shared" si="30"/>
        <v>76</v>
      </c>
      <c r="H672" s="5" t="str">
        <f t="shared" si="31"/>
        <v>T</v>
      </c>
      <c r="I672" s="11"/>
      <c r="J672" s="11"/>
      <c r="K672" s="11"/>
      <c r="L672" s="11"/>
    </row>
    <row r="673" spans="1:18" ht="12.75">
      <c r="A673" s="7">
        <f t="shared" si="24"/>
        <v>0</v>
      </c>
      <c r="B673" s="8">
        <f t="shared" si="25"/>
        <v>145</v>
      </c>
      <c r="C673" s="7" t="str">
        <f t="shared" si="26"/>
        <v>U307</v>
      </c>
      <c r="D673" s="7">
        <f t="shared" si="27"/>
        <v>307</v>
      </c>
      <c r="E673" s="8" t="str">
        <f t="shared" si="28"/>
        <v>U</v>
      </c>
      <c r="F673" s="5" t="str">
        <f t="shared" si="29"/>
        <v>T76</v>
      </c>
      <c r="G673" s="5">
        <f t="shared" si="30"/>
        <v>76</v>
      </c>
      <c r="H673" s="5" t="str">
        <f t="shared" si="31"/>
        <v>T</v>
      </c>
      <c r="I673" s="11"/>
      <c r="J673" s="11"/>
      <c r="K673" s="11"/>
      <c r="L673" s="11"/>
    </row>
    <row r="674" spans="1:18" ht="12.75">
      <c r="A674" s="7">
        <f t="shared" si="24"/>
        <v>0</v>
      </c>
      <c r="B674" s="8">
        <f t="shared" si="25"/>
        <v>145</v>
      </c>
      <c r="C674" s="7" t="str">
        <f t="shared" si="26"/>
        <v>U307</v>
      </c>
      <c r="D674" s="7">
        <f t="shared" si="27"/>
        <v>307</v>
      </c>
      <c r="E674" s="8" t="str">
        <f t="shared" si="28"/>
        <v>U</v>
      </c>
      <c r="F674" s="5" t="str">
        <f t="shared" si="29"/>
        <v>T76</v>
      </c>
      <c r="G674" s="5">
        <f t="shared" si="30"/>
        <v>76</v>
      </c>
      <c r="H674" s="5" t="str">
        <f t="shared" si="31"/>
        <v>T</v>
      </c>
      <c r="I674" s="11"/>
      <c r="J674" s="11"/>
      <c r="K674" s="11"/>
      <c r="L674" s="11"/>
    </row>
    <row r="675" spans="1:18" ht="12.75">
      <c r="A675" s="7">
        <f t="shared" si="24"/>
        <v>0</v>
      </c>
      <c r="B675" s="8">
        <f t="shared" si="25"/>
        <v>145</v>
      </c>
      <c r="C675" s="7" t="str">
        <f t="shared" si="26"/>
        <v>U307</v>
      </c>
      <c r="D675" s="7">
        <f t="shared" si="27"/>
        <v>307</v>
      </c>
      <c r="E675" s="8" t="str">
        <f t="shared" si="28"/>
        <v>U</v>
      </c>
      <c r="F675" s="5" t="str">
        <f t="shared" si="29"/>
        <v>T76</v>
      </c>
      <c r="G675" s="5">
        <f t="shared" si="30"/>
        <v>76</v>
      </c>
      <c r="H675" s="5" t="str">
        <f t="shared" si="31"/>
        <v>T</v>
      </c>
      <c r="I675" s="11"/>
      <c r="J675" s="11"/>
      <c r="K675" s="11"/>
      <c r="L675" s="11"/>
    </row>
    <row r="676" spans="1:18" ht="12.75">
      <c r="A676" s="7">
        <f t="shared" si="24"/>
        <v>0</v>
      </c>
      <c r="B676" s="8">
        <f t="shared" si="25"/>
        <v>145</v>
      </c>
      <c r="C676" s="7" t="str">
        <f t="shared" si="26"/>
        <v>U307</v>
      </c>
      <c r="D676" s="7">
        <f t="shared" si="27"/>
        <v>307</v>
      </c>
      <c r="E676" s="8" t="str">
        <f t="shared" si="28"/>
        <v>U</v>
      </c>
      <c r="F676" s="5" t="str">
        <f t="shared" si="29"/>
        <v>T76</v>
      </c>
      <c r="G676" s="5">
        <f t="shared" si="30"/>
        <v>76</v>
      </c>
      <c r="H676" s="5" t="str">
        <f t="shared" si="31"/>
        <v>T</v>
      </c>
      <c r="I676" s="11"/>
      <c r="J676" s="11"/>
      <c r="K676" s="11"/>
      <c r="L676" s="11"/>
    </row>
    <row r="677" spans="1:18" ht="12.75">
      <c r="A677" s="7">
        <f t="shared" si="24"/>
        <v>0</v>
      </c>
      <c r="B677" s="8">
        <f t="shared" si="25"/>
        <v>145</v>
      </c>
      <c r="C677" s="7" t="str">
        <f t="shared" si="26"/>
        <v>U307</v>
      </c>
      <c r="D677" s="7">
        <f t="shared" si="27"/>
        <v>307</v>
      </c>
      <c r="E677" s="8" t="str">
        <f t="shared" si="28"/>
        <v>U</v>
      </c>
      <c r="F677" s="5" t="str">
        <f t="shared" si="29"/>
        <v>T76</v>
      </c>
      <c r="G677" s="5">
        <f t="shared" si="30"/>
        <v>76</v>
      </c>
      <c r="H677" s="5" t="str">
        <f t="shared" si="31"/>
        <v>T</v>
      </c>
      <c r="I677" s="11"/>
      <c r="J677" s="11"/>
      <c r="K677" s="11"/>
      <c r="L677" s="11"/>
    </row>
    <row r="678" spans="1:18" ht="12.75">
      <c r="A678" s="7">
        <f t="shared" si="24"/>
        <v>0</v>
      </c>
      <c r="B678" s="8">
        <f t="shared" si="25"/>
        <v>145</v>
      </c>
      <c r="C678" s="7" t="str">
        <f t="shared" si="26"/>
        <v>U307</v>
      </c>
      <c r="D678" s="7">
        <f t="shared" si="27"/>
        <v>307</v>
      </c>
      <c r="E678" s="8" t="str">
        <f t="shared" si="28"/>
        <v>U</v>
      </c>
      <c r="F678" s="5" t="str">
        <f t="shared" si="29"/>
        <v>T76</v>
      </c>
      <c r="G678" s="5">
        <f t="shared" si="30"/>
        <v>76</v>
      </c>
      <c r="H678" s="5" t="str">
        <f t="shared" si="31"/>
        <v>T</v>
      </c>
      <c r="I678" s="11"/>
      <c r="J678" s="11"/>
      <c r="K678" s="11"/>
      <c r="L678" s="11"/>
    </row>
    <row r="679" spans="1:18" ht="12.75">
      <c r="A679" s="7">
        <f t="shared" si="24"/>
        <v>0</v>
      </c>
      <c r="B679" s="8">
        <f t="shared" si="25"/>
        <v>145</v>
      </c>
      <c r="C679" s="7" t="str">
        <f t="shared" si="26"/>
        <v>U307</v>
      </c>
      <c r="D679" s="7">
        <f t="shared" si="27"/>
        <v>307</v>
      </c>
      <c r="E679" s="8" t="str">
        <f t="shared" si="28"/>
        <v>U</v>
      </c>
      <c r="F679" s="5" t="str">
        <f t="shared" si="29"/>
        <v>T76</v>
      </c>
      <c r="G679" s="5">
        <f t="shared" si="30"/>
        <v>76</v>
      </c>
      <c r="H679" s="5" t="str">
        <f t="shared" si="31"/>
        <v>T</v>
      </c>
      <c r="I679" s="11"/>
      <c r="J679" s="11"/>
      <c r="K679" s="11"/>
      <c r="L679" s="11"/>
    </row>
    <row r="680" spans="1:18" ht="16.5">
      <c r="A680" s="7">
        <f t="shared" si="24"/>
        <v>0</v>
      </c>
      <c r="B680" s="8">
        <f t="shared" si="25"/>
        <v>145</v>
      </c>
      <c r="C680" s="7" t="str">
        <f t="shared" si="26"/>
        <v>U307</v>
      </c>
      <c r="D680" s="7">
        <f t="shared" si="27"/>
        <v>307</v>
      </c>
      <c r="E680" s="8" t="str">
        <f t="shared" si="28"/>
        <v>U</v>
      </c>
      <c r="F680" s="5" t="str">
        <f t="shared" si="29"/>
        <v>T76</v>
      </c>
      <c r="G680" s="5">
        <f t="shared" si="30"/>
        <v>76</v>
      </c>
      <c r="H680" s="5" t="str">
        <f t="shared" si="31"/>
        <v>T</v>
      </c>
      <c r="I680" s="11"/>
      <c r="J680" s="11"/>
      <c r="K680" s="11"/>
      <c r="L680" s="11"/>
      <c r="P680" s="28" t="s">
        <v>490</v>
      </c>
      <c r="Q680" s="29"/>
      <c r="R680" s="27"/>
    </row>
    <row r="681" spans="1:18" ht="15">
      <c r="A681" s="7">
        <f t="shared" si="24"/>
        <v>0</v>
      </c>
      <c r="B681" s="8">
        <f t="shared" si="25"/>
        <v>145</v>
      </c>
      <c r="C681" s="7" t="str">
        <f t="shared" si="26"/>
        <v>U307</v>
      </c>
      <c r="D681" s="7">
        <f t="shared" si="27"/>
        <v>307</v>
      </c>
      <c r="E681" s="8" t="str">
        <f t="shared" si="28"/>
        <v>U</v>
      </c>
      <c r="F681" s="5" t="str">
        <f t="shared" si="29"/>
        <v>T76</v>
      </c>
      <c r="G681" s="5">
        <f t="shared" si="30"/>
        <v>76</v>
      </c>
      <c r="H681" s="5" t="str">
        <f t="shared" si="31"/>
        <v>T</v>
      </c>
      <c r="I681" s="11"/>
      <c r="J681" s="11"/>
      <c r="K681" s="11"/>
      <c r="L681" s="11"/>
      <c r="P681" s="30" t="s">
        <v>491</v>
      </c>
      <c r="Q681" s="30" t="s">
        <v>492</v>
      </c>
      <c r="R681" s="27"/>
    </row>
    <row r="682" spans="1:18" ht="12.75">
      <c r="A682" s="7">
        <f t="shared" si="24"/>
        <v>0</v>
      </c>
      <c r="B682" s="8">
        <f t="shared" si="25"/>
        <v>145</v>
      </c>
      <c r="C682" s="7" t="str">
        <f t="shared" si="26"/>
        <v>U307</v>
      </c>
      <c r="D682" s="7">
        <f t="shared" si="27"/>
        <v>307</v>
      </c>
      <c r="E682" s="8" t="str">
        <f t="shared" si="28"/>
        <v>U</v>
      </c>
      <c r="F682" s="5" t="str">
        <f t="shared" si="29"/>
        <v>T76</v>
      </c>
      <c r="G682" s="5">
        <f t="shared" si="30"/>
        <v>76</v>
      </c>
      <c r="H682" s="5" t="str">
        <f t="shared" si="31"/>
        <v>T</v>
      </c>
      <c r="I682" s="11"/>
      <c r="J682" s="11"/>
      <c r="K682" s="11"/>
      <c r="L682" s="11"/>
      <c r="P682" s="31" t="s">
        <v>494</v>
      </c>
      <c r="Q682" s="32" t="e">
        <f ca="1">Q683/30</f>
        <v>#NAME?</v>
      </c>
      <c r="R682" s="33" t="s">
        <v>495</v>
      </c>
    </row>
    <row r="683" spans="1:18" ht="12.75">
      <c r="A683" s="7">
        <f t="shared" si="24"/>
        <v>0</v>
      </c>
      <c r="B683" s="8">
        <f t="shared" si="25"/>
        <v>145</v>
      </c>
      <c r="C683" s="7" t="str">
        <f t="shared" si="26"/>
        <v>U307</v>
      </c>
      <c r="D683" s="7">
        <f t="shared" si="27"/>
        <v>307</v>
      </c>
      <c r="E683" s="8" t="str">
        <f t="shared" si="28"/>
        <v>U</v>
      </c>
      <c r="F683" s="5" t="str">
        <f t="shared" si="29"/>
        <v>T76</v>
      </c>
      <c r="G683" s="5">
        <f t="shared" si="30"/>
        <v>76</v>
      </c>
      <c r="H683" s="5" t="str">
        <f t="shared" si="31"/>
        <v>T</v>
      </c>
      <c r="I683" s="11"/>
      <c r="J683" s="11"/>
      <c r="K683" s="11"/>
      <c r="L683" s="11"/>
      <c r="P683" s="34" t="s">
        <v>497</v>
      </c>
      <c r="Q683" s="35" t="e">
        <f ca="1">_xludf.DAYS(Q684,Q685)</f>
        <v>#NAME?</v>
      </c>
      <c r="R683" s="27"/>
    </row>
    <row r="684" spans="1:18" ht="12.75">
      <c r="A684" s="7">
        <f t="shared" si="24"/>
        <v>0</v>
      </c>
      <c r="B684" s="8">
        <f t="shared" si="25"/>
        <v>145</v>
      </c>
      <c r="C684" s="7" t="str">
        <f t="shared" si="26"/>
        <v>U307</v>
      </c>
      <c r="D684" s="7">
        <f t="shared" si="27"/>
        <v>307</v>
      </c>
      <c r="E684" s="8" t="str">
        <f t="shared" si="28"/>
        <v>U</v>
      </c>
      <c r="F684" s="5" t="str">
        <f t="shared" si="29"/>
        <v>T76</v>
      </c>
      <c r="G684" s="5">
        <f t="shared" si="30"/>
        <v>76</v>
      </c>
      <c r="H684" s="5" t="str">
        <f t="shared" si="31"/>
        <v>T</v>
      </c>
      <c r="I684" s="11"/>
      <c r="J684" s="11"/>
      <c r="K684" s="11"/>
      <c r="L684" s="11"/>
      <c r="P684" s="36" t="s">
        <v>500</v>
      </c>
      <c r="Q684" s="37">
        <v>45205</v>
      </c>
      <c r="R684" s="33" t="s">
        <v>501</v>
      </c>
    </row>
    <row r="685" spans="1:18" ht="12.75">
      <c r="A685" s="7">
        <f t="shared" si="24"/>
        <v>0</v>
      </c>
      <c r="B685" s="8">
        <f t="shared" si="25"/>
        <v>145</v>
      </c>
      <c r="C685" s="7" t="str">
        <f t="shared" si="26"/>
        <v>U307</v>
      </c>
      <c r="D685" s="7">
        <f t="shared" si="27"/>
        <v>307</v>
      </c>
      <c r="E685" s="8" t="str">
        <f t="shared" si="28"/>
        <v>U</v>
      </c>
      <c r="F685" s="5" t="str">
        <f t="shared" si="29"/>
        <v>T76</v>
      </c>
      <c r="G685" s="5">
        <f t="shared" si="30"/>
        <v>76</v>
      </c>
      <c r="H685" s="5" t="str">
        <f t="shared" si="31"/>
        <v>T</v>
      </c>
      <c r="I685" s="11"/>
      <c r="J685" s="11"/>
      <c r="K685" s="11"/>
      <c r="L685" s="11"/>
      <c r="P685" s="38" t="s">
        <v>503</v>
      </c>
      <c r="Q685" s="39">
        <v>45205</v>
      </c>
      <c r="R685" s="33" t="s">
        <v>501</v>
      </c>
    </row>
    <row r="686" spans="1:18" ht="12.75">
      <c r="A686" s="7">
        <f t="shared" si="24"/>
        <v>0</v>
      </c>
      <c r="B686" s="8">
        <f t="shared" si="25"/>
        <v>145</v>
      </c>
      <c r="C686" s="7" t="str">
        <f t="shared" si="26"/>
        <v>U307</v>
      </c>
      <c r="D686" s="7">
        <f t="shared" si="27"/>
        <v>307</v>
      </c>
      <c r="E686" s="8" t="str">
        <f t="shared" si="28"/>
        <v>U</v>
      </c>
      <c r="F686" s="5" t="str">
        <f t="shared" si="29"/>
        <v>T76</v>
      </c>
      <c r="G686" s="5">
        <f t="shared" si="30"/>
        <v>76</v>
      </c>
      <c r="H686" s="5" t="str">
        <f t="shared" si="31"/>
        <v>T</v>
      </c>
      <c r="I686" s="11"/>
      <c r="J686" s="11"/>
      <c r="K686" s="11"/>
      <c r="L686" s="11"/>
    </row>
    <row r="687" spans="1:18" ht="12.75">
      <c r="A687" s="7">
        <f t="shared" si="24"/>
        <v>0</v>
      </c>
      <c r="B687" s="8">
        <f t="shared" si="25"/>
        <v>145</v>
      </c>
      <c r="C687" s="7" t="str">
        <f t="shared" si="26"/>
        <v>U307</v>
      </c>
      <c r="D687" s="7">
        <f t="shared" si="27"/>
        <v>307</v>
      </c>
      <c r="E687" s="8" t="str">
        <f t="shared" si="28"/>
        <v>U</v>
      </c>
      <c r="F687" s="5" t="str">
        <f t="shared" si="29"/>
        <v>T76</v>
      </c>
      <c r="G687" s="5">
        <f t="shared" si="30"/>
        <v>76</v>
      </c>
      <c r="H687" s="5" t="str">
        <f t="shared" si="31"/>
        <v>T</v>
      </c>
      <c r="I687" s="11"/>
      <c r="J687" s="11"/>
      <c r="K687" s="11"/>
      <c r="L687" s="11"/>
    </row>
    <row r="688" spans="1:18" ht="12.75">
      <c r="A688" s="7">
        <f t="shared" si="24"/>
        <v>0</v>
      </c>
      <c r="B688" s="8">
        <f t="shared" si="25"/>
        <v>145</v>
      </c>
      <c r="C688" s="7" t="str">
        <f t="shared" si="26"/>
        <v>U307</v>
      </c>
      <c r="D688" s="7">
        <f t="shared" si="27"/>
        <v>307</v>
      </c>
      <c r="E688" s="8" t="str">
        <f t="shared" si="28"/>
        <v>U</v>
      </c>
      <c r="F688" s="5" t="str">
        <f t="shared" si="29"/>
        <v>T76</v>
      </c>
      <c r="G688" s="5">
        <f t="shared" si="30"/>
        <v>76</v>
      </c>
      <c r="H688" s="5" t="str">
        <f t="shared" si="31"/>
        <v>T</v>
      </c>
      <c r="I688" s="11"/>
      <c r="J688" s="11"/>
      <c r="K688" s="11"/>
      <c r="L688" s="11"/>
    </row>
    <row r="689" spans="1:12" ht="12.75">
      <c r="A689" s="7">
        <f t="shared" si="24"/>
        <v>0</v>
      </c>
      <c r="B689" s="8">
        <f t="shared" si="25"/>
        <v>145</v>
      </c>
      <c r="C689" s="7" t="str">
        <f t="shared" si="26"/>
        <v>U307</v>
      </c>
      <c r="D689" s="7">
        <f t="shared" si="27"/>
        <v>307</v>
      </c>
      <c r="E689" s="8" t="str">
        <f t="shared" si="28"/>
        <v>U</v>
      </c>
      <c r="F689" s="5" t="str">
        <f t="shared" si="29"/>
        <v>T76</v>
      </c>
      <c r="G689" s="5">
        <f t="shared" si="30"/>
        <v>76</v>
      </c>
      <c r="H689" s="5" t="str">
        <f t="shared" si="31"/>
        <v>T</v>
      </c>
      <c r="I689" s="11"/>
      <c r="J689" s="11"/>
      <c r="K689" s="11"/>
      <c r="L689" s="11"/>
    </row>
    <row r="690" spans="1:12" ht="12.75">
      <c r="A690" s="7">
        <f t="shared" si="24"/>
        <v>0</v>
      </c>
      <c r="B690" s="8">
        <f t="shared" si="25"/>
        <v>145</v>
      </c>
      <c r="C690" s="7" t="str">
        <f t="shared" si="26"/>
        <v>U307</v>
      </c>
      <c r="D690" s="7">
        <f t="shared" si="27"/>
        <v>307</v>
      </c>
      <c r="E690" s="8" t="str">
        <f t="shared" si="28"/>
        <v>U</v>
      </c>
      <c r="F690" s="5" t="str">
        <f t="shared" si="29"/>
        <v>T76</v>
      </c>
      <c r="G690" s="5">
        <f t="shared" si="30"/>
        <v>76</v>
      </c>
      <c r="H690" s="5" t="str">
        <f t="shared" si="31"/>
        <v>T</v>
      </c>
      <c r="I690" s="11"/>
      <c r="J690" s="11"/>
      <c r="K690" s="11"/>
      <c r="L690" s="11"/>
    </row>
    <row r="691" spans="1:12" ht="12.75">
      <c r="A691" s="7">
        <f t="shared" si="24"/>
        <v>0</v>
      </c>
      <c r="B691" s="8">
        <f t="shared" si="25"/>
        <v>145</v>
      </c>
      <c r="C691" s="7" t="str">
        <f t="shared" si="26"/>
        <v>U307</v>
      </c>
      <c r="D691" s="7">
        <f t="shared" si="27"/>
        <v>307</v>
      </c>
      <c r="E691" s="8" t="str">
        <f t="shared" si="28"/>
        <v>U</v>
      </c>
      <c r="F691" s="5" t="str">
        <f t="shared" si="29"/>
        <v>T76</v>
      </c>
      <c r="G691" s="5">
        <f t="shared" si="30"/>
        <v>76</v>
      </c>
      <c r="H691" s="5" t="str">
        <f t="shared" si="31"/>
        <v>T</v>
      </c>
      <c r="I691" s="11"/>
      <c r="J691" s="11"/>
      <c r="K691" s="11"/>
      <c r="L691" s="11"/>
    </row>
    <row r="692" spans="1:12" ht="12.75">
      <c r="A692" s="7">
        <f t="shared" si="24"/>
        <v>0</v>
      </c>
      <c r="B692" s="8">
        <f t="shared" si="25"/>
        <v>145</v>
      </c>
      <c r="C692" s="7" t="str">
        <f t="shared" si="26"/>
        <v>U307</v>
      </c>
      <c r="D692" s="7">
        <f t="shared" si="27"/>
        <v>307</v>
      </c>
      <c r="E692" s="8" t="str">
        <f t="shared" si="28"/>
        <v>U</v>
      </c>
      <c r="F692" s="5" t="str">
        <f t="shared" si="29"/>
        <v>T76</v>
      </c>
      <c r="G692" s="5">
        <f t="shared" si="30"/>
        <v>76</v>
      </c>
      <c r="H692" s="5" t="str">
        <f t="shared" si="31"/>
        <v>T</v>
      </c>
      <c r="I692" s="11"/>
      <c r="J692" s="11"/>
      <c r="K692" s="11"/>
      <c r="L692" s="11"/>
    </row>
    <row r="693" spans="1:12" ht="12.75">
      <c r="A693" s="7">
        <f t="shared" si="24"/>
        <v>0</v>
      </c>
      <c r="B693" s="8">
        <f t="shared" si="25"/>
        <v>145</v>
      </c>
      <c r="C693" s="7" t="str">
        <f t="shared" si="26"/>
        <v>U307</v>
      </c>
      <c r="D693" s="7">
        <f t="shared" si="27"/>
        <v>307</v>
      </c>
      <c r="E693" s="8" t="str">
        <f t="shared" si="28"/>
        <v>U</v>
      </c>
      <c r="F693" s="5" t="str">
        <f t="shared" si="29"/>
        <v>T76</v>
      </c>
      <c r="G693" s="5">
        <f t="shared" si="30"/>
        <v>76</v>
      </c>
      <c r="H693" s="5" t="str">
        <f t="shared" si="31"/>
        <v>T</v>
      </c>
      <c r="I693" s="11"/>
      <c r="J693" s="11"/>
      <c r="K693" s="11"/>
      <c r="L693" s="11"/>
    </row>
    <row r="694" spans="1:12" ht="12.75">
      <c r="A694" s="7">
        <f t="shared" si="24"/>
        <v>0</v>
      </c>
      <c r="B694" s="8">
        <f t="shared" si="25"/>
        <v>145</v>
      </c>
      <c r="C694" s="7" t="str">
        <f t="shared" si="26"/>
        <v>U307</v>
      </c>
      <c r="D694" s="7">
        <f t="shared" si="27"/>
        <v>307</v>
      </c>
      <c r="E694" s="8" t="str">
        <f t="shared" si="28"/>
        <v>U</v>
      </c>
      <c r="F694" s="5" t="str">
        <f t="shared" si="29"/>
        <v>T76</v>
      </c>
      <c r="G694" s="5">
        <f t="shared" si="30"/>
        <v>76</v>
      </c>
      <c r="H694" s="5" t="str">
        <f t="shared" si="31"/>
        <v>T</v>
      </c>
      <c r="I694" s="11"/>
      <c r="J694" s="11"/>
      <c r="K694" s="11"/>
      <c r="L694" s="11"/>
    </row>
    <row r="695" spans="1:12" ht="12.75">
      <c r="A695" s="7">
        <f t="shared" si="24"/>
        <v>0</v>
      </c>
      <c r="B695" s="8">
        <f t="shared" si="25"/>
        <v>145</v>
      </c>
      <c r="C695" s="7" t="str">
        <f t="shared" si="26"/>
        <v>U307</v>
      </c>
      <c r="D695" s="7">
        <f t="shared" si="27"/>
        <v>307</v>
      </c>
      <c r="E695" s="8" t="str">
        <f t="shared" si="28"/>
        <v>U</v>
      </c>
      <c r="F695" s="5" t="str">
        <f t="shared" si="29"/>
        <v>T76</v>
      </c>
      <c r="G695" s="5">
        <f t="shared" si="30"/>
        <v>76</v>
      </c>
      <c r="H695" s="5" t="str">
        <f t="shared" si="31"/>
        <v>T</v>
      </c>
      <c r="I695" s="11"/>
      <c r="J695" s="11"/>
      <c r="K695" s="11"/>
      <c r="L695" s="11"/>
    </row>
    <row r="696" spans="1:12" ht="12.75">
      <c r="A696" s="7">
        <f t="shared" si="24"/>
        <v>0</v>
      </c>
      <c r="B696" s="8">
        <f t="shared" si="25"/>
        <v>145</v>
      </c>
      <c r="C696" s="7" t="str">
        <f t="shared" si="26"/>
        <v>U307</v>
      </c>
      <c r="D696" s="7">
        <f t="shared" si="27"/>
        <v>307</v>
      </c>
      <c r="E696" s="8" t="str">
        <f t="shared" si="28"/>
        <v>U</v>
      </c>
      <c r="F696" s="5" t="str">
        <f t="shared" si="29"/>
        <v>T76</v>
      </c>
      <c r="G696" s="5">
        <f t="shared" si="30"/>
        <v>76</v>
      </c>
      <c r="H696" s="5" t="str">
        <f t="shared" si="31"/>
        <v>T</v>
      </c>
      <c r="I696" s="11"/>
      <c r="J696" s="11"/>
      <c r="K696" s="11"/>
      <c r="L696" s="11"/>
    </row>
    <row r="697" spans="1:12" ht="12.75">
      <c r="A697" s="7">
        <f t="shared" si="24"/>
        <v>0</v>
      </c>
      <c r="B697" s="8">
        <f t="shared" si="25"/>
        <v>145</v>
      </c>
      <c r="C697" s="7" t="str">
        <f t="shared" si="26"/>
        <v>U307</v>
      </c>
      <c r="D697" s="7">
        <f t="shared" si="27"/>
        <v>307</v>
      </c>
      <c r="E697" s="8" t="str">
        <f t="shared" si="28"/>
        <v>U</v>
      </c>
      <c r="F697" s="5" t="str">
        <f t="shared" si="29"/>
        <v>T76</v>
      </c>
      <c r="G697" s="5">
        <f t="shared" si="30"/>
        <v>76</v>
      </c>
      <c r="H697" s="5" t="str">
        <f t="shared" si="31"/>
        <v>T</v>
      </c>
      <c r="I697" s="11"/>
      <c r="J697" s="11"/>
      <c r="K697" s="11"/>
      <c r="L697" s="11"/>
    </row>
    <row r="698" spans="1:12" ht="12.75">
      <c r="A698" s="7">
        <f t="shared" si="24"/>
        <v>0</v>
      </c>
      <c r="B698" s="8">
        <f t="shared" si="25"/>
        <v>145</v>
      </c>
      <c r="C698" s="7" t="str">
        <f t="shared" si="26"/>
        <v>U307</v>
      </c>
      <c r="D698" s="7">
        <f t="shared" si="27"/>
        <v>307</v>
      </c>
      <c r="E698" s="8" t="str">
        <f t="shared" si="28"/>
        <v>U</v>
      </c>
      <c r="F698" s="5" t="str">
        <f t="shared" si="29"/>
        <v>T76</v>
      </c>
      <c r="G698" s="5">
        <f t="shared" si="30"/>
        <v>76</v>
      </c>
      <c r="H698" s="5" t="str">
        <f t="shared" si="31"/>
        <v>T</v>
      </c>
      <c r="I698" s="11"/>
      <c r="J698" s="11"/>
      <c r="K698" s="11"/>
      <c r="L698" s="11"/>
    </row>
    <row r="699" spans="1:12" ht="12.75">
      <c r="A699" s="7">
        <f t="shared" si="24"/>
        <v>0</v>
      </c>
      <c r="B699" s="8">
        <f t="shared" si="25"/>
        <v>145</v>
      </c>
      <c r="C699" s="7" t="str">
        <f t="shared" si="26"/>
        <v>U307</v>
      </c>
      <c r="D699" s="7">
        <f t="shared" si="27"/>
        <v>307</v>
      </c>
      <c r="E699" s="8" t="str">
        <f t="shared" si="28"/>
        <v>U</v>
      </c>
      <c r="F699" s="5" t="str">
        <f t="shared" si="29"/>
        <v>T76</v>
      </c>
      <c r="G699" s="5">
        <f t="shared" si="30"/>
        <v>76</v>
      </c>
      <c r="H699" s="5" t="str">
        <f t="shared" si="31"/>
        <v>T</v>
      </c>
      <c r="I699" s="11"/>
      <c r="J699" s="11"/>
      <c r="K699" s="11"/>
      <c r="L699" s="11"/>
    </row>
    <row r="700" spans="1:12" ht="12.75">
      <c r="A700" s="7">
        <f t="shared" si="24"/>
        <v>0</v>
      </c>
      <c r="B700" s="8">
        <f t="shared" si="25"/>
        <v>145</v>
      </c>
      <c r="C700" s="7" t="str">
        <f t="shared" si="26"/>
        <v>U307</v>
      </c>
      <c r="D700" s="7">
        <f t="shared" si="27"/>
        <v>307</v>
      </c>
      <c r="E700" s="8" t="str">
        <f t="shared" si="28"/>
        <v>U</v>
      </c>
      <c r="F700" s="5" t="str">
        <f t="shared" si="29"/>
        <v>T76</v>
      </c>
      <c r="G700" s="5">
        <f t="shared" si="30"/>
        <v>76</v>
      </c>
      <c r="H700" s="5" t="str">
        <f t="shared" si="31"/>
        <v>T</v>
      </c>
      <c r="I700" s="11"/>
      <c r="J700" s="11"/>
      <c r="K700" s="11"/>
      <c r="L700" s="11"/>
    </row>
    <row r="701" spans="1:12" ht="12.75">
      <c r="A701" s="7">
        <f t="shared" si="24"/>
        <v>0</v>
      </c>
      <c r="B701" s="8">
        <f t="shared" si="25"/>
        <v>145</v>
      </c>
      <c r="C701" s="7" t="str">
        <f t="shared" si="26"/>
        <v>U307</v>
      </c>
      <c r="D701" s="7">
        <f t="shared" si="27"/>
        <v>307</v>
      </c>
      <c r="E701" s="8" t="str">
        <f t="shared" si="28"/>
        <v>U</v>
      </c>
      <c r="F701" s="5" t="str">
        <f t="shared" si="29"/>
        <v>T76</v>
      </c>
      <c r="G701" s="5">
        <f t="shared" si="30"/>
        <v>76</v>
      </c>
      <c r="H701" s="5" t="str">
        <f t="shared" si="31"/>
        <v>T</v>
      </c>
      <c r="I701" s="11"/>
      <c r="J701" s="11"/>
      <c r="K701" s="11"/>
      <c r="L701" s="11"/>
    </row>
    <row r="702" spans="1:12" ht="12.75">
      <c r="A702" s="7">
        <f t="shared" ref="A702:A713" si="32">IF($J702&gt;12,$E702&amp;$B702,0)</f>
        <v>0</v>
      </c>
      <c r="B702" s="8">
        <f t="shared" ref="B702:B713" si="33">COUNTIF($J$2:J702,"&gt;12")</f>
        <v>145</v>
      </c>
      <c r="C702" s="7" t="str">
        <f t="shared" ref="C702:C713" si="34">IF($J702&lt;=12,$E702&amp;$D702,0)</f>
        <v>U307</v>
      </c>
      <c r="D702" s="7">
        <f t="shared" ref="D702:D713" si="35">COUNTIF($J$2:J702,"&lt;=12")</f>
        <v>307</v>
      </c>
      <c r="E702" s="8" t="str">
        <f t="shared" ref="E702:E713" si="36">IF($J702&lt;=12,"U","O")</f>
        <v>U</v>
      </c>
      <c r="F702" s="5" t="str">
        <f t="shared" ref="F702:F713" si="37">IF(J702&lt;=3, H702&amp;G702, 0)</f>
        <v>T76</v>
      </c>
      <c r="G702" s="5">
        <f t="shared" ref="G702:G713" si="38">COUNTIF($J$2:J702, "&lt;=3")</f>
        <v>76</v>
      </c>
      <c r="H702" s="5" t="str">
        <f t="shared" ref="H702:H713" si="39">IF($J702&lt;=3, "T", "F")</f>
        <v>T</v>
      </c>
      <c r="I702" s="11"/>
      <c r="J702" s="11"/>
      <c r="K702" s="11"/>
      <c r="L702" s="11"/>
    </row>
    <row r="703" spans="1:12" ht="12.75">
      <c r="A703" s="7">
        <f t="shared" si="32"/>
        <v>0</v>
      </c>
      <c r="B703" s="8">
        <f t="shared" si="33"/>
        <v>145</v>
      </c>
      <c r="C703" s="7" t="str">
        <f t="shared" si="34"/>
        <v>U307</v>
      </c>
      <c r="D703" s="7">
        <f t="shared" si="35"/>
        <v>307</v>
      </c>
      <c r="E703" s="8" t="str">
        <f t="shared" si="36"/>
        <v>U</v>
      </c>
      <c r="F703" s="5" t="str">
        <f t="shared" si="37"/>
        <v>T76</v>
      </c>
      <c r="G703" s="5">
        <f t="shared" si="38"/>
        <v>76</v>
      </c>
      <c r="H703" s="5" t="str">
        <f t="shared" si="39"/>
        <v>T</v>
      </c>
      <c r="I703" s="11"/>
      <c r="J703" s="11"/>
      <c r="K703" s="11"/>
      <c r="L703" s="11"/>
    </row>
    <row r="704" spans="1:12" ht="12.75">
      <c r="A704" s="7">
        <f t="shared" si="32"/>
        <v>0</v>
      </c>
      <c r="B704" s="8">
        <f t="shared" si="33"/>
        <v>145</v>
      </c>
      <c r="C704" s="7" t="str">
        <f t="shared" si="34"/>
        <v>U307</v>
      </c>
      <c r="D704" s="7">
        <f t="shared" si="35"/>
        <v>307</v>
      </c>
      <c r="E704" s="8" t="str">
        <f t="shared" si="36"/>
        <v>U</v>
      </c>
      <c r="F704" s="5" t="str">
        <f t="shared" si="37"/>
        <v>T76</v>
      </c>
      <c r="G704" s="5">
        <f t="shared" si="38"/>
        <v>76</v>
      </c>
      <c r="H704" s="5" t="str">
        <f t="shared" si="39"/>
        <v>T</v>
      </c>
      <c r="I704" s="11"/>
      <c r="J704" s="11"/>
      <c r="K704" s="11"/>
      <c r="L704" s="11"/>
    </row>
    <row r="705" spans="1:18" ht="12.75">
      <c r="A705" s="7">
        <f t="shared" si="32"/>
        <v>0</v>
      </c>
      <c r="B705" s="8">
        <f t="shared" si="33"/>
        <v>145</v>
      </c>
      <c r="C705" s="7" t="str">
        <f t="shared" si="34"/>
        <v>U307</v>
      </c>
      <c r="D705" s="7">
        <f t="shared" si="35"/>
        <v>307</v>
      </c>
      <c r="E705" s="8" t="str">
        <f t="shared" si="36"/>
        <v>U</v>
      </c>
      <c r="F705" s="5" t="str">
        <f t="shared" si="37"/>
        <v>T76</v>
      </c>
      <c r="G705" s="5">
        <f t="shared" si="38"/>
        <v>76</v>
      </c>
      <c r="H705" s="5" t="str">
        <f t="shared" si="39"/>
        <v>T</v>
      </c>
      <c r="I705" s="11"/>
      <c r="J705" s="11"/>
      <c r="K705" s="11"/>
      <c r="L705" s="11"/>
    </row>
    <row r="706" spans="1:18" ht="12.75">
      <c r="A706" s="7">
        <f t="shared" si="32"/>
        <v>0</v>
      </c>
      <c r="B706" s="8">
        <f t="shared" si="33"/>
        <v>145</v>
      </c>
      <c r="C706" s="7" t="str">
        <f t="shared" si="34"/>
        <v>U307</v>
      </c>
      <c r="D706" s="7">
        <f t="shared" si="35"/>
        <v>307</v>
      </c>
      <c r="E706" s="8" t="str">
        <f t="shared" si="36"/>
        <v>U</v>
      </c>
      <c r="F706" s="5" t="str">
        <f t="shared" si="37"/>
        <v>T76</v>
      </c>
      <c r="G706" s="5">
        <f t="shared" si="38"/>
        <v>76</v>
      </c>
      <c r="H706" s="5" t="str">
        <f t="shared" si="39"/>
        <v>T</v>
      </c>
      <c r="I706" s="11"/>
      <c r="J706" s="11"/>
      <c r="K706" s="11"/>
      <c r="L706" s="11"/>
    </row>
    <row r="707" spans="1:18" ht="16.5">
      <c r="A707" s="7">
        <f t="shared" si="32"/>
        <v>0</v>
      </c>
      <c r="B707" s="8">
        <f t="shared" si="33"/>
        <v>145</v>
      </c>
      <c r="C707" s="7" t="str">
        <f t="shared" si="34"/>
        <v>U307</v>
      </c>
      <c r="D707" s="7">
        <f t="shared" si="35"/>
        <v>307</v>
      </c>
      <c r="E707" s="8" t="str">
        <f t="shared" si="36"/>
        <v>U</v>
      </c>
      <c r="F707" s="5" t="str">
        <f t="shared" si="37"/>
        <v>T76</v>
      </c>
      <c r="G707" s="5">
        <f t="shared" si="38"/>
        <v>76</v>
      </c>
      <c r="H707" s="5" t="str">
        <f t="shared" si="39"/>
        <v>T</v>
      </c>
      <c r="I707" s="11"/>
      <c r="J707" s="11"/>
      <c r="K707" s="11"/>
      <c r="L707" s="11"/>
      <c r="P707" s="28" t="s">
        <v>490</v>
      </c>
      <c r="Q707" s="29"/>
      <c r="R707" s="27"/>
    </row>
    <row r="708" spans="1:18" ht="15">
      <c r="A708" s="7">
        <f t="shared" si="32"/>
        <v>0</v>
      </c>
      <c r="B708" s="8">
        <f t="shared" si="33"/>
        <v>145</v>
      </c>
      <c r="C708" s="7" t="str">
        <f t="shared" si="34"/>
        <v>U307</v>
      </c>
      <c r="D708" s="7">
        <f t="shared" si="35"/>
        <v>307</v>
      </c>
      <c r="E708" s="8" t="str">
        <f t="shared" si="36"/>
        <v>U</v>
      </c>
      <c r="F708" s="5" t="str">
        <f t="shared" si="37"/>
        <v>T76</v>
      </c>
      <c r="G708" s="5">
        <f t="shared" si="38"/>
        <v>76</v>
      </c>
      <c r="H708" s="5" t="str">
        <f t="shared" si="39"/>
        <v>T</v>
      </c>
      <c r="I708" s="11"/>
      <c r="J708" s="11"/>
      <c r="K708" s="11"/>
      <c r="L708" s="11"/>
      <c r="P708" s="30" t="s">
        <v>491</v>
      </c>
      <c r="Q708" s="30" t="s">
        <v>492</v>
      </c>
      <c r="R708" s="27"/>
    </row>
    <row r="709" spans="1:18" ht="12.75">
      <c r="A709" s="7">
        <f t="shared" si="32"/>
        <v>0</v>
      </c>
      <c r="B709" s="8">
        <f t="shared" si="33"/>
        <v>145</v>
      </c>
      <c r="C709" s="7" t="str">
        <f t="shared" si="34"/>
        <v>U307</v>
      </c>
      <c r="D709" s="7">
        <f t="shared" si="35"/>
        <v>307</v>
      </c>
      <c r="E709" s="8" t="str">
        <f t="shared" si="36"/>
        <v>U</v>
      </c>
      <c r="F709" s="5" t="str">
        <f t="shared" si="37"/>
        <v>T76</v>
      </c>
      <c r="G709" s="5">
        <f t="shared" si="38"/>
        <v>76</v>
      </c>
      <c r="H709" s="5" t="str">
        <f t="shared" si="39"/>
        <v>T</v>
      </c>
      <c r="I709" s="11"/>
      <c r="J709" s="11"/>
      <c r="K709" s="11"/>
      <c r="L709" s="11"/>
      <c r="P709" s="31" t="s">
        <v>494</v>
      </c>
      <c r="Q709" s="32" t="e">
        <f ca="1">Q710/30</f>
        <v>#NAME?</v>
      </c>
      <c r="R709" s="33" t="s">
        <v>495</v>
      </c>
    </row>
    <row r="710" spans="1:18" ht="12.75">
      <c r="A710" s="7">
        <f t="shared" si="32"/>
        <v>0</v>
      </c>
      <c r="B710" s="8">
        <f t="shared" si="33"/>
        <v>145</v>
      </c>
      <c r="C710" s="7" t="str">
        <f t="shared" si="34"/>
        <v>U307</v>
      </c>
      <c r="D710" s="7">
        <f t="shared" si="35"/>
        <v>307</v>
      </c>
      <c r="E710" s="8" t="str">
        <f t="shared" si="36"/>
        <v>U</v>
      </c>
      <c r="F710" s="5" t="str">
        <f t="shared" si="37"/>
        <v>T76</v>
      </c>
      <c r="G710" s="5">
        <f t="shared" si="38"/>
        <v>76</v>
      </c>
      <c r="H710" s="5" t="str">
        <f t="shared" si="39"/>
        <v>T</v>
      </c>
      <c r="I710" s="11"/>
      <c r="J710" s="11"/>
      <c r="K710" s="11"/>
      <c r="L710" s="11"/>
      <c r="P710" s="34" t="s">
        <v>497</v>
      </c>
      <c r="Q710" s="35" t="e">
        <f ca="1">_xludf.DAYS(Q711,Q712)</f>
        <v>#NAME?</v>
      </c>
      <c r="R710" s="27"/>
    </row>
    <row r="711" spans="1:18" ht="12.75">
      <c r="A711" s="7">
        <f t="shared" si="32"/>
        <v>0</v>
      </c>
      <c r="B711" s="8">
        <f t="shared" si="33"/>
        <v>145</v>
      </c>
      <c r="C711" s="7" t="str">
        <f t="shared" si="34"/>
        <v>U307</v>
      </c>
      <c r="D711" s="7">
        <f t="shared" si="35"/>
        <v>307</v>
      </c>
      <c r="E711" s="8" t="str">
        <f t="shared" si="36"/>
        <v>U</v>
      </c>
      <c r="F711" s="5" t="str">
        <f t="shared" si="37"/>
        <v>T76</v>
      </c>
      <c r="G711" s="5">
        <f t="shared" si="38"/>
        <v>76</v>
      </c>
      <c r="H711" s="5" t="str">
        <f t="shared" si="39"/>
        <v>T</v>
      </c>
      <c r="I711" s="11"/>
      <c r="J711" s="11"/>
      <c r="K711" s="11"/>
      <c r="L711" s="11"/>
      <c r="P711" s="36" t="s">
        <v>500</v>
      </c>
      <c r="Q711" s="37">
        <v>45205</v>
      </c>
      <c r="R711" s="33" t="s">
        <v>501</v>
      </c>
    </row>
    <row r="712" spans="1:18" ht="12.75">
      <c r="A712" s="7">
        <f t="shared" si="32"/>
        <v>0</v>
      </c>
      <c r="B712" s="8">
        <f t="shared" si="33"/>
        <v>145</v>
      </c>
      <c r="C712" s="7" t="str">
        <f t="shared" si="34"/>
        <v>U307</v>
      </c>
      <c r="D712" s="7">
        <f t="shared" si="35"/>
        <v>307</v>
      </c>
      <c r="E712" s="8" t="str">
        <f t="shared" si="36"/>
        <v>U</v>
      </c>
      <c r="F712" s="5" t="str">
        <f t="shared" si="37"/>
        <v>T76</v>
      </c>
      <c r="G712" s="5">
        <f t="shared" si="38"/>
        <v>76</v>
      </c>
      <c r="H712" s="5" t="str">
        <f t="shared" si="39"/>
        <v>T</v>
      </c>
      <c r="I712" s="11"/>
      <c r="J712" s="11"/>
      <c r="K712" s="11"/>
      <c r="L712" s="11"/>
      <c r="P712" s="38" t="s">
        <v>503</v>
      </c>
      <c r="Q712" s="39">
        <v>45205</v>
      </c>
      <c r="R712" s="33" t="s">
        <v>501</v>
      </c>
    </row>
    <row r="713" spans="1:18" ht="12.75">
      <c r="A713" s="7">
        <f t="shared" si="32"/>
        <v>0</v>
      </c>
      <c r="B713" s="8">
        <f t="shared" si="33"/>
        <v>145</v>
      </c>
      <c r="C713" s="7" t="str">
        <f t="shared" si="34"/>
        <v>U307</v>
      </c>
      <c r="D713" s="7">
        <f t="shared" si="35"/>
        <v>307</v>
      </c>
      <c r="E713" s="8" t="str">
        <f t="shared" si="36"/>
        <v>U</v>
      </c>
      <c r="F713" s="5" t="str">
        <f t="shared" si="37"/>
        <v>T76</v>
      </c>
      <c r="G713" s="5">
        <f t="shared" si="38"/>
        <v>76</v>
      </c>
      <c r="H713" s="5" t="str">
        <f t="shared" si="39"/>
        <v>T</v>
      </c>
      <c r="I713" s="11"/>
      <c r="J713" s="11"/>
      <c r="K713" s="11"/>
      <c r="L713" s="11"/>
    </row>
    <row r="714" spans="1:18" ht="12.75">
      <c r="A714" s="7"/>
      <c r="B714" s="8"/>
      <c r="C714" s="7"/>
      <c r="D714" s="7"/>
      <c r="E714" s="8"/>
      <c r="F714" s="5"/>
      <c r="G714" s="5"/>
      <c r="H714" s="5"/>
    </row>
    <row r="715" spans="1:18" ht="12.75">
      <c r="G715" s="5"/>
    </row>
    <row r="716" spans="1:18" ht="12.75">
      <c r="G716" s="5"/>
    </row>
    <row r="717" spans="1:18" ht="12.75">
      <c r="G717" s="5"/>
    </row>
    <row r="718" spans="1:18" ht="12.75">
      <c r="G718" s="5"/>
    </row>
    <row r="719" spans="1:18" ht="12.75">
      <c r="G719" s="5"/>
    </row>
    <row r="720" spans="1:18" ht="12.75">
      <c r="G720" s="5"/>
    </row>
    <row r="721" spans="7:7" ht="12.75">
      <c r="G721" s="5"/>
    </row>
    <row r="722" spans="7:7" ht="12.75">
      <c r="G722" s="5"/>
    </row>
    <row r="723" spans="7:7" ht="12.75">
      <c r="G723" s="5"/>
    </row>
    <row r="724" spans="7:7" ht="12.75">
      <c r="G724" s="5"/>
    </row>
    <row r="725" spans="7:7" ht="12.75">
      <c r="G725" s="5"/>
    </row>
    <row r="726" spans="7:7" ht="12.75">
      <c r="G726" s="5"/>
    </row>
    <row r="727" spans="7:7" ht="12.75">
      <c r="G727" s="5"/>
    </row>
    <row r="728" spans="7:7" ht="12.75">
      <c r="G728" s="5"/>
    </row>
    <row r="729" spans="7:7" ht="12.75">
      <c r="G729" s="5"/>
    </row>
    <row r="730" spans="7:7" ht="12.75">
      <c r="G730" s="5"/>
    </row>
    <row r="731" spans="7:7" ht="12.75">
      <c r="G731" s="5"/>
    </row>
    <row r="732" spans="7:7" ht="12.75">
      <c r="G732" s="5"/>
    </row>
    <row r="733" spans="7:7" ht="12.75">
      <c r="G733" s="5"/>
    </row>
    <row r="734" spans="7:7" ht="12.75">
      <c r="G734" s="5"/>
    </row>
    <row r="735" spans="7:7" ht="12.75">
      <c r="G735" s="5"/>
    </row>
    <row r="736" spans="7:7" ht="12.75">
      <c r="G736" s="5"/>
    </row>
    <row r="737" spans="7:7" ht="12.75">
      <c r="G737" s="5"/>
    </row>
    <row r="738" spans="7:7" ht="12.75">
      <c r="G738" s="5"/>
    </row>
    <row r="739" spans="7:7" ht="12.75">
      <c r="G739" s="5"/>
    </row>
    <row r="740" spans="7:7" ht="12.75">
      <c r="G740" s="5"/>
    </row>
    <row r="741" spans="7:7" ht="12.75">
      <c r="G741" s="5"/>
    </row>
    <row r="742" spans="7:7" ht="12.75">
      <c r="G742" s="5"/>
    </row>
    <row r="743" spans="7:7" ht="12.75">
      <c r="G743" s="5"/>
    </row>
    <row r="744" spans="7:7" ht="12.75">
      <c r="G744" s="5"/>
    </row>
    <row r="745" spans="7:7" ht="12.75">
      <c r="G745" s="5"/>
    </row>
    <row r="746" spans="7:7" ht="12.75">
      <c r="G746" s="5"/>
    </row>
    <row r="747" spans="7:7" ht="12.75">
      <c r="G747" s="5"/>
    </row>
    <row r="748" spans="7:7" ht="12.75">
      <c r="G748" s="5"/>
    </row>
    <row r="749" spans="7:7" ht="12.75">
      <c r="G749" s="5"/>
    </row>
    <row r="750" spans="7:7" ht="12.75">
      <c r="G750" s="5"/>
    </row>
    <row r="751" spans="7:7" ht="12.75">
      <c r="G751" s="5"/>
    </row>
    <row r="752" spans="7:7" ht="12.75">
      <c r="G752" s="5"/>
    </row>
    <row r="753" spans="7:7" ht="12.75">
      <c r="G753" s="5"/>
    </row>
    <row r="754" spans="7:7" ht="12.75">
      <c r="G754" s="5"/>
    </row>
    <row r="755" spans="7:7" ht="12.75">
      <c r="G755" s="5"/>
    </row>
    <row r="756" spans="7:7" ht="12.75">
      <c r="G756" s="5"/>
    </row>
    <row r="757" spans="7:7" ht="12.75">
      <c r="G757" s="5"/>
    </row>
    <row r="758" spans="7:7" ht="12.75">
      <c r="G758" s="5"/>
    </row>
    <row r="759" spans="7:7" ht="12.75">
      <c r="G759" s="5"/>
    </row>
    <row r="760" spans="7:7" ht="12.75">
      <c r="G760" s="5"/>
    </row>
    <row r="761" spans="7:7" ht="12.75">
      <c r="G761" s="5"/>
    </row>
    <row r="762" spans="7:7" ht="12.75">
      <c r="G762" s="5"/>
    </row>
    <row r="763" spans="7:7" ht="12.75">
      <c r="G763" s="5"/>
    </row>
    <row r="764" spans="7:7" ht="12.75">
      <c r="G764" s="5"/>
    </row>
    <row r="765" spans="7:7" ht="12.75">
      <c r="G765" s="5"/>
    </row>
    <row r="766" spans="7:7" ht="12.75">
      <c r="G766" s="5"/>
    </row>
    <row r="767" spans="7:7" ht="12.75">
      <c r="G767" s="5"/>
    </row>
    <row r="768" spans="7:7" ht="12.75">
      <c r="G768" s="5"/>
    </row>
    <row r="769" spans="7:7" ht="12.75">
      <c r="G769" s="5"/>
    </row>
    <row r="770" spans="7:7" ht="12.75">
      <c r="G770" s="5"/>
    </row>
    <row r="771" spans="7:7" ht="12.75">
      <c r="G771" s="5"/>
    </row>
    <row r="772" spans="7:7" ht="12.75">
      <c r="G772" s="5"/>
    </row>
    <row r="773" spans="7:7" ht="12.75">
      <c r="G773" s="5"/>
    </row>
    <row r="774" spans="7:7" ht="12.75">
      <c r="G774" s="5"/>
    </row>
    <row r="775" spans="7:7" ht="12.75">
      <c r="G775" s="5"/>
    </row>
    <row r="776" spans="7:7" ht="12.75">
      <c r="G776" s="5"/>
    </row>
    <row r="777" spans="7:7" ht="12.75">
      <c r="G777" s="5"/>
    </row>
    <row r="778" spans="7:7" ht="12.75">
      <c r="G778" s="5"/>
    </row>
    <row r="779" spans="7:7" ht="12.75">
      <c r="G779" s="5"/>
    </row>
    <row r="780" spans="7:7" ht="12.75">
      <c r="G780" s="5"/>
    </row>
    <row r="781" spans="7:7" ht="12.75">
      <c r="G781" s="5"/>
    </row>
    <row r="782" spans="7:7" ht="12.75">
      <c r="G782" s="5"/>
    </row>
    <row r="783" spans="7:7" ht="12.75">
      <c r="G783" s="5"/>
    </row>
    <row r="784" spans="7:7" ht="12.75">
      <c r="G784" s="5"/>
    </row>
    <row r="785" spans="7:7" ht="12.75">
      <c r="G785" s="5"/>
    </row>
    <row r="786" spans="7:7" ht="12.75">
      <c r="G786" s="5"/>
    </row>
    <row r="787" spans="7:7" ht="12.75">
      <c r="G787" s="5"/>
    </row>
    <row r="788" spans="7:7" ht="12.75">
      <c r="G788" s="5"/>
    </row>
    <row r="789" spans="7:7" ht="12.75">
      <c r="G789" s="5"/>
    </row>
    <row r="790" spans="7:7" ht="12.75">
      <c r="G790" s="5"/>
    </row>
    <row r="791" spans="7:7" ht="12.75">
      <c r="G791" s="5"/>
    </row>
    <row r="792" spans="7:7" ht="12.75">
      <c r="G792" s="5"/>
    </row>
    <row r="793" spans="7:7" ht="12.75">
      <c r="G793" s="5"/>
    </row>
    <row r="794" spans="7:7" ht="12.75">
      <c r="G794" s="5"/>
    </row>
    <row r="795" spans="7:7" ht="12.75">
      <c r="G795" s="5"/>
    </row>
    <row r="796" spans="7:7" ht="12.75">
      <c r="G796" s="5"/>
    </row>
    <row r="797" spans="7:7" ht="12.75">
      <c r="G797" s="5"/>
    </row>
    <row r="798" spans="7:7" ht="12.75">
      <c r="G798" s="5"/>
    </row>
    <row r="799" spans="7:7" ht="12.75">
      <c r="G799" s="5"/>
    </row>
    <row r="800" spans="7:7" ht="12.75">
      <c r="G800" s="5"/>
    </row>
    <row r="801" spans="7:7" ht="12.75">
      <c r="G801" s="5"/>
    </row>
    <row r="802" spans="7:7" ht="12.75">
      <c r="G802" s="5"/>
    </row>
    <row r="803" spans="7:7" ht="12.75">
      <c r="G803" s="5"/>
    </row>
    <row r="804" spans="7:7" ht="12.75">
      <c r="G804" s="5"/>
    </row>
    <row r="805" spans="7:7" ht="12.75">
      <c r="G805" s="5"/>
    </row>
    <row r="806" spans="7:7" ht="12.75">
      <c r="G806" s="5"/>
    </row>
    <row r="807" spans="7:7" ht="12.75">
      <c r="G807" s="5"/>
    </row>
    <row r="808" spans="7:7" ht="12.75">
      <c r="G808" s="5"/>
    </row>
    <row r="809" spans="7:7" ht="12.75">
      <c r="G809" s="5"/>
    </row>
    <row r="810" spans="7:7" ht="12.75">
      <c r="G810" s="5"/>
    </row>
    <row r="811" spans="7:7" ht="12.75">
      <c r="G811" s="5"/>
    </row>
    <row r="812" spans="7:7" ht="12.75">
      <c r="G812" s="5"/>
    </row>
    <row r="813" spans="7:7" ht="12.75">
      <c r="G813" s="5"/>
    </row>
    <row r="814" spans="7:7" ht="12.75">
      <c r="G814" s="5"/>
    </row>
    <row r="815" spans="7:7" ht="12.75">
      <c r="G815" s="5"/>
    </row>
    <row r="816" spans="7:7" ht="12.75">
      <c r="G816" s="5"/>
    </row>
    <row r="817" spans="7:7" ht="12.75">
      <c r="G817" s="5"/>
    </row>
    <row r="818" spans="7:7" ht="12.75">
      <c r="G818" s="5"/>
    </row>
    <row r="819" spans="7:7" ht="12.75">
      <c r="G819" s="5"/>
    </row>
    <row r="820" spans="7:7" ht="12.75">
      <c r="G820" s="5"/>
    </row>
    <row r="821" spans="7:7" ht="12.75">
      <c r="G821" s="5"/>
    </row>
    <row r="822" spans="7:7" ht="12.75">
      <c r="G822" s="5"/>
    </row>
    <row r="823" spans="7:7" ht="12.75">
      <c r="G823" s="5"/>
    </row>
    <row r="824" spans="7:7" ht="12.75">
      <c r="G824" s="5"/>
    </row>
    <row r="825" spans="7:7" ht="12.75">
      <c r="G825" s="5"/>
    </row>
    <row r="826" spans="7:7" ht="12.75">
      <c r="G826" s="5"/>
    </row>
    <row r="827" spans="7:7" ht="12.75">
      <c r="G827" s="5"/>
    </row>
    <row r="828" spans="7:7" ht="12.75">
      <c r="G828" s="5"/>
    </row>
    <row r="829" spans="7:7" ht="12.75">
      <c r="G829" s="5"/>
    </row>
    <row r="830" spans="7:7" ht="12.75">
      <c r="G830" s="5"/>
    </row>
    <row r="831" spans="7:7" ht="12.75">
      <c r="G831" s="5"/>
    </row>
    <row r="832" spans="7:7" ht="12.75">
      <c r="G832" s="5"/>
    </row>
    <row r="833" spans="7:7" ht="12.75">
      <c r="G833" s="5"/>
    </row>
    <row r="834" spans="7:7" ht="12.75">
      <c r="G834" s="5"/>
    </row>
    <row r="835" spans="7:7" ht="12.75">
      <c r="G835" s="5"/>
    </row>
    <row r="836" spans="7:7" ht="12.75">
      <c r="G836" s="5"/>
    </row>
    <row r="837" spans="7:7" ht="12.75">
      <c r="G837" s="5"/>
    </row>
    <row r="838" spans="7:7" ht="12.75">
      <c r="G838" s="5"/>
    </row>
    <row r="839" spans="7:7" ht="12.75">
      <c r="G839" s="5"/>
    </row>
    <row r="840" spans="7:7" ht="12.75">
      <c r="G840" s="5"/>
    </row>
    <row r="841" spans="7:7" ht="12.75">
      <c r="G841" s="5"/>
    </row>
    <row r="842" spans="7:7" ht="12.75">
      <c r="G842" s="5"/>
    </row>
    <row r="843" spans="7:7" ht="12.75">
      <c r="G843" s="5"/>
    </row>
    <row r="844" spans="7:7" ht="12.75">
      <c r="G844" s="5"/>
    </row>
    <row r="845" spans="7:7" ht="12.75">
      <c r="G845" s="5"/>
    </row>
    <row r="846" spans="7:7" ht="12.75">
      <c r="G846" s="5"/>
    </row>
    <row r="847" spans="7:7" ht="12.75">
      <c r="G847" s="5"/>
    </row>
    <row r="848" spans="7:7" ht="12.75">
      <c r="G848" s="5"/>
    </row>
    <row r="849" spans="7:7" ht="12.75">
      <c r="G849" s="5"/>
    </row>
    <row r="850" spans="7:7" ht="12.75">
      <c r="G850" s="5"/>
    </row>
    <row r="851" spans="7:7" ht="12.75">
      <c r="G851" s="5"/>
    </row>
    <row r="852" spans="7:7" ht="12.75">
      <c r="G852" s="5"/>
    </row>
    <row r="853" spans="7:7" ht="12.75">
      <c r="G853" s="5"/>
    </row>
    <row r="854" spans="7:7" ht="12.75">
      <c r="G854" s="5"/>
    </row>
    <row r="855" spans="7:7" ht="12.75">
      <c r="G855" s="5"/>
    </row>
    <row r="856" spans="7:7" ht="12.75">
      <c r="G856" s="5"/>
    </row>
    <row r="857" spans="7:7" ht="12.75">
      <c r="G857" s="5"/>
    </row>
    <row r="858" spans="7:7" ht="12.75">
      <c r="G858" s="5"/>
    </row>
    <row r="859" spans="7:7" ht="12.75">
      <c r="G859" s="5"/>
    </row>
    <row r="860" spans="7:7" ht="12.75">
      <c r="G860" s="5"/>
    </row>
    <row r="861" spans="7:7" ht="12.75">
      <c r="G861" s="5"/>
    </row>
    <row r="862" spans="7:7" ht="12.75">
      <c r="G862" s="5"/>
    </row>
    <row r="863" spans="7:7" ht="12.75">
      <c r="G863" s="5"/>
    </row>
    <row r="864" spans="7:7" ht="12.75">
      <c r="G864" s="5"/>
    </row>
    <row r="865" spans="7:7" ht="12.75">
      <c r="G865" s="5"/>
    </row>
    <row r="866" spans="7:7" ht="12.75">
      <c r="G866" s="5"/>
    </row>
    <row r="867" spans="7:7" ht="12.75">
      <c r="G867" s="5"/>
    </row>
    <row r="868" spans="7:7" ht="12.75">
      <c r="G868" s="5"/>
    </row>
    <row r="869" spans="7:7" ht="12.75">
      <c r="G869" s="5"/>
    </row>
    <row r="870" spans="7:7" ht="12.75">
      <c r="G870" s="5"/>
    </row>
    <row r="871" spans="7:7" ht="12.75">
      <c r="G871" s="5"/>
    </row>
    <row r="872" spans="7:7" ht="12.75">
      <c r="G872" s="5"/>
    </row>
    <row r="873" spans="7:7" ht="12.75">
      <c r="G873" s="5"/>
    </row>
    <row r="874" spans="7:7" ht="12.75">
      <c r="G874" s="5"/>
    </row>
    <row r="875" spans="7:7" ht="12.75">
      <c r="G875" s="5"/>
    </row>
    <row r="876" spans="7:7" ht="12.75">
      <c r="G876" s="5"/>
    </row>
    <row r="877" spans="7:7" ht="12.75">
      <c r="G877" s="5"/>
    </row>
    <row r="878" spans="7:7" ht="12.75">
      <c r="G878" s="5"/>
    </row>
    <row r="879" spans="7:7" ht="12.75">
      <c r="G879" s="5"/>
    </row>
    <row r="880" spans="7:7" ht="12.75">
      <c r="G880" s="5"/>
    </row>
    <row r="881" spans="7:7" ht="12.75">
      <c r="G881" s="5"/>
    </row>
    <row r="882" spans="7:7" ht="12.75">
      <c r="G882" s="5"/>
    </row>
    <row r="883" spans="7:7" ht="12.75">
      <c r="G883" s="5"/>
    </row>
    <row r="884" spans="7:7" ht="12.75">
      <c r="G884" s="5"/>
    </row>
    <row r="885" spans="7:7" ht="12.75">
      <c r="G885" s="5"/>
    </row>
    <row r="886" spans="7:7" ht="12.75">
      <c r="G886" s="5"/>
    </row>
    <row r="887" spans="7:7" ht="12.75">
      <c r="G887" s="5"/>
    </row>
    <row r="888" spans="7:7" ht="12.75">
      <c r="G888" s="5"/>
    </row>
    <row r="889" spans="7:7" ht="12.75">
      <c r="G889" s="5"/>
    </row>
    <row r="890" spans="7:7" ht="12.75">
      <c r="G890" s="5"/>
    </row>
    <row r="891" spans="7:7" ht="12.75">
      <c r="G891" s="5"/>
    </row>
    <row r="892" spans="7:7" ht="12.75">
      <c r="G892" s="5"/>
    </row>
    <row r="893" spans="7:7" ht="12.75">
      <c r="G893" s="5"/>
    </row>
    <row r="894" spans="7:7" ht="12.75">
      <c r="G894" s="5"/>
    </row>
    <row r="895" spans="7:7" ht="12.75">
      <c r="G895" s="5"/>
    </row>
    <row r="896" spans="7:7" ht="12.75">
      <c r="G896" s="5"/>
    </row>
    <row r="897" spans="7:7" ht="12.75">
      <c r="G897" s="5"/>
    </row>
    <row r="898" spans="7:7" ht="12.75">
      <c r="G898" s="5"/>
    </row>
    <row r="899" spans="7:7" ht="12.75">
      <c r="G899" s="5"/>
    </row>
    <row r="900" spans="7:7" ht="12.75">
      <c r="G900" s="5"/>
    </row>
    <row r="901" spans="7:7" ht="12.75">
      <c r="G901" s="5"/>
    </row>
    <row r="902" spans="7:7" ht="12.75">
      <c r="G902" s="5"/>
    </row>
    <row r="903" spans="7:7" ht="12.75">
      <c r="G903" s="5"/>
    </row>
    <row r="904" spans="7:7" ht="12.75">
      <c r="G904" s="5"/>
    </row>
    <row r="905" spans="7:7" ht="12.75">
      <c r="G905" s="5"/>
    </row>
    <row r="906" spans="7:7" ht="12.75">
      <c r="G906" s="5"/>
    </row>
    <row r="907" spans="7:7" ht="12.75">
      <c r="G907" s="5"/>
    </row>
    <row r="908" spans="7:7" ht="12.75">
      <c r="G908" s="5"/>
    </row>
    <row r="909" spans="7:7" ht="12.75">
      <c r="G909" s="5"/>
    </row>
    <row r="910" spans="7:7" ht="12.75">
      <c r="G910" s="5"/>
    </row>
    <row r="911" spans="7:7" ht="12.75">
      <c r="G911" s="5"/>
    </row>
    <row r="912" spans="7:7" ht="12.75">
      <c r="G912" s="5"/>
    </row>
    <row r="913" spans="7:7" ht="12.75">
      <c r="G913" s="5"/>
    </row>
    <row r="914" spans="7:7" ht="12.75">
      <c r="G914" s="5"/>
    </row>
    <row r="915" spans="7:7" ht="12.75">
      <c r="G915" s="5"/>
    </row>
    <row r="916" spans="7:7" ht="12.75">
      <c r="G916" s="5"/>
    </row>
    <row r="917" spans="7:7" ht="12.75">
      <c r="G917" s="5"/>
    </row>
    <row r="918" spans="7:7" ht="12.75">
      <c r="G918" s="5"/>
    </row>
    <row r="919" spans="7:7" ht="12.75">
      <c r="G919" s="5"/>
    </row>
    <row r="920" spans="7:7" ht="12.75">
      <c r="G920" s="5"/>
    </row>
    <row r="921" spans="7:7" ht="12.75">
      <c r="G921" s="5"/>
    </row>
    <row r="922" spans="7:7" ht="12.75">
      <c r="G922" s="5"/>
    </row>
    <row r="923" spans="7:7" ht="12.75">
      <c r="G923" s="5"/>
    </row>
    <row r="924" spans="7:7" ht="12.75">
      <c r="G924" s="5"/>
    </row>
    <row r="925" spans="7:7" ht="12.75">
      <c r="G925" s="5"/>
    </row>
    <row r="926" spans="7:7" ht="12.75">
      <c r="G926" s="5"/>
    </row>
    <row r="927" spans="7:7" ht="12.75">
      <c r="G927" s="5"/>
    </row>
    <row r="928" spans="7:7" ht="12.75">
      <c r="G928" s="5"/>
    </row>
    <row r="929" spans="7:7" ht="12.75">
      <c r="G929" s="5"/>
    </row>
    <row r="930" spans="7:7" ht="12.75">
      <c r="G930" s="5"/>
    </row>
    <row r="931" spans="7:7" ht="12.75">
      <c r="G931" s="5"/>
    </row>
    <row r="932" spans="7:7" ht="12.75">
      <c r="G932" s="5"/>
    </row>
    <row r="933" spans="7:7" ht="12.75">
      <c r="G933" s="5"/>
    </row>
    <row r="934" spans="7:7" ht="12.75">
      <c r="G934" s="5"/>
    </row>
    <row r="935" spans="7:7" ht="12.75">
      <c r="G935" s="5"/>
    </row>
    <row r="936" spans="7:7" ht="12.75">
      <c r="G936" s="5"/>
    </row>
    <row r="937" spans="7:7" ht="12.75">
      <c r="G937" s="5"/>
    </row>
    <row r="938" spans="7:7" ht="12.75">
      <c r="G938" s="5"/>
    </row>
    <row r="939" spans="7:7" ht="12.75">
      <c r="G939" s="5"/>
    </row>
    <row r="940" spans="7:7" ht="12.75">
      <c r="G940" s="5"/>
    </row>
    <row r="941" spans="7:7" ht="12.75">
      <c r="G941" s="5"/>
    </row>
    <row r="942" spans="7:7" ht="12.75">
      <c r="G942" s="5"/>
    </row>
    <row r="943" spans="7:7" ht="12.75">
      <c r="G943" s="5"/>
    </row>
    <row r="944" spans="7:7" ht="12.75">
      <c r="G944" s="5"/>
    </row>
    <row r="945" spans="7:7" ht="12.75">
      <c r="G945" s="5"/>
    </row>
    <row r="946" spans="7:7" ht="12.75">
      <c r="G946" s="5"/>
    </row>
    <row r="947" spans="7:7" ht="12.75">
      <c r="G947" s="5"/>
    </row>
    <row r="948" spans="7:7" ht="12.75">
      <c r="G948" s="5"/>
    </row>
    <row r="949" spans="7:7" ht="12.75">
      <c r="G949" s="5"/>
    </row>
    <row r="950" spans="7:7" ht="12.75">
      <c r="G950" s="5"/>
    </row>
    <row r="951" spans="7:7" ht="12.75">
      <c r="G951" s="5"/>
    </row>
    <row r="952" spans="7:7" ht="12.75">
      <c r="G952" s="5"/>
    </row>
    <row r="953" spans="7:7" ht="12.75">
      <c r="G953" s="5"/>
    </row>
    <row r="954" spans="7:7" ht="12.75">
      <c r="G954" s="5"/>
    </row>
    <row r="955" spans="7:7" ht="12.75">
      <c r="G955" s="5"/>
    </row>
    <row r="956" spans="7:7" ht="12.75">
      <c r="G956" s="5"/>
    </row>
    <row r="957" spans="7:7" ht="12.75">
      <c r="G957" s="5"/>
    </row>
    <row r="958" spans="7:7" ht="12.75">
      <c r="G958" s="5"/>
    </row>
    <row r="959" spans="7:7" ht="12.75">
      <c r="G959" s="5"/>
    </row>
    <row r="960" spans="7:7" ht="12.75">
      <c r="G960" s="5"/>
    </row>
    <row r="961" spans="7:7" ht="12.75">
      <c r="G961" s="5"/>
    </row>
    <row r="962" spans="7:7" ht="12.75">
      <c r="G962" s="5"/>
    </row>
    <row r="963" spans="7:7" ht="12.75">
      <c r="G963" s="5"/>
    </row>
    <row r="964" spans="7:7" ht="12.75">
      <c r="G964" s="5"/>
    </row>
    <row r="965" spans="7:7" ht="12.75">
      <c r="G965" s="5"/>
    </row>
    <row r="966" spans="7:7" ht="12.75">
      <c r="G966" s="5"/>
    </row>
    <row r="967" spans="7:7" ht="12.75">
      <c r="G967" s="5"/>
    </row>
    <row r="968" spans="7:7" ht="12.75">
      <c r="G968" s="5"/>
    </row>
    <row r="969" spans="7:7" ht="12.75">
      <c r="G969" s="5"/>
    </row>
    <row r="970" spans="7:7" ht="12.75">
      <c r="G970" s="5"/>
    </row>
    <row r="971" spans="7:7" ht="12.75">
      <c r="G971" s="5"/>
    </row>
    <row r="972" spans="7:7" ht="12.75">
      <c r="G972" s="5"/>
    </row>
    <row r="973" spans="7:7" ht="12.75">
      <c r="G973" s="5"/>
    </row>
    <row r="974" spans="7:7" ht="12.75">
      <c r="G974" s="5"/>
    </row>
    <row r="975" spans="7:7" ht="12.75">
      <c r="G975" s="5"/>
    </row>
    <row r="976" spans="7:7" ht="12.75">
      <c r="G976" s="5"/>
    </row>
    <row r="977" spans="7:7" ht="12.75">
      <c r="G977" s="5"/>
    </row>
    <row r="978" spans="7:7" ht="12.75">
      <c r="G978" s="5"/>
    </row>
    <row r="979" spans="7:7" ht="12.75">
      <c r="G979" s="5"/>
    </row>
    <row r="980" spans="7:7" ht="12.75">
      <c r="G980" s="5"/>
    </row>
    <row r="981" spans="7:7" ht="12.75">
      <c r="G981" s="5"/>
    </row>
    <row r="982" spans="7:7" ht="12.75">
      <c r="G982" s="5"/>
    </row>
    <row r="983" spans="7:7" ht="12.75">
      <c r="G983" s="5"/>
    </row>
    <row r="984" spans="7:7" ht="12.75">
      <c r="G984" s="5"/>
    </row>
    <row r="985" spans="7:7" ht="12.75">
      <c r="G985" s="5"/>
    </row>
    <row r="986" spans="7:7" ht="12.75">
      <c r="G986" s="5"/>
    </row>
    <row r="987" spans="7:7" ht="12.75">
      <c r="G987" s="5"/>
    </row>
    <row r="988" spans="7:7" ht="12.75">
      <c r="G988" s="5"/>
    </row>
    <row r="989" spans="7:7" ht="12.75">
      <c r="G989" s="5"/>
    </row>
    <row r="990" spans="7:7" ht="12.75">
      <c r="G990" s="5"/>
    </row>
    <row r="991" spans="7:7" ht="12.75">
      <c r="G991" s="5"/>
    </row>
    <row r="992" spans="7:7" ht="12.75">
      <c r="G992" s="5"/>
    </row>
    <row r="993" spans="7:7" ht="12.75">
      <c r="G993" s="5"/>
    </row>
    <row r="994" spans="7:7" ht="12.75">
      <c r="G994" s="5"/>
    </row>
    <row r="995" spans="7:7" ht="12.75">
      <c r="G995" s="5"/>
    </row>
    <row r="996" spans="7:7" ht="12.75">
      <c r="G996" s="5"/>
    </row>
    <row r="997" spans="7:7" ht="12.75">
      <c r="G997" s="5"/>
    </row>
    <row r="998" spans="7:7" ht="12.75">
      <c r="G998" s="5"/>
    </row>
    <row r="999" spans="7:7" ht="12.75">
      <c r="G999" s="5"/>
    </row>
    <row r="1000" spans="7:7" ht="12.75">
      <c r="G1000" s="5"/>
    </row>
    <row r="1001" spans="7:7" ht="12.75">
      <c r="G1001" s="5"/>
    </row>
    <row r="1002" spans="7:7" ht="12.75">
      <c r="G1002" s="5"/>
    </row>
    <row r="1003" spans="7:7" ht="12.75">
      <c r="G1003" s="5"/>
    </row>
    <row r="1004" spans="7:7" ht="12.75">
      <c r="G1004" s="5"/>
    </row>
    <row r="1005" spans="7:7" ht="12.75">
      <c r="G1005" s="5"/>
    </row>
    <row r="1006" spans="7:7" ht="12.75">
      <c r="G1006" s="5"/>
    </row>
    <row r="1007" spans="7:7" ht="12.75">
      <c r="G1007" s="5"/>
    </row>
    <row r="1008" spans="7:7" ht="12.75">
      <c r="G1008" s="5"/>
    </row>
    <row r="1009" spans="7:7" ht="12.75">
      <c r="G1009" s="5"/>
    </row>
    <row r="1010" spans="7:7" ht="12.75">
      <c r="G1010" s="5"/>
    </row>
    <row r="1011" spans="7:7" ht="12.75">
      <c r="G1011" s="5"/>
    </row>
    <row r="1012" spans="7:7" ht="12.75">
      <c r="G1012" s="5"/>
    </row>
    <row r="1013" spans="7:7" ht="12.75">
      <c r="G1013" s="5"/>
    </row>
    <row r="1014" spans="7:7" ht="12.75">
      <c r="G1014" s="5"/>
    </row>
    <row r="1015" spans="7:7" ht="12.75">
      <c r="G1015" s="5"/>
    </row>
    <row r="1016" spans="7:7" ht="12.75">
      <c r="G1016" s="5"/>
    </row>
    <row r="1017" spans="7:7" ht="12.75">
      <c r="G1017" s="5"/>
    </row>
    <row r="1018" spans="7:7" ht="12.75">
      <c r="G1018" s="5"/>
    </row>
    <row r="1019" spans="7:7" ht="12.75">
      <c r="G1019" s="5"/>
    </row>
    <row r="1020" spans="7:7" ht="12.75">
      <c r="G1020" s="5"/>
    </row>
    <row r="1021" spans="7:7" ht="12.75">
      <c r="G1021" s="5"/>
    </row>
    <row r="1022" spans="7:7" ht="12.75">
      <c r="G1022" s="5"/>
    </row>
    <row r="1023" spans="7:7" ht="12.75">
      <c r="G1023" s="5"/>
    </row>
    <row r="1024" spans="7:7" ht="12.75">
      <c r="G1024" s="5"/>
    </row>
    <row r="1025" spans="7:7" ht="12.75">
      <c r="G1025" s="5"/>
    </row>
    <row r="1026" spans="7:7" ht="12.75">
      <c r="G1026" s="5"/>
    </row>
    <row r="1027" spans="7:7" ht="12.75">
      <c r="G1027" s="5"/>
    </row>
    <row r="1028" spans="7:7" ht="12.75">
      <c r="G1028" s="5"/>
    </row>
    <row r="1029" spans="7:7" ht="12.75">
      <c r="G1029" s="5"/>
    </row>
    <row r="1030" spans="7:7" ht="12.75">
      <c r="G1030" s="5"/>
    </row>
    <row r="1031" spans="7:7" ht="12.75">
      <c r="G1031" s="5"/>
    </row>
    <row r="1032" spans="7:7" ht="12.75">
      <c r="G1032" s="5"/>
    </row>
    <row r="1033" spans="7:7" ht="12.75">
      <c r="G1033" s="5"/>
    </row>
    <row r="1034" spans="7:7" ht="12.75">
      <c r="G1034" s="5"/>
    </row>
    <row r="1035" spans="7:7" ht="12.75">
      <c r="G1035" s="5"/>
    </row>
    <row r="1036" spans="7:7" ht="12.75">
      <c r="G1036" s="5"/>
    </row>
    <row r="1037" spans="7:7" ht="12.75">
      <c r="G1037" s="5"/>
    </row>
    <row r="1038" spans="7:7" ht="12.75">
      <c r="G1038" s="5"/>
    </row>
    <row r="1039" spans="7:7" ht="12.75">
      <c r="G1039" s="5"/>
    </row>
    <row r="1040" spans="7:7" ht="12.75">
      <c r="G1040" s="5"/>
    </row>
    <row r="1041" spans="7:7" ht="12.75">
      <c r="G1041" s="5"/>
    </row>
    <row r="1042" spans="7:7" ht="12.75">
      <c r="G1042" s="5"/>
    </row>
    <row r="1043" spans="7:7" ht="12.75">
      <c r="G1043" s="5"/>
    </row>
    <row r="1044" spans="7:7" ht="12.75">
      <c r="G1044" s="5"/>
    </row>
    <row r="1045" spans="7:7" ht="12.75">
      <c r="G1045" s="5"/>
    </row>
    <row r="1046" spans="7:7" ht="12.75">
      <c r="G1046" s="5"/>
    </row>
    <row r="1047" spans="7:7" ht="12.75">
      <c r="G1047" s="5"/>
    </row>
    <row r="1048" spans="7:7" ht="12.75">
      <c r="G1048" s="5"/>
    </row>
    <row r="1049" spans="7:7" ht="12.75">
      <c r="G1049" s="5"/>
    </row>
    <row r="1050" spans="7:7" ht="12.75">
      <c r="G1050" s="5"/>
    </row>
    <row r="1051" spans="7:7" ht="12.75">
      <c r="G1051" s="5"/>
    </row>
    <row r="1052" spans="7:7" ht="12.75">
      <c r="G1052" s="5"/>
    </row>
    <row r="1053" spans="7:7" ht="12.75">
      <c r="G1053" s="5"/>
    </row>
    <row r="1054" spans="7:7" ht="12.75">
      <c r="G1054" s="5"/>
    </row>
    <row r="1055" spans="7:7" ht="12.75">
      <c r="G1055" s="5"/>
    </row>
    <row r="1056" spans="7:7" ht="12.75">
      <c r="G1056" s="5"/>
    </row>
    <row r="1057" spans="7:7" ht="12.75">
      <c r="G1057" s="5"/>
    </row>
    <row r="1058" spans="7:7" ht="12.75">
      <c r="G1058" s="5"/>
    </row>
    <row r="1059" spans="7:7" ht="12.75">
      <c r="G1059" s="5"/>
    </row>
    <row r="1060" spans="7:7" ht="12.75">
      <c r="G1060" s="5"/>
    </row>
    <row r="1061" spans="7:7" ht="12.75">
      <c r="G1061" s="5"/>
    </row>
    <row r="1062" spans="7:7" ht="12.75">
      <c r="G1062" s="5"/>
    </row>
    <row r="1063" spans="7:7" ht="12.75">
      <c r="G1063" s="5"/>
    </row>
    <row r="1064" spans="7:7" ht="12.75">
      <c r="G1064" s="5"/>
    </row>
    <row r="1065" spans="7:7" ht="12.75">
      <c r="G1065" s="5"/>
    </row>
    <row r="1066" spans="7:7" ht="12.75">
      <c r="G1066" s="5"/>
    </row>
    <row r="1067" spans="7:7" ht="12.75">
      <c r="G1067" s="5"/>
    </row>
    <row r="1068" spans="7:7" ht="12.75">
      <c r="G1068" s="5"/>
    </row>
    <row r="1069" spans="7:7" ht="12.75">
      <c r="G1069" s="5"/>
    </row>
    <row r="1070" spans="7:7" ht="12.75">
      <c r="G1070" s="5"/>
    </row>
    <row r="1071" spans="7:7" ht="12.75">
      <c r="G1071" s="5"/>
    </row>
    <row r="1072" spans="7:7" ht="12.75">
      <c r="G1072" s="5"/>
    </row>
    <row r="1073" spans="7:7" ht="12.75">
      <c r="G1073" s="5"/>
    </row>
    <row r="1074" spans="7:7" ht="12.75">
      <c r="G1074" s="5"/>
    </row>
    <row r="1075" spans="7:7" ht="12.75">
      <c r="G1075" s="5"/>
    </row>
    <row r="1076" spans="7:7" ht="12.75">
      <c r="G1076" s="5"/>
    </row>
    <row r="1077" spans="7:7" ht="12.75">
      <c r="G1077" s="5"/>
    </row>
    <row r="1078" spans="7:7" ht="12.75">
      <c r="G1078" s="5"/>
    </row>
    <row r="1079" spans="7:7" ht="12.75">
      <c r="G1079" s="5"/>
    </row>
    <row r="1080" spans="7:7" ht="12.75">
      <c r="G1080" s="5"/>
    </row>
    <row r="1081" spans="7:7" ht="12.75">
      <c r="G1081" s="5"/>
    </row>
    <row r="1082" spans="7:7" ht="12.75">
      <c r="G1082" s="5"/>
    </row>
    <row r="1083" spans="7:7" ht="12.75">
      <c r="G1083" s="5"/>
    </row>
    <row r="1084" spans="7:7" ht="12.75">
      <c r="G1084" s="5"/>
    </row>
    <row r="1085" spans="7:7" ht="12.75">
      <c r="G1085" s="5"/>
    </row>
    <row r="1086" spans="7:7" ht="12.75">
      <c r="G1086" s="5"/>
    </row>
    <row r="1087" spans="7:7" ht="12.75">
      <c r="G1087" s="5"/>
    </row>
    <row r="1088" spans="7:7" ht="12.75">
      <c r="G1088" s="5"/>
    </row>
    <row r="1089" spans="7:7" ht="12.75">
      <c r="G1089" s="5"/>
    </row>
    <row r="1090" spans="7:7" ht="12.75">
      <c r="G1090" s="5"/>
    </row>
    <row r="1091" spans="7:7" ht="12.75">
      <c r="G1091" s="5"/>
    </row>
    <row r="1092" spans="7:7" ht="12.75">
      <c r="G1092" s="5"/>
    </row>
    <row r="1093" spans="7:7" ht="12.75">
      <c r="G1093" s="5"/>
    </row>
    <row r="1094" spans="7:7" ht="12.75">
      <c r="G1094" s="5"/>
    </row>
    <row r="1095" spans="7:7" ht="12.75">
      <c r="G1095" s="5"/>
    </row>
    <row r="1096" spans="7:7" ht="12.75">
      <c r="G1096" s="5"/>
    </row>
    <row r="1097" spans="7:7" ht="12.75">
      <c r="G1097" s="5"/>
    </row>
    <row r="1098" spans="7:7" ht="12.75">
      <c r="G1098" s="5"/>
    </row>
    <row r="1099" spans="7:7" ht="12.75">
      <c r="G1099" s="5"/>
    </row>
    <row r="1100" spans="7:7" ht="12.75">
      <c r="G1100" s="5"/>
    </row>
    <row r="1101" spans="7:7" ht="12.75">
      <c r="G1101" s="5"/>
    </row>
    <row r="1102" spans="7:7" ht="12.75">
      <c r="G1102" s="5"/>
    </row>
    <row r="1103" spans="7:7" ht="12.75">
      <c r="G1103" s="5"/>
    </row>
    <row r="1104" spans="7:7" ht="12.75">
      <c r="G1104" s="5"/>
    </row>
    <row r="1105" spans="7:7" ht="12.75">
      <c r="G1105" s="5"/>
    </row>
    <row r="1106" spans="7:7" ht="12.75">
      <c r="G1106" s="5"/>
    </row>
    <row r="1107" spans="7:7" ht="12.75">
      <c r="G1107" s="5"/>
    </row>
    <row r="1108" spans="7:7" ht="12.75">
      <c r="G1108" s="5"/>
    </row>
    <row r="1109" spans="7:7" ht="12.75">
      <c r="G1109" s="5"/>
    </row>
    <row r="1110" spans="7:7" ht="12.75">
      <c r="G1110" s="5"/>
    </row>
    <row r="1111" spans="7:7" ht="12.75">
      <c r="G1111" s="5"/>
    </row>
    <row r="1112" spans="7:7" ht="12.75">
      <c r="G1112" s="5"/>
    </row>
    <row r="1113" spans="7:7" ht="12.75">
      <c r="G1113" s="5"/>
    </row>
    <row r="1114" spans="7:7" ht="12.75">
      <c r="G1114" s="5"/>
    </row>
    <row r="1115" spans="7:7" ht="12.75">
      <c r="G1115" s="5"/>
    </row>
    <row r="1116" spans="7:7" ht="12.75">
      <c r="G1116" s="5"/>
    </row>
    <row r="1117" spans="7:7" ht="12.75">
      <c r="G1117" s="5"/>
    </row>
    <row r="1118" spans="7:7" ht="12.75">
      <c r="G1118" s="5"/>
    </row>
    <row r="1119" spans="7:7" ht="12.75">
      <c r="G1119" s="5"/>
    </row>
    <row r="1120" spans="7:7" ht="12.75">
      <c r="G1120" s="5"/>
    </row>
    <row r="1121" spans="7:7" ht="12.75">
      <c r="G1121" s="5"/>
    </row>
    <row r="1122" spans="7:7" ht="12.75">
      <c r="G1122" s="5"/>
    </row>
    <row r="1123" spans="7:7" ht="12.75">
      <c r="G1123" s="5"/>
    </row>
    <row r="1124" spans="7:7" ht="12.75">
      <c r="G1124" s="5"/>
    </row>
    <row r="1125" spans="7:7" ht="12.75">
      <c r="G1125" s="5"/>
    </row>
    <row r="1126" spans="7:7" ht="12.75">
      <c r="G1126" s="5"/>
    </row>
    <row r="1127" spans="7:7" ht="12.75">
      <c r="G1127" s="5"/>
    </row>
    <row r="1128" spans="7:7" ht="12.75">
      <c r="G1128" s="5"/>
    </row>
    <row r="1129" spans="7:7" ht="12.75">
      <c r="G1129" s="5"/>
    </row>
    <row r="1130" spans="7:7" ht="12.75">
      <c r="G1130" s="5"/>
    </row>
    <row r="1131" spans="7:7" ht="12.75">
      <c r="G1131" s="5"/>
    </row>
    <row r="1132" spans="7:7" ht="12.75">
      <c r="G1132" s="5"/>
    </row>
    <row r="1133" spans="7:7" ht="12.75">
      <c r="G1133" s="5"/>
    </row>
    <row r="1134" spans="7:7" ht="12.75">
      <c r="G1134" s="5"/>
    </row>
    <row r="1135" spans="7:7" ht="12.75">
      <c r="G1135" s="5"/>
    </row>
    <row r="1136" spans="7:7" ht="12.75">
      <c r="G1136" s="5"/>
    </row>
    <row r="1137" spans="7:7" ht="12.75">
      <c r="G1137" s="5"/>
    </row>
    <row r="1138" spans="7:7" ht="12.75">
      <c r="G1138" s="5"/>
    </row>
    <row r="1139" spans="7:7" ht="12.75">
      <c r="G1139" s="5"/>
    </row>
    <row r="1140" spans="7:7" ht="12.75">
      <c r="G1140" s="5"/>
    </row>
    <row r="1141" spans="7:7" ht="12.75">
      <c r="G1141" s="5"/>
    </row>
    <row r="1142" spans="7:7" ht="12.75">
      <c r="G1142" s="5"/>
    </row>
    <row r="1143" spans="7:7" ht="12.75">
      <c r="G1143" s="5"/>
    </row>
    <row r="1144" spans="7:7" ht="12.75">
      <c r="G1144" s="5"/>
    </row>
    <row r="1145" spans="7:7" ht="12.75">
      <c r="G1145" s="5"/>
    </row>
    <row r="1146" spans="7:7" ht="12.75">
      <c r="G1146" s="5"/>
    </row>
    <row r="1147" spans="7:7" ht="12.75">
      <c r="G1147" s="5"/>
    </row>
    <row r="1148" spans="7:7" ht="12.75">
      <c r="G1148" s="5"/>
    </row>
    <row r="1149" spans="7:7" ht="12.75">
      <c r="G1149" s="5"/>
    </row>
    <row r="1150" spans="7:7" ht="12.75">
      <c r="G1150" s="5"/>
    </row>
    <row r="1151" spans="7:7" ht="12.75">
      <c r="G1151" s="5"/>
    </row>
    <row r="1152" spans="7:7" ht="12.75">
      <c r="G1152" s="5"/>
    </row>
    <row r="1153" spans="7:7" ht="12.75">
      <c r="G1153" s="5"/>
    </row>
    <row r="1154" spans="7:7" ht="12.75">
      <c r="G1154" s="5"/>
    </row>
    <row r="1155" spans="7:7" ht="12.75">
      <c r="G1155" s="5"/>
    </row>
    <row r="1156" spans="7:7" ht="12.75">
      <c r="G1156" s="5"/>
    </row>
    <row r="1157" spans="7:7" ht="12.75">
      <c r="G1157" s="5"/>
    </row>
    <row r="1158" spans="7:7" ht="12.75">
      <c r="G1158" s="5"/>
    </row>
    <row r="1159" spans="7:7" ht="12.75">
      <c r="G1159" s="5"/>
    </row>
    <row r="1160" spans="7:7" ht="12.75">
      <c r="G1160" s="5"/>
    </row>
    <row r="1161" spans="7:7" ht="12.75">
      <c r="G1161" s="5"/>
    </row>
    <row r="1162" spans="7:7" ht="12.75">
      <c r="G1162" s="5"/>
    </row>
    <row r="1163" spans="7:7" ht="12.75">
      <c r="G1163" s="5"/>
    </row>
    <row r="1164" spans="7:7" ht="12.75">
      <c r="G1164" s="5"/>
    </row>
    <row r="1165" spans="7:7" ht="12.75">
      <c r="G1165" s="5"/>
    </row>
    <row r="1166" spans="7:7" ht="12.75">
      <c r="G1166" s="5"/>
    </row>
    <row r="1167" spans="7:7" ht="12.75">
      <c r="G1167" s="5"/>
    </row>
    <row r="1168" spans="7:7" ht="12.75">
      <c r="G1168" s="5"/>
    </row>
    <row r="1169" spans="7:7" ht="12.75">
      <c r="G1169" s="5"/>
    </row>
    <row r="1170" spans="7:7" ht="12.75">
      <c r="G1170" s="5"/>
    </row>
    <row r="1171" spans="7:7" ht="12.75">
      <c r="G1171" s="5"/>
    </row>
    <row r="1172" spans="7:7" ht="12.75">
      <c r="G1172" s="5"/>
    </row>
    <row r="1173" spans="7:7" ht="12.75">
      <c r="G1173" s="5"/>
    </row>
    <row r="1174" spans="7:7" ht="12.75">
      <c r="G1174" s="5"/>
    </row>
    <row r="1175" spans="7:7" ht="12.75">
      <c r="G1175" s="5"/>
    </row>
    <row r="1176" spans="7:7" ht="12.75">
      <c r="G1176" s="5"/>
    </row>
    <row r="1177" spans="7:7" ht="12.75">
      <c r="G1177" s="5"/>
    </row>
    <row r="1178" spans="7:7" ht="12.75">
      <c r="G1178" s="5"/>
    </row>
    <row r="1179" spans="7:7" ht="12.75">
      <c r="G1179" s="5"/>
    </row>
    <row r="1180" spans="7:7" ht="12.75">
      <c r="G1180" s="5"/>
    </row>
    <row r="1181" spans="7:7" ht="12.75">
      <c r="G1181" s="5"/>
    </row>
    <row r="1182" spans="7:7" ht="12.75">
      <c r="G1182" s="5"/>
    </row>
    <row r="1183" spans="7:7" ht="12.75">
      <c r="G1183" s="5"/>
    </row>
    <row r="1184" spans="7:7" ht="12.75">
      <c r="G1184" s="5"/>
    </row>
    <row r="1185" spans="7:7" ht="12.75">
      <c r="G1185" s="5"/>
    </row>
    <row r="1186" spans="7:7" ht="12.75">
      <c r="G1186" s="5"/>
    </row>
    <row r="1187" spans="7:7" ht="12.75">
      <c r="G1187" s="5"/>
    </row>
    <row r="1188" spans="7:7" ht="12.75">
      <c r="G1188" s="5"/>
    </row>
    <row r="1189" spans="7:7" ht="12.75">
      <c r="G1189" s="5"/>
    </row>
    <row r="1190" spans="7:7" ht="12.75">
      <c r="G1190" s="5"/>
    </row>
    <row r="1191" spans="7:7" ht="12.75">
      <c r="G1191" s="5"/>
    </row>
    <row r="1192" spans="7:7" ht="12.75">
      <c r="G1192" s="5"/>
    </row>
    <row r="1193" spans="7:7" ht="12.75">
      <c r="G1193" s="5"/>
    </row>
    <row r="1194" spans="7:7" ht="12.75">
      <c r="G1194" s="5"/>
    </row>
    <row r="1195" spans="7:7" ht="12.75">
      <c r="G1195" s="5"/>
    </row>
    <row r="1196" spans="7:7" ht="12.75">
      <c r="G1196" s="5"/>
    </row>
    <row r="1197" spans="7:7" ht="12.75">
      <c r="G1197" s="5"/>
    </row>
    <row r="1198" spans="7:7" ht="12.75">
      <c r="G1198" s="5"/>
    </row>
    <row r="1199" spans="7:7" ht="12.75">
      <c r="G1199" s="5"/>
    </row>
    <row r="1200" spans="7:7" ht="12.75">
      <c r="G1200" s="5"/>
    </row>
    <row r="1201" spans="7:7" ht="12.75">
      <c r="G1201" s="5"/>
    </row>
    <row r="1202" spans="7:7" ht="12.75">
      <c r="G1202" s="5"/>
    </row>
    <row r="1203" spans="7:7" ht="12.75">
      <c r="G1203" s="5"/>
    </row>
    <row r="1204" spans="7:7" ht="12.75">
      <c r="G1204" s="5"/>
    </row>
    <row r="1205" spans="7:7" ht="12.75">
      <c r="G1205" s="5"/>
    </row>
    <row r="1206" spans="7:7" ht="12.75">
      <c r="G1206" s="5"/>
    </row>
    <row r="1207" spans="7:7" ht="12.75">
      <c r="G1207" s="5"/>
    </row>
    <row r="1208" spans="7:7" ht="12.75">
      <c r="G1208" s="5"/>
    </row>
    <row r="1209" spans="7:7" ht="12.75">
      <c r="G1209" s="5"/>
    </row>
    <row r="1210" spans="7:7" ht="12.75">
      <c r="G1210" s="5"/>
    </row>
    <row r="1211" spans="7:7" ht="12.75">
      <c r="G1211" s="5"/>
    </row>
    <row r="1212" spans="7:7" ht="12.75">
      <c r="G1212" s="5"/>
    </row>
    <row r="1213" spans="7:7" ht="12.75">
      <c r="G1213" s="5"/>
    </row>
    <row r="1214" spans="7:7" ht="12.75">
      <c r="G1214" s="5"/>
    </row>
    <row r="1215" spans="7:7" ht="12.75">
      <c r="G1215" s="5"/>
    </row>
    <row r="1216" spans="7:7" ht="12.75">
      <c r="G1216" s="5"/>
    </row>
    <row r="1217" spans="7:7" ht="12.75">
      <c r="G1217" s="5"/>
    </row>
    <row r="1218" spans="7:7" ht="12.75">
      <c r="G1218" s="5"/>
    </row>
    <row r="1219" spans="7:7" ht="12.75">
      <c r="G1219" s="5"/>
    </row>
    <row r="1220" spans="7:7" ht="12.75">
      <c r="G1220" s="5"/>
    </row>
    <row r="1221" spans="7:7" ht="12.75">
      <c r="G1221" s="5"/>
    </row>
    <row r="1222" spans="7:7" ht="12.75">
      <c r="G1222" s="5"/>
    </row>
    <row r="1223" spans="7:7" ht="12.75">
      <c r="G1223" s="5"/>
    </row>
    <row r="1224" spans="7:7" ht="12.75">
      <c r="G1224" s="5"/>
    </row>
    <row r="1225" spans="7:7" ht="12.75">
      <c r="G1225" s="5"/>
    </row>
    <row r="1226" spans="7:7" ht="12.75">
      <c r="G1226" s="5"/>
    </row>
    <row r="1227" spans="7:7" ht="12.75">
      <c r="G1227" s="5"/>
    </row>
    <row r="1228" spans="7:7" ht="12.75">
      <c r="G1228" s="5"/>
    </row>
    <row r="1229" spans="7:7" ht="12.75">
      <c r="G1229" s="5"/>
    </row>
    <row r="1230" spans="7:7" ht="12.75">
      <c r="G1230" s="5"/>
    </row>
    <row r="1231" spans="7:7" ht="12.75">
      <c r="G1231" s="5"/>
    </row>
    <row r="1232" spans="7:7" ht="12.75">
      <c r="G1232" s="5"/>
    </row>
    <row r="1233" spans="7:7" ht="12.75">
      <c r="G1233" s="5"/>
    </row>
    <row r="1234" spans="7:7" ht="12.75">
      <c r="G1234" s="5"/>
    </row>
    <row r="1235" spans="7:7" ht="12.75">
      <c r="G1235" s="5"/>
    </row>
    <row r="1236" spans="7:7" ht="12.75">
      <c r="G1236" s="5"/>
    </row>
    <row r="1237" spans="7:7" ht="12.75">
      <c r="G1237" s="5"/>
    </row>
    <row r="1238" spans="7:7" ht="12.75">
      <c r="G1238" s="5"/>
    </row>
    <row r="1239" spans="7:7" ht="12.75">
      <c r="G1239" s="5"/>
    </row>
    <row r="1240" spans="7:7" ht="12.75">
      <c r="G1240" s="5"/>
    </row>
    <row r="1241" spans="7:7" ht="12.75">
      <c r="G1241" s="5"/>
    </row>
    <row r="1242" spans="7:7" ht="12.75">
      <c r="G1242" s="5"/>
    </row>
    <row r="1243" spans="7:7" ht="12.75">
      <c r="G1243" s="5"/>
    </row>
    <row r="1244" spans="7:7" ht="12.75">
      <c r="G1244" s="5"/>
    </row>
    <row r="1245" spans="7:7" ht="12.75">
      <c r="G1245" s="5"/>
    </row>
    <row r="1246" spans="7:7" ht="12.75">
      <c r="G1246" s="5"/>
    </row>
    <row r="1247" spans="7:7" ht="12.75">
      <c r="G1247" s="5"/>
    </row>
    <row r="1248" spans="7:7" ht="12.75">
      <c r="G1248" s="5"/>
    </row>
    <row r="1249" spans="7:7" ht="12.75">
      <c r="G1249" s="5"/>
    </row>
    <row r="1250" spans="7:7" ht="12.75">
      <c r="G1250" s="5"/>
    </row>
    <row r="1251" spans="7:7" ht="12.75">
      <c r="G1251" s="5"/>
    </row>
    <row r="1252" spans="7:7" ht="12.75">
      <c r="G12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55"/>
  <sheetViews>
    <sheetView showGridLines="0" tabSelected="1" topLeftCell="B1" zoomScale="27" workbookViewId="0">
      <selection activeCell="AB38" sqref="AB38"/>
    </sheetView>
  </sheetViews>
  <sheetFormatPr defaultColWidth="12.5703125" defaultRowHeight="15.75" customHeight="1"/>
  <cols>
    <col min="1" max="1" width="3.5703125" customWidth="1"/>
    <col min="4" max="4" width="14" customWidth="1"/>
    <col min="6" max="6" width="10.85546875" customWidth="1"/>
    <col min="7" max="7" width="10.7109375" customWidth="1"/>
    <col min="8" max="8" width="2.7109375" customWidth="1"/>
    <col min="11" max="11" width="14" customWidth="1"/>
    <col min="15" max="15" width="2.42578125" customWidth="1"/>
    <col min="18" max="18" width="17.42578125" customWidth="1"/>
    <col min="22" max="22" width="3.140625" customWidth="1"/>
    <col min="29" max="29" width="4" customWidth="1"/>
    <col min="35" max="35" width="14.7109375" customWidth="1"/>
    <col min="36" max="36" width="3.7109375" customWidth="1"/>
  </cols>
  <sheetData>
    <row r="1" spans="1:36" ht="12.7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9"/>
    </row>
    <row r="2" spans="1:36" ht="12.75">
      <c r="A2" s="68"/>
      <c r="H2" s="68"/>
      <c r="O2" s="68"/>
      <c r="V2" s="68"/>
      <c r="AC2" s="68"/>
      <c r="AJ2" s="69"/>
    </row>
    <row r="3" spans="1:36" ht="12.75">
      <c r="A3" s="68"/>
      <c r="H3" s="68"/>
      <c r="O3" s="68"/>
      <c r="V3" s="68"/>
      <c r="AC3" s="68"/>
      <c r="AJ3" s="69"/>
    </row>
    <row r="4" spans="1:36" ht="12.75">
      <c r="A4" s="68"/>
      <c r="H4" s="68"/>
      <c r="O4" s="68"/>
      <c r="V4" s="68"/>
      <c r="AC4" s="68"/>
      <c r="AJ4" s="69"/>
    </row>
    <row r="5" spans="1:36" ht="12.75">
      <c r="A5" s="68"/>
      <c r="H5" s="68"/>
      <c r="O5" s="68"/>
      <c r="V5" s="68"/>
      <c r="AC5" s="68"/>
      <c r="AJ5" s="69"/>
    </row>
    <row r="6" spans="1:36" ht="12.75">
      <c r="A6" s="68"/>
      <c r="H6" s="68"/>
      <c r="O6" s="68"/>
      <c r="V6" s="68"/>
      <c r="AC6" s="68"/>
      <c r="AJ6" s="69"/>
    </row>
    <row r="7" spans="1:36" ht="12.75">
      <c r="A7" s="68"/>
      <c r="H7" s="68"/>
      <c r="O7" s="68"/>
      <c r="V7" s="68"/>
      <c r="AC7" s="68"/>
      <c r="AJ7" s="69"/>
    </row>
    <row r="8" spans="1:36" ht="12.75">
      <c r="A8" s="68"/>
      <c r="H8" s="68"/>
      <c r="O8" s="68"/>
      <c r="V8" s="68"/>
      <c r="AC8" s="68"/>
      <c r="AJ8" s="69"/>
    </row>
    <row r="9" spans="1:36" ht="12.75">
      <c r="A9" s="68"/>
      <c r="H9" s="68"/>
      <c r="O9" s="68"/>
      <c r="V9" s="68"/>
      <c r="AC9" s="68"/>
      <c r="AJ9" s="69"/>
    </row>
    <row r="10" spans="1:36" ht="12.75">
      <c r="A10" s="68"/>
      <c r="H10" s="68"/>
      <c r="O10" s="68"/>
      <c r="V10" s="68"/>
      <c r="AC10" s="68"/>
      <c r="AJ10" s="69"/>
    </row>
    <row r="11" spans="1:36" ht="12.75">
      <c r="A11" s="68"/>
      <c r="H11" s="68"/>
      <c r="O11" s="68"/>
      <c r="V11" s="68"/>
      <c r="AC11" s="68"/>
      <c r="AJ11" s="69"/>
    </row>
    <row r="12" spans="1:36" ht="12.75">
      <c r="A12" s="68"/>
      <c r="H12" s="68"/>
      <c r="O12" s="68"/>
      <c r="V12" s="68"/>
      <c r="AC12" s="68"/>
      <c r="AJ12" s="69"/>
    </row>
    <row r="13" spans="1:36" ht="12.75">
      <c r="A13" s="68"/>
      <c r="H13" s="68"/>
      <c r="O13" s="68"/>
      <c r="V13" s="68"/>
      <c r="AC13" s="68"/>
      <c r="AJ13" s="69"/>
    </row>
    <row r="14" spans="1:36" ht="12.75">
      <c r="A14" s="68"/>
      <c r="H14" s="68"/>
      <c r="O14" s="68"/>
      <c r="V14" s="68"/>
      <c r="AC14" s="68"/>
      <c r="AJ14" s="69"/>
    </row>
    <row r="15" spans="1:36" ht="12.75">
      <c r="A15" s="68"/>
      <c r="H15" s="68"/>
      <c r="O15" s="68"/>
      <c r="V15" s="68"/>
      <c r="AC15" s="68"/>
      <c r="AJ15" s="69"/>
    </row>
    <row r="16" spans="1:36" ht="12.75">
      <c r="A16" s="68"/>
      <c r="H16" s="68"/>
      <c r="O16" s="68"/>
      <c r="V16" s="68"/>
      <c r="AC16" s="68"/>
      <c r="AJ16" s="69"/>
    </row>
    <row r="17" spans="1:36" ht="12.75">
      <c r="A17" s="68"/>
      <c r="H17" s="68"/>
      <c r="O17" s="68"/>
      <c r="V17" s="68"/>
      <c r="AC17" s="68"/>
      <c r="AJ17" s="69"/>
    </row>
    <row r="18" spans="1:36" ht="12.75">
      <c r="A18" s="68"/>
      <c r="H18" s="68"/>
      <c r="O18" s="68"/>
      <c r="V18" s="68"/>
      <c r="AC18" s="68"/>
      <c r="AJ18" s="69"/>
    </row>
    <row r="19" spans="1:36" ht="12.75">
      <c r="A19" s="68"/>
      <c r="H19" s="68"/>
      <c r="O19" s="68"/>
      <c r="V19" s="68"/>
      <c r="AC19" s="68"/>
      <c r="AD19" s="68"/>
      <c r="AE19" s="68"/>
      <c r="AF19" s="68"/>
      <c r="AG19" s="68"/>
      <c r="AH19" s="68"/>
      <c r="AI19" s="68"/>
      <c r="AJ19" s="69"/>
    </row>
    <row r="20" spans="1:36" ht="15">
      <c r="A20" s="68"/>
      <c r="B20" s="70"/>
      <c r="D20" s="97" t="s">
        <v>9</v>
      </c>
      <c r="E20" s="98" t="s">
        <v>676</v>
      </c>
      <c r="F20" s="5"/>
      <c r="G20" s="5"/>
      <c r="H20" s="71"/>
      <c r="I20" s="5"/>
      <c r="J20" s="5"/>
      <c r="K20" s="97" t="s">
        <v>9</v>
      </c>
      <c r="L20" s="98" t="s">
        <v>676</v>
      </c>
      <c r="M20" s="5"/>
      <c r="N20" s="5"/>
      <c r="O20" s="71"/>
      <c r="P20" s="5"/>
      <c r="Q20" s="5"/>
      <c r="R20" s="97" t="s">
        <v>672</v>
      </c>
      <c r="S20" s="98" t="s">
        <v>676</v>
      </c>
      <c r="T20" s="5"/>
      <c r="V20" s="68"/>
      <c r="Y20" s="97" t="s">
        <v>9</v>
      </c>
      <c r="Z20" s="98" t="s">
        <v>676</v>
      </c>
      <c r="AC20" s="68"/>
      <c r="AJ20" s="69"/>
    </row>
    <row r="21" spans="1:36" ht="12.75">
      <c r="A21" s="68"/>
      <c r="D21" s="5"/>
      <c r="E21" s="5"/>
      <c r="F21" s="5"/>
      <c r="G21" s="5"/>
      <c r="H21" s="71"/>
      <c r="I21" s="5"/>
      <c r="J21" s="5"/>
      <c r="K21" s="5"/>
      <c r="L21" s="5"/>
      <c r="M21" s="5"/>
      <c r="N21" s="5"/>
      <c r="O21" s="71"/>
      <c r="P21" s="5"/>
      <c r="Q21" s="5"/>
      <c r="R21" s="5"/>
      <c r="S21" s="5"/>
      <c r="T21" s="5"/>
      <c r="V21" s="68"/>
      <c r="AC21" s="68"/>
      <c r="AJ21" s="69"/>
    </row>
    <row r="22" spans="1:36" ht="12.75">
      <c r="A22" s="68"/>
      <c r="B22" s="72" t="s">
        <v>650</v>
      </c>
      <c r="D22" s="89" t="s">
        <v>651</v>
      </c>
      <c r="E22" s="90" t="s">
        <v>652</v>
      </c>
      <c r="F22" s="5"/>
      <c r="G22" s="5"/>
      <c r="H22" s="71"/>
      <c r="I22" s="72" t="s">
        <v>650</v>
      </c>
      <c r="J22" s="5"/>
      <c r="K22" s="89" t="s">
        <v>651</v>
      </c>
      <c r="L22" s="90" t="s">
        <v>652</v>
      </c>
      <c r="M22" s="5"/>
      <c r="N22" s="5"/>
      <c r="O22" s="71"/>
      <c r="P22" s="72" t="s">
        <v>650</v>
      </c>
      <c r="Q22" s="5"/>
      <c r="R22" s="89" t="s">
        <v>651</v>
      </c>
      <c r="S22" s="90" t="s">
        <v>652</v>
      </c>
      <c r="T22" s="5"/>
      <c r="V22" s="68"/>
      <c r="W22" s="72" t="s">
        <v>650</v>
      </c>
      <c r="Y22" s="89" t="s">
        <v>10</v>
      </c>
      <c r="Z22" s="90" t="s">
        <v>653</v>
      </c>
      <c r="AC22" s="68"/>
      <c r="AJ22" s="69"/>
    </row>
    <row r="23" spans="1:36" ht="12.75">
      <c r="A23" s="68"/>
      <c r="B23" s="73">
        <f>AVERAGE('CODE SHEET  (Over1Year)'!J:J)</f>
        <v>35.2571724137931</v>
      </c>
      <c r="D23" s="91"/>
      <c r="E23" s="92">
        <v>0</v>
      </c>
      <c r="F23" s="5"/>
      <c r="G23" s="5"/>
      <c r="H23" s="71"/>
      <c r="I23" s="73">
        <f>AVERAGE('CODE SHEET (Under1Year)'!H:H)</f>
        <v>5.8888235294117637</v>
      </c>
      <c r="J23" s="5"/>
      <c r="K23" s="91"/>
      <c r="L23" s="92">
        <v>0</v>
      </c>
      <c r="M23" s="5"/>
      <c r="N23" s="5"/>
      <c r="O23" s="71"/>
      <c r="P23" s="73">
        <f>AVERAGE('CODE SHEET (3MonthsandUnder)'!E:E)</f>
        <v>2.3732894736842107</v>
      </c>
      <c r="Q23" s="5"/>
      <c r="R23" s="91">
        <v>0</v>
      </c>
      <c r="S23" s="92">
        <v>1.3157894736842105E-2</v>
      </c>
      <c r="T23" s="5"/>
      <c r="V23" s="68"/>
      <c r="W23" s="74">
        <f>AVERAGE(Data!J2:J800)</f>
        <v>15.314756637168134</v>
      </c>
      <c r="Y23" s="91" t="s">
        <v>567</v>
      </c>
      <c r="Z23" s="92">
        <v>1.3274336283185841E-2</v>
      </c>
      <c r="AC23" s="68"/>
      <c r="AJ23" s="69"/>
    </row>
    <row r="24" spans="1:36" ht="12.75">
      <c r="A24" s="68"/>
      <c r="D24" s="93" t="s">
        <v>567</v>
      </c>
      <c r="E24" s="94">
        <v>6.8965517241379309E-3</v>
      </c>
      <c r="F24" s="5"/>
      <c r="G24" s="5"/>
      <c r="H24" s="71"/>
      <c r="J24" s="5"/>
      <c r="K24" s="93" t="s">
        <v>567</v>
      </c>
      <c r="L24" s="94">
        <v>1.6339869281045753E-2</v>
      </c>
      <c r="M24" s="5"/>
      <c r="N24" s="5"/>
      <c r="O24" s="71"/>
      <c r="Q24" s="5"/>
      <c r="R24" s="93"/>
      <c r="S24" s="94">
        <v>0</v>
      </c>
      <c r="T24" s="5"/>
      <c r="V24" s="68"/>
      <c r="Y24" s="93" t="s">
        <v>34</v>
      </c>
      <c r="Z24" s="94">
        <v>3.3185840707964605E-2</v>
      </c>
      <c r="AC24" s="68"/>
      <c r="AJ24" s="69"/>
    </row>
    <row r="25" spans="1:36" ht="12.75">
      <c r="A25" s="68"/>
      <c r="B25" s="75" t="s">
        <v>654</v>
      </c>
      <c r="D25" s="93" t="s">
        <v>34</v>
      </c>
      <c r="E25" s="94">
        <v>2.7586206896551724E-2</v>
      </c>
      <c r="F25" s="5"/>
      <c r="G25" s="5"/>
      <c r="H25" s="71"/>
      <c r="I25" s="75" t="s">
        <v>654</v>
      </c>
      <c r="J25" s="5"/>
      <c r="K25" s="93" t="s">
        <v>34</v>
      </c>
      <c r="L25" s="94">
        <v>3.5947712418300651E-2</v>
      </c>
      <c r="M25" s="5"/>
      <c r="N25" s="5"/>
      <c r="O25" s="71"/>
      <c r="P25" s="75" t="s">
        <v>654</v>
      </c>
      <c r="Q25" s="5"/>
      <c r="R25" s="93" t="s">
        <v>567</v>
      </c>
      <c r="S25" s="94">
        <v>3.9473684210526314E-2</v>
      </c>
      <c r="T25" s="5"/>
      <c r="V25" s="68"/>
      <c r="W25" s="75" t="s">
        <v>654</v>
      </c>
      <c r="Y25" s="93" t="s">
        <v>40</v>
      </c>
      <c r="Z25" s="94">
        <v>5.9734513274336286E-2</v>
      </c>
      <c r="AC25" s="68"/>
      <c r="AJ25" s="69"/>
    </row>
    <row r="26" spans="1:36" ht="12.75">
      <c r="A26" s="68"/>
      <c r="B26" s="76">
        <f>STDEV('CODE SHEET  (Over1Year)'!J:J)</f>
        <v>22.74078573179111</v>
      </c>
      <c r="D26" s="93" t="s">
        <v>40</v>
      </c>
      <c r="E26" s="94">
        <v>0.16551724137931034</v>
      </c>
      <c r="F26" s="5"/>
      <c r="G26" s="5"/>
      <c r="H26" s="71"/>
      <c r="I26" s="76">
        <f>STDEV('CODE SHEET (Under1Year)'!H:H)</f>
        <v>3.0720538206471519</v>
      </c>
      <c r="J26" s="5"/>
      <c r="K26" s="93" t="s">
        <v>40</v>
      </c>
      <c r="L26" s="94">
        <v>9.8039215686274508E-3</v>
      </c>
      <c r="M26" s="5"/>
      <c r="N26" s="5"/>
      <c r="O26" s="71"/>
      <c r="P26" s="76">
        <f>STDEV('CODE SHEET (3MonthsandUnder)'!E:E)</f>
        <v>0.74646257000672966</v>
      </c>
      <c r="Q26" s="5"/>
      <c r="R26" s="93" t="s">
        <v>34</v>
      </c>
      <c r="S26" s="94">
        <v>2.6315789473684209E-2</v>
      </c>
      <c r="T26" s="5"/>
      <c r="V26" s="68"/>
      <c r="W26" s="76">
        <f>STDEV(Data!J2:J800)</f>
        <v>18.967508341053037</v>
      </c>
      <c r="Y26" s="93" t="s">
        <v>41</v>
      </c>
      <c r="Z26" s="94">
        <v>7.3008849557522126E-2</v>
      </c>
      <c r="AC26" s="68"/>
      <c r="AJ26" s="69"/>
    </row>
    <row r="27" spans="1:36" ht="12.75">
      <c r="A27" s="68"/>
      <c r="D27" s="93" t="s">
        <v>41</v>
      </c>
      <c r="E27" s="94">
        <v>8.9655172413793102E-2</v>
      </c>
      <c r="F27" s="5"/>
      <c r="G27" s="5"/>
      <c r="H27" s="71"/>
      <c r="J27" s="5"/>
      <c r="K27" s="93" t="s">
        <v>41</v>
      </c>
      <c r="L27" s="94">
        <v>6.535947712418301E-2</v>
      </c>
      <c r="M27" s="5"/>
      <c r="N27" s="5"/>
      <c r="O27" s="71"/>
      <c r="Q27" s="5"/>
      <c r="R27" s="93" t="s">
        <v>41</v>
      </c>
      <c r="S27" s="94">
        <v>6.5789473684210523E-2</v>
      </c>
      <c r="T27" s="5"/>
      <c r="V27" s="68"/>
      <c r="Y27" s="93" t="s">
        <v>30</v>
      </c>
      <c r="Z27" s="94">
        <v>0.13053097345132744</v>
      </c>
      <c r="AC27" s="68"/>
      <c r="AJ27" s="69"/>
    </row>
    <row r="28" spans="1:36" ht="12.75">
      <c r="A28" s="68"/>
      <c r="B28" s="72" t="s">
        <v>655</v>
      </c>
      <c r="D28" s="93" t="s">
        <v>30</v>
      </c>
      <c r="E28" s="94">
        <v>9.6551724137931033E-2</v>
      </c>
      <c r="F28" s="5"/>
      <c r="G28" s="5"/>
      <c r="H28" s="71"/>
      <c r="I28" s="72" t="s">
        <v>655</v>
      </c>
      <c r="J28" s="5"/>
      <c r="K28" s="93" t="s">
        <v>30</v>
      </c>
      <c r="L28" s="94">
        <v>0.14705882352941177</v>
      </c>
      <c r="M28" s="5"/>
      <c r="N28" s="5"/>
      <c r="O28" s="71"/>
      <c r="P28" s="72" t="s">
        <v>655</v>
      </c>
      <c r="Q28" s="5"/>
      <c r="R28" s="93" t="s">
        <v>30</v>
      </c>
      <c r="S28" s="94">
        <v>0.14473684210526316</v>
      </c>
      <c r="T28" s="5"/>
      <c r="V28" s="68"/>
      <c r="W28" s="72" t="s">
        <v>655</v>
      </c>
      <c r="Y28" s="93" t="s">
        <v>588</v>
      </c>
      <c r="Z28" s="94">
        <v>1.5486725663716814E-2</v>
      </c>
      <c r="AC28" s="68"/>
      <c r="AJ28" s="69"/>
    </row>
    <row r="29" spans="1:36" ht="12.75">
      <c r="A29" s="68"/>
      <c r="B29" s="76">
        <f>COUNT('CODE SHEET  (Over1Year)'!J:J)</f>
        <v>145</v>
      </c>
      <c r="D29" s="93" t="s">
        <v>588</v>
      </c>
      <c r="E29" s="94">
        <v>2.0689655172413793E-2</v>
      </c>
      <c r="F29" s="5"/>
      <c r="G29" s="5"/>
      <c r="H29" s="71"/>
      <c r="I29" s="76">
        <f>COUNT('CODE SHEET (Under1Year)'!H:H)</f>
        <v>306</v>
      </c>
      <c r="J29" s="5"/>
      <c r="K29" s="93" t="s">
        <v>588</v>
      </c>
      <c r="L29" s="94">
        <v>1.3071895424836602E-2</v>
      </c>
      <c r="M29" s="5"/>
      <c r="N29" s="5"/>
      <c r="O29" s="71"/>
      <c r="P29" s="76">
        <f>COUNT('CODE SHEET (3MonthsandUnder)'!E:E)</f>
        <v>76</v>
      </c>
      <c r="Q29" s="5"/>
      <c r="R29" s="93" t="s">
        <v>588</v>
      </c>
      <c r="S29" s="94">
        <v>1.3157894736842105E-2</v>
      </c>
      <c r="T29" s="5"/>
      <c r="V29" s="68"/>
      <c r="W29" s="76">
        <f>COUNT(Data!J2:J800)</f>
        <v>452</v>
      </c>
      <c r="Y29" s="93" t="s">
        <v>19</v>
      </c>
      <c r="Z29" s="94">
        <v>0.13495575221238937</v>
      </c>
      <c r="AC29" s="68"/>
      <c r="AJ29" s="69"/>
    </row>
    <row r="30" spans="1:36" ht="12.75">
      <c r="A30" s="68"/>
      <c r="D30" s="93" t="s">
        <v>19</v>
      </c>
      <c r="E30" s="94">
        <v>0.1310344827586207</v>
      </c>
      <c r="F30" s="5"/>
      <c r="G30" s="5"/>
      <c r="H30" s="71"/>
      <c r="I30" s="40"/>
      <c r="J30" s="5"/>
      <c r="K30" s="93" t="s">
        <v>19</v>
      </c>
      <c r="L30" s="94">
        <v>0.13398692810457516</v>
      </c>
      <c r="M30" s="5"/>
      <c r="N30" s="5"/>
      <c r="O30" s="71"/>
      <c r="P30" s="40"/>
      <c r="Q30" s="5"/>
      <c r="R30" s="93" t="s">
        <v>19</v>
      </c>
      <c r="S30" s="94">
        <v>0.14473684210526316</v>
      </c>
      <c r="T30" s="5"/>
      <c r="V30" s="68"/>
      <c r="W30" s="40"/>
      <c r="Y30" s="93" t="s">
        <v>36</v>
      </c>
      <c r="Z30" s="94">
        <v>0.12831858407079647</v>
      </c>
      <c r="AC30" s="68"/>
      <c r="AJ30" s="69"/>
    </row>
    <row r="31" spans="1:36" ht="12.75">
      <c r="A31" s="68"/>
      <c r="B31" s="75" t="s">
        <v>656</v>
      </c>
      <c r="D31" s="93" t="s">
        <v>36</v>
      </c>
      <c r="E31" s="94">
        <v>5.5172413793103448E-2</v>
      </c>
      <c r="F31" s="5"/>
      <c r="G31" s="5"/>
      <c r="H31" s="71"/>
      <c r="I31" s="75" t="s">
        <v>656</v>
      </c>
      <c r="J31" s="5"/>
      <c r="K31" s="93" t="s">
        <v>36</v>
      </c>
      <c r="L31" s="94">
        <v>0.16339869281045752</v>
      </c>
      <c r="M31" s="5"/>
      <c r="N31" s="5"/>
      <c r="O31" s="71"/>
      <c r="P31" s="75" t="s">
        <v>656</v>
      </c>
      <c r="Q31" s="5"/>
      <c r="R31" s="93" t="s">
        <v>36</v>
      </c>
      <c r="S31" s="94">
        <v>0.15789473684210525</v>
      </c>
      <c r="T31" s="5"/>
      <c r="V31" s="68"/>
      <c r="W31" s="75" t="s">
        <v>656</v>
      </c>
      <c r="Y31" s="93" t="s">
        <v>113</v>
      </c>
      <c r="Z31" s="94">
        <v>0.14380530973451328</v>
      </c>
      <c r="AC31" s="68"/>
      <c r="AJ31" s="69"/>
    </row>
    <row r="32" spans="1:36" ht="12.75">
      <c r="A32" s="68"/>
      <c r="B32" s="76">
        <f>MEDIAN('CODE SHEET  (Over1Year)'!J:J)</f>
        <v>26</v>
      </c>
      <c r="D32" s="93" t="s">
        <v>113</v>
      </c>
      <c r="E32" s="94">
        <v>0.14482758620689656</v>
      </c>
      <c r="F32" s="5"/>
      <c r="G32" s="5"/>
      <c r="H32" s="71"/>
      <c r="I32" s="76">
        <f>MEDIAN('CODE SHEET (Under1Year)'!H:H)</f>
        <v>5</v>
      </c>
      <c r="J32" s="5"/>
      <c r="K32" s="93" t="s">
        <v>113</v>
      </c>
      <c r="L32" s="94">
        <v>0.1437908496732026</v>
      </c>
      <c r="M32" s="5"/>
      <c r="N32" s="5"/>
      <c r="O32" s="71"/>
      <c r="P32" s="76">
        <f>MEDIAN('CODE SHEET (3MonthsandUnder)'!E:E)</f>
        <v>2.85</v>
      </c>
      <c r="Q32" s="5"/>
      <c r="R32" s="93" t="s">
        <v>113</v>
      </c>
      <c r="S32" s="94">
        <v>3.9473684210526314E-2</v>
      </c>
      <c r="T32" s="5"/>
      <c r="V32" s="68"/>
      <c r="W32" s="77">
        <f>MEDIAN(Data!J2:J800)</f>
        <v>8</v>
      </c>
      <c r="Y32" s="93" t="s">
        <v>66</v>
      </c>
      <c r="Z32" s="94">
        <v>2.6548672566371681E-2</v>
      </c>
      <c r="AC32" s="68"/>
      <c r="AJ32" s="69"/>
    </row>
    <row r="33" spans="1:36" ht="12.75">
      <c r="A33" s="68"/>
      <c r="D33" s="93" t="s">
        <v>66</v>
      </c>
      <c r="E33" s="94">
        <v>3.4482758620689655E-2</v>
      </c>
      <c r="F33" s="5"/>
      <c r="G33" s="5"/>
      <c r="H33" s="71"/>
      <c r="I33" s="78"/>
      <c r="J33" s="5"/>
      <c r="K33" s="93" t="s">
        <v>66</v>
      </c>
      <c r="L33" s="94">
        <v>2.2875816993464051E-2</v>
      </c>
      <c r="M33" s="5"/>
      <c r="N33" s="5"/>
      <c r="O33" s="71"/>
      <c r="P33" s="78"/>
      <c r="Q33" s="5"/>
      <c r="R33" s="93" t="s">
        <v>66</v>
      </c>
      <c r="S33" s="94">
        <v>1.3157894736842105E-2</v>
      </c>
      <c r="T33" s="5"/>
      <c r="V33" s="68"/>
      <c r="W33" s="40"/>
      <c r="Y33" s="93" t="s">
        <v>15</v>
      </c>
      <c r="Z33" s="94">
        <v>0.23893805309734514</v>
      </c>
      <c r="AC33" s="68"/>
      <c r="AJ33" s="69"/>
    </row>
    <row r="34" spans="1:36" ht="12.75">
      <c r="A34" s="68"/>
      <c r="D34" s="93" t="s">
        <v>15</v>
      </c>
      <c r="E34" s="94">
        <v>0.22758620689655173</v>
      </c>
      <c r="F34" s="5"/>
      <c r="G34" s="5"/>
      <c r="H34" s="71"/>
      <c r="I34" s="5"/>
      <c r="J34" s="5"/>
      <c r="K34" s="93" t="s">
        <v>15</v>
      </c>
      <c r="L34" s="94">
        <v>0.24509803921568626</v>
      </c>
      <c r="M34" s="5"/>
      <c r="N34" s="5"/>
      <c r="O34" s="71"/>
      <c r="P34" s="78"/>
      <c r="Q34" s="5"/>
      <c r="R34" s="93" t="s">
        <v>15</v>
      </c>
      <c r="S34" s="94">
        <v>0.34210526315789475</v>
      </c>
      <c r="T34" s="5"/>
      <c r="V34" s="68"/>
      <c r="Y34" s="93" t="s">
        <v>610</v>
      </c>
      <c r="Z34" s="94">
        <v>2.2123893805309734E-3</v>
      </c>
      <c r="AC34" s="68"/>
      <c r="AJ34" s="69"/>
    </row>
    <row r="35" spans="1:36" ht="12.75">
      <c r="A35" s="68"/>
      <c r="D35" s="93" t="s">
        <v>675</v>
      </c>
      <c r="E35" s="94">
        <v>0</v>
      </c>
      <c r="F35" s="5"/>
      <c r="G35" s="5"/>
      <c r="H35" s="71"/>
      <c r="I35" s="5"/>
      <c r="J35" s="5"/>
      <c r="K35" s="93" t="s">
        <v>610</v>
      </c>
      <c r="L35" s="94">
        <v>3.2679738562091504E-3</v>
      </c>
      <c r="M35" s="5"/>
      <c r="N35" s="5"/>
      <c r="O35" s="71"/>
      <c r="P35" s="78"/>
      <c r="Q35" s="5"/>
      <c r="R35" s="93" t="s">
        <v>675</v>
      </c>
      <c r="S35" s="94">
        <v>0</v>
      </c>
      <c r="T35" s="5"/>
      <c r="V35" s="68"/>
      <c r="Y35" s="93" t="s">
        <v>675</v>
      </c>
      <c r="Z35" s="94">
        <v>0</v>
      </c>
      <c r="AC35" s="68"/>
      <c r="AJ35" s="69"/>
    </row>
    <row r="36" spans="1:36" ht="12.75">
      <c r="A36" s="68"/>
      <c r="D36" s="95" t="s">
        <v>657</v>
      </c>
      <c r="E36" s="96">
        <v>1</v>
      </c>
      <c r="F36" s="5"/>
      <c r="G36" s="5"/>
      <c r="H36" s="71"/>
      <c r="I36" s="5"/>
      <c r="J36" s="5"/>
      <c r="K36" s="93" t="s">
        <v>675</v>
      </c>
      <c r="L36" s="94">
        <v>0</v>
      </c>
      <c r="M36" s="5"/>
      <c r="N36" s="5"/>
      <c r="O36" s="71"/>
      <c r="P36" s="5"/>
      <c r="Q36" s="5"/>
      <c r="R36" s="95" t="s">
        <v>657</v>
      </c>
      <c r="S36" s="96">
        <v>1</v>
      </c>
      <c r="T36" s="5"/>
      <c r="V36" s="68"/>
      <c r="Y36" s="95" t="s">
        <v>657</v>
      </c>
      <c r="Z36" s="96">
        <v>1</v>
      </c>
      <c r="AC36" s="68"/>
      <c r="AJ36" s="69"/>
    </row>
    <row r="37" spans="1:36" ht="12.75">
      <c r="A37" s="68"/>
      <c r="D37" s="5"/>
      <c r="E37" s="5"/>
      <c r="F37" s="5"/>
      <c r="G37" s="5"/>
      <c r="H37" s="71"/>
      <c r="I37" s="5"/>
      <c r="J37" s="5"/>
      <c r="K37" s="95" t="s">
        <v>657</v>
      </c>
      <c r="L37" s="96">
        <v>1</v>
      </c>
      <c r="M37" s="5"/>
      <c r="N37" s="5"/>
      <c r="O37" s="71"/>
      <c r="P37" s="5"/>
      <c r="Q37" s="5"/>
      <c r="R37" s="5"/>
      <c r="S37" s="5"/>
      <c r="T37" s="5"/>
      <c r="V37" s="68"/>
      <c r="AC37" s="68"/>
      <c r="AD37" s="68"/>
      <c r="AE37" s="68"/>
      <c r="AF37" s="68"/>
      <c r="AG37" s="68"/>
      <c r="AH37" s="68"/>
      <c r="AI37" s="68"/>
      <c r="AJ37" s="69"/>
    </row>
    <row r="38" spans="1:36" ht="12.75">
      <c r="A38" s="68"/>
      <c r="D38" s="5"/>
      <c r="E38" s="5"/>
      <c r="F38" s="5"/>
      <c r="G38" s="5"/>
      <c r="H38" s="71"/>
      <c r="I38" s="5"/>
      <c r="J38" s="5"/>
      <c r="K38" s="5"/>
      <c r="L38" s="5"/>
      <c r="M38" s="5"/>
      <c r="N38" s="5"/>
      <c r="O38" s="71"/>
      <c r="P38" s="5"/>
      <c r="Q38" s="5"/>
      <c r="R38" s="5"/>
      <c r="S38" s="5"/>
      <c r="T38" s="5"/>
      <c r="V38" s="68"/>
      <c r="AC38" s="68"/>
      <c r="AJ38" s="69"/>
    </row>
    <row r="39" spans="1:36" ht="12.75">
      <c r="A39" s="68"/>
      <c r="D39" s="5"/>
      <c r="E39" s="5"/>
      <c r="F39" s="5"/>
      <c r="G39" s="5"/>
      <c r="H39" s="71"/>
      <c r="I39" s="5"/>
      <c r="J39" s="5"/>
      <c r="K39" s="5"/>
      <c r="L39" s="5"/>
      <c r="M39" s="5"/>
      <c r="N39" s="5"/>
      <c r="O39" s="71"/>
      <c r="P39" s="5"/>
      <c r="Q39" s="5"/>
      <c r="R39" s="5"/>
      <c r="S39" s="5"/>
      <c r="T39" s="5"/>
      <c r="V39" s="68"/>
      <c r="AC39" s="68"/>
      <c r="AJ39" s="69"/>
    </row>
    <row r="40" spans="1:36" ht="12.75">
      <c r="A40" s="68"/>
      <c r="D40" s="5"/>
      <c r="E40" s="5"/>
      <c r="F40" s="5"/>
      <c r="G40" s="5"/>
      <c r="H40" s="71"/>
      <c r="I40" s="5"/>
      <c r="J40" s="5"/>
      <c r="K40" s="5"/>
      <c r="L40" s="5"/>
      <c r="M40" s="5"/>
      <c r="N40" s="5"/>
      <c r="O40" s="71"/>
      <c r="P40" s="5"/>
      <c r="Q40" s="5"/>
      <c r="R40" s="5"/>
      <c r="S40" s="5"/>
      <c r="T40" s="5"/>
      <c r="V40" s="68"/>
      <c r="AC40" s="68"/>
      <c r="AJ40" s="69"/>
    </row>
    <row r="41" spans="1:36" ht="12.75">
      <c r="A41" s="68"/>
      <c r="D41" s="5"/>
      <c r="E41" s="5"/>
      <c r="F41" s="5"/>
      <c r="G41" s="5"/>
      <c r="H41" s="71"/>
      <c r="I41" s="5"/>
      <c r="J41" s="5"/>
      <c r="K41" s="5"/>
      <c r="L41" s="5"/>
      <c r="M41" s="5"/>
      <c r="N41" s="5"/>
      <c r="O41" s="71"/>
      <c r="P41" s="5"/>
      <c r="Q41" s="5"/>
      <c r="R41" s="5"/>
      <c r="S41" s="5"/>
      <c r="T41" s="5"/>
      <c r="V41" s="68"/>
      <c r="AC41" s="68"/>
      <c r="AJ41" s="69"/>
    </row>
    <row r="42" spans="1:36" ht="12.75">
      <c r="A42" s="68"/>
      <c r="D42" s="5"/>
      <c r="E42" s="5"/>
      <c r="F42" s="5"/>
      <c r="G42" s="5"/>
      <c r="H42" s="71"/>
      <c r="I42" s="5"/>
      <c r="J42" s="5"/>
      <c r="K42" s="5"/>
      <c r="L42" s="5"/>
      <c r="M42" s="5"/>
      <c r="N42" s="5"/>
      <c r="O42" s="71"/>
      <c r="P42" s="5"/>
      <c r="Q42" s="5"/>
      <c r="R42" s="5"/>
      <c r="S42" s="5"/>
      <c r="T42" s="5"/>
      <c r="V42" s="68"/>
      <c r="AC42" s="68"/>
      <c r="AJ42" s="69"/>
    </row>
    <row r="43" spans="1:36" ht="12.75">
      <c r="A43" s="68"/>
      <c r="D43" s="5"/>
      <c r="E43" s="5"/>
      <c r="F43" s="5"/>
      <c r="G43" s="5"/>
      <c r="H43" s="71"/>
      <c r="I43" s="5"/>
      <c r="J43" s="5"/>
      <c r="K43" s="5"/>
      <c r="L43" s="5"/>
      <c r="M43" s="5"/>
      <c r="N43" s="5"/>
      <c r="O43" s="71"/>
      <c r="P43" s="5"/>
      <c r="Q43" s="5"/>
      <c r="R43" s="5"/>
      <c r="S43" s="5"/>
      <c r="T43" s="5"/>
      <c r="V43" s="68"/>
      <c r="AC43" s="68"/>
      <c r="AJ43" s="69"/>
    </row>
    <row r="44" spans="1:36" ht="12.75">
      <c r="A44" s="68"/>
      <c r="D44" s="5"/>
      <c r="E44" s="5"/>
      <c r="F44" s="5"/>
      <c r="G44" s="5"/>
      <c r="H44" s="71"/>
      <c r="I44" s="5"/>
      <c r="J44" s="5"/>
      <c r="K44" s="5"/>
      <c r="L44" s="5"/>
      <c r="M44" s="5"/>
      <c r="N44" s="5"/>
      <c r="O44" s="71"/>
      <c r="P44" s="5"/>
      <c r="Q44" s="5"/>
      <c r="R44" s="5"/>
      <c r="S44" s="5"/>
      <c r="T44" s="5"/>
      <c r="V44" s="68"/>
      <c r="AC44" s="68"/>
      <c r="AJ44" s="69"/>
    </row>
    <row r="45" spans="1:36" ht="12.75">
      <c r="A45" s="68"/>
      <c r="D45" s="5"/>
      <c r="E45" s="5"/>
      <c r="F45" s="5"/>
      <c r="G45" s="5"/>
      <c r="H45" s="71"/>
      <c r="I45" s="5"/>
      <c r="J45" s="5"/>
      <c r="K45" s="5"/>
      <c r="L45" s="5"/>
      <c r="M45" s="5"/>
      <c r="N45" s="5"/>
      <c r="O45" s="71"/>
      <c r="P45" s="5"/>
      <c r="Q45" s="5"/>
      <c r="R45" s="5"/>
      <c r="S45" s="5"/>
      <c r="T45" s="5"/>
      <c r="V45" s="68"/>
      <c r="AC45" s="68"/>
      <c r="AJ45" s="69"/>
    </row>
    <row r="46" spans="1:36" ht="12.75">
      <c r="A46" s="68"/>
      <c r="D46" s="5"/>
      <c r="E46" s="5"/>
      <c r="F46" s="5"/>
      <c r="G46" s="5"/>
      <c r="H46" s="71"/>
      <c r="I46" s="5"/>
      <c r="J46" s="5"/>
      <c r="K46" s="5"/>
      <c r="L46" s="5"/>
      <c r="M46" s="5"/>
      <c r="N46" s="5"/>
      <c r="O46" s="71"/>
      <c r="P46" s="5"/>
      <c r="Q46" s="5"/>
      <c r="R46" s="5"/>
      <c r="S46" s="5"/>
      <c r="T46" s="5"/>
      <c r="V46" s="68"/>
      <c r="AC46" s="68"/>
      <c r="AJ46" s="69"/>
    </row>
    <row r="47" spans="1:36" ht="12.75">
      <c r="A47" s="68"/>
      <c r="D47" s="5"/>
      <c r="E47" s="5"/>
      <c r="F47" s="5"/>
      <c r="G47" s="5"/>
      <c r="H47" s="71"/>
      <c r="I47" s="5"/>
      <c r="J47" s="5"/>
      <c r="K47" s="5"/>
      <c r="L47" s="5"/>
      <c r="M47" s="5"/>
      <c r="N47" s="5"/>
      <c r="O47" s="71"/>
      <c r="P47" s="5"/>
      <c r="Q47" s="5"/>
      <c r="R47" s="5"/>
      <c r="S47" s="5"/>
      <c r="T47" s="5"/>
      <c r="V47" s="68"/>
      <c r="AC47" s="68"/>
      <c r="AJ47" s="69"/>
    </row>
    <row r="48" spans="1:36" ht="12.75">
      <c r="A48" s="68"/>
      <c r="D48" s="5"/>
      <c r="E48" s="5"/>
      <c r="F48" s="5"/>
      <c r="G48" s="5"/>
      <c r="H48" s="71"/>
      <c r="I48" s="5"/>
      <c r="J48" s="5"/>
      <c r="K48" s="5"/>
      <c r="L48" s="5"/>
      <c r="M48" s="5"/>
      <c r="N48" s="5"/>
      <c r="O48" s="71"/>
      <c r="P48" s="5"/>
      <c r="Q48" s="5"/>
      <c r="R48" s="5"/>
      <c r="S48" s="5"/>
      <c r="T48" s="5"/>
      <c r="V48" s="68"/>
      <c r="AC48" s="68"/>
      <c r="AJ48" s="69"/>
    </row>
    <row r="49" spans="1:36" ht="12.75">
      <c r="A49" s="68"/>
      <c r="D49" s="5"/>
      <c r="E49" s="5"/>
      <c r="F49" s="5"/>
      <c r="G49" s="5"/>
      <c r="H49" s="71"/>
      <c r="I49" s="5"/>
      <c r="J49" s="5"/>
      <c r="K49" s="5"/>
      <c r="L49" s="5"/>
      <c r="M49" s="5"/>
      <c r="N49" s="5"/>
      <c r="O49" s="71"/>
      <c r="P49" s="5"/>
      <c r="Q49" s="5"/>
      <c r="R49" s="5"/>
      <c r="S49" s="5"/>
      <c r="T49" s="5"/>
      <c r="V49" s="68"/>
      <c r="AC49" s="68"/>
      <c r="AJ49" s="69"/>
    </row>
    <row r="50" spans="1:36" ht="12.75">
      <c r="A50" s="68"/>
      <c r="D50" s="5"/>
      <c r="E50" s="5"/>
      <c r="F50" s="5"/>
      <c r="G50" s="5"/>
      <c r="H50" s="71"/>
      <c r="I50" s="5"/>
      <c r="J50" s="5"/>
      <c r="K50" s="5"/>
      <c r="L50" s="5"/>
      <c r="M50" s="5"/>
      <c r="N50" s="5"/>
      <c r="O50" s="71"/>
      <c r="P50" s="5"/>
      <c r="Q50" s="5"/>
      <c r="R50" s="5"/>
      <c r="S50" s="5"/>
      <c r="T50" s="5"/>
      <c r="V50" s="68"/>
      <c r="AC50" s="68"/>
      <c r="AJ50" s="69"/>
    </row>
    <row r="51" spans="1:36" ht="12.75">
      <c r="A51" s="68"/>
      <c r="D51" s="5"/>
      <c r="E51" s="5"/>
      <c r="F51" s="5"/>
      <c r="G51" s="5"/>
      <c r="H51" s="71"/>
      <c r="I51" s="5"/>
      <c r="J51" s="5"/>
      <c r="K51" s="5"/>
      <c r="L51" s="5"/>
      <c r="M51" s="5"/>
      <c r="N51" s="5"/>
      <c r="O51" s="71"/>
      <c r="P51" s="5"/>
      <c r="Q51" s="5"/>
      <c r="R51" s="5"/>
      <c r="S51" s="5"/>
      <c r="T51" s="5"/>
      <c r="V51" s="68"/>
      <c r="AC51" s="68"/>
      <c r="AJ51" s="69"/>
    </row>
    <row r="52" spans="1:36" ht="12.75">
      <c r="A52" s="68"/>
      <c r="D52" s="5"/>
      <c r="E52" s="5"/>
      <c r="F52" s="5"/>
      <c r="G52" s="5"/>
      <c r="H52" s="71"/>
      <c r="I52" s="5"/>
      <c r="J52" s="5"/>
      <c r="K52" s="5"/>
      <c r="L52" s="5"/>
      <c r="M52" s="5"/>
      <c r="N52" s="5"/>
      <c r="O52" s="71"/>
      <c r="P52" s="5"/>
      <c r="Q52" s="5"/>
      <c r="R52" s="5"/>
      <c r="S52" s="5"/>
      <c r="T52" s="5"/>
      <c r="V52" s="68"/>
      <c r="AC52" s="68"/>
      <c r="AJ52" s="69"/>
    </row>
    <row r="53" spans="1:36" ht="12.75">
      <c r="A53" s="68"/>
      <c r="D53" s="5"/>
      <c r="E53" s="5"/>
      <c r="F53" s="5"/>
      <c r="G53" s="5"/>
      <c r="H53" s="71"/>
      <c r="I53" s="5"/>
      <c r="J53" s="5"/>
      <c r="K53" s="5"/>
      <c r="L53" s="5"/>
      <c r="M53" s="5"/>
      <c r="N53" s="5"/>
      <c r="O53" s="71"/>
      <c r="P53" s="5"/>
      <c r="Q53" s="5"/>
      <c r="R53" s="5"/>
      <c r="S53" s="5"/>
      <c r="T53" s="5"/>
      <c r="V53" s="68"/>
      <c r="AC53" s="68"/>
      <c r="AJ53" s="69"/>
    </row>
    <row r="54" spans="1:36" ht="12.75">
      <c r="A54" s="68"/>
      <c r="D54" s="5"/>
      <c r="E54" s="5"/>
      <c r="F54" s="5"/>
      <c r="G54" s="5"/>
      <c r="H54" s="71"/>
      <c r="I54" s="5"/>
      <c r="J54" s="5"/>
      <c r="K54" s="5"/>
      <c r="L54" s="5"/>
      <c r="M54" s="5"/>
      <c r="N54" s="5"/>
      <c r="O54" s="71"/>
      <c r="P54" s="5"/>
      <c r="Q54" s="5"/>
      <c r="R54" s="5"/>
      <c r="S54" s="5"/>
      <c r="T54" s="5"/>
      <c r="V54" s="68"/>
      <c r="AC54" s="68"/>
      <c r="AJ54" s="69"/>
    </row>
    <row r="55" spans="1:36" ht="12.7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9"/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"/>
  <sheetViews>
    <sheetView zoomScale="153" workbookViewId="0">
      <selection activeCell="D5" sqref="D5"/>
    </sheetView>
  </sheetViews>
  <sheetFormatPr defaultColWidth="12.5703125" defaultRowHeight="15.75" customHeight="1"/>
  <cols>
    <col min="1" max="1" width="13.140625" customWidth="1"/>
    <col min="2" max="2" width="124.5703125" bestFit="1" customWidth="1"/>
  </cols>
  <sheetData>
    <row r="1" spans="1:2" ht="15.75" customHeight="1">
      <c r="A1" s="79" t="s">
        <v>658</v>
      </c>
      <c r="B1" s="80"/>
    </row>
    <row r="2" spans="1:2" ht="12.75">
      <c r="A2" s="80" t="s">
        <v>15</v>
      </c>
      <c r="B2" s="101" t="s">
        <v>681</v>
      </c>
    </row>
    <row r="3" spans="1:2" ht="12.75">
      <c r="A3" s="80" t="s">
        <v>30</v>
      </c>
      <c r="B3" s="102" t="s">
        <v>659</v>
      </c>
    </row>
    <row r="4" spans="1:2" ht="12.75">
      <c r="A4" s="80" t="s">
        <v>34</v>
      </c>
      <c r="B4" s="102" t="s">
        <v>660</v>
      </c>
    </row>
    <row r="5" spans="1:2" ht="12.75">
      <c r="A5" s="81" t="s">
        <v>40</v>
      </c>
      <c r="B5" s="102" t="s">
        <v>661</v>
      </c>
    </row>
    <row r="6" spans="1:2" ht="12.75">
      <c r="A6" s="80" t="s">
        <v>66</v>
      </c>
      <c r="B6" s="102" t="s">
        <v>662</v>
      </c>
    </row>
    <row r="7" spans="1:2" ht="12.75">
      <c r="A7" s="81" t="s">
        <v>36</v>
      </c>
      <c r="B7" s="102" t="s">
        <v>663</v>
      </c>
    </row>
    <row r="8" spans="1:2" ht="12.75">
      <c r="A8" s="80" t="s">
        <v>113</v>
      </c>
      <c r="B8" s="101" t="s">
        <v>680</v>
      </c>
    </row>
    <row r="9" spans="1:2" ht="12.75">
      <c r="A9" s="80" t="s">
        <v>41</v>
      </c>
      <c r="B9" s="102" t="s">
        <v>664</v>
      </c>
    </row>
    <row r="10" spans="1:2" ht="12.75">
      <c r="A10" s="80" t="s">
        <v>19</v>
      </c>
      <c r="B10" s="102" t="s">
        <v>665</v>
      </c>
    </row>
    <row r="11" spans="1:2" ht="12.75">
      <c r="A11" s="80" t="s">
        <v>666</v>
      </c>
      <c r="B11" s="103" t="s">
        <v>667</v>
      </c>
    </row>
    <row r="12" spans="1:2" ht="12.75">
      <c r="A12" s="80" t="s">
        <v>567</v>
      </c>
      <c r="B12" s="104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1000"/>
  <sheetViews>
    <sheetView topLeftCell="U1" zoomScale="88" workbookViewId="0">
      <selection activeCell="W12" sqref="W12"/>
    </sheetView>
  </sheetViews>
  <sheetFormatPr defaultColWidth="12.5703125" defaultRowHeight="15.75" customHeight="1"/>
  <cols>
    <col min="2" max="2" width="2.7109375" customWidth="1"/>
    <col min="3" max="3" width="2.28515625" customWidth="1"/>
    <col min="4" max="4" width="2.42578125" customWidth="1"/>
    <col min="5" max="6" width="1.85546875" customWidth="1"/>
    <col min="7" max="7" width="2.7109375" hidden="1" customWidth="1"/>
    <col min="8" max="8" width="1.85546875" hidden="1" customWidth="1"/>
    <col min="9" max="9" width="21.7109375" customWidth="1"/>
    <col min="10" max="10" width="8.140625" customWidth="1"/>
    <col min="11" max="11" width="17.42578125" customWidth="1"/>
    <col min="12" max="12" width="41.42578125" customWidth="1"/>
  </cols>
  <sheetData>
    <row r="1" spans="1:31" ht="15.75" customHeight="1">
      <c r="A1" s="82" t="s">
        <v>668</v>
      </c>
      <c r="B1" s="82"/>
      <c r="C1" s="82"/>
      <c r="D1" s="82"/>
      <c r="E1" s="82"/>
      <c r="F1" s="82"/>
      <c r="G1" s="83"/>
      <c r="H1" s="84"/>
      <c r="I1" s="84" t="s">
        <v>8</v>
      </c>
      <c r="J1" s="85" t="s">
        <v>9</v>
      </c>
      <c r="K1" s="84" t="s">
        <v>10</v>
      </c>
      <c r="L1" s="84" t="s">
        <v>11</v>
      </c>
      <c r="AD1" s="99" t="s">
        <v>677</v>
      </c>
      <c r="AE1" s="99" t="s">
        <v>678</v>
      </c>
    </row>
    <row r="2" spans="1:31" ht="12.75">
      <c r="A2" s="4" t="str">
        <f t="shared" ref="A2:A256" si="0">$A$1&amp;ROW()-1</f>
        <v>O1</v>
      </c>
      <c r="B2" s="86">
        <f>IFERROR(VLOOKUP($A2,Data!$A$2:$AE$999,COLUMN(),FALSE),"")</f>
        <v>1</v>
      </c>
      <c r="C2" s="86">
        <f>IFERROR(VLOOKUP($A2,Data!$A$2:$AE$999,COLUMN(),FALSE),"")</f>
        <v>0</v>
      </c>
      <c r="D2" s="86">
        <f>IFERROR(VLOOKUP($A2,Data!$A$2:$AE$999,COLUMN(),FALSE),"")</f>
        <v>2</v>
      </c>
      <c r="E2" s="86" t="str">
        <f>IFERROR(VLOOKUP($A2,Data!$A$2:$AE$999,COLUMN(),FALSE),"")</f>
        <v>O</v>
      </c>
      <c r="F2" s="86">
        <f>IFERROR(VLOOKUP($A2,Data!$A$2:$AE$999,COLUMN(),FALSE),"")</f>
        <v>0</v>
      </c>
      <c r="G2" s="8">
        <f>IFERROR(VLOOKUP($A2,Data!$A$2:$AE$999,COLUMN(),FALSE),"")</f>
        <v>0</v>
      </c>
      <c r="H2" s="86" t="str">
        <f>IFERROR(VLOOKUP($A2,Data!$A$2:$AE$999,COLUMN(),FALSE),"")</f>
        <v>F</v>
      </c>
      <c r="I2" s="86" t="str">
        <f>IFERROR(VLOOKUP($A2,Data!$A$2:$AE$999,COLUMN(),FALSE),"")</f>
        <v>Joshua Damron</v>
      </c>
      <c r="J2" s="8">
        <f>IFERROR(VLOOKUP($A2,Data!$A$2:$AE$999,COLUMN(),FALSE),"")</f>
        <v>42</v>
      </c>
      <c r="K2" s="86" t="str">
        <f>IFERROR(VLOOKUP($A2,Data!$A$2:$AE$999,COLUMN(),FALSE),"")</f>
        <v>other</v>
      </c>
      <c r="L2" s="86" t="str">
        <f>IFERROR(VLOOKUP($A2,Data!$A$2:$AE$999,COLUMN(),FALSE),"")</f>
        <v>Unknown</v>
      </c>
      <c r="M2" s="86">
        <f>IFERROR(VLOOKUP($A2,Data!$A$2:$AE$999,COLUMN(),FALSE),"")</f>
        <v>0</v>
      </c>
      <c r="N2" s="86">
        <f>IFERROR(VLOOKUP($A2,Data!$A$2:$AE$999,COLUMN(),FALSE),"")</f>
        <v>0</v>
      </c>
      <c r="O2" s="86">
        <f>IFERROR(VLOOKUP($A2,Data!$A$2:$AE$999,COLUMN(),FALSE),"")</f>
        <v>0</v>
      </c>
      <c r="P2" s="86">
        <f>IFERROR(VLOOKUP($A2,Data!$A$2:$AE$999,COLUMN(),FALSE),"")</f>
        <v>0</v>
      </c>
      <c r="Q2" s="86">
        <f>IFERROR(VLOOKUP($A2,Data!$A$2:$AE$999,COLUMN(),FALSE),"")</f>
        <v>0</v>
      </c>
      <c r="R2" s="86">
        <f>IFERROR(VLOOKUP($A2,Data!$A$2:$AE$999,COLUMN(),FALSE),"")</f>
        <v>0</v>
      </c>
      <c r="S2" s="86">
        <f>IFERROR(VLOOKUP($A2,Data!$A$2:$AE$999,COLUMN(),FALSE),"")</f>
        <v>0</v>
      </c>
      <c r="AD2" s="80" t="s">
        <v>15</v>
      </c>
      <c r="AE2" s="99">
        <f ca="1">COUNTIF(K:R,"too busy")</f>
        <v>33</v>
      </c>
    </row>
    <row r="3" spans="1:31" ht="12.75">
      <c r="A3" s="4" t="str">
        <f t="shared" si="0"/>
        <v>O2</v>
      </c>
      <c r="B3" s="86">
        <f>IFERROR(VLOOKUP($A3,Data!$A$2:$AE$999,COLUMN(),FALSE),"")</f>
        <v>2</v>
      </c>
      <c r="C3" s="86">
        <f>IFERROR(VLOOKUP($A3,Data!$A$2:$AE$999,COLUMN(),FALSE),"")</f>
        <v>0</v>
      </c>
      <c r="D3" s="86">
        <f>IFERROR(VLOOKUP($A3,Data!$A$2:$AE$999,COLUMN(),FALSE),"")</f>
        <v>2</v>
      </c>
      <c r="E3" s="86" t="str">
        <f>IFERROR(VLOOKUP($A3,Data!$A$2:$AE$999,COLUMN(),FALSE),"")</f>
        <v>O</v>
      </c>
      <c r="F3" s="86">
        <f>IFERROR(VLOOKUP($A3,Data!$A$2:$AE$999,COLUMN(),FALSE),"")</f>
        <v>0</v>
      </c>
      <c r="G3" s="8">
        <f>IFERROR(VLOOKUP($A3,Data!$A$2:$AE$999,COLUMN(),FALSE),"")</f>
        <v>0</v>
      </c>
      <c r="H3" s="86" t="str">
        <f>IFERROR(VLOOKUP($A3,Data!$A$2:$AE$999,COLUMN(),FALSE),"")</f>
        <v>F</v>
      </c>
      <c r="I3" s="86" t="str">
        <f>IFERROR(VLOOKUP($A3,Data!$A$2:$AE$999,COLUMN(),FALSE),"")</f>
        <v>Camden Lacey</v>
      </c>
      <c r="J3" s="8">
        <f>IFERROR(VLOOKUP($A3,Data!$A$2:$AE$999,COLUMN(),FALSE),"")</f>
        <v>14</v>
      </c>
      <c r="K3" s="86" t="str">
        <f>IFERROR(VLOOKUP($A3,Data!$A$2:$AE$999,COLUMN(),FALSE),"")</f>
        <v>too busy</v>
      </c>
      <c r="L3" s="86" t="str">
        <f>IFERROR(VLOOKUP($A3,Data!$A$2:$AE$999,COLUMN(),FALSE),"")</f>
        <v>wants to return in FEB/MARCH 2023</v>
      </c>
      <c r="M3" s="86">
        <f>IFERROR(VLOOKUP($A3,Data!$A$2:$AE$999,COLUMN(),FALSE),"")</f>
        <v>0</v>
      </c>
      <c r="N3" s="86">
        <f>IFERROR(VLOOKUP($A3,Data!$A$2:$AE$999,COLUMN(),FALSE),"")</f>
        <v>0</v>
      </c>
      <c r="O3" s="86">
        <f>IFERROR(VLOOKUP($A3,Data!$A$2:$AE$999,COLUMN(),FALSE),"")</f>
        <v>0</v>
      </c>
      <c r="P3" s="86">
        <f>IFERROR(VLOOKUP($A3,Data!$A$2:$AE$999,COLUMN(),FALSE),"")</f>
        <v>0</v>
      </c>
      <c r="Q3" s="86">
        <f>IFERROR(VLOOKUP($A3,Data!$A$2:$AE$999,COLUMN(),FALSE),"")</f>
        <v>0</v>
      </c>
      <c r="R3" s="86">
        <f>IFERROR(VLOOKUP($A3,Data!$A$2:$AE$999,COLUMN(),FALSE),"")</f>
        <v>0</v>
      </c>
      <c r="S3" s="86">
        <f>IFERROR(VLOOKUP($A3,Data!$A$2:$AE$999,COLUMN(),FALSE),"")</f>
        <v>0</v>
      </c>
      <c r="AD3" s="80" t="s">
        <v>30</v>
      </c>
      <c r="AE3">
        <f>COUNTIF(K:K,"not interested")</f>
        <v>14</v>
      </c>
    </row>
    <row r="4" spans="1:31" ht="12.75">
      <c r="A4" s="4" t="str">
        <f t="shared" si="0"/>
        <v>O3</v>
      </c>
      <c r="B4" s="86">
        <f>IFERROR(VLOOKUP($A4,Data!$A$2:$AE$999,COLUMN(),FALSE),"")</f>
        <v>3</v>
      </c>
      <c r="C4" s="86">
        <f>IFERROR(VLOOKUP($A4,Data!$A$2:$AE$999,COLUMN(),FALSE),"")</f>
        <v>0</v>
      </c>
      <c r="D4" s="86">
        <f>IFERROR(VLOOKUP($A4,Data!$A$2:$AE$999,COLUMN(),FALSE),"")</f>
        <v>3</v>
      </c>
      <c r="E4" s="86" t="str">
        <f>IFERROR(VLOOKUP($A4,Data!$A$2:$AE$999,COLUMN(),FALSE),"")</f>
        <v>O</v>
      </c>
      <c r="F4" s="86">
        <f>IFERROR(VLOOKUP($A4,Data!$A$2:$AE$999,COLUMN(),FALSE),"")</f>
        <v>0</v>
      </c>
      <c r="G4" s="8">
        <f>IFERROR(VLOOKUP($A4,Data!$A$2:$AE$999,COLUMN(),FALSE),"")</f>
        <v>0</v>
      </c>
      <c r="H4" s="86" t="str">
        <f>IFERROR(VLOOKUP($A4,Data!$A$2:$AE$999,COLUMN(),FALSE),"")</f>
        <v>F</v>
      </c>
      <c r="I4" s="86" t="str">
        <f>IFERROR(VLOOKUP($A4,Data!$A$2:$AE$999,COLUMN(),FALSE),"")</f>
        <v>Sofie Kournianos</v>
      </c>
      <c r="J4" s="8">
        <f>IFERROR(VLOOKUP($A4,Data!$A$2:$AE$999,COLUMN(),FALSE),"")</f>
        <v>64</v>
      </c>
      <c r="K4" s="86" t="str">
        <f>IFERROR(VLOOKUP($A4,Data!$A$2:$AE$999,COLUMN(),FALSE),"")</f>
        <v>other</v>
      </c>
      <c r="L4" s="86" t="str">
        <f>IFERROR(VLOOKUP($A4,Data!$A$2:$AE$999,COLUMN(),FALSE),"")</f>
        <v>overwhelmed</v>
      </c>
      <c r="M4" s="86">
        <f>IFERROR(VLOOKUP($A4,Data!$A$2:$AE$999,COLUMN(),FALSE),"")</f>
        <v>0</v>
      </c>
      <c r="N4" s="86">
        <f>IFERROR(VLOOKUP($A4,Data!$A$2:$AE$999,COLUMN(),FALSE),"")</f>
        <v>0</v>
      </c>
      <c r="O4" s="86">
        <f>IFERROR(VLOOKUP($A4,Data!$A$2:$AE$999,COLUMN(),FALSE),"")</f>
        <v>0</v>
      </c>
      <c r="P4" s="86">
        <f>IFERROR(VLOOKUP($A4,Data!$A$2:$AE$999,COLUMN(),FALSE),"")</f>
        <v>0</v>
      </c>
      <c r="Q4" s="86">
        <f>IFERROR(VLOOKUP($A4,Data!$A$2:$AE$999,COLUMN(),FALSE),"")</f>
        <v>0</v>
      </c>
      <c r="R4" s="86">
        <f>IFERROR(VLOOKUP($A4,Data!$A$2:$AE$999,COLUMN(),FALSE),"")</f>
        <v>0</v>
      </c>
      <c r="S4" s="86">
        <f>IFERROR(VLOOKUP($A4,Data!$A$2:$AE$999,COLUMN(),FALSE),"")</f>
        <v>0</v>
      </c>
      <c r="AD4" s="80" t="s">
        <v>34</v>
      </c>
      <c r="AE4">
        <f>COUNTIF(K:K,"financial")</f>
        <v>4</v>
      </c>
    </row>
    <row r="5" spans="1:31" ht="12.75">
      <c r="A5" s="4" t="str">
        <f t="shared" si="0"/>
        <v>O4</v>
      </c>
      <c r="B5" s="86">
        <f>IFERROR(VLOOKUP($A5,Data!$A$2:$AE$999,COLUMN(),FALSE),"")</f>
        <v>4</v>
      </c>
      <c r="C5" s="86">
        <f>IFERROR(VLOOKUP($A5,Data!$A$2:$AE$999,COLUMN(),FALSE),"")</f>
        <v>0</v>
      </c>
      <c r="D5" s="86">
        <f>IFERROR(VLOOKUP($A5,Data!$A$2:$AE$999,COLUMN(),FALSE),"")</f>
        <v>5</v>
      </c>
      <c r="E5" s="86" t="str">
        <f>IFERROR(VLOOKUP($A5,Data!$A$2:$AE$999,COLUMN(),FALSE),"")</f>
        <v>O</v>
      </c>
      <c r="F5" s="86">
        <f>IFERROR(VLOOKUP($A5,Data!$A$2:$AE$999,COLUMN(),FALSE),"")</f>
        <v>0</v>
      </c>
      <c r="G5" s="8">
        <f>IFERROR(VLOOKUP($A5,Data!$A$2:$AE$999,COLUMN(),FALSE),"")</f>
        <v>2</v>
      </c>
      <c r="H5" s="86" t="str">
        <f>IFERROR(VLOOKUP($A5,Data!$A$2:$AE$999,COLUMN(),FALSE),"")</f>
        <v>F</v>
      </c>
      <c r="I5" s="86" t="str">
        <f>IFERROR(VLOOKUP($A5,Data!$A$2:$AE$999,COLUMN(),FALSE),"")</f>
        <v>Zoe Dhanani</v>
      </c>
      <c r="J5" s="8">
        <f>IFERROR(VLOOKUP($A5,Data!$A$2:$AE$999,COLUMN(),FALSE),"")</f>
        <v>28</v>
      </c>
      <c r="K5" s="86" t="str">
        <f>IFERROR(VLOOKUP($A5,Data!$A$2:$AE$999,COLUMN(),FALSE),"")</f>
        <v>not interested</v>
      </c>
      <c r="L5" s="86" t="str">
        <f>IFERROR(VLOOKUP($A5,Data!$A$2:$AE$999,COLUMN(),FALSE),"")</f>
        <v>not enjoying because class was too slow paced</v>
      </c>
      <c r="M5" s="86">
        <f>IFERROR(VLOOKUP($A5,Data!$A$2:$AE$999,COLUMN(),FALSE),"")</f>
        <v>0</v>
      </c>
      <c r="N5" s="86">
        <f>IFERROR(VLOOKUP($A5,Data!$A$2:$AE$999,COLUMN(),FALSE),"")</f>
        <v>0</v>
      </c>
      <c r="O5" s="86">
        <f>IFERROR(VLOOKUP($A5,Data!$A$2:$AE$999,COLUMN(),FALSE),"")</f>
        <v>0</v>
      </c>
      <c r="P5" s="86">
        <f>IFERROR(VLOOKUP($A5,Data!$A$2:$AE$999,COLUMN(),FALSE),"")</f>
        <v>0</v>
      </c>
      <c r="Q5" s="86">
        <f>IFERROR(VLOOKUP($A5,Data!$A$2:$AE$999,COLUMN(),FALSE),"")</f>
        <v>0</v>
      </c>
      <c r="R5" s="86">
        <f>IFERROR(VLOOKUP($A5,Data!$A$2:$AE$999,COLUMN(),FALSE),"")</f>
        <v>0</v>
      </c>
      <c r="S5" s="86">
        <f>IFERROR(VLOOKUP($A5,Data!$A$2:$AE$999,COLUMN(),FALSE),"")</f>
        <v>0</v>
      </c>
      <c r="AD5" s="81" t="s">
        <v>40</v>
      </c>
      <c r="AE5">
        <f>COUNTIF(K:K,"graduating")</f>
        <v>24</v>
      </c>
    </row>
    <row r="6" spans="1:31" ht="12.75">
      <c r="A6" s="4" t="str">
        <f t="shared" si="0"/>
        <v>O5</v>
      </c>
      <c r="B6" s="86">
        <f>IFERROR(VLOOKUP($A6,Data!$A$2:$AE$999,COLUMN(),FALSE),"")</f>
        <v>5</v>
      </c>
      <c r="C6" s="86">
        <f>IFERROR(VLOOKUP($A6,Data!$A$2:$AE$999,COLUMN(),FALSE),"")</f>
        <v>0</v>
      </c>
      <c r="D6" s="86">
        <f>IFERROR(VLOOKUP($A6,Data!$A$2:$AE$999,COLUMN(),FALSE),"")</f>
        <v>5</v>
      </c>
      <c r="E6" s="86" t="str">
        <f>IFERROR(VLOOKUP($A6,Data!$A$2:$AE$999,COLUMN(),FALSE),"")</f>
        <v>O</v>
      </c>
      <c r="F6" s="86">
        <f>IFERROR(VLOOKUP($A6,Data!$A$2:$AE$999,COLUMN(),FALSE),"")</f>
        <v>0</v>
      </c>
      <c r="G6" s="8">
        <f>IFERROR(VLOOKUP($A6,Data!$A$2:$AE$999,COLUMN(),FALSE),"")</f>
        <v>2</v>
      </c>
      <c r="H6" s="86" t="str">
        <f>IFERROR(VLOOKUP($A6,Data!$A$2:$AE$999,COLUMN(),FALSE),"")</f>
        <v>F</v>
      </c>
      <c r="I6" s="86" t="str">
        <f>IFERROR(VLOOKUP($A6,Data!$A$2:$AE$999,COLUMN(),FALSE),"")</f>
        <v>Suri Dhanani</v>
      </c>
      <c r="J6" s="8">
        <f>IFERROR(VLOOKUP($A6,Data!$A$2:$AE$999,COLUMN(),FALSE),"")</f>
        <v>28</v>
      </c>
      <c r="K6" s="86" t="str">
        <f>IFERROR(VLOOKUP($A6,Data!$A$2:$AE$999,COLUMN(),FALSE),"")</f>
        <v>not interested</v>
      </c>
      <c r="L6" s="86" t="str">
        <f>IFERROR(VLOOKUP($A6,Data!$A$2:$AE$999,COLUMN(),FALSE),"")</f>
        <v>not enjoying because class was too slow paced</v>
      </c>
      <c r="M6" s="86">
        <f>IFERROR(VLOOKUP($A6,Data!$A$2:$AE$999,COLUMN(),FALSE),"")</f>
        <v>0</v>
      </c>
      <c r="N6" s="86">
        <f>IFERROR(VLOOKUP($A6,Data!$A$2:$AE$999,COLUMN(),FALSE),"")</f>
        <v>0</v>
      </c>
      <c r="O6" s="86">
        <f>IFERROR(VLOOKUP($A6,Data!$A$2:$AE$999,COLUMN(),FALSE),"")</f>
        <v>0</v>
      </c>
      <c r="P6" s="86">
        <f>IFERROR(VLOOKUP($A6,Data!$A$2:$AE$999,COLUMN(),FALSE),"")</f>
        <v>0</v>
      </c>
      <c r="Q6" s="86">
        <f>IFERROR(VLOOKUP($A6,Data!$A$2:$AE$999,COLUMN(),FALSE),"")</f>
        <v>0</v>
      </c>
      <c r="R6" s="86">
        <f>IFERROR(VLOOKUP($A6,Data!$A$2:$AE$999,COLUMN(),FALSE),"")</f>
        <v>0</v>
      </c>
      <c r="S6" s="86">
        <f>IFERROR(VLOOKUP($A6,Data!$A$2:$AE$999,COLUMN(),FALSE),"")</f>
        <v>0</v>
      </c>
      <c r="T6" s="86">
        <f>IFERROR(VLOOKUP($A6,Data!$A$2:$AE$999,COLUMN(),FALSE),"E")</f>
        <v>0</v>
      </c>
      <c r="U6" s="86">
        <f>IFERROR(VLOOKUP($A6,Data!$A$2:$AE$999,COLUMN(),FALSE),"E")</f>
        <v>0</v>
      </c>
      <c r="V6" s="86">
        <f>IFERROR(VLOOKUP($A6,Data!$A$2:$AE$999,COLUMN(),FALSE),"E")</f>
        <v>0</v>
      </c>
      <c r="W6" s="86" t="str">
        <f>IFERROR(VLOOKUP($A6,Data!$A$2:$AE$999,COLUMN(),FALSE),"E")</f>
        <v>christmas</v>
      </c>
      <c r="X6" s="86">
        <f>IFERROR(VLOOKUP($A6,Data!$A$2:$AE$999,COLUMN(),FALSE),"E")</f>
        <v>0</v>
      </c>
      <c r="Y6" s="86">
        <f>IFERROR(VLOOKUP($A6,Data!$A$2:$AE$999,COLUMN(),FALSE),"E")</f>
        <v>0</v>
      </c>
      <c r="Z6" s="86">
        <f>IFERROR(VLOOKUP($A6,Data!$A$2:$AE$999,COLUMN(),FALSE),"E")</f>
        <v>0</v>
      </c>
      <c r="AD6" s="80" t="s">
        <v>66</v>
      </c>
      <c r="AE6">
        <f>COUNTIF(K:K,"teacher issue")</f>
        <v>5</v>
      </c>
    </row>
    <row r="7" spans="1:31" ht="12.75">
      <c r="A7" s="4" t="str">
        <f t="shared" si="0"/>
        <v>O6</v>
      </c>
      <c r="B7" s="86">
        <f>IFERROR(VLOOKUP($A7,Data!$A$2:$AE$999,COLUMN(),FALSE),"")</f>
        <v>6</v>
      </c>
      <c r="C7" s="86">
        <f>IFERROR(VLOOKUP($A7,Data!$A$2:$AE$999,COLUMN(),FALSE),"")</f>
        <v>0</v>
      </c>
      <c r="D7" s="86">
        <f>IFERROR(VLOOKUP($A7,Data!$A$2:$AE$999,COLUMN(),FALSE),"")</f>
        <v>5</v>
      </c>
      <c r="E7" s="86" t="str">
        <f>IFERROR(VLOOKUP($A7,Data!$A$2:$AE$999,COLUMN(),FALSE),"")</f>
        <v>O</v>
      </c>
      <c r="F7" s="86">
        <f>IFERROR(VLOOKUP($A7,Data!$A$2:$AE$999,COLUMN(),FALSE),"")</f>
        <v>0</v>
      </c>
      <c r="G7" s="8">
        <f>IFERROR(VLOOKUP($A7,Data!$A$2:$AE$999,COLUMN(),FALSE),"")</f>
        <v>2</v>
      </c>
      <c r="H7" s="86" t="str">
        <f>IFERROR(VLOOKUP($A7,Data!$A$2:$AE$999,COLUMN(),FALSE),"")</f>
        <v>F</v>
      </c>
      <c r="I7" s="86" t="str">
        <f>IFERROR(VLOOKUP($A7,Data!$A$2:$AE$999,COLUMN(),FALSE),"")</f>
        <v>Arli Bertrand</v>
      </c>
      <c r="J7" s="8">
        <f>IFERROR(VLOOKUP($A7,Data!$A$2:$AE$999,COLUMN(),FALSE),"")</f>
        <v>40</v>
      </c>
      <c r="K7" s="86" t="str">
        <f>IFERROR(VLOOKUP($A7,Data!$A$2:$AE$999,COLUMN(),FALSE),"")</f>
        <v>financial</v>
      </c>
      <c r="L7" s="86">
        <f>IFERROR(VLOOKUP($A7,Data!$A$2:$AE$999,COLUMN(),FALSE),"")</f>
        <v>0</v>
      </c>
      <c r="M7" s="86">
        <f>IFERROR(VLOOKUP($A7,Data!$A$2:$AE$999,COLUMN(),FALSE),"")</f>
        <v>0</v>
      </c>
      <c r="N7" s="86">
        <f>IFERROR(VLOOKUP($A7,Data!$A$2:$AE$999,COLUMN(),FALSE),"")</f>
        <v>0</v>
      </c>
      <c r="O7" s="86">
        <f>IFERROR(VLOOKUP($A7,Data!$A$2:$AE$999,COLUMN(),FALSE),"")</f>
        <v>0</v>
      </c>
      <c r="P7" s="86">
        <f>IFERROR(VLOOKUP($A7,Data!$A$2:$AE$999,COLUMN(),FALSE),"")</f>
        <v>0</v>
      </c>
      <c r="Q7" s="86">
        <f>IFERROR(VLOOKUP($A7,Data!$A$2:$AE$999,COLUMN(),FALSE),"")</f>
        <v>0</v>
      </c>
      <c r="R7" s="86">
        <f>IFERROR(VLOOKUP($A7,Data!$A$2:$AE$999,COLUMN(),FALSE),"")</f>
        <v>0</v>
      </c>
      <c r="S7" s="86">
        <f>IFERROR(VLOOKUP($A7,Data!$A$2:$AE$999,COLUMN(),FALSE),"")</f>
        <v>0</v>
      </c>
      <c r="AD7" s="81" t="s">
        <v>36</v>
      </c>
      <c r="AE7">
        <f>COUNTIF(K:K,"schedule conflict")</f>
        <v>8</v>
      </c>
    </row>
    <row r="8" spans="1:31" ht="12.75">
      <c r="A8" s="4" t="str">
        <f t="shared" si="0"/>
        <v>O7</v>
      </c>
      <c r="B8" s="86">
        <f>IFERROR(VLOOKUP($A8,Data!$A$2:$AE$999,COLUMN(),FALSE),"")</f>
        <v>7</v>
      </c>
      <c r="C8" s="86">
        <f>IFERROR(VLOOKUP($A8,Data!$A$2:$AE$999,COLUMN(),FALSE),"")</f>
        <v>0</v>
      </c>
      <c r="D8" s="86">
        <f>IFERROR(VLOOKUP($A8,Data!$A$2:$AE$999,COLUMN(),FALSE),"")</f>
        <v>7</v>
      </c>
      <c r="E8" s="86" t="str">
        <f>IFERROR(VLOOKUP($A8,Data!$A$2:$AE$999,COLUMN(),FALSE),"")</f>
        <v>O</v>
      </c>
      <c r="F8" s="86">
        <f>IFERROR(VLOOKUP($A8,Data!$A$2:$AE$999,COLUMN(),FALSE),"")</f>
        <v>0</v>
      </c>
      <c r="G8" s="8">
        <f>IFERROR(VLOOKUP($A8,Data!$A$2:$AE$999,COLUMN(),FALSE),"")</f>
        <v>2</v>
      </c>
      <c r="H8" s="86" t="str">
        <f>IFERROR(VLOOKUP($A8,Data!$A$2:$AE$999,COLUMN(),FALSE),"")</f>
        <v>F</v>
      </c>
      <c r="I8" s="86" t="str">
        <f>IFERROR(VLOOKUP($A8,Data!$A$2:$AE$999,COLUMN(),FALSE),"")</f>
        <v>Raleigh Risser</v>
      </c>
      <c r="J8" s="8">
        <f>IFERROR(VLOOKUP($A8,Data!$A$2:$AE$999,COLUMN(),FALSE),"")</f>
        <v>28</v>
      </c>
      <c r="K8" s="86" t="str">
        <f>IFERROR(VLOOKUP($A8,Data!$A$2:$AE$999,COLUMN(),FALSE),"")</f>
        <v>graduating</v>
      </c>
      <c r="L8" s="86" t="str">
        <f>IFERROR(VLOOKUP($A8,Data!$A$2:$AE$999,COLUMN(),FALSE),"")</f>
        <v>no reason given</v>
      </c>
      <c r="M8" s="86">
        <f>IFERROR(VLOOKUP($A8,Data!$A$2:$AE$999,COLUMN(),FALSE),"")</f>
        <v>0</v>
      </c>
      <c r="N8" s="86">
        <f>IFERROR(VLOOKUP($A8,Data!$A$2:$AE$999,COLUMN(),FALSE),"")</f>
        <v>0</v>
      </c>
      <c r="O8" s="86">
        <f>IFERROR(VLOOKUP($A8,Data!$A$2:$AE$999,COLUMN(),FALSE),"")</f>
        <v>0</v>
      </c>
      <c r="P8" s="86">
        <f>IFERROR(VLOOKUP($A8,Data!$A$2:$AE$999,COLUMN(),FALSE),"")</f>
        <v>0</v>
      </c>
      <c r="Q8" s="86">
        <f>IFERROR(VLOOKUP($A8,Data!$A$2:$AE$999,COLUMN(),FALSE),"")</f>
        <v>0</v>
      </c>
      <c r="R8" s="86">
        <f>IFERROR(VLOOKUP($A8,Data!$A$2:$AE$999,COLUMN(),FALSE),"")</f>
        <v>0</v>
      </c>
      <c r="S8" s="86">
        <f>IFERROR(VLOOKUP($A8,Data!$A$2:$AE$999,COLUMN(),FALSE),"")</f>
        <v>0</v>
      </c>
      <c r="AD8" s="80" t="s">
        <v>113</v>
      </c>
      <c r="AE8">
        <f ca="1">COUNTIF(K:R,"summer")</f>
        <v>21</v>
      </c>
    </row>
    <row r="9" spans="1:31" ht="12.75">
      <c r="A9" s="4" t="str">
        <f t="shared" si="0"/>
        <v>O8</v>
      </c>
      <c r="B9" s="86">
        <f>IFERROR(VLOOKUP($A9,Data!$A$2:$AE$999,COLUMN(),FALSE),"")</f>
        <v>8</v>
      </c>
      <c r="C9" s="86">
        <f>IFERROR(VLOOKUP($A9,Data!$A$2:$AE$999,COLUMN(),FALSE),"")</f>
        <v>0</v>
      </c>
      <c r="D9" s="86">
        <f>IFERROR(VLOOKUP($A9,Data!$A$2:$AE$999,COLUMN(),FALSE),"")</f>
        <v>8</v>
      </c>
      <c r="E9" s="86" t="str">
        <f>IFERROR(VLOOKUP($A9,Data!$A$2:$AE$999,COLUMN(),FALSE),"")</f>
        <v>O</v>
      </c>
      <c r="F9" s="86">
        <f>IFERROR(VLOOKUP($A9,Data!$A$2:$AE$999,COLUMN(),FALSE),"")</f>
        <v>0</v>
      </c>
      <c r="G9" s="8">
        <f>IFERROR(VLOOKUP($A9,Data!$A$2:$AE$999,COLUMN(),FALSE),"")</f>
        <v>2</v>
      </c>
      <c r="H9" s="86" t="str">
        <f>IFERROR(VLOOKUP($A9,Data!$A$2:$AE$999,COLUMN(),FALSE),"")</f>
        <v>F</v>
      </c>
      <c r="I9" s="86"/>
      <c r="J9" s="8">
        <f>IFERROR(VLOOKUP($A9,Data!$A$2:$AE$999,COLUMN(),FALSE),"")</f>
        <v>24</v>
      </c>
      <c r="K9" s="86" t="str">
        <f>IFERROR(VLOOKUP($A9,Data!$A$2:$AE$999,COLUMN(),FALSE),"")</f>
        <v>other</v>
      </c>
      <c r="L9" s="86">
        <f>IFERROR(VLOOKUP($A9,Data!$A$2:$AE$999,COLUMN(),FALSE),"")</f>
        <v>0</v>
      </c>
      <c r="M9" s="86">
        <f>IFERROR(VLOOKUP($A9,Data!$A$2:$AE$999,COLUMN(),FALSE),"")</f>
        <v>0</v>
      </c>
      <c r="N9" s="86">
        <f>IFERROR(VLOOKUP($A9,Data!$A$2:$AE$999,COLUMN(),FALSE),"")</f>
        <v>0</v>
      </c>
      <c r="O9" s="86">
        <f>IFERROR(VLOOKUP($A9,Data!$A$2:$AE$999,COLUMN(),FALSE),"")</f>
        <v>0</v>
      </c>
      <c r="P9" s="86">
        <f>IFERROR(VLOOKUP($A9,Data!$A$2:$AE$999,COLUMN(),FALSE),"")</f>
        <v>0</v>
      </c>
      <c r="Q9" s="86">
        <f>IFERROR(VLOOKUP($A9,Data!$A$2:$AE$999,COLUMN(),FALSE),"")</f>
        <v>0</v>
      </c>
      <c r="R9" s="86">
        <f>IFERROR(VLOOKUP($A9,Data!$A$2:$AE$999,COLUMN(),FALSE),"")</f>
        <v>0</v>
      </c>
      <c r="S9" s="86">
        <f>IFERROR(VLOOKUP($A9,Data!$A$2:$AE$999,COLUMN(),FALSE),"")</f>
        <v>0</v>
      </c>
      <c r="AD9" s="80" t="s">
        <v>41</v>
      </c>
      <c r="AE9">
        <f>COUNTIF(K:K,"no reason given")</f>
        <v>13</v>
      </c>
    </row>
    <row r="10" spans="1:31" ht="12.75">
      <c r="A10" s="4" t="str">
        <f t="shared" si="0"/>
        <v>O9</v>
      </c>
      <c r="B10" s="86">
        <f>IFERROR(VLOOKUP($A10,Data!$A$2:$AE$999,COLUMN(),FALSE),"")</f>
        <v>9</v>
      </c>
      <c r="C10" s="86">
        <f>IFERROR(VLOOKUP($A10,Data!$A$2:$AE$999,COLUMN(),FALSE),"")</f>
        <v>0</v>
      </c>
      <c r="D10" s="86">
        <f>IFERROR(VLOOKUP($A10,Data!$A$2:$AE$999,COLUMN(),FALSE),"")</f>
        <v>8</v>
      </c>
      <c r="E10" s="86" t="str">
        <f>IFERROR(VLOOKUP($A10,Data!$A$2:$AE$999,COLUMN(),FALSE),"")</f>
        <v>O</v>
      </c>
      <c r="F10" s="86">
        <f>IFERROR(VLOOKUP($A10,Data!$A$2:$AE$999,COLUMN(),FALSE),"")</f>
        <v>0</v>
      </c>
      <c r="G10" s="8">
        <f>IFERROR(VLOOKUP($A10,Data!$A$2:$AE$999,COLUMN(),FALSE),"")</f>
        <v>2</v>
      </c>
      <c r="H10" s="86" t="str">
        <f>IFERROR(VLOOKUP($A10,Data!$A$2:$AE$999,COLUMN(),FALSE),"")</f>
        <v>F</v>
      </c>
      <c r="I10" s="86" t="str">
        <f>IFERROR(VLOOKUP($A10,Data!$A$2:$AE$999,COLUMN(),FALSE),"")</f>
        <v>Jessica Stanley</v>
      </c>
      <c r="J10" s="8">
        <f>IFERROR(VLOOKUP($A10,Data!$A$2:$AE$999,COLUMN(),FALSE),"")</f>
        <v>24</v>
      </c>
      <c r="K10" s="86" t="str">
        <f>IFERROR(VLOOKUP($A10,Data!$A$2:$AE$999,COLUMN(),FALSE),"")</f>
        <v>other</v>
      </c>
      <c r="L10" s="86">
        <f>IFERROR(VLOOKUP($A10,Data!$A$2:$AE$999,COLUMN(),FALSE),"")</f>
        <v>0</v>
      </c>
      <c r="M10" s="86">
        <f>IFERROR(VLOOKUP($A10,Data!$A$2:$AE$999,COLUMN(),FALSE),"")</f>
        <v>0</v>
      </c>
      <c r="N10" s="86">
        <f>IFERROR(VLOOKUP($A10,Data!$A$2:$AE$999,COLUMN(),FALSE),"")</f>
        <v>0</v>
      </c>
      <c r="O10" s="86">
        <f>IFERROR(VLOOKUP($A10,Data!$A$2:$AE$999,COLUMN(),FALSE),"")</f>
        <v>0</v>
      </c>
      <c r="P10" s="86">
        <f>IFERROR(VLOOKUP($A10,Data!$A$2:$AE$999,COLUMN(),FALSE),"")</f>
        <v>0</v>
      </c>
      <c r="Q10" s="86">
        <f>IFERROR(VLOOKUP($A10,Data!$A$2:$AE$999,COLUMN(),FALSE),"")</f>
        <v>0</v>
      </c>
      <c r="R10" s="86">
        <f>IFERROR(VLOOKUP($A10,Data!$A$2:$AE$999,COLUMN(),FALSE),"")</f>
        <v>0</v>
      </c>
      <c r="S10" s="86">
        <f>IFERROR(VLOOKUP($A10,Data!$A$2:$AE$999,COLUMN(),FALSE),"")</f>
        <v>0</v>
      </c>
      <c r="AD10" s="80" t="s">
        <v>19</v>
      </c>
      <c r="AE10">
        <f>COUNTIF(K:K,"other")</f>
        <v>19</v>
      </c>
    </row>
    <row r="11" spans="1:31" ht="12.75">
      <c r="A11" s="4" t="str">
        <f t="shared" si="0"/>
        <v>O10</v>
      </c>
      <c r="B11" s="86">
        <f>IFERROR(VLOOKUP($A11,Data!$A$2:$AE$999,COLUMN(),FALSE),"")</f>
        <v>10</v>
      </c>
      <c r="C11" s="86">
        <f>IFERROR(VLOOKUP($A11,Data!$A$2:$AE$999,COLUMN(),FALSE),"")</f>
        <v>0</v>
      </c>
      <c r="D11" s="86">
        <f>IFERROR(VLOOKUP($A11,Data!$A$2:$AE$999,COLUMN(),FALSE),"")</f>
        <v>8</v>
      </c>
      <c r="E11" s="86" t="str">
        <f>IFERROR(VLOOKUP($A11,Data!$A$2:$AE$999,COLUMN(),FALSE),"")</f>
        <v>O</v>
      </c>
      <c r="F11" s="86">
        <f>IFERROR(VLOOKUP($A11,Data!$A$2:$AE$999,COLUMN(),FALSE),"")</f>
        <v>0</v>
      </c>
      <c r="G11" s="8">
        <f>IFERROR(VLOOKUP($A11,Data!$A$2:$AE$999,COLUMN(),FALSE),"")</f>
        <v>2</v>
      </c>
      <c r="H11" s="86" t="str">
        <f>IFERROR(VLOOKUP($A11,Data!$A$2:$AE$999,COLUMN(),FALSE),"")</f>
        <v>F</v>
      </c>
      <c r="I11" s="86" t="str">
        <f>IFERROR(VLOOKUP($A11,Data!$A$2:$AE$999,COLUMN(),FALSE),"")</f>
        <v>Ella Spangenberg</v>
      </c>
      <c r="J11" s="8">
        <f>IFERROR(VLOOKUP($A11,Data!$A$2:$AE$999,COLUMN(),FALSE),"")</f>
        <v>24</v>
      </c>
      <c r="K11" s="86" t="str">
        <f>IFERROR(VLOOKUP($A11,Data!$A$2:$AE$999,COLUMN(),FALSE),"")</f>
        <v>not interested</v>
      </c>
      <c r="L11" s="86" t="str">
        <f>IFERROR(VLOOKUP($A11,Data!$A$2:$AE$999,COLUMN(),FALSE),"")</f>
        <v xml:space="preserve">taking a break </v>
      </c>
      <c r="M11" s="86">
        <f>IFERROR(VLOOKUP($A11,Data!$A$2:$AE$999,COLUMN(),FALSE),"")</f>
        <v>0</v>
      </c>
      <c r="N11" s="86">
        <f>IFERROR(VLOOKUP($A11,Data!$A$2:$AE$999,COLUMN(),FALSE),"")</f>
        <v>0</v>
      </c>
      <c r="O11" s="86">
        <f>IFERROR(VLOOKUP($A11,Data!$A$2:$AE$999,COLUMN(),FALSE),"")</f>
        <v>0</v>
      </c>
      <c r="P11" s="86">
        <f>IFERROR(VLOOKUP($A11,Data!$A$2:$AE$999,COLUMN(),FALSE),"")</f>
        <v>0</v>
      </c>
      <c r="Q11" s="86">
        <f>IFERROR(VLOOKUP($A11,Data!$A$2:$AE$999,COLUMN(),FALSE),"")</f>
        <v>0</v>
      </c>
      <c r="R11" s="86">
        <f>IFERROR(VLOOKUP($A11,Data!$A$2:$AE$999,COLUMN(),FALSE),"")</f>
        <v>0</v>
      </c>
      <c r="S11" s="86">
        <f>IFERROR(VLOOKUP($A11,Data!$A$2:$AE$999,COLUMN(),FALSE),"")</f>
        <v>0</v>
      </c>
      <c r="AD11" s="80" t="s">
        <v>666</v>
      </c>
      <c r="AE11">
        <f>COUNTIF(K:K,"christmas")</f>
        <v>0</v>
      </c>
    </row>
    <row r="12" spans="1:31" ht="12.75">
      <c r="A12" s="4" t="str">
        <f t="shared" si="0"/>
        <v>O11</v>
      </c>
      <c r="B12" s="86">
        <f>IFERROR(VLOOKUP($A12,Data!$A$2:$AE$999,COLUMN(),FALSE),"")</f>
        <v>11</v>
      </c>
      <c r="C12" s="86">
        <f>IFERROR(VLOOKUP($A12,Data!$A$2:$AE$999,COLUMN(),FALSE),"")</f>
        <v>0</v>
      </c>
      <c r="D12" s="86">
        <f>IFERROR(VLOOKUP($A12,Data!$A$2:$AE$999,COLUMN(),FALSE),"")</f>
        <v>11</v>
      </c>
      <c r="E12" s="86" t="str">
        <f>IFERROR(VLOOKUP($A12,Data!$A$2:$AE$999,COLUMN(),FALSE),"")</f>
        <v>O</v>
      </c>
      <c r="F12" s="86">
        <f>IFERROR(VLOOKUP($A12,Data!$A$2:$AE$999,COLUMN(),FALSE),"")</f>
        <v>0</v>
      </c>
      <c r="G12" s="8">
        <f>IFERROR(VLOOKUP($A12,Data!$A$2:$AE$999,COLUMN(),FALSE),"")</f>
        <v>3</v>
      </c>
      <c r="H12" s="86" t="str">
        <f>IFERROR(VLOOKUP($A12,Data!$A$2:$AE$999,COLUMN(),FALSE),"")</f>
        <v>F</v>
      </c>
      <c r="I12" s="86" t="str">
        <f>IFERROR(VLOOKUP($A12,Data!$A$2:$AE$999,COLUMN(),FALSE),"")</f>
        <v>Eavie Murphy</v>
      </c>
      <c r="J12" s="8">
        <f>IFERROR(VLOOKUP($A12,Data!$A$2:$AE$999,COLUMN(),FALSE),"")</f>
        <v>19</v>
      </c>
      <c r="K12" s="86" t="str">
        <f>IFERROR(VLOOKUP($A12,Data!$A$2:$AE$999,COLUMN(),FALSE),"")</f>
        <v>too busy</v>
      </c>
      <c r="L12" s="86">
        <f>IFERROR(VLOOKUP($A12,Data!$A$2:$AE$999,COLUMN(),FALSE),"")</f>
        <v>0</v>
      </c>
      <c r="M12" s="86">
        <f>IFERROR(VLOOKUP($A12,Data!$A$2:$AE$999,COLUMN(),FALSE),"")</f>
        <v>0</v>
      </c>
      <c r="N12" s="86">
        <f>IFERROR(VLOOKUP($A12,Data!$A$2:$AE$999,COLUMN(),FALSE),"")</f>
        <v>0</v>
      </c>
      <c r="O12" s="86">
        <f>IFERROR(VLOOKUP($A12,Data!$A$2:$AE$999,COLUMN(),FALSE),"")</f>
        <v>0</v>
      </c>
      <c r="P12" s="86">
        <f>IFERROR(VLOOKUP($A12,Data!$A$2:$AE$999,COLUMN(),FALSE),"")</f>
        <v>0</v>
      </c>
      <c r="Q12" s="86">
        <f>IFERROR(VLOOKUP($A12,Data!$A$2:$AE$999,COLUMN(),FALSE),"")</f>
        <v>0</v>
      </c>
      <c r="R12" s="86">
        <f>IFERROR(VLOOKUP($A12,Data!$A$2:$AE$999,COLUMN(),FALSE),"")</f>
        <v>0</v>
      </c>
      <c r="S12" s="86">
        <f>IFERROR(VLOOKUP($A12,Data!$A$2:$AE$999,COLUMN(),FALSE),"")</f>
        <v>0</v>
      </c>
      <c r="AD12" s="80" t="s">
        <v>567</v>
      </c>
      <c r="AE12">
        <f>COUNTIF(K:K,"extended travel")</f>
        <v>1</v>
      </c>
    </row>
    <row r="13" spans="1:31" ht="12.75">
      <c r="A13" s="4" t="str">
        <f t="shared" si="0"/>
        <v>O12</v>
      </c>
      <c r="B13" s="86">
        <f>IFERROR(VLOOKUP($A13,Data!$A$2:$AE$999,COLUMN(),FALSE),"")</f>
        <v>12</v>
      </c>
      <c r="C13" s="86">
        <f>IFERROR(VLOOKUP($A13,Data!$A$2:$AE$999,COLUMN(),FALSE),"")</f>
        <v>0</v>
      </c>
      <c r="D13" s="86">
        <f>IFERROR(VLOOKUP($A13,Data!$A$2:$AE$999,COLUMN(),FALSE),"")</f>
        <v>13</v>
      </c>
      <c r="E13" s="86" t="str">
        <f>IFERROR(VLOOKUP($A13,Data!$A$2:$AE$999,COLUMN(),FALSE),"")</f>
        <v>O</v>
      </c>
      <c r="F13" s="86">
        <f>IFERROR(VLOOKUP($A13,Data!$A$2:$AE$999,COLUMN(),FALSE),"")</f>
        <v>0</v>
      </c>
      <c r="G13" s="8">
        <f>IFERROR(VLOOKUP($A13,Data!$A$2:$AE$999,COLUMN(),FALSE),"")</f>
        <v>4</v>
      </c>
      <c r="H13" s="86" t="str">
        <f>IFERROR(VLOOKUP($A13,Data!$A$2:$AE$999,COLUMN(),FALSE),"")</f>
        <v>F</v>
      </c>
      <c r="I13" s="86" t="str">
        <f>IFERROR(VLOOKUP($A13,Data!$A$2:$AE$999,COLUMN(),FALSE),"")</f>
        <v>Aurora DiCristo</v>
      </c>
      <c r="J13" s="8">
        <f>IFERROR(VLOOKUP($A13,Data!$A$2:$AE$999,COLUMN(),FALSE),"")</f>
        <v>15</v>
      </c>
      <c r="K13" s="86" t="str">
        <f>IFERROR(VLOOKUP($A13,Data!$A$2:$AE$999,COLUMN(),FALSE),"")</f>
        <v>other</v>
      </c>
      <c r="L13" s="86" t="str">
        <f>IFERROR(VLOOKUP($A13,Data!$A$2:$AE$999,COLUMN(),FALSE),"")</f>
        <v>health issues</v>
      </c>
      <c r="M13" s="86">
        <f>IFERROR(VLOOKUP($A13,Data!$A$2:$AE$999,COLUMN(),FALSE),"")</f>
        <v>0</v>
      </c>
      <c r="N13" s="86">
        <f>IFERROR(VLOOKUP($A13,Data!$A$2:$AE$999,COLUMN(),FALSE),"")</f>
        <v>0</v>
      </c>
      <c r="O13" s="86">
        <f>IFERROR(VLOOKUP($A13,Data!$A$2:$AE$999,COLUMN(),FALSE),"")</f>
        <v>0</v>
      </c>
      <c r="P13" s="86">
        <f>IFERROR(VLOOKUP($A13,Data!$A$2:$AE$999,COLUMN(),FALSE),"")</f>
        <v>0</v>
      </c>
      <c r="Q13" s="86">
        <f>IFERROR(VLOOKUP($A13,Data!$A$2:$AE$999,COLUMN(),FALSE),"")</f>
        <v>0</v>
      </c>
      <c r="R13" s="86">
        <f>IFERROR(VLOOKUP($A13,Data!$A$2:$AE$999,COLUMN(),FALSE),"")</f>
        <v>0</v>
      </c>
      <c r="S13" s="86">
        <f>IFERROR(VLOOKUP($A13,Data!$A$2:$AE$999,COLUMN(),FALSE),"")</f>
        <v>0</v>
      </c>
    </row>
    <row r="14" spans="1:31" ht="12.75">
      <c r="A14" s="4" t="str">
        <f t="shared" si="0"/>
        <v>O13</v>
      </c>
      <c r="B14" s="86">
        <f>IFERROR(VLOOKUP($A14,Data!$A$2:$AE$999,COLUMN(),FALSE),"")</f>
        <v>13</v>
      </c>
      <c r="C14" s="86">
        <f>IFERROR(VLOOKUP($A14,Data!$A$2:$AE$999,COLUMN(),FALSE),"")</f>
        <v>0</v>
      </c>
      <c r="D14" s="86">
        <f>IFERROR(VLOOKUP($A14,Data!$A$2:$AE$999,COLUMN(),FALSE),"")</f>
        <v>13</v>
      </c>
      <c r="E14" s="86" t="str">
        <f>IFERROR(VLOOKUP($A14,Data!$A$2:$AE$999,COLUMN(),FALSE),"")</f>
        <v>O</v>
      </c>
      <c r="F14" s="86">
        <f>IFERROR(VLOOKUP($A14,Data!$A$2:$AE$999,COLUMN(),FALSE),"")</f>
        <v>0</v>
      </c>
      <c r="G14" s="8">
        <f>IFERROR(VLOOKUP($A14,Data!$A$2:$AE$999,COLUMN(),FALSE),"")</f>
        <v>4</v>
      </c>
      <c r="H14" s="86" t="str">
        <f>IFERROR(VLOOKUP($A14,Data!$A$2:$AE$999,COLUMN(),FALSE),"")</f>
        <v>F</v>
      </c>
      <c r="I14" s="86" t="str">
        <f>IFERROR(VLOOKUP($A14,Data!$A$2:$AE$999,COLUMN(),FALSE),"")</f>
        <v xml:space="preserve">Oorvi Moolchandi </v>
      </c>
      <c r="J14" s="8">
        <f>IFERROR(VLOOKUP($A14,Data!$A$2:$AE$999,COLUMN(),FALSE),"")</f>
        <v>60</v>
      </c>
      <c r="K14" s="86" t="str">
        <f>IFERROR(VLOOKUP($A14,Data!$A$2:$AE$999,COLUMN(),FALSE),"")</f>
        <v>graduating</v>
      </c>
      <c r="L14" s="86" t="str">
        <f>IFERROR(VLOOKUP($A14,Data!$A$2:$AE$999,COLUMN(),FALSE),"")</f>
        <v>senior year busy with school</v>
      </c>
      <c r="M14" s="86">
        <f>IFERROR(VLOOKUP($A14,Data!$A$2:$AE$999,COLUMN(),FALSE),"")</f>
        <v>0</v>
      </c>
      <c r="N14" s="86">
        <f>IFERROR(VLOOKUP($A14,Data!$A$2:$AE$999,COLUMN(),FALSE),"")</f>
        <v>0</v>
      </c>
      <c r="O14" s="86">
        <f>IFERROR(VLOOKUP($A14,Data!$A$2:$AE$999,COLUMN(),FALSE),"")</f>
        <v>0</v>
      </c>
      <c r="P14" s="86">
        <f>IFERROR(VLOOKUP($A14,Data!$A$2:$AE$999,COLUMN(),FALSE),"")</f>
        <v>0</v>
      </c>
      <c r="Q14" s="86">
        <f>IFERROR(VLOOKUP($A14,Data!$A$2:$AE$999,COLUMN(),FALSE),"")</f>
        <v>0</v>
      </c>
      <c r="R14" s="86">
        <f>IFERROR(VLOOKUP($A14,Data!$A$2:$AE$999,COLUMN(),FALSE),"")</f>
        <v>0</v>
      </c>
      <c r="S14" s="86">
        <f>IFERROR(VLOOKUP($A14,Data!$A$2:$AE$999,COLUMN(),FALSE),"")</f>
        <v>0</v>
      </c>
    </row>
    <row r="15" spans="1:31" ht="12.75">
      <c r="A15" s="4" t="str">
        <f t="shared" si="0"/>
        <v>O14</v>
      </c>
      <c r="B15" s="86">
        <f>IFERROR(VLOOKUP($A15,Data!$A$2:$AE$999,COLUMN(),FALSE),"")</f>
        <v>14</v>
      </c>
      <c r="C15" s="86">
        <f>IFERROR(VLOOKUP($A15,Data!$A$2:$AE$999,COLUMN(),FALSE),"")</f>
        <v>0</v>
      </c>
      <c r="D15" s="86">
        <f>IFERROR(VLOOKUP($A15,Data!$A$2:$AE$999,COLUMN(),FALSE),"")</f>
        <v>23</v>
      </c>
      <c r="E15" s="86" t="str">
        <f>IFERROR(VLOOKUP($A15,Data!$A$2:$AE$999,COLUMN(),FALSE),"")</f>
        <v>O</v>
      </c>
      <c r="F15" s="86">
        <f>IFERROR(VLOOKUP($A15,Data!$A$2:$AE$999,COLUMN(),FALSE),"")</f>
        <v>0</v>
      </c>
      <c r="G15" s="8">
        <f>IFERROR(VLOOKUP($A15,Data!$A$2:$AE$999,COLUMN(),FALSE),"")</f>
        <v>7</v>
      </c>
      <c r="H15" s="86" t="str">
        <f>IFERROR(VLOOKUP($A15,Data!$A$2:$AE$999,COLUMN(),FALSE),"")</f>
        <v>F</v>
      </c>
      <c r="I15" s="86" t="str">
        <f>IFERROR(VLOOKUP($A15,Data!$A$2:$AE$999,COLUMN(),FALSE),"")</f>
        <v>Sophia Lahouti</v>
      </c>
      <c r="J15" s="8">
        <f>IFERROR(VLOOKUP($A15,Data!$A$2:$AE$999,COLUMN(),FALSE),"")</f>
        <v>16</v>
      </c>
      <c r="K15" s="86" t="str">
        <f>IFERROR(VLOOKUP($A15,Data!$A$2:$AE$999,COLUMN(),FALSE),"")</f>
        <v>other</v>
      </c>
      <c r="L15" s="86" t="str">
        <f>IFERROR(VLOOKUP($A15,Data!$A$2:$AE$999,COLUMN(),FALSE),"")</f>
        <v>trying School of Rock</v>
      </c>
      <c r="M15" s="86">
        <f>IFERROR(VLOOKUP($A15,Data!$A$2:$AE$999,COLUMN(),FALSE),"")</f>
        <v>0</v>
      </c>
      <c r="N15" s="86">
        <f>IFERROR(VLOOKUP($A15,Data!$A$2:$AE$999,COLUMN(),FALSE),"")</f>
        <v>0</v>
      </c>
      <c r="O15" s="86">
        <f>IFERROR(VLOOKUP($A15,Data!$A$2:$AE$999,COLUMN(),FALSE),"")</f>
        <v>0</v>
      </c>
      <c r="P15" s="86">
        <f>IFERROR(VLOOKUP($A15,Data!$A$2:$AE$999,COLUMN(),FALSE),"")</f>
        <v>0</v>
      </c>
      <c r="Q15" s="86">
        <f>IFERROR(VLOOKUP($A15,Data!$A$2:$AE$999,COLUMN(),FALSE),"")</f>
        <v>0</v>
      </c>
      <c r="R15" s="86">
        <f>IFERROR(VLOOKUP($A15,Data!$A$2:$AE$999,COLUMN(),FALSE),"")</f>
        <v>0</v>
      </c>
      <c r="S15" s="86">
        <f>IFERROR(VLOOKUP($A15,Data!$A$2:$AE$999,COLUMN(),FALSE),"")</f>
        <v>0</v>
      </c>
    </row>
    <row r="16" spans="1:31" ht="12.75">
      <c r="A16" s="4" t="str">
        <f t="shared" si="0"/>
        <v>O15</v>
      </c>
      <c r="B16" s="86">
        <f>IFERROR(VLOOKUP($A16,Data!$A$2:$AE$999,COLUMN(),FALSE),"")</f>
        <v>15</v>
      </c>
      <c r="C16" s="86">
        <f>IFERROR(VLOOKUP($A16,Data!$A$2:$AE$999,COLUMN(),FALSE),"")</f>
        <v>0</v>
      </c>
      <c r="D16" s="86">
        <f>IFERROR(VLOOKUP($A16,Data!$A$2:$AE$999,COLUMN(),FALSE),"")</f>
        <v>23</v>
      </c>
      <c r="E16" s="86" t="str">
        <f>IFERROR(VLOOKUP($A16,Data!$A$2:$AE$999,COLUMN(),FALSE),"")</f>
        <v>O</v>
      </c>
      <c r="F16" s="86">
        <f>IFERROR(VLOOKUP($A16,Data!$A$2:$AE$999,COLUMN(),FALSE),"")</f>
        <v>0</v>
      </c>
      <c r="G16" s="8">
        <f>IFERROR(VLOOKUP($A16,Data!$A$2:$AE$999,COLUMN(),FALSE),"")</f>
        <v>7</v>
      </c>
      <c r="H16" s="86" t="str">
        <f>IFERROR(VLOOKUP($A16,Data!$A$2:$AE$999,COLUMN(),FALSE),"")</f>
        <v>F</v>
      </c>
      <c r="I16" s="86" t="str">
        <f>IFERROR(VLOOKUP($A16,Data!$A$2:$AE$999,COLUMN(),FALSE),"")</f>
        <v xml:space="preserve">Kenzie Fink </v>
      </c>
      <c r="J16" s="8">
        <f>IFERROR(VLOOKUP($A16,Data!$A$2:$AE$999,COLUMN(),FALSE),"")</f>
        <v>20</v>
      </c>
      <c r="K16" s="86" t="str">
        <f>IFERROR(VLOOKUP($A16,Data!$A$2:$AE$999,COLUMN(),FALSE),"")</f>
        <v>not interested</v>
      </c>
      <c r="L16" s="86" t="str">
        <f>IFERROR(VLOOKUP($A16,Data!$A$2:$AE$999,COLUMN(),FALSE),"")</f>
        <v>taking private lessons at home</v>
      </c>
      <c r="M16" s="86">
        <f>IFERROR(VLOOKUP($A16,Data!$A$2:$AE$999,COLUMN(),FALSE),"")</f>
        <v>0</v>
      </c>
      <c r="N16" s="86">
        <f>IFERROR(VLOOKUP($A16,Data!$A$2:$AE$999,COLUMN(),FALSE),"")</f>
        <v>0</v>
      </c>
      <c r="O16" s="86">
        <f>IFERROR(VLOOKUP($A16,Data!$A$2:$AE$999,COLUMN(),FALSE),"")</f>
        <v>0</v>
      </c>
      <c r="P16" s="86">
        <f>IFERROR(VLOOKUP($A16,Data!$A$2:$AE$999,COLUMN(),FALSE),"")</f>
        <v>0</v>
      </c>
      <c r="Q16" s="86">
        <f>IFERROR(VLOOKUP($A16,Data!$A$2:$AE$999,COLUMN(),FALSE),"")</f>
        <v>0</v>
      </c>
      <c r="R16" s="86">
        <f>IFERROR(VLOOKUP($A16,Data!$A$2:$AE$999,COLUMN(),FALSE),"")</f>
        <v>0</v>
      </c>
      <c r="S16" s="86">
        <f>IFERROR(VLOOKUP($A16,Data!$A$2:$AE$999,COLUMN(),FALSE),"")</f>
        <v>0</v>
      </c>
    </row>
    <row r="17" spans="1:19" ht="12.75">
      <c r="A17" s="4" t="str">
        <f t="shared" si="0"/>
        <v>O16</v>
      </c>
      <c r="B17" s="86">
        <f>IFERROR(VLOOKUP($A17,Data!$A$2:$AE$999,COLUMN(),FALSE),"")</f>
        <v>16</v>
      </c>
      <c r="C17" s="86">
        <f>IFERROR(VLOOKUP($A17,Data!$A$2:$AE$999,COLUMN(),FALSE),"")</f>
        <v>0</v>
      </c>
      <c r="D17" s="86">
        <f>IFERROR(VLOOKUP($A17,Data!$A$2:$AE$999,COLUMN(),FALSE),"")</f>
        <v>27</v>
      </c>
      <c r="E17" s="86" t="str">
        <f>IFERROR(VLOOKUP($A17,Data!$A$2:$AE$999,COLUMN(),FALSE),"")</f>
        <v>O</v>
      </c>
      <c r="F17" s="86">
        <f>IFERROR(VLOOKUP($A17,Data!$A$2:$AE$999,COLUMN(),FALSE),"")</f>
        <v>0</v>
      </c>
      <c r="G17" s="8">
        <f>IFERROR(VLOOKUP($A17,Data!$A$2:$AE$999,COLUMN(),FALSE),"")</f>
        <v>8</v>
      </c>
      <c r="H17" s="86" t="str">
        <f>IFERROR(VLOOKUP($A17,Data!$A$2:$AE$999,COLUMN(),FALSE),"")</f>
        <v>F</v>
      </c>
      <c r="I17" s="86" t="str">
        <f>IFERROR(VLOOKUP($A17,Data!$A$2:$AE$999,COLUMN(),FALSE),"")</f>
        <v>Mrittika Guna</v>
      </c>
      <c r="J17" s="8">
        <f>IFERROR(VLOOKUP($A17,Data!$A$2:$AE$999,COLUMN(),FALSE),"")</f>
        <v>30</v>
      </c>
      <c r="K17" s="86" t="str">
        <f>IFERROR(VLOOKUP($A17,Data!$A$2:$AE$999,COLUMN(),FALSE),"")</f>
        <v>teacher issue</v>
      </c>
      <c r="L17" s="86">
        <f>IFERROR(VLOOKUP($A17,Data!$A$2:$AE$999,COLUMN(),FALSE),"")</f>
        <v>0</v>
      </c>
      <c r="M17" s="86">
        <f>IFERROR(VLOOKUP($A17,Data!$A$2:$AE$999,COLUMN(),FALSE),"")</f>
        <v>0</v>
      </c>
      <c r="N17" s="86">
        <f>IFERROR(VLOOKUP($A17,Data!$A$2:$AE$999,COLUMN(),FALSE),"")</f>
        <v>0</v>
      </c>
      <c r="O17" s="86">
        <f>IFERROR(VLOOKUP($A17,Data!$A$2:$AE$999,COLUMN(),FALSE),"")</f>
        <v>0</v>
      </c>
      <c r="P17" s="86">
        <f>IFERROR(VLOOKUP($A17,Data!$A$2:$AE$999,COLUMN(),FALSE),"")</f>
        <v>0</v>
      </c>
      <c r="Q17" s="86">
        <f>IFERROR(VLOOKUP($A17,Data!$A$2:$AE$999,COLUMN(),FALSE),"")</f>
        <v>0</v>
      </c>
      <c r="R17" s="86">
        <f>IFERROR(VLOOKUP($A17,Data!$A$2:$AE$999,COLUMN(),FALSE),"")</f>
        <v>0</v>
      </c>
      <c r="S17" s="86">
        <f>IFERROR(VLOOKUP($A17,Data!$A$2:$AE$999,COLUMN(),FALSE),"")</f>
        <v>0</v>
      </c>
    </row>
    <row r="18" spans="1:19" ht="12.75">
      <c r="A18" s="4" t="str">
        <f t="shared" si="0"/>
        <v>O17</v>
      </c>
      <c r="B18" s="86">
        <f>IFERROR(VLOOKUP($A18,Data!$A$2:$AE$999,COLUMN(),FALSE),"")</f>
        <v>17</v>
      </c>
      <c r="C18" s="86">
        <f>IFERROR(VLOOKUP($A18,Data!$A$2:$AE$999,COLUMN(),FALSE),"")</f>
        <v>0</v>
      </c>
      <c r="D18" s="86">
        <f>IFERROR(VLOOKUP($A18,Data!$A$2:$AE$999,COLUMN(),FALSE),"")</f>
        <v>35</v>
      </c>
      <c r="E18" s="86" t="str">
        <f>IFERROR(VLOOKUP($A18,Data!$A$2:$AE$999,COLUMN(),FALSE),"")</f>
        <v>O</v>
      </c>
      <c r="F18" s="86">
        <f>IFERROR(VLOOKUP($A18,Data!$A$2:$AE$999,COLUMN(),FALSE),"")</f>
        <v>0</v>
      </c>
      <c r="G18" s="8">
        <f>IFERROR(VLOOKUP($A18,Data!$A$2:$AE$999,COLUMN(),FALSE),"")</f>
        <v>10</v>
      </c>
      <c r="H18" s="86" t="str">
        <f>IFERROR(VLOOKUP($A18,Data!$A$2:$AE$999,COLUMN(),FALSE),"")</f>
        <v>F</v>
      </c>
      <c r="I18" s="86" t="str">
        <f>IFERROR(VLOOKUP($A18,Data!$A$2:$AE$999,COLUMN(),FALSE),"")</f>
        <v>Siddheshwar Jagannathan</v>
      </c>
      <c r="J18" s="8">
        <f>IFERROR(VLOOKUP($A18,Data!$A$2:$AE$999,COLUMN(),FALSE),"")</f>
        <v>24</v>
      </c>
      <c r="K18" s="86" t="str">
        <f>IFERROR(VLOOKUP($A18,Data!$A$2:$AE$999,COLUMN(),FALSE),"")</f>
        <v>other</v>
      </c>
      <c r="L18" s="86" t="str">
        <f>IFERROR(VLOOKUP($A18,Data!$A$2:$AE$999,COLUMN(),FALSE),"")</f>
        <v>moving out of the state</v>
      </c>
      <c r="M18" s="86">
        <f>IFERROR(VLOOKUP($A18,Data!$A$2:$AE$999,COLUMN(),FALSE),"")</f>
        <v>0</v>
      </c>
      <c r="N18" s="86">
        <f>IFERROR(VLOOKUP($A18,Data!$A$2:$AE$999,COLUMN(),FALSE),"")</f>
        <v>0</v>
      </c>
      <c r="O18" s="86">
        <f>IFERROR(VLOOKUP($A18,Data!$A$2:$AE$999,COLUMN(),FALSE),"")</f>
        <v>0</v>
      </c>
      <c r="P18" s="86">
        <f>IFERROR(VLOOKUP($A18,Data!$A$2:$AE$999,COLUMN(),FALSE),"")</f>
        <v>0</v>
      </c>
      <c r="Q18" s="86">
        <f>IFERROR(VLOOKUP($A18,Data!$A$2:$AE$999,COLUMN(),FALSE),"")</f>
        <v>0</v>
      </c>
      <c r="R18" s="86">
        <f>IFERROR(VLOOKUP($A18,Data!$A$2:$AE$999,COLUMN(),FALSE),"")</f>
        <v>0</v>
      </c>
      <c r="S18" s="86">
        <f>IFERROR(VLOOKUP($A18,Data!$A$2:$AE$999,COLUMN(),FALSE),"")</f>
        <v>0</v>
      </c>
    </row>
    <row r="19" spans="1:19" ht="12.75">
      <c r="A19" s="4" t="str">
        <f t="shared" si="0"/>
        <v>O18</v>
      </c>
      <c r="B19" s="86">
        <f>IFERROR(VLOOKUP($A19,Data!$A$2:$AE$999,COLUMN(),FALSE),"")</f>
        <v>18</v>
      </c>
      <c r="C19" s="86">
        <f>IFERROR(VLOOKUP($A19,Data!$A$2:$AE$999,COLUMN(),FALSE),"")</f>
        <v>0</v>
      </c>
      <c r="D19" s="86">
        <f>IFERROR(VLOOKUP($A19,Data!$A$2:$AE$999,COLUMN(),FALSE),"")</f>
        <v>39</v>
      </c>
      <c r="E19" s="86" t="str">
        <f>IFERROR(VLOOKUP($A19,Data!$A$2:$AE$999,COLUMN(),FALSE),"")</f>
        <v>O</v>
      </c>
      <c r="F19" s="86">
        <f>IFERROR(VLOOKUP($A19,Data!$A$2:$AE$999,COLUMN(),FALSE),"")</f>
        <v>0</v>
      </c>
      <c r="G19" s="8">
        <f>IFERROR(VLOOKUP($A19,Data!$A$2:$AE$999,COLUMN(),FALSE),"")</f>
        <v>10</v>
      </c>
      <c r="H19" s="86" t="str">
        <f>IFERROR(VLOOKUP($A19,Data!$A$2:$AE$999,COLUMN(),FALSE),"")</f>
        <v>F</v>
      </c>
      <c r="I19" s="86" t="str">
        <f>IFERROR(VLOOKUP($A19,Data!$A$2:$AE$999,COLUMN(),FALSE),"")</f>
        <v>Ivey Campbell</v>
      </c>
      <c r="J19" s="8">
        <f>IFERROR(VLOOKUP($A19,Data!$A$2:$AE$999,COLUMN(),FALSE),"")</f>
        <v>78</v>
      </c>
      <c r="K19" s="86" t="str">
        <f>IFERROR(VLOOKUP($A19,Data!$A$2:$AE$999,COLUMN(),FALSE),"")</f>
        <v>too busy</v>
      </c>
      <c r="L19" s="86">
        <f>IFERROR(VLOOKUP($A19,Data!$A$2:$AE$999,COLUMN(),FALSE),"")</f>
        <v>0</v>
      </c>
      <c r="M19" s="86">
        <f>IFERROR(VLOOKUP($A19,Data!$A$2:$AE$999,COLUMN(),FALSE),"")</f>
        <v>0</v>
      </c>
      <c r="N19" s="86">
        <f>IFERROR(VLOOKUP($A19,Data!$A$2:$AE$999,COLUMN(),FALSE),"")</f>
        <v>0</v>
      </c>
      <c r="O19" s="86">
        <f>IFERROR(VLOOKUP($A19,Data!$A$2:$AE$999,COLUMN(),FALSE),"")</f>
        <v>0</v>
      </c>
      <c r="P19" s="86">
        <f>IFERROR(VLOOKUP($A19,Data!$A$2:$AE$999,COLUMN(),FALSE),"")</f>
        <v>0</v>
      </c>
      <c r="Q19" s="86">
        <f>IFERROR(VLOOKUP($A19,Data!$A$2:$AE$999,COLUMN(),FALSE),"")</f>
        <v>0</v>
      </c>
      <c r="R19" s="86">
        <f>IFERROR(VLOOKUP($A19,Data!$A$2:$AE$999,COLUMN(),FALSE),"")</f>
        <v>0</v>
      </c>
      <c r="S19" s="86">
        <f>IFERROR(VLOOKUP($A19,Data!$A$2:$AE$999,COLUMN(),FALSE),"")</f>
        <v>0</v>
      </c>
    </row>
    <row r="20" spans="1:19" ht="12.75">
      <c r="A20" s="4" t="str">
        <f t="shared" si="0"/>
        <v>O19</v>
      </c>
      <c r="B20" s="86">
        <f>IFERROR(VLOOKUP($A20,Data!$A$2:$AE$999,COLUMN(),FALSE),"")</f>
        <v>19</v>
      </c>
      <c r="C20" s="86">
        <f>IFERROR(VLOOKUP($A20,Data!$A$2:$AE$999,COLUMN(),FALSE),"")</f>
        <v>0</v>
      </c>
      <c r="D20" s="86">
        <f>IFERROR(VLOOKUP($A20,Data!$A$2:$AE$999,COLUMN(),FALSE),"")</f>
        <v>40</v>
      </c>
      <c r="E20" s="86" t="str">
        <f>IFERROR(VLOOKUP($A20,Data!$A$2:$AE$999,COLUMN(),FALSE),"")</f>
        <v>O</v>
      </c>
      <c r="F20" s="86">
        <f>IFERROR(VLOOKUP($A20,Data!$A$2:$AE$999,COLUMN(),FALSE),"")</f>
        <v>0</v>
      </c>
      <c r="G20" s="8">
        <f>IFERROR(VLOOKUP($A20,Data!$A$2:$AE$999,COLUMN(),FALSE),"")</f>
        <v>11</v>
      </c>
      <c r="H20" s="86" t="str">
        <f>IFERROR(VLOOKUP($A20,Data!$A$2:$AE$999,COLUMN(),FALSE),"")</f>
        <v>F</v>
      </c>
      <c r="I20" s="86" t="str">
        <f>IFERROR(VLOOKUP($A20,Data!$A$2:$AE$999,COLUMN(),FALSE),"")</f>
        <v>Chloe Campbell</v>
      </c>
      <c r="J20" s="8">
        <f>IFERROR(VLOOKUP($A20,Data!$A$2:$AE$999,COLUMN(),FALSE),"")</f>
        <v>17</v>
      </c>
      <c r="K20" s="86" t="str">
        <f>IFERROR(VLOOKUP($A20,Data!$A$2:$AE$999,COLUMN(),FALSE),"")</f>
        <v>too busy</v>
      </c>
      <c r="L20" s="86">
        <f>IFERROR(VLOOKUP($A20,Data!$A$2:$AE$999,COLUMN(),FALSE),"")</f>
        <v>0</v>
      </c>
      <c r="M20" s="86">
        <f>IFERROR(VLOOKUP($A20,Data!$A$2:$AE$999,COLUMN(),FALSE),"")</f>
        <v>0</v>
      </c>
      <c r="N20" s="86">
        <f>IFERROR(VLOOKUP($A20,Data!$A$2:$AE$999,COLUMN(),FALSE),"")</f>
        <v>0</v>
      </c>
      <c r="O20" s="86">
        <f>IFERROR(VLOOKUP($A20,Data!$A$2:$AE$999,COLUMN(),FALSE),"")</f>
        <v>0</v>
      </c>
      <c r="P20" s="86">
        <f>IFERROR(VLOOKUP($A20,Data!$A$2:$AE$999,COLUMN(),FALSE),"")</f>
        <v>0</v>
      </c>
      <c r="Q20" s="86">
        <f>IFERROR(VLOOKUP($A20,Data!$A$2:$AE$999,COLUMN(),FALSE),"")</f>
        <v>0</v>
      </c>
      <c r="R20" s="86">
        <f>IFERROR(VLOOKUP($A20,Data!$A$2:$AE$999,COLUMN(),FALSE),"")</f>
        <v>0</v>
      </c>
      <c r="S20" s="86">
        <f>IFERROR(VLOOKUP($A20,Data!$A$2:$AE$999,COLUMN(),FALSE),"")</f>
        <v>0</v>
      </c>
    </row>
    <row r="21" spans="1:19" ht="12.75">
      <c r="A21" s="4" t="str">
        <f t="shared" si="0"/>
        <v>O20</v>
      </c>
      <c r="B21" s="86">
        <f>IFERROR(VLOOKUP($A21,Data!$A$2:$AE$999,COLUMN(),FALSE),"")</f>
        <v>20</v>
      </c>
      <c r="C21" s="86">
        <f>IFERROR(VLOOKUP($A21,Data!$A$2:$AE$999,COLUMN(),FALSE),"")</f>
        <v>0</v>
      </c>
      <c r="D21" s="86">
        <f>IFERROR(VLOOKUP($A21,Data!$A$2:$AE$999,COLUMN(),FALSE),"")</f>
        <v>45</v>
      </c>
      <c r="E21" s="86" t="str">
        <f>IFERROR(VLOOKUP($A21,Data!$A$2:$AE$999,COLUMN(),FALSE),"")</f>
        <v>O</v>
      </c>
      <c r="F21" s="86">
        <f>IFERROR(VLOOKUP($A21,Data!$A$2:$AE$999,COLUMN(),FALSE),"")</f>
        <v>0</v>
      </c>
      <c r="G21" s="8">
        <f>IFERROR(VLOOKUP($A21,Data!$A$2:$AE$999,COLUMN(),FALSE),"")</f>
        <v>12</v>
      </c>
      <c r="H21" s="86" t="str">
        <f>IFERROR(VLOOKUP($A21,Data!$A$2:$AE$999,COLUMN(),FALSE),"")</f>
        <v>F</v>
      </c>
      <c r="I21" s="86" t="str">
        <f>IFERROR(VLOOKUP($A21,Data!$A$2:$AE$999,COLUMN(),FALSE),"")</f>
        <v>Isheeta Joshi</v>
      </c>
      <c r="J21" s="8">
        <f>IFERROR(VLOOKUP($A21,Data!$A$2:$AE$999,COLUMN(),FALSE),"")</f>
        <v>49</v>
      </c>
      <c r="K21" s="86" t="str">
        <f>IFERROR(VLOOKUP($A21,Data!$A$2:$AE$999,COLUMN(),FALSE),"")</f>
        <v>too busy</v>
      </c>
      <c r="L21" s="86" t="str">
        <f>IFERROR(VLOOKUP($A21,Data!$A$2:$AE$999,COLUMN(),FALSE),"")</f>
        <v xml:space="preserve">gymnastics </v>
      </c>
      <c r="M21" s="86">
        <f>IFERROR(VLOOKUP($A21,Data!$A$2:$AE$999,COLUMN(),FALSE),"")</f>
        <v>0</v>
      </c>
      <c r="N21" s="86">
        <f>IFERROR(VLOOKUP($A21,Data!$A$2:$AE$999,COLUMN(),FALSE),"")</f>
        <v>0</v>
      </c>
      <c r="O21" s="86">
        <f>IFERROR(VLOOKUP($A21,Data!$A$2:$AE$999,COLUMN(),FALSE),"")</f>
        <v>0</v>
      </c>
      <c r="P21" s="86">
        <f>IFERROR(VLOOKUP($A21,Data!$A$2:$AE$999,COLUMN(),FALSE),"")</f>
        <v>0</v>
      </c>
      <c r="Q21" s="86">
        <f>IFERROR(VLOOKUP($A21,Data!$A$2:$AE$999,COLUMN(),FALSE),"")</f>
        <v>0</v>
      </c>
      <c r="R21" s="86">
        <f>IFERROR(VLOOKUP($A21,Data!$A$2:$AE$999,COLUMN(),FALSE),"")</f>
        <v>0</v>
      </c>
      <c r="S21" s="86">
        <f>IFERROR(VLOOKUP($A21,Data!$A$2:$AE$999,COLUMN(),FALSE),"")</f>
        <v>0</v>
      </c>
    </row>
    <row r="22" spans="1:19" ht="12.75">
      <c r="A22" s="4" t="str">
        <f t="shared" si="0"/>
        <v>O21</v>
      </c>
      <c r="B22" s="86">
        <f>IFERROR(VLOOKUP($A22,Data!$A$2:$AE$999,COLUMN(),FALSE),"")</f>
        <v>21</v>
      </c>
      <c r="C22" s="86">
        <f>IFERROR(VLOOKUP($A22,Data!$A$2:$AE$999,COLUMN(),FALSE),"")</f>
        <v>0</v>
      </c>
      <c r="D22" s="86">
        <f>IFERROR(VLOOKUP($A22,Data!$A$2:$AE$999,COLUMN(),FALSE),"")</f>
        <v>45</v>
      </c>
      <c r="E22" s="86" t="str">
        <f>IFERROR(VLOOKUP($A22,Data!$A$2:$AE$999,COLUMN(),FALSE),"")</f>
        <v>O</v>
      </c>
      <c r="F22" s="86">
        <f>IFERROR(VLOOKUP($A22,Data!$A$2:$AE$999,COLUMN(),FALSE),"")</f>
        <v>0</v>
      </c>
      <c r="G22" s="8">
        <f>IFERROR(VLOOKUP($A22,Data!$A$2:$AE$999,COLUMN(),FALSE),"")</f>
        <v>12</v>
      </c>
      <c r="H22" s="86" t="str">
        <f>IFERROR(VLOOKUP($A22,Data!$A$2:$AE$999,COLUMN(),FALSE),"")</f>
        <v>F</v>
      </c>
      <c r="I22" s="86" t="str">
        <f>IFERROR(VLOOKUP($A22,Data!$A$2:$AE$999,COLUMN(),FALSE),"")</f>
        <v>Sonia Mistry</v>
      </c>
      <c r="J22" s="8">
        <f>IFERROR(VLOOKUP($A22,Data!$A$2:$AE$999,COLUMN(),FALSE),"")</f>
        <v>105</v>
      </c>
      <c r="K22" s="86" t="str">
        <f>IFERROR(VLOOKUP($A22,Data!$A$2:$AE$999,COLUMN(),FALSE),"")</f>
        <v>teacher issue</v>
      </c>
      <c r="L22" s="86" t="str">
        <f>IFERROR(VLOOKUP($A22,Data!$A$2:$AE$999,COLUMN(),FALSE),"")</f>
        <v>teacher change</v>
      </c>
      <c r="M22" s="86">
        <f>IFERROR(VLOOKUP($A22,Data!$A$2:$AE$999,COLUMN(),FALSE),"")</f>
        <v>0</v>
      </c>
      <c r="N22" s="86">
        <f>IFERROR(VLOOKUP($A22,Data!$A$2:$AE$999,COLUMN(),FALSE),"")</f>
        <v>0</v>
      </c>
      <c r="O22" s="86">
        <f>IFERROR(VLOOKUP($A22,Data!$A$2:$AE$999,COLUMN(),FALSE),"")</f>
        <v>0</v>
      </c>
      <c r="P22" s="86">
        <f>IFERROR(VLOOKUP($A22,Data!$A$2:$AE$999,COLUMN(),FALSE),"")</f>
        <v>0</v>
      </c>
      <c r="Q22" s="86">
        <f>IFERROR(VLOOKUP($A22,Data!$A$2:$AE$999,COLUMN(),FALSE),"")</f>
        <v>0</v>
      </c>
      <c r="R22" s="86">
        <f>IFERROR(VLOOKUP($A22,Data!$A$2:$AE$999,COLUMN(),FALSE),"")</f>
        <v>0</v>
      </c>
      <c r="S22" s="86">
        <f>IFERROR(VLOOKUP($A22,Data!$A$2:$AE$999,COLUMN(),FALSE),"")</f>
        <v>0</v>
      </c>
    </row>
    <row r="23" spans="1:19" ht="12.75">
      <c r="A23" s="4" t="str">
        <f t="shared" si="0"/>
        <v>O22</v>
      </c>
      <c r="B23" s="86">
        <f>IFERROR(VLOOKUP($A23,Data!$A$2:$AE$999,COLUMN(),FALSE),"")</f>
        <v>22</v>
      </c>
      <c r="C23" s="86">
        <f>IFERROR(VLOOKUP($A23,Data!$A$2:$AE$999,COLUMN(),FALSE),"")</f>
        <v>0</v>
      </c>
      <c r="D23" s="86">
        <f>IFERROR(VLOOKUP($A23,Data!$A$2:$AE$999,COLUMN(),FALSE),"")</f>
        <v>52</v>
      </c>
      <c r="E23" s="86" t="str">
        <f>IFERROR(VLOOKUP($A23,Data!$A$2:$AE$999,COLUMN(),FALSE),"")</f>
        <v>O</v>
      </c>
      <c r="F23" s="86">
        <f>IFERROR(VLOOKUP($A23,Data!$A$2:$AE$999,COLUMN(),FALSE),"")</f>
        <v>0</v>
      </c>
      <c r="G23" s="8">
        <f>IFERROR(VLOOKUP($A23,Data!$A$2:$AE$999,COLUMN(),FALSE),"")</f>
        <v>13</v>
      </c>
      <c r="H23" s="86" t="str">
        <f>IFERROR(VLOOKUP($A23,Data!$A$2:$AE$999,COLUMN(),FALSE),"")</f>
        <v>F</v>
      </c>
      <c r="I23" s="86" t="str">
        <f>IFERROR(VLOOKUP($A23,Data!$A$2:$AE$999,COLUMN(),FALSE),"")</f>
        <v>Akaansh Goel</v>
      </c>
      <c r="J23" s="8">
        <f>IFERROR(VLOOKUP($A23,Data!$A$2:$AE$999,COLUMN(),FALSE),"")</f>
        <v>37</v>
      </c>
      <c r="K23" s="86" t="str">
        <f>IFERROR(VLOOKUP($A23,Data!$A$2:$AE$999,COLUMN(),FALSE),"")</f>
        <v>schedule conflict</v>
      </c>
      <c r="L23" s="86">
        <f>IFERROR(VLOOKUP($A23,Data!$A$2:$AE$999,COLUMN(),FALSE),"")</f>
        <v>0</v>
      </c>
      <c r="M23" s="86">
        <f>IFERROR(VLOOKUP($A23,Data!$A$2:$AE$999,COLUMN(),FALSE),"")</f>
        <v>0</v>
      </c>
      <c r="N23" s="86">
        <f>IFERROR(VLOOKUP($A23,Data!$A$2:$AE$999,COLUMN(),FALSE),"")</f>
        <v>0</v>
      </c>
      <c r="O23" s="86">
        <f>IFERROR(VLOOKUP($A23,Data!$A$2:$AE$999,COLUMN(),FALSE),"")</f>
        <v>0</v>
      </c>
      <c r="P23" s="86">
        <f>IFERROR(VLOOKUP($A23,Data!$A$2:$AE$999,COLUMN(),FALSE),"")</f>
        <v>0</v>
      </c>
      <c r="Q23" s="86">
        <f>IFERROR(VLOOKUP($A23,Data!$A$2:$AE$999,COLUMN(),FALSE),"")</f>
        <v>0</v>
      </c>
      <c r="R23" s="86">
        <f>IFERROR(VLOOKUP($A23,Data!$A$2:$AE$999,COLUMN(),FALSE),"")</f>
        <v>0</v>
      </c>
      <c r="S23" s="86">
        <f>IFERROR(VLOOKUP($A23,Data!$A$2:$AE$999,COLUMN(),FALSE),"")</f>
        <v>0</v>
      </c>
    </row>
    <row r="24" spans="1:19" ht="12.75">
      <c r="A24" s="4" t="str">
        <f t="shared" si="0"/>
        <v>O23</v>
      </c>
      <c r="B24" s="86">
        <f>IFERROR(VLOOKUP($A24,Data!$A$2:$AE$999,COLUMN(),FALSE),"")</f>
        <v>23</v>
      </c>
      <c r="C24" s="86">
        <f>IFERROR(VLOOKUP($A24,Data!$A$2:$AE$999,COLUMN(),FALSE),"")</f>
        <v>0</v>
      </c>
      <c r="D24" s="86">
        <f>IFERROR(VLOOKUP($A24,Data!$A$2:$AE$999,COLUMN(),FALSE),"")</f>
        <v>63</v>
      </c>
      <c r="E24" s="86" t="str">
        <f>IFERROR(VLOOKUP($A24,Data!$A$2:$AE$999,COLUMN(),FALSE),"")</f>
        <v>O</v>
      </c>
      <c r="F24" s="86">
        <f>IFERROR(VLOOKUP($A24,Data!$A$2:$AE$999,COLUMN(),FALSE),"")</f>
        <v>0</v>
      </c>
      <c r="G24" s="8">
        <f>IFERROR(VLOOKUP($A24,Data!$A$2:$AE$999,COLUMN(),FALSE),"")</f>
        <v>15</v>
      </c>
      <c r="H24" s="86" t="str">
        <f>IFERROR(VLOOKUP($A24,Data!$A$2:$AE$999,COLUMN(),FALSE),"")</f>
        <v>F</v>
      </c>
      <c r="I24" s="86" t="str">
        <f>IFERROR(VLOOKUP($A24,Data!$A$2:$AE$999,COLUMN(),FALSE),"")</f>
        <v>Anoushka Mohan</v>
      </c>
      <c r="J24" s="8">
        <f>IFERROR(VLOOKUP($A24,Data!$A$2:$AE$999,COLUMN(),FALSE),"")</f>
        <v>44</v>
      </c>
      <c r="K24" s="86" t="str">
        <f>IFERROR(VLOOKUP($A24,Data!$A$2:$AE$999,COLUMN(),FALSE),"")</f>
        <v>summer</v>
      </c>
      <c r="L24" s="86" t="str">
        <f>IFERROR(VLOOKUP($A24,Data!$A$2:$AE$999,COLUMN(),FALSE),"")</f>
        <v>came back 8/23!</v>
      </c>
      <c r="M24" s="86">
        <f>IFERROR(VLOOKUP($A24,Data!$A$2:$AE$999,COLUMN(),FALSE),"")</f>
        <v>0</v>
      </c>
      <c r="N24" s="86">
        <f>IFERROR(VLOOKUP($A24,Data!$A$2:$AE$999,COLUMN(),FALSE),"")</f>
        <v>0</v>
      </c>
      <c r="O24" s="86">
        <f>IFERROR(VLOOKUP($A24,Data!$A$2:$AE$999,COLUMN(),FALSE),"")</f>
        <v>0</v>
      </c>
      <c r="P24" s="86">
        <f>IFERROR(VLOOKUP($A24,Data!$A$2:$AE$999,COLUMN(),FALSE),"")</f>
        <v>0</v>
      </c>
      <c r="Q24" s="86">
        <f>IFERROR(VLOOKUP($A24,Data!$A$2:$AE$999,COLUMN(),FALSE),"")</f>
        <v>0</v>
      </c>
      <c r="R24" s="86">
        <f>IFERROR(VLOOKUP($A24,Data!$A$2:$AE$999,COLUMN(),FALSE),"")</f>
        <v>0</v>
      </c>
      <c r="S24" s="86">
        <f>IFERROR(VLOOKUP($A24,Data!$A$2:$AE$999,COLUMN(),FALSE),"")</f>
        <v>0</v>
      </c>
    </row>
    <row r="25" spans="1:19" ht="12.75">
      <c r="A25" s="4" t="str">
        <f t="shared" si="0"/>
        <v>O24</v>
      </c>
      <c r="B25" s="86">
        <f>IFERROR(VLOOKUP($A25,Data!$A$2:$AE$999,COLUMN(),FALSE),"")</f>
        <v>24</v>
      </c>
      <c r="C25" s="86">
        <f>IFERROR(VLOOKUP($A25,Data!$A$2:$AE$999,COLUMN(),FALSE),"")</f>
        <v>0</v>
      </c>
      <c r="D25" s="86">
        <f>IFERROR(VLOOKUP($A25,Data!$A$2:$AE$999,COLUMN(),FALSE),"")</f>
        <v>63</v>
      </c>
      <c r="E25" s="86" t="str">
        <f>IFERROR(VLOOKUP($A25,Data!$A$2:$AE$999,COLUMN(),FALSE),"")</f>
        <v>O</v>
      </c>
      <c r="F25" s="86">
        <f>IFERROR(VLOOKUP($A25,Data!$A$2:$AE$999,COLUMN(),FALSE),"")</f>
        <v>0</v>
      </c>
      <c r="G25" s="8">
        <f>IFERROR(VLOOKUP($A25,Data!$A$2:$AE$999,COLUMN(),FALSE),"")</f>
        <v>15</v>
      </c>
      <c r="H25" s="86" t="str">
        <f>IFERROR(VLOOKUP($A25,Data!$A$2:$AE$999,COLUMN(),FALSE),"")</f>
        <v>F</v>
      </c>
      <c r="I25" s="86" t="str">
        <f>IFERROR(VLOOKUP($A25,Data!$A$2:$AE$999,COLUMN(),FALSE),"")</f>
        <v>Ava Baer</v>
      </c>
      <c r="J25" s="8">
        <f>IFERROR(VLOOKUP($A25,Data!$A$2:$AE$999,COLUMN(),FALSE),"")</f>
        <v>42</v>
      </c>
      <c r="K25" s="86" t="str">
        <f>IFERROR(VLOOKUP($A25,Data!$A$2:$AE$999,COLUMN(),FALSE),"")</f>
        <v>no reason given</v>
      </c>
      <c r="L25" s="86">
        <f>IFERROR(VLOOKUP($A25,Data!$A$2:$AE$999,COLUMN(),FALSE),"")</f>
        <v>0</v>
      </c>
      <c r="M25" s="86">
        <f>IFERROR(VLOOKUP($A25,Data!$A$2:$AE$999,COLUMN(),FALSE),"")</f>
        <v>0</v>
      </c>
      <c r="N25" s="86">
        <f>IFERROR(VLOOKUP($A25,Data!$A$2:$AE$999,COLUMN(),FALSE),"")</f>
        <v>0</v>
      </c>
      <c r="O25" s="86">
        <f>IFERROR(VLOOKUP($A25,Data!$A$2:$AE$999,COLUMN(),FALSE),"")</f>
        <v>0</v>
      </c>
      <c r="P25" s="86">
        <f>IFERROR(VLOOKUP($A25,Data!$A$2:$AE$999,COLUMN(),FALSE),"")</f>
        <v>0</v>
      </c>
      <c r="Q25" s="86">
        <f>IFERROR(VLOOKUP($A25,Data!$A$2:$AE$999,COLUMN(),FALSE),"")</f>
        <v>0</v>
      </c>
      <c r="R25" s="86">
        <f>IFERROR(VLOOKUP($A25,Data!$A$2:$AE$999,COLUMN(),FALSE),"")</f>
        <v>0</v>
      </c>
      <c r="S25" s="86">
        <f>IFERROR(VLOOKUP($A25,Data!$A$2:$AE$999,COLUMN(),FALSE),"")</f>
        <v>0</v>
      </c>
    </row>
    <row r="26" spans="1:19" ht="12.75">
      <c r="A26" s="4" t="str">
        <f t="shared" si="0"/>
        <v>O25</v>
      </c>
      <c r="B26" s="86">
        <f>IFERROR(VLOOKUP($A26,Data!$A$2:$AE$999,COLUMN(),FALSE),"")</f>
        <v>25</v>
      </c>
      <c r="C26" s="86">
        <f>IFERROR(VLOOKUP($A26,Data!$A$2:$AE$999,COLUMN(),FALSE),"")</f>
        <v>0</v>
      </c>
      <c r="D26" s="86">
        <f>IFERROR(VLOOKUP($A26,Data!$A$2:$AE$999,COLUMN(),FALSE),"")</f>
        <v>71</v>
      </c>
      <c r="E26" s="86" t="str">
        <f>IFERROR(VLOOKUP($A26,Data!$A$2:$AE$999,COLUMN(),FALSE),"")</f>
        <v>O</v>
      </c>
      <c r="F26" s="86">
        <f>IFERROR(VLOOKUP($A26,Data!$A$2:$AE$999,COLUMN(),FALSE),"")</f>
        <v>0</v>
      </c>
      <c r="G26" s="8">
        <f>IFERROR(VLOOKUP($A26,Data!$A$2:$AE$999,COLUMN(),FALSE),"")</f>
        <v>18</v>
      </c>
      <c r="H26" s="86" t="str">
        <f>IFERROR(VLOOKUP($A26,Data!$A$2:$AE$999,COLUMN(),FALSE),"")</f>
        <v>F</v>
      </c>
      <c r="I26" s="86" t="str">
        <f>IFERROR(VLOOKUP($A26,Data!$A$2:$AE$999,COLUMN(),FALSE),"")</f>
        <v>Jordyn Macias</v>
      </c>
      <c r="J26" s="8">
        <f>IFERROR(VLOOKUP($A26,Data!$A$2:$AE$999,COLUMN(),FALSE),"")</f>
        <v>31</v>
      </c>
      <c r="K26" s="86" t="str">
        <f>IFERROR(VLOOKUP($A26,Data!$A$2:$AE$999,COLUMN(),FALSE),"")</f>
        <v>too busy</v>
      </c>
      <c r="L26" s="86" t="str">
        <f>IFERROR(VLOOKUP($A26,Data!$A$2:$AE$999,COLUMN(),FALSE),"")</f>
        <v>Dance</v>
      </c>
      <c r="M26" s="86">
        <f>IFERROR(VLOOKUP($A26,Data!$A$2:$AE$999,COLUMN(),FALSE),"")</f>
        <v>0</v>
      </c>
      <c r="N26" s="86">
        <f>IFERROR(VLOOKUP($A26,Data!$A$2:$AE$999,COLUMN(),FALSE),"")</f>
        <v>0</v>
      </c>
      <c r="O26" s="86">
        <f>IFERROR(VLOOKUP($A26,Data!$A$2:$AE$999,COLUMN(),FALSE),"")</f>
        <v>0</v>
      </c>
      <c r="P26" s="86">
        <f>IFERROR(VLOOKUP($A26,Data!$A$2:$AE$999,COLUMN(),FALSE),"")</f>
        <v>0</v>
      </c>
      <c r="Q26" s="86">
        <f>IFERROR(VLOOKUP($A26,Data!$A$2:$AE$999,COLUMN(),FALSE),"")</f>
        <v>0</v>
      </c>
      <c r="R26" s="86">
        <f>IFERROR(VLOOKUP($A26,Data!$A$2:$AE$999,COLUMN(),FALSE),"")</f>
        <v>0</v>
      </c>
      <c r="S26" s="86">
        <f>IFERROR(VLOOKUP($A26,Data!$A$2:$AE$999,COLUMN(),FALSE),"")</f>
        <v>0</v>
      </c>
    </row>
    <row r="27" spans="1:19" ht="12.75">
      <c r="A27" s="4" t="str">
        <f t="shared" si="0"/>
        <v>O26</v>
      </c>
      <c r="B27" s="86">
        <f>IFERROR(VLOOKUP($A27,Data!$A$2:$AE$999,COLUMN(),FALSE),"")</f>
        <v>26</v>
      </c>
      <c r="C27" s="86">
        <f>IFERROR(VLOOKUP($A27,Data!$A$2:$AE$999,COLUMN(),FALSE),"")</f>
        <v>0</v>
      </c>
      <c r="D27" s="86">
        <f>IFERROR(VLOOKUP($A27,Data!$A$2:$AE$999,COLUMN(),FALSE),"")</f>
        <v>76</v>
      </c>
      <c r="E27" s="86" t="str">
        <f>IFERROR(VLOOKUP($A27,Data!$A$2:$AE$999,COLUMN(),FALSE),"")</f>
        <v>O</v>
      </c>
      <c r="F27" s="86">
        <f>IFERROR(VLOOKUP($A27,Data!$A$2:$AE$999,COLUMN(),FALSE),"")</f>
        <v>0</v>
      </c>
      <c r="G27" s="8">
        <f>IFERROR(VLOOKUP($A27,Data!$A$2:$AE$999,COLUMN(),FALSE),"")</f>
        <v>18</v>
      </c>
      <c r="H27" s="86" t="str">
        <f>IFERROR(VLOOKUP($A27,Data!$A$2:$AE$999,COLUMN(),FALSE),"")</f>
        <v>F</v>
      </c>
      <c r="I27" s="86" t="str">
        <f>IFERROR(VLOOKUP($A27,Data!$A$2:$AE$999,COLUMN(),FALSE),"")</f>
        <v>Ponshika Bharanidharan</v>
      </c>
      <c r="J27" s="8">
        <f>IFERROR(VLOOKUP($A27,Data!$A$2:$AE$999,COLUMN(),FALSE),"")</f>
        <v>17</v>
      </c>
      <c r="K27" s="86" t="str">
        <f>IFERROR(VLOOKUP($A27,Data!$A$2:$AE$999,COLUMN(),FALSE),"")</f>
        <v>summer</v>
      </c>
      <c r="L27" s="86" t="str">
        <f>IFERROR(VLOOKUP($A27,Data!$A$2:$AE$999,COLUMN(),FALSE),"")</f>
        <v>out of the country temporarily - will be back</v>
      </c>
      <c r="M27" s="86">
        <f>IFERROR(VLOOKUP($A27,Data!$A$2:$AE$999,COLUMN(),FALSE),"")</f>
        <v>0</v>
      </c>
      <c r="N27" s="86">
        <f>IFERROR(VLOOKUP($A27,Data!$A$2:$AE$999,COLUMN(),FALSE),"")</f>
        <v>0</v>
      </c>
      <c r="O27" s="86">
        <f>IFERROR(VLOOKUP($A27,Data!$A$2:$AE$999,COLUMN(),FALSE),"")</f>
        <v>0</v>
      </c>
      <c r="P27" s="86">
        <f>IFERROR(VLOOKUP($A27,Data!$A$2:$AE$999,COLUMN(),FALSE),"")</f>
        <v>0</v>
      </c>
      <c r="Q27" s="86">
        <f>IFERROR(VLOOKUP($A27,Data!$A$2:$AE$999,COLUMN(),FALSE),"")</f>
        <v>0</v>
      </c>
      <c r="R27" s="86">
        <f>IFERROR(VLOOKUP($A27,Data!$A$2:$AE$999,COLUMN(),FALSE),"")</f>
        <v>0</v>
      </c>
      <c r="S27" s="86">
        <f>IFERROR(VLOOKUP($A27,Data!$A$2:$AE$999,COLUMN(),FALSE),"")</f>
        <v>0</v>
      </c>
    </row>
    <row r="28" spans="1:19" ht="12.75">
      <c r="A28" s="4" t="str">
        <f t="shared" si="0"/>
        <v>O27</v>
      </c>
      <c r="B28" s="86">
        <f>IFERROR(VLOOKUP($A28,Data!$A$2:$AE$999,COLUMN(),FALSE),"")</f>
        <v>27</v>
      </c>
      <c r="C28" s="86">
        <f>IFERROR(VLOOKUP($A28,Data!$A$2:$AE$999,COLUMN(),FALSE),"")</f>
        <v>0</v>
      </c>
      <c r="D28" s="86">
        <f>IFERROR(VLOOKUP($A28,Data!$A$2:$AE$999,COLUMN(),FALSE),"")</f>
        <v>76</v>
      </c>
      <c r="E28" s="86" t="str">
        <f>IFERROR(VLOOKUP($A28,Data!$A$2:$AE$999,COLUMN(),FALSE),"")</f>
        <v>O</v>
      </c>
      <c r="F28" s="86">
        <f>IFERROR(VLOOKUP($A28,Data!$A$2:$AE$999,COLUMN(),FALSE),"")</f>
        <v>0</v>
      </c>
      <c r="G28" s="8">
        <f>IFERROR(VLOOKUP($A28,Data!$A$2:$AE$999,COLUMN(),FALSE),"")</f>
        <v>18</v>
      </c>
      <c r="H28" s="86" t="str">
        <f>IFERROR(VLOOKUP($A28,Data!$A$2:$AE$999,COLUMN(),FALSE),"")</f>
        <v>F</v>
      </c>
      <c r="I28" s="86" t="str">
        <f>IFERROR(VLOOKUP($A28,Data!$A$2:$AE$999,COLUMN(),FALSE),"")</f>
        <v>Sharvi Verma</v>
      </c>
      <c r="J28" s="8">
        <f>IFERROR(VLOOKUP($A28,Data!$A$2:$AE$999,COLUMN(),FALSE),"")</f>
        <v>25</v>
      </c>
      <c r="K28" s="86" t="str">
        <f>IFERROR(VLOOKUP($A28,Data!$A$2:$AE$999,COLUMN(),FALSE),"")</f>
        <v>too busy</v>
      </c>
      <c r="L28" s="86">
        <f>IFERROR(VLOOKUP($A28,Data!$A$2:$AE$999,COLUMN(),FALSE),"")</f>
        <v>0</v>
      </c>
      <c r="M28" s="86">
        <f>IFERROR(VLOOKUP($A28,Data!$A$2:$AE$999,COLUMN(),FALSE),"")</f>
        <v>0</v>
      </c>
      <c r="N28" s="86">
        <f>IFERROR(VLOOKUP($A28,Data!$A$2:$AE$999,COLUMN(),FALSE),"")</f>
        <v>0</v>
      </c>
      <c r="O28" s="86">
        <f>IFERROR(VLOOKUP($A28,Data!$A$2:$AE$999,COLUMN(),FALSE),"")</f>
        <v>0</v>
      </c>
      <c r="P28" s="86">
        <f>IFERROR(VLOOKUP($A28,Data!$A$2:$AE$999,COLUMN(),FALSE),"")</f>
        <v>0</v>
      </c>
      <c r="Q28" s="86">
        <f>IFERROR(VLOOKUP($A28,Data!$A$2:$AE$999,COLUMN(),FALSE),"")</f>
        <v>0</v>
      </c>
      <c r="R28" s="86">
        <f>IFERROR(VLOOKUP($A28,Data!$A$2:$AE$999,COLUMN(),FALSE),"")</f>
        <v>0</v>
      </c>
      <c r="S28" s="86">
        <f>IFERROR(VLOOKUP($A28,Data!$A$2:$AE$999,COLUMN(),FALSE),"")</f>
        <v>0</v>
      </c>
    </row>
    <row r="29" spans="1:19" ht="12.75">
      <c r="A29" s="4" t="str">
        <f t="shared" si="0"/>
        <v>O28</v>
      </c>
      <c r="B29" s="86">
        <f>IFERROR(VLOOKUP($A29,Data!$A$2:$AE$999,COLUMN(),FALSE),"")</f>
        <v>28</v>
      </c>
      <c r="C29" s="86">
        <f>IFERROR(VLOOKUP($A29,Data!$A$2:$AE$999,COLUMN(),FALSE),"")</f>
        <v>0</v>
      </c>
      <c r="D29" s="86">
        <f>IFERROR(VLOOKUP($A29,Data!$A$2:$AE$999,COLUMN(),FALSE),"")</f>
        <v>79</v>
      </c>
      <c r="E29" s="86" t="str">
        <f>IFERROR(VLOOKUP($A29,Data!$A$2:$AE$999,COLUMN(),FALSE),"")</f>
        <v>O</v>
      </c>
      <c r="F29" s="86">
        <f>IFERROR(VLOOKUP($A29,Data!$A$2:$AE$999,COLUMN(),FALSE),"")</f>
        <v>0</v>
      </c>
      <c r="G29" s="8">
        <f>IFERROR(VLOOKUP($A29,Data!$A$2:$AE$999,COLUMN(),FALSE),"")</f>
        <v>21</v>
      </c>
      <c r="H29" s="86" t="str">
        <f>IFERROR(VLOOKUP($A29,Data!$A$2:$AE$999,COLUMN(),FALSE),"")</f>
        <v>F</v>
      </c>
      <c r="I29" s="86" t="str">
        <f>IFERROR(VLOOKUP($A29,Data!$A$2:$AE$999,COLUMN(),FALSE),"")</f>
        <v>Sophie Dang</v>
      </c>
      <c r="J29" s="8">
        <f>IFERROR(VLOOKUP($A29,Data!$A$2:$AE$999,COLUMN(),FALSE),"")</f>
        <v>14</v>
      </c>
      <c r="K29" s="86" t="str">
        <f>IFERROR(VLOOKUP($A29,Data!$A$2:$AE$999,COLUMN(),FALSE),"")</f>
        <v>summer</v>
      </c>
      <c r="L29" s="86" t="str">
        <f>IFERROR(VLOOKUP($A29,Data!$A$2:$AE$999,COLUMN(),FALSE),"")</f>
        <v>out of the country temporarily - will be back</v>
      </c>
      <c r="M29" s="86">
        <f>IFERROR(VLOOKUP($A29,Data!$A$2:$AE$999,COLUMN(),FALSE),"")</f>
        <v>0</v>
      </c>
      <c r="N29" s="86">
        <f>IFERROR(VLOOKUP($A29,Data!$A$2:$AE$999,COLUMN(),FALSE),"")</f>
        <v>0</v>
      </c>
      <c r="O29" s="86">
        <f>IFERROR(VLOOKUP($A29,Data!$A$2:$AE$999,COLUMN(),FALSE),"")</f>
        <v>0</v>
      </c>
      <c r="P29" s="86">
        <f>IFERROR(VLOOKUP($A29,Data!$A$2:$AE$999,COLUMN(),FALSE),"")</f>
        <v>0</v>
      </c>
      <c r="Q29" s="86">
        <f>IFERROR(VLOOKUP($A29,Data!$A$2:$AE$999,COLUMN(),FALSE),"")</f>
        <v>0</v>
      </c>
      <c r="R29" s="86">
        <f>IFERROR(VLOOKUP($A29,Data!$A$2:$AE$999,COLUMN(),FALSE),"")</f>
        <v>0</v>
      </c>
      <c r="S29" s="86">
        <f>IFERROR(VLOOKUP($A29,Data!$A$2:$AE$999,COLUMN(),FALSE),"")</f>
        <v>0</v>
      </c>
    </row>
    <row r="30" spans="1:19" ht="12.75">
      <c r="A30" s="4" t="str">
        <f t="shared" si="0"/>
        <v>O29</v>
      </c>
      <c r="B30" s="86">
        <f>IFERROR(VLOOKUP($A30,Data!$A$2:$AE$999,COLUMN(),FALSE),"")</f>
        <v>29</v>
      </c>
      <c r="C30" s="86">
        <f>IFERROR(VLOOKUP($A30,Data!$A$2:$AE$999,COLUMN(),FALSE),"")</f>
        <v>0</v>
      </c>
      <c r="D30" s="86">
        <f>IFERROR(VLOOKUP($A30,Data!$A$2:$AE$999,COLUMN(),FALSE),"")</f>
        <v>79</v>
      </c>
      <c r="E30" s="86" t="str">
        <f>IFERROR(VLOOKUP($A30,Data!$A$2:$AE$999,COLUMN(),FALSE),"")</f>
        <v>O</v>
      </c>
      <c r="F30" s="86">
        <f>IFERROR(VLOOKUP($A30,Data!$A$2:$AE$999,COLUMN(),FALSE),"")</f>
        <v>0</v>
      </c>
      <c r="G30" s="8">
        <f>IFERROR(VLOOKUP($A30,Data!$A$2:$AE$999,COLUMN(),FALSE),"")</f>
        <v>21</v>
      </c>
      <c r="H30" s="86" t="str">
        <f>IFERROR(VLOOKUP($A30,Data!$A$2:$AE$999,COLUMN(),FALSE),"")</f>
        <v>F</v>
      </c>
      <c r="I30" s="86" t="str">
        <f>IFERROR(VLOOKUP($A30,Data!$A$2:$AE$999,COLUMN(),FALSE),"")</f>
        <v>Clara Faught</v>
      </c>
      <c r="J30" s="8">
        <f>IFERROR(VLOOKUP($A30,Data!$A$2:$AE$999,COLUMN(),FALSE),"")</f>
        <v>20</v>
      </c>
      <c r="K30" s="86" t="str">
        <f>IFERROR(VLOOKUP($A30,Data!$A$2:$AE$999,COLUMN(),FALSE),"")</f>
        <v>summer</v>
      </c>
      <c r="L30" s="86" t="str">
        <f>IFERROR(VLOOKUP($A30,Data!$A$2:$AE$999,COLUMN(),FALSE),"")</f>
        <v>out for a month, will probably be back</v>
      </c>
      <c r="M30" s="86">
        <f>IFERROR(VLOOKUP($A30,Data!$A$2:$AE$999,COLUMN(),FALSE),"")</f>
        <v>0</v>
      </c>
      <c r="N30" s="86">
        <f>IFERROR(VLOOKUP($A30,Data!$A$2:$AE$999,COLUMN(),FALSE),"")</f>
        <v>0</v>
      </c>
      <c r="O30" s="86">
        <f>IFERROR(VLOOKUP($A30,Data!$A$2:$AE$999,COLUMN(),FALSE),"")</f>
        <v>0</v>
      </c>
      <c r="P30" s="86">
        <f>IFERROR(VLOOKUP($A30,Data!$A$2:$AE$999,COLUMN(),FALSE),"")</f>
        <v>0</v>
      </c>
      <c r="Q30" s="86">
        <f>IFERROR(VLOOKUP($A30,Data!$A$2:$AE$999,COLUMN(),FALSE),"")</f>
        <v>0</v>
      </c>
      <c r="R30" s="86">
        <f>IFERROR(VLOOKUP($A30,Data!$A$2:$AE$999,COLUMN(),FALSE),"")</f>
        <v>0</v>
      </c>
      <c r="S30" s="86">
        <f>IFERROR(VLOOKUP($A30,Data!$A$2:$AE$999,COLUMN(),FALSE),"")</f>
        <v>0</v>
      </c>
    </row>
    <row r="31" spans="1:19" ht="12.75">
      <c r="A31" s="4" t="str">
        <f t="shared" si="0"/>
        <v>O30</v>
      </c>
      <c r="B31" s="86">
        <f>IFERROR(VLOOKUP($A31,Data!$A$2:$AE$999,COLUMN(),FALSE),"")</f>
        <v>30</v>
      </c>
      <c r="C31" s="86">
        <f>IFERROR(VLOOKUP($A31,Data!$A$2:$AE$999,COLUMN(),FALSE),"")</f>
        <v>0</v>
      </c>
      <c r="D31" s="86">
        <f>IFERROR(VLOOKUP($A31,Data!$A$2:$AE$999,COLUMN(),FALSE),"")</f>
        <v>79</v>
      </c>
      <c r="E31" s="86" t="str">
        <f>IFERROR(VLOOKUP($A31,Data!$A$2:$AE$999,COLUMN(),FALSE),"")</f>
        <v>O</v>
      </c>
      <c r="F31" s="86">
        <f>IFERROR(VLOOKUP($A31,Data!$A$2:$AE$999,COLUMN(),FALSE),"")</f>
        <v>0</v>
      </c>
      <c r="G31" s="8">
        <f>IFERROR(VLOOKUP($A31,Data!$A$2:$AE$999,COLUMN(),FALSE),"")</f>
        <v>21</v>
      </c>
      <c r="H31" s="86" t="str">
        <f>IFERROR(VLOOKUP($A31,Data!$A$2:$AE$999,COLUMN(),FALSE),"")</f>
        <v>F</v>
      </c>
      <c r="I31" s="86" t="str">
        <f>IFERROR(VLOOKUP($A31,Data!$A$2:$AE$999,COLUMN(),FALSE),"")</f>
        <v>Anika Kharade</v>
      </c>
      <c r="J31" s="8">
        <f>IFERROR(VLOOKUP($A31,Data!$A$2:$AE$999,COLUMN(),FALSE),"")</f>
        <v>22</v>
      </c>
      <c r="K31" s="86" t="str">
        <f>IFERROR(VLOOKUP($A31,Data!$A$2:$AE$999,COLUMN(),FALSE),"")</f>
        <v>other</v>
      </c>
      <c r="L31" s="86" t="str">
        <f>IFERROR(VLOOKUP($A31,Data!$A$2:$AE$999,COLUMN(),FALSE),"")</f>
        <v>family emergency - will be back</v>
      </c>
      <c r="M31" s="86">
        <f>IFERROR(VLOOKUP($A31,Data!$A$2:$AE$999,COLUMN(),FALSE),"")</f>
        <v>0</v>
      </c>
      <c r="N31" s="86">
        <f>IFERROR(VLOOKUP($A31,Data!$A$2:$AE$999,COLUMN(),FALSE),"")</f>
        <v>0</v>
      </c>
      <c r="O31" s="86">
        <f>IFERROR(VLOOKUP($A31,Data!$A$2:$AE$999,COLUMN(),FALSE),"")</f>
        <v>0</v>
      </c>
      <c r="P31" s="86">
        <f>IFERROR(VLOOKUP($A31,Data!$A$2:$AE$999,COLUMN(),FALSE),"")</f>
        <v>0</v>
      </c>
      <c r="Q31" s="86">
        <f>IFERROR(VLOOKUP($A31,Data!$A$2:$AE$999,COLUMN(),FALSE),"")</f>
        <v>0</v>
      </c>
      <c r="R31" s="86">
        <f>IFERROR(VLOOKUP($A31,Data!$A$2:$AE$999,COLUMN(),FALSE),"")</f>
        <v>0</v>
      </c>
      <c r="S31" s="86">
        <f>IFERROR(VLOOKUP($A31,Data!$A$2:$AE$999,COLUMN(),FALSE),"")</f>
        <v>0</v>
      </c>
    </row>
    <row r="32" spans="1:19" ht="12.75">
      <c r="A32" s="4" t="str">
        <f t="shared" si="0"/>
        <v>O31</v>
      </c>
      <c r="B32" s="86">
        <f>IFERROR(VLOOKUP($A32,Data!$A$2:$AE$999,COLUMN(),FALSE),"")</f>
        <v>31</v>
      </c>
      <c r="C32" s="86">
        <f>IFERROR(VLOOKUP($A32,Data!$A$2:$AE$999,COLUMN(),FALSE),"")</f>
        <v>0</v>
      </c>
      <c r="D32" s="86">
        <f>IFERROR(VLOOKUP($A32,Data!$A$2:$AE$999,COLUMN(),FALSE),"")</f>
        <v>79</v>
      </c>
      <c r="E32" s="86" t="str">
        <f>IFERROR(VLOOKUP($A32,Data!$A$2:$AE$999,COLUMN(),FALSE),"")</f>
        <v>O</v>
      </c>
      <c r="F32" s="86">
        <f>IFERROR(VLOOKUP($A32,Data!$A$2:$AE$999,COLUMN(),FALSE),"")</f>
        <v>0</v>
      </c>
      <c r="G32" s="8">
        <f>IFERROR(VLOOKUP($A32,Data!$A$2:$AE$999,COLUMN(),FALSE),"")</f>
        <v>21</v>
      </c>
      <c r="H32" s="86" t="str">
        <f>IFERROR(VLOOKUP($A32,Data!$A$2:$AE$999,COLUMN(),FALSE),"")</f>
        <v>F</v>
      </c>
      <c r="I32" s="86" t="str">
        <f>IFERROR(VLOOKUP($A32,Data!$A$2:$AE$999,COLUMN(),FALSE),"")</f>
        <v>Aurelia Scott</v>
      </c>
      <c r="J32" s="8">
        <f>IFERROR(VLOOKUP($A32,Data!$A$2:$AE$999,COLUMN(),FALSE),"")</f>
        <v>21</v>
      </c>
      <c r="K32" s="86" t="str">
        <f>IFERROR(VLOOKUP($A32,Data!$A$2:$AE$999,COLUMN(),FALSE),"")</f>
        <v>other</v>
      </c>
      <c r="L32" s="86" t="str">
        <f>IFERROR(VLOOKUP($A32,Data!$A$2:$AE$999,COLUMN(),FALSE),"")</f>
        <v>family issues</v>
      </c>
      <c r="M32" s="86">
        <f>IFERROR(VLOOKUP($A32,Data!$A$2:$AE$999,COLUMN(),FALSE),"")</f>
        <v>0</v>
      </c>
      <c r="N32" s="86">
        <f>IFERROR(VLOOKUP($A32,Data!$A$2:$AE$999,COLUMN(),FALSE),"")</f>
        <v>0</v>
      </c>
      <c r="O32" s="86">
        <f>IFERROR(VLOOKUP($A32,Data!$A$2:$AE$999,COLUMN(),FALSE),"")</f>
        <v>0</v>
      </c>
      <c r="P32" s="86">
        <f>IFERROR(VLOOKUP($A32,Data!$A$2:$AE$999,COLUMN(),FALSE),"")</f>
        <v>0</v>
      </c>
      <c r="Q32" s="86">
        <f>IFERROR(VLOOKUP($A32,Data!$A$2:$AE$999,COLUMN(),FALSE),"")</f>
        <v>0</v>
      </c>
      <c r="R32" s="86">
        <f>IFERROR(VLOOKUP($A32,Data!$A$2:$AE$999,COLUMN(),FALSE),"")</f>
        <v>0</v>
      </c>
      <c r="S32" s="86">
        <f>IFERROR(VLOOKUP($A32,Data!$A$2:$AE$999,COLUMN(),FALSE),"")</f>
        <v>0</v>
      </c>
    </row>
    <row r="33" spans="1:19" ht="12.75">
      <c r="A33" s="4" t="str">
        <f t="shared" si="0"/>
        <v>O32</v>
      </c>
      <c r="B33" s="86">
        <f>IFERROR(VLOOKUP($A33,Data!$A$2:$AE$999,COLUMN(),FALSE),"")</f>
        <v>32</v>
      </c>
      <c r="C33" s="86">
        <f>IFERROR(VLOOKUP($A33,Data!$A$2:$AE$999,COLUMN(),FALSE),"")</f>
        <v>0</v>
      </c>
      <c r="D33" s="86">
        <f>IFERROR(VLOOKUP($A33,Data!$A$2:$AE$999,COLUMN(),FALSE),"")</f>
        <v>83</v>
      </c>
      <c r="E33" s="86" t="str">
        <f>IFERROR(VLOOKUP($A33,Data!$A$2:$AE$999,COLUMN(),FALSE),"")</f>
        <v>O</v>
      </c>
      <c r="F33" s="86">
        <f>IFERROR(VLOOKUP($A33,Data!$A$2:$AE$999,COLUMN(),FALSE),"")</f>
        <v>0</v>
      </c>
      <c r="G33" s="8">
        <f>IFERROR(VLOOKUP($A33,Data!$A$2:$AE$999,COLUMN(),FALSE),"")</f>
        <v>22</v>
      </c>
      <c r="H33" s="86" t="str">
        <f>IFERROR(VLOOKUP($A33,Data!$A$2:$AE$999,COLUMN(),FALSE),"")</f>
        <v>F</v>
      </c>
      <c r="I33" s="86" t="str">
        <f>IFERROR(VLOOKUP($A33,Data!$A$2:$AE$999,COLUMN(),FALSE),"")</f>
        <v>Vihan Desai</v>
      </c>
      <c r="J33" s="8">
        <f>IFERROR(VLOOKUP($A33,Data!$A$2:$AE$999,COLUMN(),FALSE),"")</f>
        <v>20</v>
      </c>
      <c r="K33" s="86" t="str">
        <f>IFERROR(VLOOKUP($A33,Data!$A$2:$AE$999,COLUMN(),FALSE),"")</f>
        <v>summer</v>
      </c>
      <c r="L33" s="86" t="str">
        <f>IFERROR(VLOOKUP($A33,Data!$A$2:$AE$999,COLUMN(),FALSE),"")</f>
        <v>moving to India for the summer</v>
      </c>
      <c r="M33" s="86">
        <f>IFERROR(VLOOKUP($A33,Data!$A$2:$AE$999,COLUMN(),FALSE),"")</f>
        <v>0</v>
      </c>
      <c r="N33" s="86">
        <f>IFERROR(VLOOKUP($A33,Data!$A$2:$AE$999,COLUMN(),FALSE),"")</f>
        <v>0</v>
      </c>
      <c r="O33" s="86">
        <f>IFERROR(VLOOKUP($A33,Data!$A$2:$AE$999,COLUMN(),FALSE),"")</f>
        <v>0</v>
      </c>
      <c r="P33" s="86">
        <f>IFERROR(VLOOKUP($A33,Data!$A$2:$AE$999,COLUMN(),FALSE),"")</f>
        <v>0</v>
      </c>
      <c r="Q33" s="86">
        <f>IFERROR(VLOOKUP($A33,Data!$A$2:$AE$999,COLUMN(),FALSE),"")</f>
        <v>0</v>
      </c>
      <c r="R33" s="86">
        <f>IFERROR(VLOOKUP($A33,Data!$A$2:$AE$999,COLUMN(),FALSE),"")</f>
        <v>0</v>
      </c>
      <c r="S33" s="86">
        <f>IFERROR(VLOOKUP($A33,Data!$A$2:$AE$999,COLUMN(),FALSE),"")</f>
        <v>0</v>
      </c>
    </row>
    <row r="34" spans="1:19" ht="12.75">
      <c r="A34" s="4" t="str">
        <f t="shared" si="0"/>
        <v>O33</v>
      </c>
      <c r="B34" s="86">
        <f>IFERROR(VLOOKUP($A34,Data!$A$2:$AE$999,COLUMN(),FALSE),"")</f>
        <v>33</v>
      </c>
      <c r="C34" s="86">
        <f>IFERROR(VLOOKUP($A34,Data!$A$2:$AE$999,COLUMN(),FALSE),"")</f>
        <v>0</v>
      </c>
      <c r="D34" s="86">
        <f>IFERROR(VLOOKUP($A34,Data!$A$2:$AE$999,COLUMN(),FALSE),"")</f>
        <v>83</v>
      </c>
      <c r="E34" s="86" t="str">
        <f>IFERROR(VLOOKUP($A34,Data!$A$2:$AE$999,COLUMN(),FALSE),"")</f>
        <v>O</v>
      </c>
      <c r="F34" s="86">
        <f>IFERROR(VLOOKUP($A34,Data!$A$2:$AE$999,COLUMN(),FALSE),"")</f>
        <v>0</v>
      </c>
      <c r="G34" s="8">
        <f>IFERROR(VLOOKUP($A34,Data!$A$2:$AE$999,COLUMN(),FALSE),"")</f>
        <v>22</v>
      </c>
      <c r="H34" s="86" t="str">
        <f>IFERROR(VLOOKUP($A34,Data!$A$2:$AE$999,COLUMN(),FALSE),"")</f>
        <v>F</v>
      </c>
      <c r="I34" s="86" t="str">
        <f>IFERROR(VLOOKUP($A34,Data!$A$2:$AE$999,COLUMN(),FALSE),"")</f>
        <v>Tiya Desai</v>
      </c>
      <c r="J34" s="8">
        <f>IFERROR(VLOOKUP($A34,Data!$A$2:$AE$999,COLUMN(),FALSE),"")</f>
        <v>20</v>
      </c>
      <c r="K34" s="86" t="str">
        <f>IFERROR(VLOOKUP($A34,Data!$A$2:$AE$999,COLUMN(),FALSE),"")</f>
        <v>summer</v>
      </c>
      <c r="L34" s="86" t="str">
        <f>IFERROR(VLOOKUP($A34,Data!$A$2:$AE$999,COLUMN(),FALSE),"")</f>
        <v>moving to India for the summer</v>
      </c>
      <c r="M34" s="86">
        <f>IFERROR(VLOOKUP($A34,Data!$A$2:$AE$999,COLUMN(),FALSE),"")</f>
        <v>0</v>
      </c>
      <c r="N34" s="86">
        <f>IFERROR(VLOOKUP($A34,Data!$A$2:$AE$999,COLUMN(),FALSE),"")</f>
        <v>0</v>
      </c>
      <c r="O34" s="86">
        <f>IFERROR(VLOOKUP($A34,Data!$A$2:$AE$999,COLUMN(),FALSE),"")</f>
        <v>0</v>
      </c>
      <c r="P34" s="86">
        <f>IFERROR(VLOOKUP($A34,Data!$A$2:$AE$999,COLUMN(),FALSE),"")</f>
        <v>0</v>
      </c>
      <c r="Q34" s="86">
        <f>IFERROR(VLOOKUP($A34,Data!$A$2:$AE$999,COLUMN(),FALSE),"")</f>
        <v>0</v>
      </c>
      <c r="R34" s="86">
        <f>IFERROR(VLOOKUP($A34,Data!$A$2:$AE$999,COLUMN(),FALSE),"")</f>
        <v>0</v>
      </c>
      <c r="S34" s="86">
        <f>IFERROR(VLOOKUP($A34,Data!$A$2:$AE$999,COLUMN(),FALSE),"")</f>
        <v>0</v>
      </c>
    </row>
    <row r="35" spans="1:19" ht="12.75">
      <c r="A35" s="4" t="str">
        <f t="shared" si="0"/>
        <v>O34</v>
      </c>
      <c r="B35" s="86">
        <f>IFERROR(VLOOKUP($A35,Data!$A$2:$AE$999,COLUMN(),FALSE),"")</f>
        <v>34</v>
      </c>
      <c r="C35" s="86">
        <f>IFERROR(VLOOKUP($A35,Data!$A$2:$AE$999,COLUMN(),FALSE),"")</f>
        <v>0</v>
      </c>
      <c r="D35" s="86">
        <f>IFERROR(VLOOKUP($A35,Data!$A$2:$AE$999,COLUMN(),FALSE),"")</f>
        <v>89</v>
      </c>
      <c r="E35" s="86" t="str">
        <f>IFERROR(VLOOKUP($A35,Data!$A$2:$AE$999,COLUMN(),FALSE),"")</f>
        <v>O</v>
      </c>
      <c r="F35" s="86">
        <f>IFERROR(VLOOKUP($A35,Data!$A$2:$AE$999,COLUMN(),FALSE),"")</f>
        <v>0</v>
      </c>
      <c r="G35" s="8">
        <f>IFERROR(VLOOKUP($A35,Data!$A$2:$AE$999,COLUMN(),FALSE),"")</f>
        <v>24</v>
      </c>
      <c r="H35" s="86" t="str">
        <f>IFERROR(VLOOKUP($A35,Data!$A$2:$AE$999,COLUMN(),FALSE),"")</f>
        <v>F</v>
      </c>
      <c r="I35" s="86" t="str">
        <f>IFERROR(VLOOKUP($A35,Data!$A$2:$AE$999,COLUMN(),FALSE),"")</f>
        <v>Hannah McCollum</v>
      </c>
      <c r="J35" s="8">
        <f>IFERROR(VLOOKUP($A35,Data!$A$2:$AE$999,COLUMN(),FALSE),"")</f>
        <v>30</v>
      </c>
      <c r="K35" s="86" t="str">
        <f>IFERROR(VLOOKUP($A35,Data!$A$2:$AE$999,COLUMN(),FALSE),"")</f>
        <v>no reason given</v>
      </c>
      <c r="L35" s="86" t="str">
        <f>IFERROR(VLOOKUP($A35,Data!$A$2:$AE$999,COLUMN(),FALSE),"")</f>
        <v>no reason given</v>
      </c>
      <c r="M35" s="86">
        <f>IFERROR(VLOOKUP($A35,Data!$A$2:$AE$999,COLUMN(),FALSE),"")</f>
        <v>0</v>
      </c>
      <c r="N35" s="86">
        <f>IFERROR(VLOOKUP($A35,Data!$A$2:$AE$999,COLUMN(),FALSE),"")</f>
        <v>0</v>
      </c>
      <c r="O35" s="86">
        <f>IFERROR(VLOOKUP($A35,Data!$A$2:$AE$999,COLUMN(),FALSE),"")</f>
        <v>0</v>
      </c>
      <c r="P35" s="86">
        <f>IFERROR(VLOOKUP($A35,Data!$A$2:$AE$999,COLUMN(),FALSE),"")</f>
        <v>0</v>
      </c>
      <c r="Q35" s="86">
        <f>IFERROR(VLOOKUP($A35,Data!$A$2:$AE$999,COLUMN(),FALSE),"")</f>
        <v>0</v>
      </c>
      <c r="R35" s="86">
        <f>IFERROR(VLOOKUP($A35,Data!$A$2:$AE$999,COLUMN(),FALSE),"")</f>
        <v>0</v>
      </c>
      <c r="S35" s="86">
        <f>IFERROR(VLOOKUP($A35,Data!$A$2:$AE$999,COLUMN(),FALSE),"")</f>
        <v>0</v>
      </c>
    </row>
    <row r="36" spans="1:19" ht="12.75">
      <c r="A36" s="4" t="str">
        <f t="shared" si="0"/>
        <v>O35</v>
      </c>
      <c r="B36" s="86">
        <f>IFERROR(VLOOKUP($A36,Data!$A$2:$AE$999,COLUMN(),FALSE),"")</f>
        <v>35</v>
      </c>
      <c r="C36" s="86">
        <f>IFERROR(VLOOKUP($A36,Data!$A$2:$AE$999,COLUMN(),FALSE),"")</f>
        <v>0</v>
      </c>
      <c r="D36" s="86">
        <f>IFERROR(VLOOKUP($A36,Data!$A$2:$AE$999,COLUMN(),FALSE),"")</f>
        <v>89</v>
      </c>
      <c r="E36" s="86" t="str">
        <f>IFERROR(VLOOKUP($A36,Data!$A$2:$AE$999,COLUMN(),FALSE),"")</f>
        <v>O</v>
      </c>
      <c r="F36" s="86">
        <f>IFERROR(VLOOKUP($A36,Data!$A$2:$AE$999,COLUMN(),FALSE),"")</f>
        <v>0</v>
      </c>
      <c r="G36" s="8">
        <f>IFERROR(VLOOKUP($A36,Data!$A$2:$AE$999,COLUMN(),FALSE),"")</f>
        <v>24</v>
      </c>
      <c r="H36" s="86" t="str">
        <f>IFERROR(VLOOKUP($A36,Data!$A$2:$AE$999,COLUMN(),FALSE),"")</f>
        <v>F</v>
      </c>
      <c r="I36" s="86" t="str">
        <f>IFERROR(VLOOKUP($A36,Data!$A$2:$AE$999,COLUMN(),FALSE),"")</f>
        <v>Ben Forslund</v>
      </c>
      <c r="J36" s="8">
        <f>IFERROR(VLOOKUP($A36,Data!$A$2:$AE$999,COLUMN(),FALSE),"")</f>
        <v>27</v>
      </c>
      <c r="K36" s="86" t="str">
        <f>IFERROR(VLOOKUP($A36,Data!$A$2:$AE$999,COLUMN(),FALSE),"")</f>
        <v>too busy</v>
      </c>
      <c r="L36" s="86" t="str">
        <f>IFERROR(VLOOKUP($A36,Data!$A$2:$AE$999,COLUMN(),FALSE),"")</f>
        <v>cello lessons</v>
      </c>
      <c r="M36" s="86">
        <f>IFERROR(VLOOKUP($A36,Data!$A$2:$AE$999,COLUMN(),FALSE),"")</f>
        <v>0</v>
      </c>
      <c r="N36" s="86">
        <f>IFERROR(VLOOKUP($A36,Data!$A$2:$AE$999,COLUMN(),FALSE),"")</f>
        <v>0</v>
      </c>
      <c r="O36" s="86">
        <f>IFERROR(VLOOKUP($A36,Data!$A$2:$AE$999,COLUMN(),FALSE),"")</f>
        <v>0</v>
      </c>
      <c r="P36" s="86">
        <f>IFERROR(VLOOKUP($A36,Data!$A$2:$AE$999,COLUMN(),FALSE),"")</f>
        <v>0</v>
      </c>
      <c r="Q36" s="86">
        <f>IFERROR(VLOOKUP($A36,Data!$A$2:$AE$999,COLUMN(),FALSE),"")</f>
        <v>0</v>
      </c>
      <c r="R36" s="86">
        <f>IFERROR(VLOOKUP($A36,Data!$A$2:$AE$999,COLUMN(),FALSE),"")</f>
        <v>0</v>
      </c>
      <c r="S36" s="86">
        <f>IFERROR(VLOOKUP($A36,Data!$A$2:$AE$999,COLUMN(),FALSE),"")</f>
        <v>0</v>
      </c>
    </row>
    <row r="37" spans="1:19" ht="12.75">
      <c r="A37" s="4" t="str">
        <f t="shared" si="0"/>
        <v>O36</v>
      </c>
      <c r="B37" s="86">
        <f>IFERROR(VLOOKUP($A37,Data!$A$2:$AE$999,COLUMN(),FALSE),"")</f>
        <v>36</v>
      </c>
      <c r="C37" s="86">
        <f>IFERROR(VLOOKUP($A37,Data!$A$2:$AE$999,COLUMN(),FALSE),"")</f>
        <v>0</v>
      </c>
      <c r="D37" s="86">
        <f>IFERROR(VLOOKUP($A37,Data!$A$2:$AE$999,COLUMN(),FALSE),"")</f>
        <v>89</v>
      </c>
      <c r="E37" s="86" t="str">
        <f>IFERROR(VLOOKUP($A37,Data!$A$2:$AE$999,COLUMN(),FALSE),"")</f>
        <v>O</v>
      </c>
      <c r="F37" s="86">
        <f>IFERROR(VLOOKUP($A37,Data!$A$2:$AE$999,COLUMN(),FALSE),"")</f>
        <v>0</v>
      </c>
      <c r="G37" s="8">
        <f>IFERROR(VLOOKUP($A37,Data!$A$2:$AE$999,COLUMN(),FALSE),"")</f>
        <v>24</v>
      </c>
      <c r="H37" s="86" t="str">
        <f>IFERROR(VLOOKUP($A37,Data!$A$2:$AE$999,COLUMN(),FALSE),"")</f>
        <v>F</v>
      </c>
      <c r="I37" s="86" t="str">
        <f>IFERROR(VLOOKUP($A37,Data!$A$2:$AE$999,COLUMN(),FALSE),"")</f>
        <v xml:space="preserve">Joscelin Norris </v>
      </c>
      <c r="J37" s="8">
        <f>IFERROR(VLOOKUP($A37,Data!$A$2:$AE$999,COLUMN(),FALSE),"")</f>
        <v>28</v>
      </c>
      <c r="K37" s="86" t="str">
        <f>IFERROR(VLOOKUP($A37,Data!$A$2:$AE$999,COLUMN(),FALSE),"")</f>
        <v>too busy</v>
      </c>
      <c r="L37" s="86" t="str">
        <f>IFERROR(VLOOKUP($A37,Data!$A$2:$AE$999,COLUMN(),FALSE),"")</f>
        <v>saxophone / JGH leaving</v>
      </c>
      <c r="M37" s="86">
        <f>IFERROR(VLOOKUP($A37,Data!$A$2:$AE$999,COLUMN(),FALSE),"")</f>
        <v>0</v>
      </c>
      <c r="N37" s="86">
        <f>IFERROR(VLOOKUP($A37,Data!$A$2:$AE$999,COLUMN(),FALSE),"")</f>
        <v>0</v>
      </c>
      <c r="O37" s="86">
        <f>IFERROR(VLOOKUP($A37,Data!$A$2:$AE$999,COLUMN(),FALSE),"")</f>
        <v>0</v>
      </c>
      <c r="P37" s="86">
        <f>IFERROR(VLOOKUP($A37,Data!$A$2:$AE$999,COLUMN(),FALSE),"")</f>
        <v>0</v>
      </c>
      <c r="Q37" s="86">
        <f>IFERROR(VLOOKUP($A37,Data!$A$2:$AE$999,COLUMN(),FALSE),"")</f>
        <v>0</v>
      </c>
      <c r="R37" s="86">
        <f>IFERROR(VLOOKUP($A37,Data!$A$2:$AE$999,COLUMN(),FALSE),"")</f>
        <v>0</v>
      </c>
      <c r="S37" s="86">
        <f>IFERROR(VLOOKUP($A37,Data!$A$2:$AE$999,COLUMN(),FALSE),"")</f>
        <v>0</v>
      </c>
    </row>
    <row r="38" spans="1:19" ht="12.75">
      <c r="A38" s="4" t="str">
        <f t="shared" si="0"/>
        <v>O37</v>
      </c>
      <c r="B38" s="86">
        <f>IFERROR(VLOOKUP($A38,Data!$A$2:$AE$999,COLUMN(),FALSE),"")</f>
        <v>37</v>
      </c>
      <c r="C38" s="86">
        <f>IFERROR(VLOOKUP($A38,Data!$A$2:$AE$999,COLUMN(),FALSE),"")</f>
        <v>0</v>
      </c>
      <c r="D38" s="86">
        <f>IFERROR(VLOOKUP($A38,Data!$A$2:$AE$999,COLUMN(),FALSE),"")</f>
        <v>89</v>
      </c>
      <c r="E38" s="86" t="str">
        <f>IFERROR(VLOOKUP($A38,Data!$A$2:$AE$999,COLUMN(),FALSE),"")</f>
        <v>O</v>
      </c>
      <c r="F38" s="86">
        <f>IFERROR(VLOOKUP($A38,Data!$A$2:$AE$999,COLUMN(),FALSE),"")</f>
        <v>0</v>
      </c>
      <c r="G38" s="8">
        <f>IFERROR(VLOOKUP($A38,Data!$A$2:$AE$999,COLUMN(),FALSE),"")</f>
        <v>24</v>
      </c>
      <c r="H38" s="86" t="str">
        <f>IFERROR(VLOOKUP($A38,Data!$A$2:$AE$999,COLUMN(),FALSE),"")</f>
        <v>F</v>
      </c>
      <c r="I38" s="86" t="str">
        <f>IFERROR(VLOOKUP($A38,Data!$A$2:$AE$999,COLUMN(),FALSE),"")</f>
        <v>Olivia Webber</v>
      </c>
      <c r="J38" s="8">
        <f>IFERROR(VLOOKUP($A38,Data!$A$2:$AE$999,COLUMN(),FALSE),"")</f>
        <v>60</v>
      </c>
      <c r="K38" s="86" t="str">
        <f>IFERROR(VLOOKUP($A38,Data!$A$2:$AE$999,COLUMN(),FALSE),"")</f>
        <v>graduating</v>
      </c>
      <c r="L38" s="86" t="str">
        <f>IFERROR(VLOOKUP($A38,Data!$A$2:$AE$999,COLUMN(),FALSE),"")</f>
        <v>graduating</v>
      </c>
      <c r="M38" s="86">
        <f>IFERROR(VLOOKUP($A38,Data!$A$2:$AE$999,COLUMN(),FALSE),"")</f>
        <v>0</v>
      </c>
      <c r="N38" s="86">
        <f>IFERROR(VLOOKUP($A38,Data!$A$2:$AE$999,COLUMN(),FALSE),"")</f>
        <v>0</v>
      </c>
      <c r="O38" s="86">
        <f>IFERROR(VLOOKUP($A38,Data!$A$2:$AE$999,COLUMN(),FALSE),"")</f>
        <v>0</v>
      </c>
      <c r="P38" s="86">
        <f>IFERROR(VLOOKUP($A38,Data!$A$2:$AE$999,COLUMN(),FALSE),"")</f>
        <v>0</v>
      </c>
      <c r="Q38" s="86">
        <f>IFERROR(VLOOKUP($A38,Data!$A$2:$AE$999,COLUMN(),FALSE),"")</f>
        <v>0</v>
      </c>
      <c r="R38" s="86">
        <f>IFERROR(VLOOKUP($A38,Data!$A$2:$AE$999,COLUMN(),FALSE),"")</f>
        <v>0</v>
      </c>
      <c r="S38" s="86">
        <f>IFERROR(VLOOKUP($A38,Data!$A$2:$AE$999,COLUMN(),FALSE),"")</f>
        <v>0</v>
      </c>
    </row>
    <row r="39" spans="1:19" ht="12.75">
      <c r="A39" s="4" t="str">
        <f t="shared" si="0"/>
        <v>O38</v>
      </c>
      <c r="B39" s="86">
        <f>IFERROR(VLOOKUP($A39,Data!$A$2:$AE$999,COLUMN(),FALSE),"")</f>
        <v>38</v>
      </c>
      <c r="C39" s="86">
        <f>IFERROR(VLOOKUP($A39,Data!$A$2:$AE$999,COLUMN(),FALSE),"")</f>
        <v>0</v>
      </c>
      <c r="D39" s="86">
        <f>IFERROR(VLOOKUP($A39,Data!$A$2:$AE$999,COLUMN(),FALSE),"")</f>
        <v>89</v>
      </c>
      <c r="E39" s="86" t="str">
        <f>IFERROR(VLOOKUP($A39,Data!$A$2:$AE$999,COLUMN(),FALSE),"")</f>
        <v>O</v>
      </c>
      <c r="F39" s="86">
        <f>IFERROR(VLOOKUP($A39,Data!$A$2:$AE$999,COLUMN(),FALSE),"")</f>
        <v>0</v>
      </c>
      <c r="G39" s="8">
        <f>IFERROR(VLOOKUP($A39,Data!$A$2:$AE$999,COLUMN(),FALSE),"")</f>
        <v>24</v>
      </c>
      <c r="H39" s="86" t="str">
        <f>IFERROR(VLOOKUP($A39,Data!$A$2:$AE$999,COLUMN(),FALSE),"")</f>
        <v>F</v>
      </c>
      <c r="I39" s="86" t="str">
        <f>IFERROR(VLOOKUP($A39,Data!$A$2:$AE$999,COLUMN(),FALSE),"")</f>
        <v>Om Shirwalkar</v>
      </c>
      <c r="J39" s="8">
        <f>IFERROR(VLOOKUP($A39,Data!$A$2:$AE$999,COLUMN(),FALSE),"")</f>
        <v>38</v>
      </c>
      <c r="K39" s="86" t="str">
        <f>IFERROR(VLOOKUP($A39,Data!$A$2:$AE$999,COLUMN(),FALSE),"")</f>
        <v>teacher issue</v>
      </c>
      <c r="L39" s="86" t="str">
        <f>IFERROR(VLOOKUP($A39,Data!$A$2:$AE$999,COLUMN(),FALSE),"")</f>
        <v>teacher change</v>
      </c>
      <c r="M39" s="86">
        <f>IFERROR(VLOOKUP($A39,Data!$A$2:$AE$999,COLUMN(),FALSE),"")</f>
        <v>0</v>
      </c>
      <c r="N39" s="86">
        <f>IFERROR(VLOOKUP($A39,Data!$A$2:$AE$999,COLUMN(),FALSE),"")</f>
        <v>0</v>
      </c>
      <c r="O39" s="86">
        <f>IFERROR(VLOOKUP($A39,Data!$A$2:$AE$999,COLUMN(),FALSE),"")</f>
        <v>0</v>
      </c>
      <c r="P39" s="86">
        <f>IFERROR(VLOOKUP($A39,Data!$A$2:$AE$999,COLUMN(),FALSE),"")</f>
        <v>0</v>
      </c>
      <c r="Q39" s="86">
        <f>IFERROR(VLOOKUP($A39,Data!$A$2:$AE$999,COLUMN(),FALSE),"")</f>
        <v>0</v>
      </c>
      <c r="R39" s="86">
        <f>IFERROR(VLOOKUP($A39,Data!$A$2:$AE$999,COLUMN(),FALSE),"")</f>
        <v>0</v>
      </c>
      <c r="S39" s="86">
        <f>IFERROR(VLOOKUP($A39,Data!$A$2:$AE$999,COLUMN(),FALSE),"")</f>
        <v>0</v>
      </c>
    </row>
    <row r="40" spans="1:19" ht="12.75">
      <c r="A40" s="4" t="str">
        <f t="shared" si="0"/>
        <v>O39</v>
      </c>
      <c r="B40" s="86">
        <f>IFERROR(VLOOKUP($A40,Data!$A$2:$AE$999,COLUMN(),FALSE),"")</f>
        <v>39</v>
      </c>
      <c r="C40" s="86">
        <f>IFERROR(VLOOKUP($A40,Data!$A$2:$AE$999,COLUMN(),FALSE),"")</f>
        <v>0</v>
      </c>
      <c r="D40" s="86">
        <f>IFERROR(VLOOKUP($A40,Data!$A$2:$AE$999,COLUMN(),FALSE),"")</f>
        <v>89</v>
      </c>
      <c r="E40" s="86" t="str">
        <f>IFERROR(VLOOKUP($A40,Data!$A$2:$AE$999,COLUMN(),FALSE),"")</f>
        <v>O</v>
      </c>
      <c r="F40" s="86">
        <f>IFERROR(VLOOKUP($A40,Data!$A$2:$AE$999,COLUMN(),FALSE),"")</f>
        <v>0</v>
      </c>
      <c r="G40" s="8">
        <f>IFERROR(VLOOKUP($A40,Data!$A$2:$AE$999,COLUMN(),FALSE),"")</f>
        <v>24</v>
      </c>
      <c r="H40" s="86" t="str">
        <f>IFERROR(VLOOKUP($A40,Data!$A$2:$AE$999,COLUMN(),FALSE),"")</f>
        <v>F</v>
      </c>
      <c r="I40" s="86" t="str">
        <f>IFERROR(VLOOKUP($A40,Data!$A$2:$AE$999,COLUMN(),FALSE),"")</f>
        <v>Abigail Lynn</v>
      </c>
      <c r="J40" s="8">
        <f>IFERROR(VLOOKUP($A40,Data!$A$2:$AE$999,COLUMN(),FALSE),"")</f>
        <v>21</v>
      </c>
      <c r="K40" s="86" t="str">
        <f>IFERROR(VLOOKUP($A40,Data!$A$2:$AE$999,COLUMN(),FALSE),"")</f>
        <v>schedule conflict</v>
      </c>
      <c r="L40" s="86" t="str">
        <f>IFERROR(VLOOKUP($A40,Data!$A$2:$AE$999,COLUMN(),FALSE),"")</f>
        <v>Schedule Conflict</v>
      </c>
      <c r="M40" s="86">
        <f>IFERROR(VLOOKUP($A40,Data!$A$2:$AE$999,COLUMN(),FALSE),"")</f>
        <v>0</v>
      </c>
      <c r="N40" s="86">
        <f>IFERROR(VLOOKUP($A40,Data!$A$2:$AE$999,COLUMN(),FALSE),"")</f>
        <v>0</v>
      </c>
      <c r="O40" s="86">
        <f>IFERROR(VLOOKUP($A40,Data!$A$2:$AE$999,COLUMN(),FALSE),"")</f>
        <v>0</v>
      </c>
      <c r="P40" s="86">
        <f>IFERROR(VLOOKUP($A40,Data!$A$2:$AE$999,COLUMN(),FALSE),"")</f>
        <v>0</v>
      </c>
      <c r="Q40" s="86">
        <f>IFERROR(VLOOKUP($A40,Data!$A$2:$AE$999,COLUMN(),FALSE),"")</f>
        <v>0</v>
      </c>
      <c r="R40" s="86">
        <f>IFERROR(VLOOKUP($A40,Data!$A$2:$AE$999,COLUMN(),FALSE),"")</f>
        <v>0</v>
      </c>
      <c r="S40" s="86">
        <f>IFERROR(VLOOKUP($A40,Data!$A$2:$AE$999,COLUMN(),FALSE),"")</f>
        <v>0</v>
      </c>
    </row>
    <row r="41" spans="1:19" ht="12.75">
      <c r="A41" s="4" t="str">
        <f t="shared" si="0"/>
        <v>O40</v>
      </c>
      <c r="B41" s="86">
        <f>IFERROR(VLOOKUP($A41,Data!$A$2:$AE$999,COLUMN(),FALSE),"")</f>
        <v>40</v>
      </c>
      <c r="C41" s="86">
        <f>IFERROR(VLOOKUP($A41,Data!$A$2:$AE$999,COLUMN(),FALSE),"")</f>
        <v>0</v>
      </c>
      <c r="D41" s="86">
        <f>IFERROR(VLOOKUP($A41,Data!$A$2:$AE$999,COLUMN(),FALSE),"")</f>
        <v>90</v>
      </c>
      <c r="E41" s="86" t="str">
        <f>IFERROR(VLOOKUP($A41,Data!$A$2:$AE$999,COLUMN(),FALSE),"")</f>
        <v>O</v>
      </c>
      <c r="F41" s="86">
        <f>IFERROR(VLOOKUP($A41,Data!$A$2:$AE$999,COLUMN(),FALSE),"")</f>
        <v>0</v>
      </c>
      <c r="G41" s="8">
        <f>IFERROR(VLOOKUP($A41,Data!$A$2:$AE$999,COLUMN(),FALSE),"")</f>
        <v>24</v>
      </c>
      <c r="H41" s="86" t="str">
        <f>IFERROR(VLOOKUP($A41,Data!$A$2:$AE$999,COLUMN(),FALSE),"")</f>
        <v>F</v>
      </c>
      <c r="I41" s="86" t="str">
        <f>IFERROR(VLOOKUP($A41,Data!$A$2:$AE$999,COLUMN(),FALSE),"")</f>
        <v>Emerson Hawk</v>
      </c>
      <c r="J41" s="8">
        <f>IFERROR(VLOOKUP($A41,Data!$A$2:$AE$999,COLUMN(),FALSE),"")</f>
        <v>19</v>
      </c>
      <c r="K41" s="86" t="str">
        <f>IFERROR(VLOOKUP($A41,Data!$A$2:$AE$999,COLUMN(),FALSE),"")</f>
        <v>summer</v>
      </c>
      <c r="L41" s="86">
        <f>IFERROR(VLOOKUP($A41,Data!$A$2:$AE$999,COLUMN(),FALSE),"")</f>
        <v>0</v>
      </c>
      <c r="M41" s="86">
        <f>IFERROR(VLOOKUP($A41,Data!$A$2:$AE$999,COLUMN(),FALSE),"")</f>
        <v>0</v>
      </c>
      <c r="N41" s="86">
        <f>IFERROR(VLOOKUP($A41,Data!$A$2:$AE$999,COLUMN(),FALSE),"")</f>
        <v>0</v>
      </c>
      <c r="O41" s="86">
        <f>IFERROR(VLOOKUP($A41,Data!$A$2:$AE$999,COLUMN(),FALSE),"")</f>
        <v>0</v>
      </c>
      <c r="P41" s="86">
        <f>IFERROR(VLOOKUP($A41,Data!$A$2:$AE$999,COLUMN(),FALSE),"")</f>
        <v>0</v>
      </c>
      <c r="Q41" s="86">
        <f>IFERROR(VLOOKUP($A41,Data!$A$2:$AE$999,COLUMN(),FALSE),"")</f>
        <v>0</v>
      </c>
      <c r="R41" s="86">
        <f>IFERROR(VLOOKUP($A41,Data!$A$2:$AE$999,COLUMN(),FALSE),"")</f>
        <v>0</v>
      </c>
      <c r="S41" s="86">
        <f>IFERROR(VLOOKUP($A41,Data!$A$2:$AE$999,COLUMN(),FALSE),"")</f>
        <v>0</v>
      </c>
    </row>
    <row r="42" spans="1:19" ht="12.75">
      <c r="A42" s="4" t="str">
        <f t="shared" si="0"/>
        <v>O41</v>
      </c>
      <c r="B42" s="86">
        <f>IFERROR(VLOOKUP($A42,Data!$A$2:$AE$999,COLUMN(),FALSE),"")</f>
        <v>41</v>
      </c>
      <c r="C42" s="86">
        <f>IFERROR(VLOOKUP($A42,Data!$A$2:$AE$999,COLUMN(),FALSE),"")</f>
        <v>0</v>
      </c>
      <c r="D42" s="86">
        <f>IFERROR(VLOOKUP($A42,Data!$A$2:$AE$999,COLUMN(),FALSE),"")</f>
        <v>96</v>
      </c>
      <c r="E42" s="86" t="str">
        <f>IFERROR(VLOOKUP($A42,Data!$A$2:$AE$999,COLUMN(),FALSE),"")</f>
        <v>O</v>
      </c>
      <c r="F42" s="86">
        <f>IFERROR(VLOOKUP($A42,Data!$A$2:$AE$999,COLUMN(),FALSE),"")</f>
        <v>0</v>
      </c>
      <c r="G42" s="8">
        <f>IFERROR(VLOOKUP($A42,Data!$A$2:$AE$999,COLUMN(),FALSE),"")</f>
        <v>25</v>
      </c>
      <c r="H42" s="86" t="str">
        <f>IFERROR(VLOOKUP($A42,Data!$A$2:$AE$999,COLUMN(),FALSE),"")</f>
        <v>F</v>
      </c>
      <c r="I42" s="86" t="str">
        <f>IFERROR(VLOOKUP($A42,Data!$A$2:$AE$999,COLUMN(),FALSE),"")</f>
        <v>Darsh Menon</v>
      </c>
      <c r="J42" s="8">
        <f>IFERROR(VLOOKUP($A42,Data!$A$2:$AE$999,COLUMN(),FALSE),"")</f>
        <v>15</v>
      </c>
      <c r="K42" s="86" t="str">
        <f>IFERROR(VLOOKUP($A42,Data!$A$2:$AE$999,COLUMN(),FALSE),"")</f>
        <v>no reason given</v>
      </c>
      <c r="L42" s="86" t="str">
        <f>IFERROR(VLOOKUP($A42,Data!$A$2:$AE$999,COLUMN(),FALSE),"")</f>
        <v>no reason given</v>
      </c>
      <c r="M42" s="86">
        <f>IFERROR(VLOOKUP($A42,Data!$A$2:$AE$999,COLUMN(),FALSE),"")</f>
        <v>0</v>
      </c>
      <c r="N42" s="86">
        <f>IFERROR(VLOOKUP($A42,Data!$A$2:$AE$999,COLUMN(),FALSE),"")</f>
        <v>0</v>
      </c>
      <c r="O42" s="86">
        <f>IFERROR(VLOOKUP($A42,Data!$A$2:$AE$999,COLUMN(),FALSE),"")</f>
        <v>0</v>
      </c>
      <c r="P42" s="86">
        <f>IFERROR(VLOOKUP($A42,Data!$A$2:$AE$999,COLUMN(),FALSE),"")</f>
        <v>0</v>
      </c>
      <c r="Q42" s="86">
        <f>IFERROR(VLOOKUP($A42,Data!$A$2:$AE$999,COLUMN(),FALSE),"")</f>
        <v>0</v>
      </c>
      <c r="R42" s="86">
        <f>IFERROR(VLOOKUP($A42,Data!$A$2:$AE$999,COLUMN(),FALSE),"")</f>
        <v>0</v>
      </c>
      <c r="S42" s="86">
        <f>IFERROR(VLOOKUP($A42,Data!$A$2:$AE$999,COLUMN(),FALSE),"")</f>
        <v>0</v>
      </c>
    </row>
    <row r="43" spans="1:19" ht="12.75">
      <c r="A43" s="4" t="str">
        <f t="shared" si="0"/>
        <v>O42</v>
      </c>
      <c r="B43" s="86">
        <f>IFERROR(VLOOKUP($A43,Data!$A$2:$AE$999,COLUMN(),FALSE),"")</f>
        <v>42</v>
      </c>
      <c r="C43" s="86">
        <f>IFERROR(VLOOKUP($A43,Data!$A$2:$AE$999,COLUMN(),FALSE),"")</f>
        <v>0</v>
      </c>
      <c r="D43" s="86">
        <f>IFERROR(VLOOKUP($A43,Data!$A$2:$AE$999,COLUMN(),FALSE),"")</f>
        <v>98</v>
      </c>
      <c r="E43" s="86" t="str">
        <f>IFERROR(VLOOKUP($A43,Data!$A$2:$AE$999,COLUMN(),FALSE),"")</f>
        <v>O</v>
      </c>
      <c r="F43" s="86">
        <f>IFERROR(VLOOKUP($A43,Data!$A$2:$AE$999,COLUMN(),FALSE),"")</f>
        <v>0</v>
      </c>
      <c r="G43" s="8">
        <f>IFERROR(VLOOKUP($A43,Data!$A$2:$AE$999,COLUMN(),FALSE),"")</f>
        <v>25</v>
      </c>
      <c r="H43" s="86" t="str">
        <f>IFERROR(VLOOKUP($A43,Data!$A$2:$AE$999,COLUMN(),FALSE),"")</f>
        <v>F</v>
      </c>
      <c r="I43" s="86" t="str">
        <f>IFERROR(VLOOKUP($A43,Data!$A$2:$AE$999,COLUMN(),FALSE),"")</f>
        <v>Malvika Rao</v>
      </c>
      <c r="J43" s="8">
        <f>IFERROR(VLOOKUP($A43,Data!$A$2:$AE$999,COLUMN(),FALSE),"")</f>
        <v>42</v>
      </c>
      <c r="K43" s="86" t="str">
        <f>IFERROR(VLOOKUP($A43,Data!$A$2:$AE$999,COLUMN(),FALSE),"")</f>
        <v>summer</v>
      </c>
      <c r="L43" s="86" t="str">
        <f>IFERROR(VLOOKUP($A43,Data!$A$2:$AE$999,COLUMN(),FALSE),"")</f>
        <v>summer &amp; school conflicts</v>
      </c>
      <c r="M43" s="86">
        <f>IFERROR(VLOOKUP($A43,Data!$A$2:$AE$999,COLUMN(),FALSE),"")</f>
        <v>0</v>
      </c>
      <c r="N43" s="86">
        <f>IFERROR(VLOOKUP($A43,Data!$A$2:$AE$999,COLUMN(),FALSE),"")</f>
        <v>0</v>
      </c>
      <c r="O43" s="86">
        <f>IFERROR(VLOOKUP($A43,Data!$A$2:$AE$999,COLUMN(),FALSE),"")</f>
        <v>0</v>
      </c>
      <c r="P43" s="86">
        <f>IFERROR(VLOOKUP($A43,Data!$A$2:$AE$999,COLUMN(),FALSE),"")</f>
        <v>0</v>
      </c>
      <c r="Q43" s="86">
        <f>IFERROR(VLOOKUP($A43,Data!$A$2:$AE$999,COLUMN(),FALSE),"")</f>
        <v>0</v>
      </c>
      <c r="R43" s="86">
        <f>IFERROR(VLOOKUP($A43,Data!$A$2:$AE$999,COLUMN(),FALSE),"")</f>
        <v>0</v>
      </c>
      <c r="S43" s="86">
        <f>IFERROR(VLOOKUP($A43,Data!$A$2:$AE$999,COLUMN(),FALSE),"")</f>
        <v>0</v>
      </c>
    </row>
    <row r="44" spans="1:19" ht="12.75">
      <c r="A44" s="4" t="str">
        <f t="shared" si="0"/>
        <v>O43</v>
      </c>
      <c r="B44" s="86">
        <f>IFERROR(VLOOKUP($A44,Data!$A$2:$AE$999,COLUMN(),FALSE),"")</f>
        <v>43</v>
      </c>
      <c r="C44" s="86">
        <f>IFERROR(VLOOKUP($A44,Data!$A$2:$AE$999,COLUMN(),FALSE),"")</f>
        <v>0</v>
      </c>
      <c r="D44" s="86">
        <f>IFERROR(VLOOKUP($A44,Data!$A$2:$AE$999,COLUMN(),FALSE),"")</f>
        <v>98</v>
      </c>
      <c r="E44" s="86" t="str">
        <f>IFERROR(VLOOKUP($A44,Data!$A$2:$AE$999,COLUMN(),FALSE),"")</f>
        <v>O</v>
      </c>
      <c r="F44" s="86">
        <f>IFERROR(VLOOKUP($A44,Data!$A$2:$AE$999,COLUMN(),FALSE),"")</f>
        <v>0</v>
      </c>
      <c r="G44" s="8">
        <f>IFERROR(VLOOKUP($A44,Data!$A$2:$AE$999,COLUMN(),FALSE),"")</f>
        <v>25</v>
      </c>
      <c r="H44" s="86" t="str">
        <f>IFERROR(VLOOKUP($A44,Data!$A$2:$AE$999,COLUMN(),FALSE),"")</f>
        <v>F</v>
      </c>
      <c r="I44" s="86" t="str">
        <f>IFERROR(VLOOKUP($A44,Data!$A$2:$AE$999,COLUMN(),FALSE),"")</f>
        <v>Colm Kelly</v>
      </c>
      <c r="J44" s="8">
        <f>IFERROR(VLOOKUP($A44,Data!$A$2:$AE$999,COLUMN(),FALSE),"")</f>
        <v>20</v>
      </c>
      <c r="K44" s="86" t="str">
        <f>IFERROR(VLOOKUP($A44,Data!$A$2:$AE$999,COLUMN(),FALSE),"")</f>
        <v>not interested</v>
      </c>
      <c r="L44" s="86" t="str">
        <f>IFERROR(VLOOKUP($A44,Data!$A$2:$AE$999,COLUMN(),FALSE),"")</f>
        <v>taking a break</v>
      </c>
      <c r="M44" s="86">
        <f>IFERROR(VLOOKUP($A44,Data!$A$2:$AE$999,COLUMN(),FALSE),"")</f>
        <v>0</v>
      </c>
      <c r="N44" s="86">
        <f>IFERROR(VLOOKUP($A44,Data!$A$2:$AE$999,COLUMN(),FALSE),"")</f>
        <v>0</v>
      </c>
      <c r="O44" s="86">
        <f>IFERROR(VLOOKUP($A44,Data!$A$2:$AE$999,COLUMN(),FALSE),"")</f>
        <v>0</v>
      </c>
      <c r="P44" s="86">
        <f>IFERROR(VLOOKUP($A44,Data!$A$2:$AE$999,COLUMN(),FALSE),"")</f>
        <v>0</v>
      </c>
      <c r="Q44" s="86">
        <f>IFERROR(VLOOKUP($A44,Data!$A$2:$AE$999,COLUMN(),FALSE),"")</f>
        <v>0</v>
      </c>
      <c r="R44" s="86">
        <f>IFERROR(VLOOKUP($A44,Data!$A$2:$AE$999,COLUMN(),FALSE),"")</f>
        <v>0</v>
      </c>
      <c r="S44" s="86">
        <f>IFERROR(VLOOKUP($A44,Data!$A$2:$AE$999,COLUMN(),FALSE),"")</f>
        <v>0</v>
      </c>
    </row>
    <row r="45" spans="1:19" ht="12.75">
      <c r="A45" s="4" t="str">
        <f t="shared" si="0"/>
        <v>O44</v>
      </c>
      <c r="B45" s="86">
        <f>IFERROR(VLOOKUP($A45,Data!$A$2:$AE$999,COLUMN(),FALSE),"")</f>
        <v>44</v>
      </c>
      <c r="C45" s="86">
        <f>IFERROR(VLOOKUP($A45,Data!$A$2:$AE$999,COLUMN(),FALSE),"")</f>
        <v>0</v>
      </c>
      <c r="D45" s="86">
        <f>IFERROR(VLOOKUP($A45,Data!$A$2:$AE$999,COLUMN(),FALSE),"")</f>
        <v>98</v>
      </c>
      <c r="E45" s="86" t="str">
        <f>IFERROR(VLOOKUP($A45,Data!$A$2:$AE$999,COLUMN(),FALSE),"")</f>
        <v>O</v>
      </c>
      <c r="F45" s="86">
        <f>IFERROR(VLOOKUP($A45,Data!$A$2:$AE$999,COLUMN(),FALSE),"")</f>
        <v>0</v>
      </c>
      <c r="G45" s="8">
        <f>IFERROR(VLOOKUP($A45,Data!$A$2:$AE$999,COLUMN(),FALSE),"")</f>
        <v>25</v>
      </c>
      <c r="H45" s="86" t="str">
        <f>IFERROR(VLOOKUP($A45,Data!$A$2:$AE$999,COLUMN(),FALSE),"")</f>
        <v>F</v>
      </c>
      <c r="I45" s="86" t="str">
        <f>IFERROR(VLOOKUP($A45,Data!$A$2:$AE$999,COLUMN(),FALSE),"")</f>
        <v>Vismaya Channappa</v>
      </c>
      <c r="J45" s="8">
        <f>IFERROR(VLOOKUP($A45,Data!$A$2:$AE$999,COLUMN(),FALSE),"")</f>
        <v>70</v>
      </c>
      <c r="K45" s="86" t="str">
        <f>IFERROR(VLOOKUP($A45,Data!$A$2:$AE$999,COLUMN(),FALSE),"")</f>
        <v>summer</v>
      </c>
      <c r="L45" s="86" t="str">
        <f>IFERROR(VLOOKUP($A45,Data!$A$2:$AE$999,COLUMN(),FALSE),"")</f>
        <v>summer travel</v>
      </c>
      <c r="M45" s="86">
        <f>IFERROR(VLOOKUP($A45,Data!$A$2:$AE$999,COLUMN(),FALSE),"")</f>
        <v>0</v>
      </c>
      <c r="N45" s="86">
        <f>IFERROR(VLOOKUP($A45,Data!$A$2:$AE$999,COLUMN(),FALSE),"")</f>
        <v>0</v>
      </c>
      <c r="O45" s="86">
        <f>IFERROR(VLOOKUP($A45,Data!$A$2:$AE$999,COLUMN(),FALSE),"")</f>
        <v>0</v>
      </c>
      <c r="P45" s="86">
        <f>IFERROR(VLOOKUP($A45,Data!$A$2:$AE$999,COLUMN(),FALSE),"")</f>
        <v>0</v>
      </c>
      <c r="Q45" s="86">
        <f>IFERROR(VLOOKUP($A45,Data!$A$2:$AE$999,COLUMN(),FALSE),"")</f>
        <v>0</v>
      </c>
      <c r="R45" s="86">
        <f>IFERROR(VLOOKUP($A45,Data!$A$2:$AE$999,COLUMN(),FALSE),"")</f>
        <v>0</v>
      </c>
      <c r="S45" s="86">
        <f>IFERROR(VLOOKUP($A45,Data!$A$2:$AE$999,COLUMN(),FALSE),"")</f>
        <v>0</v>
      </c>
    </row>
    <row r="46" spans="1:19" ht="12.75">
      <c r="A46" s="4" t="str">
        <f t="shared" si="0"/>
        <v>O45</v>
      </c>
      <c r="B46" s="86">
        <f>IFERROR(VLOOKUP($A46,Data!$A$2:$AE$999,COLUMN(),FALSE),"")</f>
        <v>45</v>
      </c>
      <c r="C46" s="86">
        <f>IFERROR(VLOOKUP($A46,Data!$A$2:$AE$999,COLUMN(),FALSE),"")</f>
        <v>0</v>
      </c>
      <c r="D46" s="86">
        <f>IFERROR(VLOOKUP($A46,Data!$A$2:$AE$999,COLUMN(),FALSE),"")</f>
        <v>98</v>
      </c>
      <c r="E46" s="86" t="str">
        <f>IFERROR(VLOOKUP($A46,Data!$A$2:$AE$999,COLUMN(),FALSE),"")</f>
        <v>O</v>
      </c>
      <c r="F46" s="86">
        <f>IFERROR(VLOOKUP($A46,Data!$A$2:$AE$999,COLUMN(),FALSE),"")</f>
        <v>0</v>
      </c>
      <c r="G46" s="8">
        <f>IFERROR(VLOOKUP($A46,Data!$A$2:$AE$999,COLUMN(),FALSE),"")</f>
        <v>25</v>
      </c>
      <c r="H46" s="86" t="str">
        <f>IFERROR(VLOOKUP($A46,Data!$A$2:$AE$999,COLUMN(),FALSE),"")</f>
        <v>F</v>
      </c>
      <c r="I46" s="86" t="str">
        <f>IFERROR(VLOOKUP($A46,Data!$A$2:$AE$999,COLUMN(),FALSE),"")</f>
        <v>Luke Boonstra</v>
      </c>
      <c r="J46" s="8">
        <f>IFERROR(VLOOKUP($A46,Data!$A$2:$AE$999,COLUMN(),FALSE),"")</f>
        <v>41</v>
      </c>
      <c r="K46" s="86" t="str">
        <f>IFERROR(VLOOKUP($A46,Data!$A$2:$AE$999,COLUMN(),FALSE),"")</f>
        <v>financial</v>
      </c>
      <c r="L46" s="86" t="str">
        <f>IFERROR(VLOOKUP($A46,Data!$A$2:$AE$999,COLUMN(),FALSE),"")</f>
        <v>? (the ? was the only origonal data)</v>
      </c>
      <c r="M46" s="86">
        <f>IFERROR(VLOOKUP($A46,Data!$A$2:$AE$999,COLUMN(),FALSE),"")</f>
        <v>0</v>
      </c>
      <c r="N46" s="86">
        <f>IFERROR(VLOOKUP($A46,Data!$A$2:$AE$999,COLUMN(),FALSE),"")</f>
        <v>0</v>
      </c>
      <c r="O46" s="86">
        <f>IFERROR(VLOOKUP($A46,Data!$A$2:$AE$999,COLUMN(),FALSE),"")</f>
        <v>0</v>
      </c>
      <c r="P46" s="86">
        <f>IFERROR(VLOOKUP($A46,Data!$A$2:$AE$999,COLUMN(),FALSE),"")</f>
        <v>0</v>
      </c>
      <c r="Q46" s="86">
        <f>IFERROR(VLOOKUP($A46,Data!$A$2:$AE$999,COLUMN(),FALSE),"")</f>
        <v>0</v>
      </c>
      <c r="R46" s="86">
        <f>IFERROR(VLOOKUP($A46,Data!$A$2:$AE$999,COLUMN(),FALSE),"")</f>
        <v>0</v>
      </c>
      <c r="S46" s="86">
        <f>IFERROR(VLOOKUP($A46,Data!$A$2:$AE$999,COLUMN(),FALSE),"")</f>
        <v>0</v>
      </c>
    </row>
    <row r="47" spans="1:19" ht="12.75">
      <c r="A47" s="4" t="str">
        <f t="shared" si="0"/>
        <v>O46</v>
      </c>
      <c r="B47" s="86">
        <f>IFERROR(VLOOKUP($A47,Data!$A$2:$AE$999,COLUMN(),FALSE),"")</f>
        <v>46</v>
      </c>
      <c r="C47" s="86">
        <f>IFERROR(VLOOKUP($A47,Data!$A$2:$AE$999,COLUMN(),FALSE),"")</f>
        <v>0</v>
      </c>
      <c r="D47" s="86">
        <f>IFERROR(VLOOKUP($A47,Data!$A$2:$AE$999,COLUMN(),FALSE),"")</f>
        <v>100</v>
      </c>
      <c r="E47" s="86" t="str">
        <f>IFERROR(VLOOKUP($A47,Data!$A$2:$AE$999,COLUMN(),FALSE),"")</f>
        <v>O</v>
      </c>
      <c r="F47" s="86">
        <f>IFERROR(VLOOKUP($A47,Data!$A$2:$AE$999,COLUMN(),FALSE),"")</f>
        <v>0</v>
      </c>
      <c r="G47" s="8">
        <f>IFERROR(VLOOKUP($A47,Data!$A$2:$AE$999,COLUMN(),FALSE),"")</f>
        <v>25</v>
      </c>
      <c r="H47" s="86" t="str">
        <f>IFERROR(VLOOKUP($A47,Data!$A$2:$AE$999,COLUMN(),FALSE),"")</f>
        <v>F</v>
      </c>
      <c r="I47" s="86" t="str">
        <f>IFERROR(VLOOKUP($A47,Data!$A$2:$AE$999,COLUMN(),FALSE),"")</f>
        <v>Finley Schuck</v>
      </c>
      <c r="J47" s="8">
        <f>IFERROR(VLOOKUP($A47,Data!$A$2:$AE$999,COLUMN(),FALSE),"")</f>
        <v>16</v>
      </c>
      <c r="K47" s="86" t="str">
        <f>IFERROR(VLOOKUP($A47,Data!$A$2:$AE$999,COLUMN(),FALSE),"")</f>
        <v>not interested</v>
      </c>
      <c r="L47" s="86">
        <f>IFERROR(VLOOKUP($A47,Data!$A$2:$AE$999,COLUMN(),FALSE),"")</f>
        <v>0</v>
      </c>
      <c r="M47" s="86">
        <f>IFERROR(VLOOKUP($A47,Data!$A$2:$AE$999,COLUMN(),FALSE),"")</f>
        <v>0</v>
      </c>
      <c r="N47" s="86">
        <f>IFERROR(VLOOKUP($A47,Data!$A$2:$AE$999,COLUMN(),FALSE),"")</f>
        <v>0</v>
      </c>
      <c r="O47" s="86">
        <f>IFERROR(VLOOKUP($A47,Data!$A$2:$AE$999,COLUMN(),FALSE),"")</f>
        <v>0</v>
      </c>
      <c r="P47" s="86">
        <f>IFERROR(VLOOKUP($A47,Data!$A$2:$AE$999,COLUMN(),FALSE),"")</f>
        <v>0</v>
      </c>
      <c r="Q47" s="86">
        <f>IFERROR(VLOOKUP($A47,Data!$A$2:$AE$999,COLUMN(),FALSE),"")</f>
        <v>0</v>
      </c>
      <c r="R47" s="86">
        <f>IFERROR(VLOOKUP($A47,Data!$A$2:$AE$999,COLUMN(),FALSE),"")</f>
        <v>0</v>
      </c>
      <c r="S47" s="86">
        <f>IFERROR(VLOOKUP($A47,Data!$A$2:$AE$999,COLUMN(),FALSE),"")</f>
        <v>0</v>
      </c>
    </row>
    <row r="48" spans="1:19" ht="12.75">
      <c r="A48" s="4" t="str">
        <f t="shared" si="0"/>
        <v>O47</v>
      </c>
      <c r="B48" s="86">
        <f>IFERROR(VLOOKUP($A48,Data!$A$2:$AE$999,COLUMN(),FALSE),"")</f>
        <v>47</v>
      </c>
      <c r="C48" s="86">
        <f>IFERROR(VLOOKUP($A48,Data!$A$2:$AE$999,COLUMN(),FALSE),"")</f>
        <v>0</v>
      </c>
      <c r="D48" s="86">
        <f>IFERROR(VLOOKUP($A48,Data!$A$2:$AE$999,COLUMN(),FALSE),"")</f>
        <v>101</v>
      </c>
      <c r="E48" s="86" t="str">
        <f>IFERROR(VLOOKUP($A48,Data!$A$2:$AE$999,COLUMN(),FALSE),"")</f>
        <v>O</v>
      </c>
      <c r="F48" s="86">
        <f>IFERROR(VLOOKUP($A48,Data!$A$2:$AE$999,COLUMN(),FALSE),"")</f>
        <v>0</v>
      </c>
      <c r="G48" s="8">
        <f>IFERROR(VLOOKUP($A48,Data!$A$2:$AE$999,COLUMN(),FALSE),"")</f>
        <v>26</v>
      </c>
      <c r="H48" s="86" t="str">
        <f>IFERROR(VLOOKUP($A48,Data!$A$2:$AE$999,COLUMN(),FALSE),"")</f>
        <v>F</v>
      </c>
      <c r="I48" s="86" t="str">
        <f>IFERROR(VLOOKUP($A48,Data!$A$2:$AE$999,COLUMN(),FALSE),"")</f>
        <v>Padmaja Giridharan</v>
      </c>
      <c r="J48" s="8">
        <f>IFERROR(VLOOKUP($A48,Data!$A$2:$AE$999,COLUMN(),FALSE),"")</f>
        <v>22</v>
      </c>
      <c r="K48" s="86" t="str">
        <f>IFERROR(VLOOKUP($A48,Data!$A$2:$AE$999,COLUMN(),FALSE),"")</f>
        <v>summer</v>
      </c>
      <c r="L48" s="86" t="str">
        <f>IFERROR(VLOOKUP($A48,Data!$A$2:$AE$999,COLUMN(),FALSE),"")</f>
        <v>vacation</v>
      </c>
      <c r="M48" s="86">
        <f>IFERROR(VLOOKUP($A48,Data!$A$2:$AE$999,COLUMN(),FALSE),"")</f>
        <v>0</v>
      </c>
      <c r="N48" s="86">
        <f>IFERROR(VLOOKUP($A48,Data!$A$2:$AE$999,COLUMN(),FALSE),"")</f>
        <v>0</v>
      </c>
      <c r="O48" s="86">
        <f>IFERROR(VLOOKUP($A48,Data!$A$2:$AE$999,COLUMN(),FALSE),"")</f>
        <v>0</v>
      </c>
      <c r="P48" s="86">
        <f>IFERROR(VLOOKUP($A48,Data!$A$2:$AE$999,COLUMN(),FALSE),"")</f>
        <v>0</v>
      </c>
      <c r="Q48" s="86">
        <f>IFERROR(VLOOKUP($A48,Data!$A$2:$AE$999,COLUMN(),FALSE),"")</f>
        <v>0</v>
      </c>
      <c r="R48" s="86">
        <f>IFERROR(VLOOKUP($A48,Data!$A$2:$AE$999,COLUMN(),FALSE),"")</f>
        <v>0</v>
      </c>
      <c r="S48" s="86">
        <f>IFERROR(VLOOKUP($A48,Data!$A$2:$AE$999,COLUMN(),FALSE),"")</f>
        <v>0</v>
      </c>
    </row>
    <row r="49" spans="1:19" ht="12.75">
      <c r="A49" s="4" t="str">
        <f t="shared" si="0"/>
        <v>O48</v>
      </c>
      <c r="B49" s="86">
        <f>IFERROR(VLOOKUP($A49,Data!$A$2:$AE$999,COLUMN(),FALSE),"")</f>
        <v>48</v>
      </c>
      <c r="C49" s="86">
        <f>IFERROR(VLOOKUP($A49,Data!$A$2:$AE$999,COLUMN(),FALSE),"")</f>
        <v>0</v>
      </c>
      <c r="D49" s="86">
        <f>IFERROR(VLOOKUP($A49,Data!$A$2:$AE$999,COLUMN(),FALSE),"")</f>
        <v>101</v>
      </c>
      <c r="E49" s="86" t="str">
        <f>IFERROR(VLOOKUP($A49,Data!$A$2:$AE$999,COLUMN(),FALSE),"")</f>
        <v>O</v>
      </c>
      <c r="F49" s="86">
        <f>IFERROR(VLOOKUP($A49,Data!$A$2:$AE$999,COLUMN(),FALSE),"")</f>
        <v>0</v>
      </c>
      <c r="G49" s="8">
        <f>IFERROR(VLOOKUP($A49,Data!$A$2:$AE$999,COLUMN(),FALSE),"")</f>
        <v>26</v>
      </c>
      <c r="H49" s="86" t="str">
        <f>IFERROR(VLOOKUP($A49,Data!$A$2:$AE$999,COLUMN(),FALSE),"")</f>
        <v>F</v>
      </c>
      <c r="I49" s="86" t="str">
        <f>IFERROR(VLOOKUP($A49,Data!$A$2:$AE$999,COLUMN(),FALSE),"")</f>
        <v>Sanya Neema</v>
      </c>
      <c r="J49" s="8">
        <f>IFERROR(VLOOKUP($A49,Data!$A$2:$AE$999,COLUMN(),FALSE),"")</f>
        <v>58</v>
      </c>
      <c r="K49" s="86" t="str">
        <f>IFERROR(VLOOKUP($A49,Data!$A$2:$AE$999,COLUMN(),FALSE),"")</f>
        <v>graduating</v>
      </c>
      <c r="L49" s="86">
        <f>IFERROR(VLOOKUP($A49,Data!$A$2:$AE$999,COLUMN(),FALSE),"")</f>
        <v>0</v>
      </c>
      <c r="M49" s="86">
        <f>IFERROR(VLOOKUP($A49,Data!$A$2:$AE$999,COLUMN(),FALSE),"")</f>
        <v>0</v>
      </c>
      <c r="N49" s="86">
        <f>IFERROR(VLOOKUP($A49,Data!$A$2:$AE$999,COLUMN(),FALSE),"")</f>
        <v>0</v>
      </c>
      <c r="O49" s="86">
        <f>IFERROR(VLOOKUP($A49,Data!$A$2:$AE$999,COLUMN(),FALSE),"")</f>
        <v>0</v>
      </c>
      <c r="P49" s="86">
        <f>IFERROR(VLOOKUP($A49,Data!$A$2:$AE$999,COLUMN(),FALSE),"")</f>
        <v>0</v>
      </c>
      <c r="Q49" s="86">
        <f>IFERROR(VLOOKUP($A49,Data!$A$2:$AE$999,COLUMN(),FALSE),"")</f>
        <v>0</v>
      </c>
      <c r="R49" s="86">
        <f>IFERROR(VLOOKUP($A49,Data!$A$2:$AE$999,COLUMN(),FALSE),"")</f>
        <v>0</v>
      </c>
      <c r="S49" s="86">
        <f>IFERROR(VLOOKUP($A49,Data!$A$2:$AE$999,COLUMN(),FALSE),"")</f>
        <v>0</v>
      </c>
    </row>
    <row r="50" spans="1:19" ht="12.75">
      <c r="A50" s="4" t="str">
        <f t="shared" si="0"/>
        <v>O49</v>
      </c>
      <c r="B50" s="86">
        <f>IFERROR(VLOOKUP($A50,Data!$A$2:$AE$999,COLUMN(),FALSE),"")</f>
        <v>49</v>
      </c>
      <c r="C50" s="86">
        <f>IFERROR(VLOOKUP($A50,Data!$A$2:$AE$999,COLUMN(),FALSE),"")</f>
        <v>0</v>
      </c>
      <c r="D50" s="86">
        <f>IFERROR(VLOOKUP($A50,Data!$A$2:$AE$999,COLUMN(),FALSE),"")</f>
        <v>105</v>
      </c>
      <c r="E50" s="86" t="str">
        <f>IFERROR(VLOOKUP($A50,Data!$A$2:$AE$999,COLUMN(),FALSE),"")</f>
        <v>O</v>
      </c>
      <c r="F50" s="86">
        <f>IFERROR(VLOOKUP($A50,Data!$A$2:$AE$999,COLUMN(),FALSE),"")</f>
        <v>0</v>
      </c>
      <c r="G50" s="8">
        <f>IFERROR(VLOOKUP($A50,Data!$A$2:$AE$999,COLUMN(),FALSE),"")</f>
        <v>26</v>
      </c>
      <c r="H50" s="86" t="str">
        <f>IFERROR(VLOOKUP($A50,Data!$A$2:$AE$999,COLUMN(),FALSE),"")</f>
        <v>F</v>
      </c>
      <c r="I50" s="86" t="str">
        <f>IFERROR(VLOOKUP($A50,Data!$A$2:$AE$999,COLUMN(),FALSE),"")</f>
        <v>Ben Ascano</v>
      </c>
      <c r="J50" s="8">
        <f>IFERROR(VLOOKUP($A50,Data!$A$2:$AE$999,COLUMN(),FALSE),"")</f>
        <v>93</v>
      </c>
      <c r="K50" s="86" t="str">
        <f>IFERROR(VLOOKUP($A50,Data!$A$2:$AE$999,COLUMN(),FALSE),"")</f>
        <v>graduating</v>
      </c>
      <c r="L50" s="86">
        <f>IFERROR(VLOOKUP($A50,Data!$A$2:$AE$999,COLUMN(),FALSE),"")</f>
        <v>0</v>
      </c>
      <c r="M50" s="86">
        <f>IFERROR(VLOOKUP($A50,Data!$A$2:$AE$999,COLUMN(),FALSE),"")</f>
        <v>0</v>
      </c>
      <c r="N50" s="86">
        <f>IFERROR(VLOOKUP($A50,Data!$A$2:$AE$999,COLUMN(),FALSE),"")</f>
        <v>0</v>
      </c>
      <c r="O50" s="86">
        <f>IFERROR(VLOOKUP($A50,Data!$A$2:$AE$999,COLUMN(),FALSE),"")</f>
        <v>0</v>
      </c>
      <c r="P50" s="86">
        <f>IFERROR(VLOOKUP($A50,Data!$A$2:$AE$999,COLUMN(),FALSE),"")</f>
        <v>0</v>
      </c>
      <c r="Q50" s="86">
        <f>IFERROR(VLOOKUP($A50,Data!$A$2:$AE$999,COLUMN(),FALSE),"")</f>
        <v>0</v>
      </c>
      <c r="R50" s="86">
        <f>IFERROR(VLOOKUP($A50,Data!$A$2:$AE$999,COLUMN(),FALSE),"")</f>
        <v>0</v>
      </c>
      <c r="S50" s="86">
        <f>IFERROR(VLOOKUP($A50,Data!$A$2:$AE$999,COLUMN(),FALSE),"")</f>
        <v>0</v>
      </c>
    </row>
    <row r="51" spans="1:19" ht="12.75">
      <c r="A51" s="4" t="str">
        <f t="shared" si="0"/>
        <v>O50</v>
      </c>
      <c r="B51" s="86">
        <f>IFERROR(VLOOKUP($A51,Data!$A$2:$AE$999,COLUMN(),FALSE),"")</f>
        <v>50</v>
      </c>
      <c r="C51" s="86">
        <f>IFERROR(VLOOKUP($A51,Data!$A$2:$AE$999,COLUMN(),FALSE),"")</f>
        <v>0</v>
      </c>
      <c r="D51" s="86">
        <f>IFERROR(VLOOKUP($A51,Data!$A$2:$AE$999,COLUMN(),FALSE),"")</f>
        <v>107</v>
      </c>
      <c r="E51" s="86" t="str">
        <f>IFERROR(VLOOKUP($A51,Data!$A$2:$AE$999,COLUMN(),FALSE),"")</f>
        <v>O</v>
      </c>
      <c r="F51" s="86">
        <f>IFERROR(VLOOKUP($A51,Data!$A$2:$AE$999,COLUMN(),FALSE),"")</f>
        <v>0</v>
      </c>
      <c r="G51" s="8">
        <f>IFERROR(VLOOKUP($A51,Data!$A$2:$AE$999,COLUMN(),FALSE),"")</f>
        <v>27</v>
      </c>
      <c r="H51" s="86" t="str">
        <f>IFERROR(VLOOKUP($A51,Data!$A$2:$AE$999,COLUMN(),FALSE),"")</f>
        <v>F</v>
      </c>
      <c r="I51" s="86" t="str">
        <f>IFERROR(VLOOKUP($A51,Data!$A$2:$AE$999,COLUMN(),FALSE),"")</f>
        <v>Alli Voyles</v>
      </c>
      <c r="J51" s="8">
        <f>IFERROR(VLOOKUP($A51,Data!$A$2:$AE$999,COLUMN(),FALSE),"")</f>
        <v>18</v>
      </c>
      <c r="K51" s="86" t="str">
        <f>IFERROR(VLOOKUP($A51,Data!$A$2:$AE$999,COLUMN(),FALSE),"")</f>
        <v>too busy</v>
      </c>
      <c r="L51" s="86" t="str">
        <f>IFERROR(VLOOKUP($A51,Data!$A$2:$AE$999,COLUMN(),FALSE),"")</f>
        <v>going into junior year of HS</v>
      </c>
      <c r="M51" s="86">
        <f>IFERROR(VLOOKUP($A51,Data!$A$2:$AE$999,COLUMN(),FALSE),"")</f>
        <v>0</v>
      </c>
      <c r="N51" s="86">
        <f>IFERROR(VLOOKUP($A51,Data!$A$2:$AE$999,COLUMN(),FALSE),"")</f>
        <v>0</v>
      </c>
      <c r="O51" s="86">
        <f>IFERROR(VLOOKUP($A51,Data!$A$2:$AE$999,COLUMN(),FALSE),"")</f>
        <v>0</v>
      </c>
      <c r="P51" s="86">
        <f>IFERROR(VLOOKUP($A51,Data!$A$2:$AE$999,COLUMN(),FALSE),"")</f>
        <v>0</v>
      </c>
      <c r="Q51" s="86">
        <f>IFERROR(VLOOKUP($A51,Data!$A$2:$AE$999,COLUMN(),FALSE),"")</f>
        <v>0</v>
      </c>
      <c r="R51" s="86">
        <f>IFERROR(VLOOKUP($A51,Data!$A$2:$AE$999,COLUMN(),FALSE),"")</f>
        <v>0</v>
      </c>
      <c r="S51" s="86">
        <f>IFERROR(VLOOKUP($A51,Data!$A$2:$AE$999,COLUMN(),FALSE),"")</f>
        <v>0</v>
      </c>
    </row>
    <row r="52" spans="1:19" ht="12.75">
      <c r="A52" s="4" t="str">
        <f t="shared" si="0"/>
        <v>O51</v>
      </c>
      <c r="B52" s="86">
        <f>IFERROR(VLOOKUP($A52,Data!$A$2:$AE$999,COLUMN(),FALSE),"")</f>
        <v>51</v>
      </c>
      <c r="C52" s="86">
        <f>IFERROR(VLOOKUP($A52,Data!$A$2:$AE$999,COLUMN(),FALSE),"")</f>
        <v>0</v>
      </c>
      <c r="D52" s="86">
        <f>IFERROR(VLOOKUP($A52,Data!$A$2:$AE$999,COLUMN(),FALSE),"")</f>
        <v>111</v>
      </c>
      <c r="E52" s="86" t="str">
        <f>IFERROR(VLOOKUP($A52,Data!$A$2:$AE$999,COLUMN(),FALSE),"")</f>
        <v>O</v>
      </c>
      <c r="F52" s="86">
        <f>IFERROR(VLOOKUP($A52,Data!$A$2:$AE$999,COLUMN(),FALSE),"")</f>
        <v>0</v>
      </c>
      <c r="G52" s="8">
        <f>IFERROR(VLOOKUP($A52,Data!$A$2:$AE$999,COLUMN(),FALSE),"")</f>
        <v>27</v>
      </c>
      <c r="H52" s="86" t="str">
        <f>IFERROR(VLOOKUP($A52,Data!$A$2:$AE$999,COLUMN(),FALSE),"")</f>
        <v>F</v>
      </c>
      <c r="I52" s="86" t="str">
        <f>IFERROR(VLOOKUP($A52,Data!$A$2:$AE$999,COLUMN(),FALSE),"")</f>
        <v>Olivia Gallon</v>
      </c>
      <c r="J52" s="8">
        <f>IFERROR(VLOOKUP($A52,Data!$A$2:$AE$999,COLUMN(),FALSE),"")</f>
        <v>22</v>
      </c>
      <c r="K52" s="86" t="str">
        <f>IFERROR(VLOOKUP($A52,Data!$A$2:$AE$999,COLUMN(),FALSE),"")</f>
        <v>summer</v>
      </c>
      <c r="L52" s="86" t="str">
        <f>IFERROR(VLOOKUP($A52,Data!$A$2:$AE$999,COLUMN(),FALSE),"")</f>
        <v xml:space="preserve">summer traveling - </v>
      </c>
      <c r="M52" s="86">
        <f>IFERROR(VLOOKUP($A52,Data!$A$2:$AE$999,COLUMN(),FALSE),"")</f>
        <v>0</v>
      </c>
      <c r="N52" s="86">
        <f>IFERROR(VLOOKUP($A52,Data!$A$2:$AE$999,COLUMN(),FALSE),"")</f>
        <v>0</v>
      </c>
      <c r="O52" s="86">
        <f>IFERROR(VLOOKUP($A52,Data!$A$2:$AE$999,COLUMN(),FALSE),"")</f>
        <v>0</v>
      </c>
      <c r="P52" s="86">
        <f>IFERROR(VLOOKUP($A52,Data!$A$2:$AE$999,COLUMN(),FALSE),"")</f>
        <v>0</v>
      </c>
      <c r="Q52" s="86">
        <f>IFERROR(VLOOKUP($A52,Data!$A$2:$AE$999,COLUMN(),FALSE),"")</f>
        <v>0</v>
      </c>
      <c r="R52" s="86">
        <f>IFERROR(VLOOKUP($A52,Data!$A$2:$AE$999,COLUMN(),FALSE),"")</f>
        <v>0</v>
      </c>
      <c r="S52" s="86">
        <f>IFERROR(VLOOKUP($A52,Data!$A$2:$AE$999,COLUMN(),FALSE),"")</f>
        <v>0</v>
      </c>
    </row>
    <row r="53" spans="1:19" ht="12.75">
      <c r="A53" s="4" t="str">
        <f t="shared" si="0"/>
        <v>O52</v>
      </c>
      <c r="B53" s="86">
        <f>IFERROR(VLOOKUP($A53,Data!$A$2:$AE$999,COLUMN(),FALSE),"")</f>
        <v>52</v>
      </c>
      <c r="C53" s="86">
        <f>IFERROR(VLOOKUP($A53,Data!$A$2:$AE$999,COLUMN(),FALSE),"")</f>
        <v>0</v>
      </c>
      <c r="D53" s="86">
        <f>IFERROR(VLOOKUP($A53,Data!$A$2:$AE$999,COLUMN(),FALSE),"")</f>
        <v>113</v>
      </c>
      <c r="E53" s="86" t="str">
        <f>IFERROR(VLOOKUP($A53,Data!$A$2:$AE$999,COLUMN(),FALSE),"")</f>
        <v>O</v>
      </c>
      <c r="F53" s="86">
        <f>IFERROR(VLOOKUP($A53,Data!$A$2:$AE$999,COLUMN(),FALSE),"")</f>
        <v>0</v>
      </c>
      <c r="G53" s="8">
        <f>IFERROR(VLOOKUP($A53,Data!$A$2:$AE$999,COLUMN(),FALSE),"")</f>
        <v>27</v>
      </c>
      <c r="H53" s="86" t="str">
        <f>IFERROR(VLOOKUP($A53,Data!$A$2:$AE$999,COLUMN(),FALSE),"")</f>
        <v>F</v>
      </c>
      <c r="I53" s="86" t="str">
        <f>IFERROR(VLOOKUP($A53,Data!$A$2:$AE$999,COLUMN(),FALSE),"")</f>
        <v>Ashima Grover</v>
      </c>
      <c r="J53" s="8">
        <f>IFERROR(VLOOKUP($A53,Data!$A$2:$AE$999,COLUMN(),FALSE),"")</f>
        <v>22</v>
      </c>
      <c r="K53" s="86" t="str">
        <f>IFERROR(VLOOKUP($A53,Data!$A$2:$AE$999,COLUMN(),FALSE),"")</f>
        <v>summer</v>
      </c>
      <c r="L53" s="86" t="str">
        <f>IFERROR(VLOOKUP($A53,Data!$A$2:$AE$999,COLUMN(),FALSE),"")</f>
        <v>travling</v>
      </c>
      <c r="M53" s="86">
        <f>IFERROR(VLOOKUP($A53,Data!$A$2:$AE$999,COLUMN(),FALSE),"")</f>
        <v>0</v>
      </c>
      <c r="N53" s="86">
        <f>IFERROR(VLOOKUP($A53,Data!$A$2:$AE$999,COLUMN(),FALSE),"")</f>
        <v>0</v>
      </c>
      <c r="O53" s="86">
        <f>IFERROR(VLOOKUP($A53,Data!$A$2:$AE$999,COLUMN(),FALSE),"")</f>
        <v>0</v>
      </c>
      <c r="P53" s="86">
        <f>IFERROR(VLOOKUP($A53,Data!$A$2:$AE$999,COLUMN(),FALSE),"")</f>
        <v>0</v>
      </c>
      <c r="Q53" s="86">
        <f>IFERROR(VLOOKUP($A53,Data!$A$2:$AE$999,COLUMN(),FALSE),"")</f>
        <v>0</v>
      </c>
      <c r="R53" s="86">
        <f>IFERROR(VLOOKUP($A53,Data!$A$2:$AE$999,COLUMN(),FALSE),"")</f>
        <v>0</v>
      </c>
      <c r="S53" s="86">
        <f>IFERROR(VLOOKUP($A53,Data!$A$2:$AE$999,COLUMN(),FALSE),"")</f>
        <v>0</v>
      </c>
    </row>
    <row r="54" spans="1:19" ht="12.75">
      <c r="A54" s="4" t="str">
        <f t="shared" si="0"/>
        <v>O53</v>
      </c>
      <c r="B54" s="86">
        <f>IFERROR(VLOOKUP($A54,Data!$A$2:$AE$999,COLUMN(),FALSE),"")</f>
        <v>53</v>
      </c>
      <c r="C54" s="86">
        <f>IFERROR(VLOOKUP($A54,Data!$A$2:$AE$999,COLUMN(),FALSE),"")</f>
        <v>0</v>
      </c>
      <c r="D54" s="86">
        <f>IFERROR(VLOOKUP($A54,Data!$A$2:$AE$999,COLUMN(),FALSE),"")</f>
        <v>114</v>
      </c>
      <c r="E54" s="86" t="str">
        <f>IFERROR(VLOOKUP($A54,Data!$A$2:$AE$999,COLUMN(),FALSE),"")</f>
        <v>O</v>
      </c>
      <c r="F54" s="86">
        <f>IFERROR(VLOOKUP($A54,Data!$A$2:$AE$999,COLUMN(),FALSE),"")</f>
        <v>0</v>
      </c>
      <c r="G54" s="8">
        <f>IFERROR(VLOOKUP($A54,Data!$A$2:$AE$999,COLUMN(),FALSE),"")</f>
        <v>27</v>
      </c>
      <c r="H54" s="86" t="str">
        <f>IFERROR(VLOOKUP($A54,Data!$A$2:$AE$999,COLUMN(),FALSE),"")</f>
        <v>F</v>
      </c>
      <c r="I54" s="86" t="str">
        <f>IFERROR(VLOOKUP($A54,Data!$A$2:$AE$999,COLUMN(),FALSE),"")</f>
        <v>Lucy Myers</v>
      </c>
      <c r="J54" s="8">
        <f>IFERROR(VLOOKUP($A54,Data!$A$2:$AE$999,COLUMN(),FALSE),"")</f>
        <v>34</v>
      </c>
      <c r="K54" s="86" t="str">
        <f>IFERROR(VLOOKUP($A54,Data!$A$2:$AE$999,COLUMN(),FALSE),"")</f>
        <v>summer</v>
      </c>
      <c r="L54" s="86" t="str">
        <f>IFERROR(VLOOKUP($A54,Data!$A$2:$AE$999,COLUMN(),FALSE),"")</f>
        <v>summer - will be back in August</v>
      </c>
      <c r="M54" s="86">
        <f>IFERROR(VLOOKUP($A54,Data!$A$2:$AE$999,COLUMN(),FALSE),"")</f>
        <v>0</v>
      </c>
      <c r="N54" s="86">
        <f>IFERROR(VLOOKUP($A54,Data!$A$2:$AE$999,COLUMN(),FALSE),"")</f>
        <v>0</v>
      </c>
      <c r="O54" s="86">
        <f>IFERROR(VLOOKUP($A54,Data!$A$2:$AE$999,COLUMN(),FALSE),"")</f>
        <v>0</v>
      </c>
      <c r="P54" s="86">
        <f>IFERROR(VLOOKUP($A54,Data!$A$2:$AE$999,COLUMN(),FALSE),"")</f>
        <v>0</v>
      </c>
      <c r="Q54" s="86">
        <f>IFERROR(VLOOKUP($A54,Data!$A$2:$AE$999,COLUMN(),FALSE),"")</f>
        <v>0</v>
      </c>
      <c r="R54" s="86">
        <f>IFERROR(VLOOKUP($A54,Data!$A$2:$AE$999,COLUMN(),FALSE),"")</f>
        <v>0</v>
      </c>
      <c r="S54" s="86">
        <f>IFERROR(VLOOKUP($A54,Data!$A$2:$AE$999,COLUMN(),FALSE),"")</f>
        <v>0</v>
      </c>
    </row>
    <row r="55" spans="1:19" ht="12.75">
      <c r="A55" s="4" t="str">
        <f t="shared" si="0"/>
        <v>O54</v>
      </c>
      <c r="B55" s="86">
        <f>IFERROR(VLOOKUP($A55,Data!$A$2:$AE$999,COLUMN(),FALSE),"")</f>
        <v>54</v>
      </c>
      <c r="C55" s="86">
        <f>IFERROR(VLOOKUP($A55,Data!$A$2:$AE$999,COLUMN(),FALSE),"")</f>
        <v>0</v>
      </c>
      <c r="D55" s="86">
        <f>IFERROR(VLOOKUP($A55,Data!$A$2:$AE$999,COLUMN(),FALSE),"")</f>
        <v>119</v>
      </c>
      <c r="E55" s="86" t="str">
        <f>IFERROR(VLOOKUP($A55,Data!$A$2:$AE$999,COLUMN(),FALSE),"")</f>
        <v>O</v>
      </c>
      <c r="F55" s="86">
        <f>IFERROR(VLOOKUP($A55,Data!$A$2:$AE$999,COLUMN(),FALSE),"")</f>
        <v>0</v>
      </c>
      <c r="G55" s="8">
        <f>IFERROR(VLOOKUP($A55,Data!$A$2:$AE$999,COLUMN(),FALSE),"")</f>
        <v>27</v>
      </c>
      <c r="H55" s="86" t="str">
        <f>IFERROR(VLOOKUP($A55,Data!$A$2:$AE$999,COLUMN(),FALSE),"")</f>
        <v>F</v>
      </c>
      <c r="I55" s="86" t="str">
        <f>IFERROR(VLOOKUP($A55,Data!$A$2:$AE$999,COLUMN(),FALSE),"")</f>
        <v>Casey Harezlak</v>
      </c>
      <c r="J55" s="8">
        <f>IFERROR(VLOOKUP($A55,Data!$A$2:$AE$999,COLUMN(),FALSE),"")</f>
        <v>21</v>
      </c>
      <c r="K55" s="86" t="str">
        <f>IFERROR(VLOOKUP($A55,Data!$A$2:$AE$999,COLUMN(),FALSE),"")</f>
        <v>too busy</v>
      </c>
      <c r="L55" s="86">
        <f>IFERROR(VLOOKUP($A55,Data!$A$2:$AE$999,COLUMN(),FALSE),"")</f>
        <v>0</v>
      </c>
      <c r="M55" s="86">
        <f>IFERROR(VLOOKUP($A55,Data!$A$2:$AE$999,COLUMN(),FALSE),"")</f>
        <v>0</v>
      </c>
      <c r="N55" s="86">
        <f>IFERROR(VLOOKUP($A55,Data!$A$2:$AE$999,COLUMN(),FALSE),"")</f>
        <v>0</v>
      </c>
      <c r="O55" s="86">
        <f>IFERROR(VLOOKUP($A55,Data!$A$2:$AE$999,COLUMN(),FALSE),"")</f>
        <v>0</v>
      </c>
      <c r="P55" s="86">
        <f>IFERROR(VLOOKUP($A55,Data!$A$2:$AE$999,COLUMN(),FALSE),"")</f>
        <v>0</v>
      </c>
      <c r="Q55" s="86">
        <f>IFERROR(VLOOKUP($A55,Data!$A$2:$AE$999,COLUMN(),FALSE),"")</f>
        <v>0</v>
      </c>
      <c r="R55" s="86">
        <f>IFERROR(VLOOKUP($A55,Data!$A$2:$AE$999,COLUMN(),FALSE),"")</f>
        <v>0</v>
      </c>
      <c r="S55" s="86">
        <f>IFERROR(VLOOKUP($A55,Data!$A$2:$AE$999,COLUMN(),FALSE),"")</f>
        <v>0</v>
      </c>
    </row>
    <row r="56" spans="1:19" ht="12.75">
      <c r="A56" s="4" t="str">
        <f t="shared" si="0"/>
        <v>O55</v>
      </c>
      <c r="B56" s="86">
        <f>IFERROR(VLOOKUP($A56,Data!$A$2:$AE$999,COLUMN(),FALSE),"")</f>
        <v>55</v>
      </c>
      <c r="C56" s="86">
        <f>IFERROR(VLOOKUP($A56,Data!$A$2:$AE$999,COLUMN(),FALSE),"")</f>
        <v>0</v>
      </c>
      <c r="D56" s="86">
        <f>IFERROR(VLOOKUP($A56,Data!$A$2:$AE$999,COLUMN(),FALSE),"")</f>
        <v>121</v>
      </c>
      <c r="E56" s="86" t="str">
        <f>IFERROR(VLOOKUP($A56,Data!$A$2:$AE$999,COLUMN(),FALSE),"")</f>
        <v>O</v>
      </c>
      <c r="F56" s="86">
        <f>IFERROR(VLOOKUP($A56,Data!$A$2:$AE$999,COLUMN(),FALSE),"")</f>
        <v>0</v>
      </c>
      <c r="G56" s="8">
        <f>IFERROR(VLOOKUP($A56,Data!$A$2:$AE$999,COLUMN(),FALSE),"")</f>
        <v>27</v>
      </c>
      <c r="H56" s="86" t="str">
        <f>IFERROR(VLOOKUP($A56,Data!$A$2:$AE$999,COLUMN(),FALSE),"")</f>
        <v>F</v>
      </c>
      <c r="I56" s="86" t="str">
        <f>IFERROR(VLOOKUP($A56,Data!$A$2:$AE$999,COLUMN(),FALSE),"")</f>
        <v>Yaazh Ravisankar</v>
      </c>
      <c r="J56" s="8">
        <f>IFERROR(VLOOKUP($A56,Data!$A$2:$AE$999,COLUMN(),FALSE),"")</f>
        <v>15</v>
      </c>
      <c r="K56" s="86" t="str">
        <f>IFERROR(VLOOKUP($A56,Data!$A$2:$AE$999,COLUMN(),FALSE),"")</f>
        <v>summer</v>
      </c>
      <c r="L56" s="86" t="str">
        <f>IFERROR(VLOOKUP($A56,Data!$A$2:$AE$999,COLUMN(),FALSE),"")</f>
        <v>going to India - will be back!</v>
      </c>
      <c r="M56" s="86">
        <f>IFERROR(VLOOKUP($A56,Data!$A$2:$AE$999,COLUMN(),FALSE),"")</f>
        <v>0</v>
      </c>
      <c r="N56" s="86">
        <f>IFERROR(VLOOKUP($A56,Data!$A$2:$AE$999,COLUMN(),FALSE),"")</f>
        <v>0</v>
      </c>
      <c r="O56" s="86">
        <f>IFERROR(VLOOKUP($A56,Data!$A$2:$AE$999,COLUMN(),FALSE),"")</f>
        <v>0</v>
      </c>
      <c r="P56" s="86">
        <f>IFERROR(VLOOKUP($A56,Data!$A$2:$AE$999,COLUMN(),FALSE),"")</f>
        <v>0</v>
      </c>
      <c r="Q56" s="86">
        <f>IFERROR(VLOOKUP($A56,Data!$A$2:$AE$999,COLUMN(),FALSE),"")</f>
        <v>0</v>
      </c>
      <c r="R56" s="86">
        <f>IFERROR(VLOOKUP($A56,Data!$A$2:$AE$999,COLUMN(),FALSE),"")</f>
        <v>0</v>
      </c>
      <c r="S56" s="86">
        <f>IFERROR(VLOOKUP($A56,Data!$A$2:$AE$999,COLUMN(),FALSE),"")</f>
        <v>0</v>
      </c>
    </row>
    <row r="57" spans="1:19" ht="12.75">
      <c r="A57" s="4" t="str">
        <f t="shared" si="0"/>
        <v>O56</v>
      </c>
      <c r="B57" s="86">
        <f>IFERROR(VLOOKUP($A57,Data!$A$2:$AE$999,COLUMN(),FALSE),"")</f>
        <v>56</v>
      </c>
      <c r="C57" s="86">
        <f>IFERROR(VLOOKUP($A57,Data!$A$2:$AE$999,COLUMN(),FALSE),"")</f>
        <v>0</v>
      </c>
      <c r="D57" s="86">
        <f>IFERROR(VLOOKUP($A57,Data!$A$2:$AE$999,COLUMN(),FALSE),"")</f>
        <v>124</v>
      </c>
      <c r="E57" s="86" t="str">
        <f>IFERROR(VLOOKUP($A57,Data!$A$2:$AE$999,COLUMN(),FALSE),"")</f>
        <v>O</v>
      </c>
      <c r="F57" s="86">
        <f>IFERROR(VLOOKUP($A57,Data!$A$2:$AE$999,COLUMN(),FALSE),"")</f>
        <v>0</v>
      </c>
      <c r="G57" s="8">
        <f>IFERROR(VLOOKUP($A57,Data!$A$2:$AE$999,COLUMN(),FALSE),"")</f>
        <v>27</v>
      </c>
      <c r="H57" s="86" t="str">
        <f>IFERROR(VLOOKUP($A57,Data!$A$2:$AE$999,COLUMN(),FALSE),"")</f>
        <v>F</v>
      </c>
      <c r="I57" s="86" t="str">
        <f>IFERROR(VLOOKUP($A57,Data!$A$2:$AE$999,COLUMN(),FALSE),"")</f>
        <v>Skylar Gregory</v>
      </c>
      <c r="J57" s="8">
        <f>IFERROR(VLOOKUP($A57,Data!$A$2:$AE$999,COLUMN(),FALSE),"")</f>
        <v>16</v>
      </c>
      <c r="K57" s="86" t="str">
        <f>IFERROR(VLOOKUP($A57,Data!$A$2:$AE$999,COLUMN(),FALSE),"")</f>
        <v>graduating</v>
      </c>
      <c r="L57" s="86" t="str">
        <f>IFERROR(VLOOKUP($A57,Data!$A$2:$AE$999,COLUMN(),FALSE),"")</f>
        <v>Going to cosmo</v>
      </c>
      <c r="M57" s="86">
        <f>IFERROR(VLOOKUP($A57,Data!$A$2:$AE$999,COLUMN(),FALSE),"")</f>
        <v>0</v>
      </c>
      <c r="N57" s="86">
        <f>IFERROR(VLOOKUP($A57,Data!$A$2:$AE$999,COLUMN(),FALSE),"")</f>
        <v>0</v>
      </c>
      <c r="O57" s="86">
        <f>IFERROR(VLOOKUP($A57,Data!$A$2:$AE$999,COLUMN(),FALSE),"")</f>
        <v>0</v>
      </c>
      <c r="P57" s="86">
        <f>IFERROR(VLOOKUP($A57,Data!$A$2:$AE$999,COLUMN(),FALSE),"")</f>
        <v>0</v>
      </c>
      <c r="Q57" s="86">
        <f>IFERROR(VLOOKUP($A57,Data!$A$2:$AE$999,COLUMN(),FALSE),"")</f>
        <v>0</v>
      </c>
      <c r="R57" s="86">
        <f>IFERROR(VLOOKUP($A57,Data!$A$2:$AE$999,COLUMN(),FALSE),"")</f>
        <v>0</v>
      </c>
      <c r="S57" s="86">
        <f>IFERROR(VLOOKUP($A57,Data!$A$2:$AE$999,COLUMN(),FALSE),"")</f>
        <v>0</v>
      </c>
    </row>
    <row r="58" spans="1:19" ht="12.75">
      <c r="A58" s="4" t="str">
        <f t="shared" si="0"/>
        <v>O57</v>
      </c>
      <c r="B58" s="86">
        <f>IFERROR(VLOOKUP($A58,Data!$A$2:$AE$999,COLUMN(),FALSE),"")</f>
        <v>57</v>
      </c>
      <c r="C58" s="86">
        <f>IFERROR(VLOOKUP($A58,Data!$A$2:$AE$999,COLUMN(),FALSE),"")</f>
        <v>0</v>
      </c>
      <c r="D58" s="86">
        <f>IFERROR(VLOOKUP($A58,Data!$A$2:$AE$999,COLUMN(),FALSE),"")</f>
        <v>125</v>
      </c>
      <c r="E58" s="86" t="str">
        <f>IFERROR(VLOOKUP($A58,Data!$A$2:$AE$999,COLUMN(),FALSE),"")</f>
        <v>O</v>
      </c>
      <c r="F58" s="86">
        <f>IFERROR(VLOOKUP($A58,Data!$A$2:$AE$999,COLUMN(),FALSE),"")</f>
        <v>0</v>
      </c>
      <c r="G58" s="8">
        <f>IFERROR(VLOOKUP($A58,Data!$A$2:$AE$999,COLUMN(),FALSE),"")</f>
        <v>27</v>
      </c>
      <c r="H58" s="86" t="str">
        <f>IFERROR(VLOOKUP($A58,Data!$A$2:$AE$999,COLUMN(),FALSE),"")</f>
        <v>F</v>
      </c>
      <c r="I58" s="86" t="str">
        <f>IFERROR(VLOOKUP($A58,Data!$A$2:$AE$999,COLUMN(),FALSE),"")</f>
        <v>Riya Narayan</v>
      </c>
      <c r="J58" s="8">
        <f>IFERROR(VLOOKUP($A58,Data!$A$2:$AE$999,COLUMN(),FALSE),"")</f>
        <v>37</v>
      </c>
      <c r="K58" s="86" t="str">
        <f>IFERROR(VLOOKUP($A58,Data!$A$2:$AE$999,COLUMN(),FALSE),"")</f>
        <v>graduating</v>
      </c>
      <c r="L58" s="86" t="str">
        <f>IFERROR(VLOOKUP($A58,Data!$A$2:$AE$999,COLUMN(),FALSE),"")</f>
        <v xml:space="preserve">Graduating! </v>
      </c>
      <c r="M58" s="86">
        <f>IFERROR(VLOOKUP($A58,Data!$A$2:$AE$999,COLUMN(),FALSE),"")</f>
        <v>0</v>
      </c>
      <c r="N58" s="86">
        <f>IFERROR(VLOOKUP($A58,Data!$A$2:$AE$999,COLUMN(),FALSE),"")</f>
        <v>0</v>
      </c>
      <c r="O58" s="86">
        <f>IFERROR(VLOOKUP($A58,Data!$A$2:$AE$999,COLUMN(),FALSE),"")</f>
        <v>0</v>
      </c>
      <c r="P58" s="86">
        <f>IFERROR(VLOOKUP($A58,Data!$A$2:$AE$999,COLUMN(),FALSE),"")</f>
        <v>0</v>
      </c>
      <c r="Q58" s="86">
        <f>IFERROR(VLOOKUP($A58,Data!$A$2:$AE$999,COLUMN(),FALSE),"")</f>
        <v>0</v>
      </c>
      <c r="R58" s="86">
        <f>IFERROR(VLOOKUP($A58,Data!$A$2:$AE$999,COLUMN(),FALSE),"")</f>
        <v>0</v>
      </c>
      <c r="S58" s="86">
        <f>IFERROR(VLOOKUP($A58,Data!$A$2:$AE$999,COLUMN(),FALSE),"")</f>
        <v>0</v>
      </c>
    </row>
    <row r="59" spans="1:19" ht="12.75">
      <c r="A59" s="4" t="str">
        <f t="shared" si="0"/>
        <v>O58</v>
      </c>
      <c r="B59" s="86">
        <f>IFERROR(VLOOKUP($A59,Data!$A$2:$AE$999,COLUMN(),FALSE),"")</f>
        <v>58</v>
      </c>
      <c r="C59" s="86">
        <f>IFERROR(VLOOKUP($A59,Data!$A$2:$AE$999,COLUMN(),FALSE),"")</f>
        <v>0</v>
      </c>
      <c r="D59" s="86">
        <f>IFERROR(VLOOKUP($A59,Data!$A$2:$AE$999,COLUMN(),FALSE),"")</f>
        <v>125</v>
      </c>
      <c r="E59" s="86" t="str">
        <f>IFERROR(VLOOKUP($A59,Data!$A$2:$AE$999,COLUMN(),FALSE),"")</f>
        <v>O</v>
      </c>
      <c r="F59" s="86">
        <f>IFERROR(VLOOKUP($A59,Data!$A$2:$AE$999,COLUMN(),FALSE),"")</f>
        <v>0</v>
      </c>
      <c r="G59" s="8">
        <f>IFERROR(VLOOKUP($A59,Data!$A$2:$AE$999,COLUMN(),FALSE),"")</f>
        <v>27</v>
      </c>
      <c r="H59" s="86" t="str">
        <f>IFERROR(VLOOKUP($A59,Data!$A$2:$AE$999,COLUMN(),FALSE),"")</f>
        <v>F</v>
      </c>
      <c r="I59" s="86" t="str">
        <f>IFERROR(VLOOKUP($A59,Data!$A$2:$AE$999,COLUMN(),FALSE),"")</f>
        <v>Caroline Meyer</v>
      </c>
      <c r="J59" s="8">
        <f>IFERROR(VLOOKUP($A59,Data!$A$2:$AE$999,COLUMN(),FALSE),"")</f>
        <v>67</v>
      </c>
      <c r="K59" s="86" t="str">
        <f>IFERROR(VLOOKUP($A59,Data!$A$2:$AE$999,COLUMN(),FALSE),"")</f>
        <v>graduating</v>
      </c>
      <c r="L59" s="86" t="str">
        <f>IFERROR(VLOOKUP($A59,Data!$A$2:$AE$999,COLUMN(),FALSE),"")</f>
        <v xml:space="preserve">Graduating! </v>
      </c>
      <c r="M59" s="86">
        <f>IFERROR(VLOOKUP($A59,Data!$A$2:$AE$999,COLUMN(),FALSE),"")</f>
        <v>0</v>
      </c>
      <c r="N59" s="86">
        <f>IFERROR(VLOOKUP($A59,Data!$A$2:$AE$999,COLUMN(),FALSE),"")</f>
        <v>0</v>
      </c>
      <c r="O59" s="86">
        <f>IFERROR(VLOOKUP($A59,Data!$A$2:$AE$999,COLUMN(),FALSE),"")</f>
        <v>0</v>
      </c>
      <c r="P59" s="86">
        <f>IFERROR(VLOOKUP($A59,Data!$A$2:$AE$999,COLUMN(),FALSE),"")</f>
        <v>0</v>
      </c>
      <c r="Q59" s="86">
        <f>IFERROR(VLOOKUP($A59,Data!$A$2:$AE$999,COLUMN(),FALSE),"")</f>
        <v>0</v>
      </c>
      <c r="R59" s="86">
        <f>IFERROR(VLOOKUP($A59,Data!$A$2:$AE$999,COLUMN(),FALSE),"")</f>
        <v>0</v>
      </c>
      <c r="S59" s="86">
        <f>IFERROR(VLOOKUP($A59,Data!$A$2:$AE$999,COLUMN(),FALSE),"")</f>
        <v>0</v>
      </c>
    </row>
    <row r="60" spans="1:19" ht="12.75">
      <c r="A60" s="4" t="str">
        <f t="shared" si="0"/>
        <v>O59</v>
      </c>
      <c r="B60" s="86">
        <f>IFERROR(VLOOKUP($A60,Data!$A$2:$AE$999,COLUMN(),FALSE),"")</f>
        <v>59</v>
      </c>
      <c r="C60" s="86">
        <f>IFERROR(VLOOKUP($A60,Data!$A$2:$AE$999,COLUMN(),FALSE),"")</f>
        <v>0</v>
      </c>
      <c r="D60" s="86">
        <f>IFERROR(VLOOKUP($A60,Data!$A$2:$AE$999,COLUMN(),FALSE),"")</f>
        <v>126</v>
      </c>
      <c r="E60" s="86" t="str">
        <f>IFERROR(VLOOKUP($A60,Data!$A$2:$AE$999,COLUMN(),FALSE),"")</f>
        <v>O</v>
      </c>
      <c r="F60" s="86">
        <f>IFERROR(VLOOKUP($A60,Data!$A$2:$AE$999,COLUMN(),FALSE),"")</f>
        <v>0</v>
      </c>
      <c r="G60" s="8">
        <f>IFERROR(VLOOKUP($A60,Data!$A$2:$AE$999,COLUMN(),FALSE),"")</f>
        <v>27</v>
      </c>
      <c r="H60" s="86" t="str">
        <f>IFERROR(VLOOKUP($A60,Data!$A$2:$AE$999,COLUMN(),FALSE),"")</f>
        <v>F</v>
      </c>
      <c r="I60" s="86" t="str">
        <f>IFERROR(VLOOKUP($A60,Data!$A$2:$AE$999,COLUMN(),FALSE),"")</f>
        <v>Jessica Levine</v>
      </c>
      <c r="J60" s="8">
        <f>IFERROR(VLOOKUP($A60,Data!$A$2:$AE$999,COLUMN(),FALSE),"")</f>
        <v>18</v>
      </c>
      <c r="K60" s="86" t="str">
        <f>IFERROR(VLOOKUP($A60,Data!$A$2:$AE$999,COLUMN(),FALSE),"")</f>
        <v>no reason given</v>
      </c>
      <c r="L60" s="86">
        <f>IFERROR(VLOOKUP($A60,Data!$A$2:$AE$999,COLUMN(),FALSE),"")</f>
        <v>0</v>
      </c>
      <c r="M60" s="86">
        <f>IFERROR(VLOOKUP($A60,Data!$A$2:$AE$999,COLUMN(),FALSE),"")</f>
        <v>0</v>
      </c>
      <c r="N60" s="86">
        <f>IFERROR(VLOOKUP($A60,Data!$A$2:$AE$999,COLUMN(),FALSE),"")</f>
        <v>0</v>
      </c>
      <c r="O60" s="86">
        <f>IFERROR(VLOOKUP($A60,Data!$A$2:$AE$999,COLUMN(),FALSE),"")</f>
        <v>0</v>
      </c>
      <c r="P60" s="86">
        <f>IFERROR(VLOOKUP($A60,Data!$A$2:$AE$999,COLUMN(),FALSE),"")</f>
        <v>0</v>
      </c>
      <c r="Q60" s="86">
        <f>IFERROR(VLOOKUP($A60,Data!$A$2:$AE$999,COLUMN(),FALSE),"")</f>
        <v>0</v>
      </c>
      <c r="R60" s="86">
        <f>IFERROR(VLOOKUP($A60,Data!$A$2:$AE$999,COLUMN(),FALSE),"")</f>
        <v>0</v>
      </c>
      <c r="S60" s="86">
        <f>IFERROR(VLOOKUP($A60,Data!$A$2:$AE$999,COLUMN(),FALSE),"")</f>
        <v>0</v>
      </c>
    </row>
    <row r="61" spans="1:19" ht="12.75">
      <c r="A61" s="4" t="str">
        <f t="shared" si="0"/>
        <v>O60</v>
      </c>
      <c r="B61" s="86">
        <f>IFERROR(VLOOKUP($A61,Data!$A$2:$AE$999,COLUMN(),FALSE),"")</f>
        <v>60</v>
      </c>
      <c r="C61" s="86">
        <f>IFERROR(VLOOKUP($A61,Data!$A$2:$AE$999,COLUMN(),FALSE),"")</f>
        <v>0</v>
      </c>
      <c r="D61" s="86">
        <f>IFERROR(VLOOKUP($A61,Data!$A$2:$AE$999,COLUMN(),FALSE),"")</f>
        <v>126</v>
      </c>
      <c r="E61" s="86" t="str">
        <f>IFERROR(VLOOKUP($A61,Data!$A$2:$AE$999,COLUMN(),FALSE),"")</f>
        <v>O</v>
      </c>
      <c r="F61" s="86">
        <f>IFERROR(VLOOKUP($A61,Data!$A$2:$AE$999,COLUMN(),FALSE),"")</f>
        <v>0</v>
      </c>
      <c r="G61" s="8">
        <f>IFERROR(VLOOKUP($A61,Data!$A$2:$AE$999,COLUMN(),FALSE),"")</f>
        <v>27</v>
      </c>
      <c r="H61" s="86" t="str">
        <f>IFERROR(VLOOKUP($A61,Data!$A$2:$AE$999,COLUMN(),FALSE),"")</f>
        <v>F</v>
      </c>
      <c r="I61" s="86" t="str">
        <f>IFERROR(VLOOKUP($A61,Data!$A$2:$AE$999,COLUMN(),FALSE),"")</f>
        <v>Deeyan Juneja</v>
      </c>
      <c r="J61" s="8">
        <f>IFERROR(VLOOKUP($A61,Data!$A$2:$AE$999,COLUMN(),FALSE),"")</f>
        <v>13</v>
      </c>
      <c r="K61" s="86" t="str">
        <f>IFERROR(VLOOKUP($A61,Data!$A$2:$AE$999,COLUMN(),FALSE),"")</f>
        <v>summer</v>
      </c>
      <c r="L61" s="86" t="str">
        <f>IFERROR(VLOOKUP($A61,Data!$A$2:$AE$999,COLUMN(),FALSE),"")</f>
        <v>Summer / policies</v>
      </c>
      <c r="M61" s="86">
        <f>IFERROR(VLOOKUP($A61,Data!$A$2:$AE$999,COLUMN(),FALSE),"")</f>
        <v>0</v>
      </c>
      <c r="N61" s="86">
        <f>IFERROR(VLOOKUP($A61,Data!$A$2:$AE$999,COLUMN(),FALSE),"")</f>
        <v>0</v>
      </c>
      <c r="O61" s="86">
        <f>IFERROR(VLOOKUP($A61,Data!$A$2:$AE$999,COLUMN(),FALSE),"")</f>
        <v>0</v>
      </c>
      <c r="P61" s="86">
        <f>IFERROR(VLOOKUP($A61,Data!$A$2:$AE$999,COLUMN(),FALSE),"")</f>
        <v>0</v>
      </c>
      <c r="Q61" s="86">
        <f>IFERROR(VLOOKUP($A61,Data!$A$2:$AE$999,COLUMN(),FALSE),"")</f>
        <v>0</v>
      </c>
      <c r="R61" s="86">
        <f>IFERROR(VLOOKUP($A61,Data!$A$2:$AE$999,COLUMN(),FALSE),"")</f>
        <v>0</v>
      </c>
      <c r="S61" s="86">
        <f>IFERROR(VLOOKUP($A61,Data!$A$2:$AE$999,COLUMN(),FALSE),"")</f>
        <v>0</v>
      </c>
    </row>
    <row r="62" spans="1:19" ht="12.75">
      <c r="A62" s="4" t="str">
        <f t="shared" si="0"/>
        <v>O61</v>
      </c>
      <c r="B62" s="86">
        <f>IFERROR(VLOOKUP($A62,Data!$A$2:$AE$999,COLUMN(),FALSE),"")</f>
        <v>61</v>
      </c>
      <c r="C62" s="86">
        <f>IFERROR(VLOOKUP($A62,Data!$A$2:$AE$999,COLUMN(),FALSE),"")</f>
        <v>0</v>
      </c>
      <c r="D62" s="86">
        <f>IFERROR(VLOOKUP($A62,Data!$A$2:$AE$999,COLUMN(),FALSE),"")</f>
        <v>128</v>
      </c>
      <c r="E62" s="86" t="str">
        <f>IFERROR(VLOOKUP($A62,Data!$A$2:$AE$999,COLUMN(),FALSE),"")</f>
        <v>O</v>
      </c>
      <c r="F62" s="86">
        <f>IFERROR(VLOOKUP($A62,Data!$A$2:$AE$999,COLUMN(),FALSE),"")</f>
        <v>0</v>
      </c>
      <c r="G62" s="8">
        <f>IFERROR(VLOOKUP($A62,Data!$A$2:$AE$999,COLUMN(),FALSE),"")</f>
        <v>28</v>
      </c>
      <c r="H62" s="86" t="str">
        <f>IFERROR(VLOOKUP($A62,Data!$A$2:$AE$999,COLUMN(),FALSE),"")</f>
        <v>F</v>
      </c>
      <c r="I62" s="86" t="str">
        <f>IFERROR(VLOOKUP($A62,Data!$A$2:$AE$999,COLUMN(),FALSE),"")</f>
        <v>Cynthia Liang</v>
      </c>
      <c r="J62" s="8">
        <f>IFERROR(VLOOKUP($A62,Data!$A$2:$AE$999,COLUMN(),FALSE),"")</f>
        <v>82</v>
      </c>
      <c r="K62" s="86" t="str">
        <f>IFERROR(VLOOKUP($A62,Data!$A$2:$AE$999,COLUMN(),FALSE),"")</f>
        <v>graduating</v>
      </c>
      <c r="L62" s="86">
        <f>IFERROR(VLOOKUP($A62,Data!$A$2:$AE$999,COLUMN(),FALSE),"")</f>
        <v>0</v>
      </c>
      <c r="M62" s="86">
        <f>IFERROR(VLOOKUP($A62,Data!$A$2:$AE$999,COLUMN(),FALSE),"")</f>
        <v>0</v>
      </c>
      <c r="N62" s="86">
        <f>IFERROR(VLOOKUP($A62,Data!$A$2:$AE$999,COLUMN(),FALSE),"")</f>
        <v>0</v>
      </c>
      <c r="O62" s="86">
        <f>IFERROR(VLOOKUP($A62,Data!$A$2:$AE$999,COLUMN(),FALSE),"")</f>
        <v>0</v>
      </c>
      <c r="P62" s="86">
        <f>IFERROR(VLOOKUP($A62,Data!$A$2:$AE$999,COLUMN(),FALSE),"")</f>
        <v>0</v>
      </c>
      <c r="Q62" s="86">
        <f>IFERROR(VLOOKUP($A62,Data!$A$2:$AE$999,COLUMN(),FALSE),"")</f>
        <v>0</v>
      </c>
      <c r="R62" s="86">
        <f>IFERROR(VLOOKUP($A62,Data!$A$2:$AE$999,COLUMN(),FALSE),"")</f>
        <v>0</v>
      </c>
      <c r="S62" s="86">
        <f>IFERROR(VLOOKUP($A62,Data!$A$2:$AE$999,COLUMN(),FALSE),"")</f>
        <v>0</v>
      </c>
    </row>
    <row r="63" spans="1:19" ht="12.75">
      <c r="A63" s="4" t="str">
        <f t="shared" si="0"/>
        <v>O62</v>
      </c>
      <c r="B63" s="86">
        <f>IFERROR(VLOOKUP($A63,Data!$A$2:$AE$999,COLUMN(),FALSE),"")</f>
        <v>62</v>
      </c>
      <c r="C63" s="86">
        <f>IFERROR(VLOOKUP($A63,Data!$A$2:$AE$999,COLUMN(),FALSE),"")</f>
        <v>0</v>
      </c>
      <c r="D63" s="86">
        <f>IFERROR(VLOOKUP($A63,Data!$A$2:$AE$999,COLUMN(),FALSE),"")</f>
        <v>135</v>
      </c>
      <c r="E63" s="86" t="str">
        <f>IFERROR(VLOOKUP($A63,Data!$A$2:$AE$999,COLUMN(),FALSE),"")</f>
        <v>O</v>
      </c>
      <c r="F63" s="86">
        <f>IFERROR(VLOOKUP($A63,Data!$A$2:$AE$999,COLUMN(),FALSE),"")</f>
        <v>0</v>
      </c>
      <c r="G63" s="8">
        <f>IFERROR(VLOOKUP($A63,Data!$A$2:$AE$999,COLUMN(),FALSE),"")</f>
        <v>31</v>
      </c>
      <c r="H63" s="86" t="str">
        <f>IFERROR(VLOOKUP($A63,Data!$A$2:$AE$999,COLUMN(),FALSE),"")</f>
        <v>F</v>
      </c>
      <c r="I63" s="86" t="str">
        <f>IFERROR(VLOOKUP($A63,Data!$A$2:$AE$999,COLUMN(),FALSE),"")</f>
        <v>Ishana Patil</v>
      </c>
      <c r="J63" s="8">
        <f>IFERROR(VLOOKUP($A63,Data!$A$2:$AE$999,COLUMN(),FALSE),"")</f>
        <v>46</v>
      </c>
      <c r="K63" s="86" t="str">
        <f>IFERROR(VLOOKUP($A63,Data!$A$2:$AE$999,COLUMN(),FALSE),"")</f>
        <v>no reason given</v>
      </c>
      <c r="L63" s="86" t="str">
        <f>IFERROR(VLOOKUP($A63,Data!$A$2:$AE$999,COLUMN(),FALSE),"")</f>
        <v>?</v>
      </c>
      <c r="M63" s="86">
        <f>IFERROR(VLOOKUP($A63,Data!$A$2:$AE$999,COLUMN(),FALSE),"")</f>
        <v>0</v>
      </c>
      <c r="N63" s="86">
        <f>IFERROR(VLOOKUP($A63,Data!$A$2:$AE$999,COLUMN(),FALSE),"")</f>
        <v>0</v>
      </c>
      <c r="O63" s="86">
        <f>IFERROR(VLOOKUP($A63,Data!$A$2:$AE$999,COLUMN(),FALSE),"")</f>
        <v>0</v>
      </c>
      <c r="P63" s="86">
        <f>IFERROR(VLOOKUP($A63,Data!$A$2:$AE$999,COLUMN(),FALSE),"")</f>
        <v>0</v>
      </c>
      <c r="Q63" s="86">
        <f>IFERROR(VLOOKUP($A63,Data!$A$2:$AE$999,COLUMN(),FALSE),"")</f>
        <v>0</v>
      </c>
      <c r="R63" s="86">
        <f>IFERROR(VLOOKUP($A63,Data!$A$2:$AE$999,COLUMN(),FALSE),"")</f>
        <v>0</v>
      </c>
      <c r="S63" s="86">
        <f>IFERROR(VLOOKUP($A63,Data!$A$2:$AE$999,COLUMN(),FALSE),"")</f>
        <v>0</v>
      </c>
    </row>
    <row r="64" spans="1:19" ht="12.75">
      <c r="A64" s="4" t="str">
        <f t="shared" si="0"/>
        <v>O63</v>
      </c>
      <c r="B64" s="86">
        <f>IFERROR(VLOOKUP($A64,Data!$A$2:$AE$999,COLUMN(),FALSE),"")</f>
        <v>63</v>
      </c>
      <c r="C64" s="86">
        <f>IFERROR(VLOOKUP($A64,Data!$A$2:$AE$999,COLUMN(),FALSE),"")</f>
        <v>0</v>
      </c>
      <c r="D64" s="86">
        <f>IFERROR(VLOOKUP($A64,Data!$A$2:$AE$999,COLUMN(),FALSE),"")</f>
        <v>141</v>
      </c>
      <c r="E64" s="86" t="str">
        <f>IFERROR(VLOOKUP($A64,Data!$A$2:$AE$999,COLUMN(),FALSE),"")</f>
        <v>O</v>
      </c>
      <c r="F64" s="86">
        <f>IFERROR(VLOOKUP($A64,Data!$A$2:$AE$999,COLUMN(),FALSE),"")</f>
        <v>0</v>
      </c>
      <c r="G64" s="8">
        <f>IFERROR(VLOOKUP($A64,Data!$A$2:$AE$999,COLUMN(),FALSE),"")</f>
        <v>31</v>
      </c>
      <c r="H64" s="86" t="str">
        <f>IFERROR(VLOOKUP($A64,Data!$A$2:$AE$999,COLUMN(),FALSE),"")</f>
        <v>F</v>
      </c>
      <c r="I64" s="86" t="str">
        <f>IFERROR(VLOOKUP($A64,Data!$A$2:$AE$999,COLUMN(),FALSE),"")</f>
        <v>Saanvi Mula</v>
      </c>
      <c r="J64" s="8">
        <f>IFERROR(VLOOKUP($A64,Data!$A$2:$AE$999,COLUMN(),FALSE),"")</f>
        <v>13</v>
      </c>
      <c r="K64" s="86" t="str">
        <f>IFERROR(VLOOKUP($A64,Data!$A$2:$AE$999,COLUMN(),FALSE),"")</f>
        <v>summer</v>
      </c>
      <c r="L64" s="86">
        <f>IFERROR(VLOOKUP($A64,Data!$A$2:$AE$999,COLUMN(),FALSE),"")</f>
        <v>0</v>
      </c>
      <c r="M64" s="86">
        <f>IFERROR(VLOOKUP($A64,Data!$A$2:$AE$999,COLUMN(),FALSE),"")</f>
        <v>0</v>
      </c>
      <c r="N64" s="86">
        <f>IFERROR(VLOOKUP($A64,Data!$A$2:$AE$999,COLUMN(),FALSE),"")</f>
        <v>0</v>
      </c>
      <c r="O64" s="86">
        <f>IFERROR(VLOOKUP($A64,Data!$A$2:$AE$999,COLUMN(),FALSE),"")</f>
        <v>0</v>
      </c>
      <c r="P64" s="86">
        <f>IFERROR(VLOOKUP($A64,Data!$A$2:$AE$999,COLUMN(),FALSE),"")</f>
        <v>0</v>
      </c>
      <c r="Q64" s="86">
        <f>IFERROR(VLOOKUP($A64,Data!$A$2:$AE$999,COLUMN(),FALSE),"")</f>
        <v>0</v>
      </c>
      <c r="R64" s="86">
        <f>IFERROR(VLOOKUP($A64,Data!$A$2:$AE$999,COLUMN(),FALSE),"")</f>
        <v>0</v>
      </c>
      <c r="S64" s="86">
        <f>IFERROR(VLOOKUP($A64,Data!$A$2:$AE$999,COLUMN(),FALSE),"")</f>
        <v>0</v>
      </c>
    </row>
    <row r="65" spans="1:19" ht="12.75">
      <c r="A65" s="4" t="str">
        <f t="shared" si="0"/>
        <v>O64</v>
      </c>
      <c r="B65" s="86">
        <f>IFERROR(VLOOKUP($A65,Data!$A$2:$AE$999,COLUMN(),FALSE),"")</f>
        <v>64</v>
      </c>
      <c r="C65" s="86">
        <f>IFERROR(VLOOKUP($A65,Data!$A$2:$AE$999,COLUMN(),FALSE),"")</f>
        <v>0</v>
      </c>
      <c r="D65" s="86">
        <f>IFERROR(VLOOKUP($A65,Data!$A$2:$AE$999,COLUMN(),FALSE),"")</f>
        <v>145</v>
      </c>
      <c r="E65" s="86" t="str">
        <f>IFERROR(VLOOKUP($A65,Data!$A$2:$AE$999,COLUMN(),FALSE),"")</f>
        <v>O</v>
      </c>
      <c r="F65" s="86">
        <f>IFERROR(VLOOKUP($A65,Data!$A$2:$AE$999,COLUMN(),FALSE),"")</f>
        <v>0</v>
      </c>
      <c r="G65" s="8">
        <f>IFERROR(VLOOKUP($A65,Data!$A$2:$AE$999,COLUMN(),FALSE),"")</f>
        <v>32</v>
      </c>
      <c r="H65" s="86" t="str">
        <f>IFERROR(VLOOKUP($A65,Data!$A$2:$AE$999,COLUMN(),FALSE),"")</f>
        <v>F</v>
      </c>
      <c r="I65" s="86" t="str">
        <f>IFERROR(VLOOKUP($A65,Data!$A$2:$AE$999,COLUMN(),FALSE),"")</f>
        <v xml:space="preserve">Ainsleigh Powell </v>
      </c>
      <c r="J65" s="8">
        <f>IFERROR(VLOOKUP($A65,Data!$A$2:$AE$999,COLUMN(),FALSE),"")</f>
        <v>96</v>
      </c>
      <c r="K65" s="86" t="str">
        <f>IFERROR(VLOOKUP($A65,Data!$A$2:$AE$999,COLUMN(),FALSE),"")</f>
        <v>graduating</v>
      </c>
      <c r="L65" s="86">
        <f>IFERROR(VLOOKUP($A65,Data!$A$2:$AE$999,COLUMN(),FALSE),"")</f>
        <v>0</v>
      </c>
      <c r="M65" s="86">
        <f>IFERROR(VLOOKUP($A65,Data!$A$2:$AE$999,COLUMN(),FALSE),"")</f>
        <v>0</v>
      </c>
      <c r="N65" s="86">
        <f>IFERROR(VLOOKUP($A65,Data!$A$2:$AE$999,COLUMN(),FALSE),"")</f>
        <v>0</v>
      </c>
      <c r="O65" s="86">
        <f>IFERROR(VLOOKUP($A65,Data!$A$2:$AE$999,COLUMN(),FALSE),"")</f>
        <v>0</v>
      </c>
      <c r="P65" s="86">
        <f>IFERROR(VLOOKUP($A65,Data!$A$2:$AE$999,COLUMN(),FALSE),"")</f>
        <v>0</v>
      </c>
      <c r="Q65" s="86">
        <f>IFERROR(VLOOKUP($A65,Data!$A$2:$AE$999,COLUMN(),FALSE),"")</f>
        <v>0</v>
      </c>
      <c r="R65" s="86">
        <f>IFERROR(VLOOKUP($A65,Data!$A$2:$AE$999,COLUMN(),FALSE),"")</f>
        <v>0</v>
      </c>
      <c r="S65" s="86">
        <f>IFERROR(VLOOKUP($A65,Data!$A$2:$AE$999,COLUMN(),FALSE),"")</f>
        <v>0</v>
      </c>
    </row>
    <row r="66" spans="1:19" ht="12.75">
      <c r="A66" s="4" t="str">
        <f t="shared" si="0"/>
        <v>O65</v>
      </c>
      <c r="B66" s="86">
        <f>IFERROR(VLOOKUP($A66,Data!$A$2:$AE$999,COLUMN(),FALSE),"")</f>
        <v>65</v>
      </c>
      <c r="C66" s="86">
        <f>IFERROR(VLOOKUP($A66,Data!$A$2:$AE$999,COLUMN(),FALSE),"")</f>
        <v>0</v>
      </c>
      <c r="D66" s="86">
        <f>IFERROR(VLOOKUP($A66,Data!$A$2:$AE$999,COLUMN(),FALSE),"")</f>
        <v>145</v>
      </c>
      <c r="E66" s="86" t="str">
        <f>IFERROR(VLOOKUP($A66,Data!$A$2:$AE$999,COLUMN(),FALSE),"")</f>
        <v>O</v>
      </c>
      <c r="F66" s="86">
        <f>IFERROR(VLOOKUP($A66,Data!$A$2:$AE$999,COLUMN(),FALSE),"")</f>
        <v>0</v>
      </c>
      <c r="G66" s="8">
        <f>IFERROR(VLOOKUP($A66,Data!$A$2:$AE$999,COLUMN(),FALSE),"")</f>
        <v>32</v>
      </c>
      <c r="H66" s="86" t="str">
        <f>IFERROR(VLOOKUP($A66,Data!$A$2:$AE$999,COLUMN(),FALSE),"")</f>
        <v>F</v>
      </c>
      <c r="I66" s="86" t="str">
        <f>IFERROR(VLOOKUP($A66,Data!$A$2:$AE$999,COLUMN(),FALSE),"")</f>
        <v>Ashlinn Powell</v>
      </c>
      <c r="J66" s="8">
        <f>IFERROR(VLOOKUP($A66,Data!$A$2:$AE$999,COLUMN(),FALSE),"")</f>
        <v>96</v>
      </c>
      <c r="K66" s="86" t="str">
        <f>IFERROR(VLOOKUP($A66,Data!$A$2:$AE$999,COLUMN(),FALSE),"")</f>
        <v>too busy</v>
      </c>
      <c r="L66" s="86" t="str">
        <f>IFERROR(VLOOKUP($A66,Data!$A$2:$AE$999,COLUMN(),FALSE),"")</f>
        <v>ballet</v>
      </c>
      <c r="M66" s="86">
        <f>IFERROR(VLOOKUP($A66,Data!$A$2:$AE$999,COLUMN(),FALSE),"")</f>
        <v>0</v>
      </c>
      <c r="N66" s="86">
        <f>IFERROR(VLOOKUP($A66,Data!$A$2:$AE$999,COLUMN(),FALSE),"")</f>
        <v>0</v>
      </c>
      <c r="O66" s="86">
        <f>IFERROR(VLOOKUP($A66,Data!$A$2:$AE$999,COLUMN(),FALSE),"")</f>
        <v>0</v>
      </c>
      <c r="P66" s="86">
        <f>IFERROR(VLOOKUP($A66,Data!$A$2:$AE$999,COLUMN(),FALSE),"")</f>
        <v>0</v>
      </c>
      <c r="Q66" s="86">
        <f>IFERROR(VLOOKUP($A66,Data!$A$2:$AE$999,COLUMN(),FALSE),"")</f>
        <v>0</v>
      </c>
      <c r="R66" s="86">
        <f>IFERROR(VLOOKUP($A66,Data!$A$2:$AE$999,COLUMN(),FALSE),"")</f>
        <v>0</v>
      </c>
      <c r="S66" s="86">
        <f>IFERROR(VLOOKUP($A66,Data!$A$2:$AE$999,COLUMN(),FALSE),"")</f>
        <v>0</v>
      </c>
    </row>
    <row r="67" spans="1:19" ht="12.75">
      <c r="A67" s="4" t="str">
        <f t="shared" si="0"/>
        <v>O66</v>
      </c>
      <c r="B67" s="86">
        <f>IFERROR(VLOOKUP($A67,Data!$A$2:$AE$999,COLUMN(),FALSE),"")</f>
        <v>66</v>
      </c>
      <c r="C67" s="86">
        <f>IFERROR(VLOOKUP($A67,Data!$A$2:$AE$999,COLUMN(),FALSE),"")</f>
        <v>0</v>
      </c>
      <c r="D67" s="86">
        <f>IFERROR(VLOOKUP($A67,Data!$A$2:$AE$999,COLUMN(),FALSE),"")</f>
        <v>145</v>
      </c>
      <c r="E67" s="86" t="str">
        <f>IFERROR(VLOOKUP($A67,Data!$A$2:$AE$999,COLUMN(),FALSE),"")</f>
        <v>O</v>
      </c>
      <c r="F67" s="86">
        <f>IFERROR(VLOOKUP($A67,Data!$A$2:$AE$999,COLUMN(),FALSE),"")</f>
        <v>0</v>
      </c>
      <c r="G67" s="8">
        <f>IFERROR(VLOOKUP($A67,Data!$A$2:$AE$999,COLUMN(),FALSE),"")</f>
        <v>32</v>
      </c>
      <c r="H67" s="86" t="str">
        <f>IFERROR(VLOOKUP($A67,Data!$A$2:$AE$999,COLUMN(),FALSE),"")</f>
        <v>F</v>
      </c>
      <c r="I67" s="86" t="str">
        <f>IFERROR(VLOOKUP($A67,Data!$A$2:$AE$999,COLUMN(),FALSE),"")</f>
        <v>Krish Mehta</v>
      </c>
      <c r="J67" s="8">
        <f>IFERROR(VLOOKUP($A67,Data!$A$2:$AE$999,COLUMN(),FALSE),"")</f>
        <v>48</v>
      </c>
      <c r="K67" s="86" t="str">
        <f>IFERROR(VLOOKUP($A67,Data!$A$2:$AE$999,COLUMN(),FALSE),"")</f>
        <v>graduating</v>
      </c>
      <c r="L67" s="86">
        <f>IFERROR(VLOOKUP($A67,Data!$A$2:$AE$999,COLUMN(),FALSE),"")</f>
        <v>0</v>
      </c>
      <c r="M67" s="86">
        <f>IFERROR(VLOOKUP($A67,Data!$A$2:$AE$999,COLUMN(),FALSE),"")</f>
        <v>0</v>
      </c>
      <c r="N67" s="86">
        <f>IFERROR(VLOOKUP($A67,Data!$A$2:$AE$999,COLUMN(),FALSE),"")</f>
        <v>0</v>
      </c>
      <c r="O67" s="86">
        <f>IFERROR(VLOOKUP($A67,Data!$A$2:$AE$999,COLUMN(),FALSE),"")</f>
        <v>0</v>
      </c>
      <c r="P67" s="86">
        <f>IFERROR(VLOOKUP($A67,Data!$A$2:$AE$999,COLUMN(),FALSE),"")</f>
        <v>0</v>
      </c>
      <c r="Q67" s="86">
        <f>IFERROR(VLOOKUP($A67,Data!$A$2:$AE$999,COLUMN(),FALSE),"")</f>
        <v>0</v>
      </c>
      <c r="R67" s="86">
        <f>IFERROR(VLOOKUP($A67,Data!$A$2:$AE$999,COLUMN(),FALSE),"")</f>
        <v>0</v>
      </c>
      <c r="S67" s="86">
        <f>IFERROR(VLOOKUP($A67,Data!$A$2:$AE$999,COLUMN(),FALSE),"")</f>
        <v>0</v>
      </c>
    </row>
    <row r="68" spans="1:19" ht="12.75">
      <c r="A68" s="4" t="str">
        <f t="shared" si="0"/>
        <v>O67</v>
      </c>
      <c r="B68" s="86">
        <f>IFERROR(VLOOKUP($A68,Data!$A$2:$AE$999,COLUMN(),FALSE),"")</f>
        <v>67</v>
      </c>
      <c r="C68" s="86">
        <f>IFERROR(VLOOKUP($A68,Data!$A$2:$AE$999,COLUMN(),FALSE),"")</f>
        <v>0</v>
      </c>
      <c r="D68" s="86">
        <f>IFERROR(VLOOKUP($A68,Data!$A$2:$AE$999,COLUMN(),FALSE),"")</f>
        <v>148</v>
      </c>
      <c r="E68" s="86" t="str">
        <f>IFERROR(VLOOKUP($A68,Data!$A$2:$AE$999,COLUMN(),FALSE),"")</f>
        <v>O</v>
      </c>
      <c r="F68" s="86">
        <f>IFERROR(VLOOKUP($A68,Data!$A$2:$AE$999,COLUMN(),FALSE),"")</f>
        <v>0</v>
      </c>
      <c r="G68" s="8">
        <f>IFERROR(VLOOKUP($A68,Data!$A$2:$AE$999,COLUMN(),FALSE),"")</f>
        <v>32</v>
      </c>
      <c r="H68" s="86" t="str">
        <f>IFERROR(VLOOKUP($A68,Data!$A$2:$AE$999,COLUMN(),FALSE),"")</f>
        <v>F</v>
      </c>
      <c r="I68" s="86" t="str">
        <f>IFERROR(VLOOKUP($A68,Data!$A$2:$AE$999,COLUMN(),FALSE),"")</f>
        <v>Ella Vignon</v>
      </c>
      <c r="J68" s="8">
        <f>IFERROR(VLOOKUP($A68,Data!$A$2:$AE$999,COLUMN(),FALSE),"")</f>
        <v>48</v>
      </c>
      <c r="K68" s="86" t="str">
        <f>IFERROR(VLOOKUP($A68,Data!$A$2:$AE$999,COLUMN(),FALSE),"")</f>
        <v>summer</v>
      </c>
      <c r="L68" s="86" t="str">
        <f>IFERROR(VLOOKUP($A68,Data!$A$2:$AE$999,COLUMN(),FALSE),"")</f>
        <v>break for summer</v>
      </c>
      <c r="M68" s="86">
        <f>IFERROR(VLOOKUP($A68,Data!$A$2:$AE$999,COLUMN(),FALSE),"")</f>
        <v>0</v>
      </c>
      <c r="N68" s="86">
        <f>IFERROR(VLOOKUP($A68,Data!$A$2:$AE$999,COLUMN(),FALSE),"")</f>
        <v>0</v>
      </c>
      <c r="O68" s="86">
        <f>IFERROR(VLOOKUP($A68,Data!$A$2:$AE$999,COLUMN(),FALSE),"")</f>
        <v>0</v>
      </c>
      <c r="P68" s="86">
        <f>IFERROR(VLOOKUP($A68,Data!$A$2:$AE$999,COLUMN(),FALSE),"")</f>
        <v>0</v>
      </c>
      <c r="Q68" s="86">
        <f>IFERROR(VLOOKUP($A68,Data!$A$2:$AE$999,COLUMN(),FALSE),"")</f>
        <v>0</v>
      </c>
      <c r="R68" s="86">
        <f>IFERROR(VLOOKUP($A68,Data!$A$2:$AE$999,COLUMN(),FALSE),"")</f>
        <v>0</v>
      </c>
      <c r="S68" s="86">
        <f>IFERROR(VLOOKUP($A68,Data!$A$2:$AE$999,COLUMN(),FALSE),"")</f>
        <v>0</v>
      </c>
    </row>
    <row r="69" spans="1:19" ht="12.75">
      <c r="A69" s="4" t="str">
        <f t="shared" si="0"/>
        <v>O68</v>
      </c>
      <c r="B69" s="86">
        <f>IFERROR(VLOOKUP($A69,Data!$A$2:$AE$999,COLUMN(),FALSE),"")</f>
        <v>68</v>
      </c>
      <c r="C69" s="86">
        <f>IFERROR(VLOOKUP($A69,Data!$A$2:$AE$999,COLUMN(),FALSE),"")</f>
        <v>0</v>
      </c>
      <c r="D69" s="86">
        <f>IFERROR(VLOOKUP($A69,Data!$A$2:$AE$999,COLUMN(),FALSE),"")</f>
        <v>155</v>
      </c>
      <c r="E69" s="86" t="str">
        <f>IFERROR(VLOOKUP($A69,Data!$A$2:$AE$999,COLUMN(),FALSE),"")</f>
        <v>O</v>
      </c>
      <c r="F69" s="86">
        <f>IFERROR(VLOOKUP($A69,Data!$A$2:$AE$999,COLUMN(),FALSE),"")</f>
        <v>0</v>
      </c>
      <c r="G69" s="8">
        <f>IFERROR(VLOOKUP($A69,Data!$A$2:$AE$999,COLUMN(),FALSE),"")</f>
        <v>33</v>
      </c>
      <c r="H69" s="86" t="str">
        <f>IFERROR(VLOOKUP($A69,Data!$A$2:$AE$999,COLUMN(),FALSE),"")</f>
        <v>F</v>
      </c>
      <c r="I69" s="86" t="str">
        <f>IFERROR(VLOOKUP($A69,Data!$A$2:$AE$999,COLUMN(),FALSE),"")</f>
        <v>Rachel Sonnenberg</v>
      </c>
      <c r="J69" s="8">
        <f>IFERROR(VLOOKUP($A69,Data!$A$2:$AE$999,COLUMN(),FALSE),"")</f>
        <v>26</v>
      </c>
      <c r="K69" s="86" t="str">
        <f>IFERROR(VLOOKUP($A69,Data!$A$2:$AE$999,COLUMN(),FALSE),"")</f>
        <v>summer</v>
      </c>
      <c r="L69" s="86">
        <f>IFERROR(VLOOKUP($A69,Data!$A$2:$AE$999,COLUMN(),FALSE),"")</f>
        <v>0</v>
      </c>
      <c r="M69" s="86">
        <f>IFERROR(VLOOKUP($A69,Data!$A$2:$AE$999,COLUMN(),FALSE),"")</f>
        <v>0</v>
      </c>
      <c r="N69" s="86">
        <f>IFERROR(VLOOKUP($A69,Data!$A$2:$AE$999,COLUMN(),FALSE),"")</f>
        <v>0</v>
      </c>
      <c r="O69" s="86">
        <f>IFERROR(VLOOKUP($A69,Data!$A$2:$AE$999,COLUMN(),FALSE),"")</f>
        <v>0</v>
      </c>
      <c r="P69" s="86">
        <f>IFERROR(VLOOKUP($A69,Data!$A$2:$AE$999,COLUMN(),FALSE),"")</f>
        <v>0</v>
      </c>
      <c r="Q69" s="86">
        <f>IFERROR(VLOOKUP($A69,Data!$A$2:$AE$999,COLUMN(),FALSE),"")</f>
        <v>0</v>
      </c>
      <c r="R69" s="86">
        <f>IFERROR(VLOOKUP($A69,Data!$A$2:$AE$999,COLUMN(),FALSE),"")</f>
        <v>0</v>
      </c>
      <c r="S69" s="86">
        <f>IFERROR(VLOOKUP($A69,Data!$A$2:$AE$999,COLUMN(),FALSE),"")</f>
        <v>0</v>
      </c>
    </row>
    <row r="70" spans="1:19" ht="12.75">
      <c r="A70" s="4" t="str">
        <f t="shared" si="0"/>
        <v>O69</v>
      </c>
      <c r="B70" s="86">
        <f>IFERROR(VLOOKUP($A70,Data!$A$2:$AE$999,COLUMN(),FALSE),"")</f>
        <v>69</v>
      </c>
      <c r="C70" s="86">
        <f>IFERROR(VLOOKUP($A70,Data!$A$2:$AE$999,COLUMN(),FALSE),"")</f>
        <v>0</v>
      </c>
      <c r="D70" s="86">
        <f>IFERROR(VLOOKUP($A70,Data!$A$2:$AE$999,COLUMN(),FALSE),"")</f>
        <v>156</v>
      </c>
      <c r="E70" s="86" t="str">
        <f>IFERROR(VLOOKUP($A70,Data!$A$2:$AE$999,COLUMN(),FALSE),"")</f>
        <v>O</v>
      </c>
      <c r="F70" s="86">
        <f>IFERROR(VLOOKUP($A70,Data!$A$2:$AE$999,COLUMN(),FALSE),"")</f>
        <v>0</v>
      </c>
      <c r="G70" s="8">
        <f>IFERROR(VLOOKUP($A70,Data!$A$2:$AE$999,COLUMN(),FALSE),"")</f>
        <v>34</v>
      </c>
      <c r="H70" s="86" t="str">
        <f>IFERROR(VLOOKUP($A70,Data!$A$2:$AE$999,COLUMN(),FALSE),"")</f>
        <v>F</v>
      </c>
      <c r="I70" s="86" t="str">
        <f>IFERROR(VLOOKUP($A70,Data!$A$2:$AE$999,COLUMN(),FALSE),"")</f>
        <v>Addison Dempsey</v>
      </c>
      <c r="J70" s="8">
        <f>IFERROR(VLOOKUP($A70,Data!$A$2:$AE$999,COLUMN(),FALSE),"")</f>
        <v>30</v>
      </c>
      <c r="K70" s="86" t="str">
        <f>IFERROR(VLOOKUP($A70,Data!$A$2:$AE$999,COLUMN(),FALSE),"")</f>
        <v>summer</v>
      </c>
      <c r="L70" s="86">
        <f>IFERROR(VLOOKUP($A70,Data!$A$2:$AE$999,COLUMN(),FALSE),"")</f>
        <v>0</v>
      </c>
      <c r="M70" s="86">
        <f>IFERROR(VLOOKUP($A70,Data!$A$2:$AE$999,COLUMN(),FALSE),"")</f>
        <v>0</v>
      </c>
      <c r="N70" s="86">
        <f>IFERROR(VLOOKUP($A70,Data!$A$2:$AE$999,COLUMN(),FALSE),"")</f>
        <v>0</v>
      </c>
      <c r="O70" s="86">
        <f>IFERROR(VLOOKUP($A70,Data!$A$2:$AE$999,COLUMN(),FALSE),"")</f>
        <v>0</v>
      </c>
      <c r="P70" s="86">
        <f>IFERROR(VLOOKUP($A70,Data!$A$2:$AE$999,COLUMN(),FALSE),"")</f>
        <v>0</v>
      </c>
      <c r="Q70" s="86">
        <f>IFERROR(VLOOKUP($A70,Data!$A$2:$AE$999,COLUMN(),FALSE),"")</f>
        <v>0</v>
      </c>
      <c r="R70" s="86">
        <f>IFERROR(VLOOKUP($A70,Data!$A$2:$AE$999,COLUMN(),FALSE),"")</f>
        <v>0</v>
      </c>
      <c r="S70" s="86">
        <f>IFERROR(VLOOKUP($A70,Data!$A$2:$AE$999,COLUMN(),FALSE),"")</f>
        <v>0</v>
      </c>
    </row>
    <row r="71" spans="1:19" ht="12.75">
      <c r="A71" s="4" t="str">
        <f t="shared" si="0"/>
        <v>O70</v>
      </c>
      <c r="B71" s="86">
        <f>IFERROR(VLOOKUP($A71,Data!$A$2:$AE$999,COLUMN(),FALSE),"")</f>
        <v>70</v>
      </c>
      <c r="C71" s="86">
        <f>IFERROR(VLOOKUP($A71,Data!$A$2:$AE$999,COLUMN(),FALSE),"")</f>
        <v>0</v>
      </c>
      <c r="D71" s="86">
        <f>IFERROR(VLOOKUP($A71,Data!$A$2:$AE$999,COLUMN(),FALSE),"")</f>
        <v>157</v>
      </c>
      <c r="E71" s="86" t="str">
        <f>IFERROR(VLOOKUP($A71,Data!$A$2:$AE$999,COLUMN(),FALSE),"")</f>
        <v>O</v>
      </c>
      <c r="F71" s="86">
        <f>IFERROR(VLOOKUP($A71,Data!$A$2:$AE$999,COLUMN(),FALSE),"")</f>
        <v>0</v>
      </c>
      <c r="G71" s="8">
        <f>IFERROR(VLOOKUP($A71,Data!$A$2:$AE$999,COLUMN(),FALSE),"")</f>
        <v>34</v>
      </c>
      <c r="H71" s="86" t="str">
        <f>IFERROR(VLOOKUP($A71,Data!$A$2:$AE$999,COLUMN(),FALSE),"")</f>
        <v>F</v>
      </c>
      <c r="I71" s="86" t="str">
        <f>IFERROR(VLOOKUP($A71,Data!$A$2:$AE$999,COLUMN(),FALSE),"")</f>
        <v>Sara Talipova</v>
      </c>
      <c r="J71" s="8">
        <f>IFERROR(VLOOKUP($A71,Data!$A$2:$AE$999,COLUMN(),FALSE),"")</f>
        <v>24</v>
      </c>
      <c r="K71" s="86" t="str">
        <f>IFERROR(VLOOKUP($A71,Data!$A$2:$AE$999,COLUMN(),FALSE),"")</f>
        <v>schedule conflict</v>
      </c>
      <c r="L71" s="86">
        <f>IFERROR(VLOOKUP($A71,Data!$A$2:$AE$999,COLUMN(),FALSE),"")</f>
        <v>0</v>
      </c>
      <c r="M71" s="86">
        <f>IFERROR(VLOOKUP($A71,Data!$A$2:$AE$999,COLUMN(),FALSE),"")</f>
        <v>0</v>
      </c>
      <c r="N71" s="86">
        <f>IFERROR(VLOOKUP($A71,Data!$A$2:$AE$999,COLUMN(),FALSE),"")</f>
        <v>0</v>
      </c>
      <c r="O71" s="86">
        <f>IFERROR(VLOOKUP($A71,Data!$A$2:$AE$999,COLUMN(),FALSE),"")</f>
        <v>0</v>
      </c>
      <c r="P71" s="86">
        <f>IFERROR(VLOOKUP($A71,Data!$A$2:$AE$999,COLUMN(),FALSE),"")</f>
        <v>0</v>
      </c>
      <c r="Q71" s="86">
        <f>IFERROR(VLOOKUP($A71,Data!$A$2:$AE$999,COLUMN(),FALSE),"")</f>
        <v>0</v>
      </c>
      <c r="R71" s="86">
        <f>IFERROR(VLOOKUP($A71,Data!$A$2:$AE$999,COLUMN(),FALSE),"")</f>
        <v>0</v>
      </c>
      <c r="S71" s="86">
        <f>IFERROR(VLOOKUP($A71,Data!$A$2:$AE$999,COLUMN(),FALSE),"")</f>
        <v>0</v>
      </c>
    </row>
    <row r="72" spans="1:19" ht="12.75">
      <c r="A72" s="4" t="str">
        <f t="shared" si="0"/>
        <v>O71</v>
      </c>
      <c r="B72" s="86">
        <f>IFERROR(VLOOKUP($A72,Data!$A$2:$AE$999,COLUMN(),FALSE),"")</f>
        <v>71</v>
      </c>
      <c r="C72" s="86">
        <f>IFERROR(VLOOKUP($A72,Data!$A$2:$AE$999,COLUMN(),FALSE),"")</f>
        <v>0</v>
      </c>
      <c r="D72" s="86">
        <f>IFERROR(VLOOKUP($A72,Data!$A$2:$AE$999,COLUMN(),FALSE),"")</f>
        <v>163</v>
      </c>
      <c r="E72" s="86" t="str">
        <f>IFERROR(VLOOKUP($A72,Data!$A$2:$AE$999,COLUMN(),FALSE),"")</f>
        <v>O</v>
      </c>
      <c r="F72" s="86">
        <f>IFERROR(VLOOKUP($A72,Data!$A$2:$AE$999,COLUMN(),FALSE),"")</f>
        <v>0</v>
      </c>
      <c r="G72" s="8">
        <f>IFERROR(VLOOKUP($A72,Data!$A$2:$AE$999,COLUMN(),FALSE),"")</f>
        <v>35</v>
      </c>
      <c r="H72" s="86" t="str">
        <f>IFERROR(VLOOKUP($A72,Data!$A$2:$AE$999,COLUMN(),FALSE),"")</f>
        <v>F</v>
      </c>
      <c r="I72" s="86" t="str">
        <f>IFERROR(VLOOKUP($A72,Data!$A$2:$AE$999,COLUMN(),FALSE),"")</f>
        <v>Tae Park</v>
      </c>
      <c r="J72" s="8">
        <f>IFERROR(VLOOKUP($A72,Data!$A$2:$AE$999,COLUMN(),FALSE),"")</f>
        <v>18</v>
      </c>
      <c r="K72" s="86" t="str">
        <f>IFERROR(VLOOKUP($A72,Data!$A$2:$AE$999,COLUMN(),FALSE),"")</f>
        <v>graduating</v>
      </c>
      <c r="L72" s="86" t="str">
        <f>IFERROR(VLOOKUP($A72,Data!$A$2:$AE$999,COLUMN(),FALSE),"")</f>
        <v>SENIOR</v>
      </c>
      <c r="M72" s="86">
        <f>IFERROR(VLOOKUP($A72,Data!$A$2:$AE$999,COLUMN(),FALSE),"")</f>
        <v>0</v>
      </c>
      <c r="N72" s="86">
        <f>IFERROR(VLOOKUP($A72,Data!$A$2:$AE$999,COLUMN(),FALSE),"")</f>
        <v>0</v>
      </c>
      <c r="O72" s="86">
        <f>IFERROR(VLOOKUP($A72,Data!$A$2:$AE$999,COLUMN(),FALSE),"")</f>
        <v>0</v>
      </c>
      <c r="P72" s="86">
        <f>IFERROR(VLOOKUP($A72,Data!$A$2:$AE$999,COLUMN(),FALSE),"")</f>
        <v>0</v>
      </c>
      <c r="Q72" s="86">
        <f>IFERROR(VLOOKUP($A72,Data!$A$2:$AE$999,COLUMN(),FALSE),"")</f>
        <v>0</v>
      </c>
      <c r="R72" s="86">
        <f>IFERROR(VLOOKUP($A72,Data!$A$2:$AE$999,COLUMN(),FALSE),"")</f>
        <v>0</v>
      </c>
      <c r="S72" s="86">
        <f>IFERROR(VLOOKUP($A72,Data!$A$2:$AE$999,COLUMN(),FALSE),"")</f>
        <v>0</v>
      </c>
    </row>
    <row r="73" spans="1:19" ht="12.75">
      <c r="A73" s="4" t="str">
        <f t="shared" si="0"/>
        <v>O72</v>
      </c>
      <c r="B73" s="86">
        <f>IFERROR(VLOOKUP($A73,Data!$A$2:$AE$999,COLUMN(),FALSE),"")</f>
        <v>72</v>
      </c>
      <c r="C73" s="86">
        <f>IFERROR(VLOOKUP($A73,Data!$A$2:$AE$999,COLUMN(),FALSE),"")</f>
        <v>0</v>
      </c>
      <c r="D73" s="86">
        <f>IFERROR(VLOOKUP($A73,Data!$A$2:$AE$999,COLUMN(),FALSE),"")</f>
        <v>164</v>
      </c>
      <c r="E73" s="86" t="str">
        <f>IFERROR(VLOOKUP($A73,Data!$A$2:$AE$999,COLUMN(),FALSE),"")</f>
        <v>O</v>
      </c>
      <c r="F73" s="86">
        <f>IFERROR(VLOOKUP($A73,Data!$A$2:$AE$999,COLUMN(),FALSE),"")</f>
        <v>0</v>
      </c>
      <c r="G73" s="8">
        <f>IFERROR(VLOOKUP($A73,Data!$A$2:$AE$999,COLUMN(),FALSE),"")</f>
        <v>35</v>
      </c>
      <c r="H73" s="86" t="str">
        <f>IFERROR(VLOOKUP($A73,Data!$A$2:$AE$999,COLUMN(),FALSE),"")</f>
        <v>F</v>
      </c>
      <c r="I73" s="86" t="str">
        <f>IFERROR(VLOOKUP($A73,Data!$A$2:$AE$999,COLUMN(),FALSE),"")</f>
        <v>Manavi Bajpai</v>
      </c>
      <c r="J73" s="8">
        <f>IFERROR(VLOOKUP($A73,Data!$A$2:$AE$999,COLUMN(),FALSE),"")</f>
        <v>54</v>
      </c>
      <c r="K73" s="86" t="str">
        <f>IFERROR(VLOOKUP($A73,Data!$A$2:$AE$999,COLUMN(),FALSE),"")</f>
        <v>graduating</v>
      </c>
      <c r="L73" s="86" t="str">
        <f>IFERROR(VLOOKUP($A73,Data!$A$2:$AE$999,COLUMN(),FALSE),"")</f>
        <v>senior</v>
      </c>
      <c r="M73" s="86">
        <f>IFERROR(VLOOKUP($A73,Data!$A$2:$AE$999,COLUMN(),FALSE),"")</f>
        <v>0</v>
      </c>
      <c r="N73" s="86">
        <f>IFERROR(VLOOKUP($A73,Data!$A$2:$AE$999,COLUMN(),FALSE),"")</f>
        <v>0</v>
      </c>
      <c r="O73" s="86">
        <f>IFERROR(VLOOKUP($A73,Data!$A$2:$AE$999,COLUMN(),FALSE),"")</f>
        <v>0</v>
      </c>
      <c r="P73" s="86">
        <f>IFERROR(VLOOKUP($A73,Data!$A$2:$AE$999,COLUMN(),FALSE),"")</f>
        <v>0</v>
      </c>
      <c r="Q73" s="86">
        <f>IFERROR(VLOOKUP($A73,Data!$A$2:$AE$999,COLUMN(),FALSE),"")</f>
        <v>0</v>
      </c>
      <c r="R73" s="86">
        <f>IFERROR(VLOOKUP($A73,Data!$A$2:$AE$999,COLUMN(),FALSE),"")</f>
        <v>0</v>
      </c>
      <c r="S73" s="86">
        <f>IFERROR(VLOOKUP($A73,Data!$A$2:$AE$999,COLUMN(),FALSE),"")</f>
        <v>0</v>
      </c>
    </row>
    <row r="74" spans="1:19" ht="12.75">
      <c r="A74" s="4" t="str">
        <f t="shared" si="0"/>
        <v>O73</v>
      </c>
      <c r="B74" s="86">
        <f>IFERROR(VLOOKUP($A74,Data!$A$2:$AE$999,COLUMN(),FALSE),"")</f>
        <v>73</v>
      </c>
      <c r="C74" s="86">
        <f>IFERROR(VLOOKUP($A74,Data!$A$2:$AE$999,COLUMN(),FALSE),"")</f>
        <v>0</v>
      </c>
      <c r="D74" s="86">
        <f>IFERROR(VLOOKUP($A74,Data!$A$2:$AE$999,COLUMN(),FALSE),"")</f>
        <v>164</v>
      </c>
      <c r="E74" s="86" t="str">
        <f>IFERROR(VLOOKUP($A74,Data!$A$2:$AE$999,COLUMN(),FALSE),"")</f>
        <v>O</v>
      </c>
      <c r="F74" s="86">
        <f>IFERROR(VLOOKUP($A74,Data!$A$2:$AE$999,COLUMN(),FALSE),"")</f>
        <v>0</v>
      </c>
      <c r="G74" s="8">
        <f>IFERROR(VLOOKUP($A74,Data!$A$2:$AE$999,COLUMN(),FALSE),"")</f>
        <v>35</v>
      </c>
      <c r="H74" s="86" t="str">
        <f>IFERROR(VLOOKUP($A74,Data!$A$2:$AE$999,COLUMN(),FALSE),"")</f>
        <v>F</v>
      </c>
      <c r="I74" s="86" t="str">
        <f>IFERROR(VLOOKUP($A74,Data!$A$2:$AE$999,COLUMN(),FALSE),"")</f>
        <v>Ethan Varghese</v>
      </c>
      <c r="J74" s="8">
        <f>IFERROR(VLOOKUP($A74,Data!$A$2:$AE$999,COLUMN(),FALSE),"")</f>
        <v>92</v>
      </c>
      <c r="K74" s="86" t="str">
        <f>IFERROR(VLOOKUP($A74,Data!$A$2:$AE$999,COLUMN(),FALSE),"")</f>
        <v>not interested</v>
      </c>
      <c r="L74" s="86" t="str">
        <f>IFERROR(VLOOKUP($A74,Data!$A$2:$AE$999,COLUMN(),FALSE),"")</f>
        <v>no longer interested</v>
      </c>
      <c r="M74" s="86">
        <f>IFERROR(VLOOKUP($A74,Data!$A$2:$AE$999,COLUMN(),FALSE),"")</f>
        <v>0</v>
      </c>
      <c r="N74" s="86">
        <f>IFERROR(VLOOKUP($A74,Data!$A$2:$AE$999,COLUMN(),FALSE),"")</f>
        <v>0</v>
      </c>
      <c r="O74" s="86">
        <f>IFERROR(VLOOKUP($A74,Data!$A$2:$AE$999,COLUMN(),FALSE),"")</f>
        <v>0</v>
      </c>
      <c r="P74" s="86">
        <f>IFERROR(VLOOKUP($A74,Data!$A$2:$AE$999,COLUMN(),FALSE),"")</f>
        <v>0</v>
      </c>
      <c r="Q74" s="86">
        <f>IFERROR(VLOOKUP($A74,Data!$A$2:$AE$999,COLUMN(),FALSE),"")</f>
        <v>0</v>
      </c>
      <c r="R74" s="86">
        <f>IFERROR(VLOOKUP($A74,Data!$A$2:$AE$999,COLUMN(),FALSE),"")</f>
        <v>0</v>
      </c>
      <c r="S74" s="86">
        <f>IFERROR(VLOOKUP($A74,Data!$A$2:$AE$999,COLUMN(),FALSE),"")</f>
        <v>0</v>
      </c>
    </row>
    <row r="75" spans="1:19" ht="12.75">
      <c r="A75" s="4" t="str">
        <f t="shared" si="0"/>
        <v>O74</v>
      </c>
      <c r="B75" s="86">
        <f>IFERROR(VLOOKUP($A75,Data!$A$2:$AE$999,COLUMN(),FALSE),"")</f>
        <v>74</v>
      </c>
      <c r="C75" s="86">
        <f>IFERROR(VLOOKUP($A75,Data!$A$2:$AE$999,COLUMN(),FALSE),"")</f>
        <v>0</v>
      </c>
      <c r="D75" s="86">
        <f>IFERROR(VLOOKUP($A75,Data!$A$2:$AE$999,COLUMN(),FALSE),"")</f>
        <v>167</v>
      </c>
      <c r="E75" s="86" t="str">
        <f>IFERROR(VLOOKUP($A75,Data!$A$2:$AE$999,COLUMN(),FALSE),"")</f>
        <v>O</v>
      </c>
      <c r="F75" s="86">
        <f>IFERROR(VLOOKUP($A75,Data!$A$2:$AE$999,COLUMN(),FALSE),"")</f>
        <v>0</v>
      </c>
      <c r="G75" s="8">
        <f>IFERROR(VLOOKUP($A75,Data!$A$2:$AE$999,COLUMN(),FALSE),"")</f>
        <v>36</v>
      </c>
      <c r="H75" s="86" t="str">
        <f>IFERROR(VLOOKUP($A75,Data!$A$2:$AE$999,COLUMN(),FALSE),"")</f>
        <v>F</v>
      </c>
      <c r="I75" s="86" t="str">
        <f>IFERROR(VLOOKUP($A75,Data!$A$2:$AE$999,COLUMN(),FALSE),"")</f>
        <v>Zaley Davolt</v>
      </c>
      <c r="J75" s="8">
        <f>IFERROR(VLOOKUP($A75,Data!$A$2:$AE$999,COLUMN(),FALSE),"")</f>
        <v>14</v>
      </c>
      <c r="K75" s="86" t="str">
        <f>IFERROR(VLOOKUP($A75,Data!$A$2:$AE$999,COLUMN(),FALSE),"")</f>
        <v>other</v>
      </c>
      <c r="L75" s="86" t="str">
        <f>IFERROR(VLOOKUP($A75,Data!$A$2:$AE$999,COLUMN(),FALSE),"")</f>
        <v>none provided</v>
      </c>
      <c r="M75" s="86">
        <f>IFERROR(VLOOKUP($A75,Data!$A$2:$AE$999,COLUMN(),FALSE),"")</f>
        <v>0</v>
      </c>
      <c r="N75" s="86">
        <f>IFERROR(VLOOKUP($A75,Data!$A$2:$AE$999,COLUMN(),FALSE),"")</f>
        <v>0</v>
      </c>
      <c r="O75" s="86">
        <f>IFERROR(VLOOKUP($A75,Data!$A$2:$AE$999,COLUMN(),FALSE),"")</f>
        <v>0</v>
      </c>
      <c r="P75" s="86">
        <f>IFERROR(VLOOKUP($A75,Data!$A$2:$AE$999,COLUMN(),FALSE),"")</f>
        <v>0</v>
      </c>
      <c r="Q75" s="86">
        <f>IFERROR(VLOOKUP($A75,Data!$A$2:$AE$999,COLUMN(),FALSE),"")</f>
        <v>0</v>
      </c>
      <c r="R75" s="86">
        <f>IFERROR(VLOOKUP($A75,Data!$A$2:$AE$999,COLUMN(),FALSE),"")</f>
        <v>0</v>
      </c>
      <c r="S75" s="86">
        <f>IFERROR(VLOOKUP($A75,Data!$A$2:$AE$999,COLUMN(),FALSE),"")</f>
        <v>0</v>
      </c>
    </row>
    <row r="76" spans="1:19" ht="12.75">
      <c r="A76" s="4" t="str">
        <f t="shared" si="0"/>
        <v>O75</v>
      </c>
      <c r="B76" s="86">
        <f>IFERROR(VLOOKUP($A76,Data!$A$2:$AE$999,COLUMN(),FALSE),"")</f>
        <v>75</v>
      </c>
      <c r="C76" s="86">
        <f>IFERROR(VLOOKUP($A76,Data!$A$2:$AE$999,COLUMN(),FALSE),"")</f>
        <v>0</v>
      </c>
      <c r="D76" s="86">
        <f>IFERROR(VLOOKUP($A76,Data!$A$2:$AE$999,COLUMN(),FALSE),"")</f>
        <v>170</v>
      </c>
      <c r="E76" s="86" t="str">
        <f>IFERROR(VLOOKUP($A76,Data!$A$2:$AE$999,COLUMN(),FALSE),"")</f>
        <v>O</v>
      </c>
      <c r="F76" s="86">
        <f>IFERROR(VLOOKUP($A76,Data!$A$2:$AE$999,COLUMN(),FALSE),"")</f>
        <v>0</v>
      </c>
      <c r="G76" s="8">
        <f>IFERROR(VLOOKUP($A76,Data!$A$2:$AE$999,COLUMN(),FALSE),"")</f>
        <v>36</v>
      </c>
      <c r="H76" s="86" t="str">
        <f>IFERROR(VLOOKUP($A76,Data!$A$2:$AE$999,COLUMN(),FALSE),"")</f>
        <v>F</v>
      </c>
      <c r="I76" s="86" t="str">
        <f>IFERROR(VLOOKUP($A76,Data!$A$2:$AE$999,COLUMN(),FALSE),"")</f>
        <v>Winnie Ocheltree</v>
      </c>
      <c r="J76" s="8">
        <f>IFERROR(VLOOKUP($A76,Data!$A$2:$AE$999,COLUMN(),FALSE),"")</f>
        <v>13</v>
      </c>
      <c r="K76" s="86" t="str">
        <f>IFERROR(VLOOKUP($A76,Data!$A$2:$AE$999,COLUMN(),FALSE),"")</f>
        <v>not interested</v>
      </c>
      <c r="L76" s="86" t="str">
        <f>IFERROR(VLOOKUP($A76,Data!$A$2:$AE$999,COLUMN(),FALSE),"")</f>
        <v>wanted to have summer camp</v>
      </c>
      <c r="M76" s="86">
        <f>IFERROR(VLOOKUP($A76,Data!$A$2:$AE$999,COLUMN(),FALSE),"")</f>
        <v>0</v>
      </c>
      <c r="N76" s="86">
        <f>IFERROR(VLOOKUP($A76,Data!$A$2:$AE$999,COLUMN(),FALSE),"")</f>
        <v>0</v>
      </c>
      <c r="O76" s="86">
        <f>IFERROR(VLOOKUP($A76,Data!$A$2:$AE$999,COLUMN(),FALSE),"")</f>
        <v>0</v>
      </c>
      <c r="P76" s="86">
        <f>IFERROR(VLOOKUP($A76,Data!$A$2:$AE$999,COLUMN(),FALSE),"")</f>
        <v>0</v>
      </c>
      <c r="Q76" s="86">
        <f>IFERROR(VLOOKUP($A76,Data!$A$2:$AE$999,COLUMN(),FALSE),"")</f>
        <v>0</v>
      </c>
      <c r="R76" s="86">
        <f>IFERROR(VLOOKUP($A76,Data!$A$2:$AE$999,COLUMN(),FALSE),"")</f>
        <v>0</v>
      </c>
      <c r="S76" s="86">
        <f>IFERROR(VLOOKUP($A76,Data!$A$2:$AE$999,COLUMN(),FALSE),"")</f>
        <v>0</v>
      </c>
    </row>
    <row r="77" spans="1:19" ht="12.75">
      <c r="A77" s="4" t="str">
        <f t="shared" si="0"/>
        <v>O76</v>
      </c>
      <c r="B77" s="86">
        <f>IFERROR(VLOOKUP($A77,Data!$A$2:$AE$999,COLUMN(),FALSE),"")</f>
        <v>76</v>
      </c>
      <c r="C77" s="86">
        <f>IFERROR(VLOOKUP($A77,Data!$A$2:$AE$999,COLUMN(),FALSE),"")</f>
        <v>0</v>
      </c>
      <c r="D77" s="86">
        <f>IFERROR(VLOOKUP($A77,Data!$A$2:$AE$999,COLUMN(),FALSE),"")</f>
        <v>172</v>
      </c>
      <c r="E77" s="86" t="str">
        <f>IFERROR(VLOOKUP($A77,Data!$A$2:$AE$999,COLUMN(),FALSE),"")</f>
        <v>O</v>
      </c>
      <c r="F77" s="86">
        <f>IFERROR(VLOOKUP($A77,Data!$A$2:$AE$999,COLUMN(),FALSE),"")</f>
        <v>0</v>
      </c>
      <c r="G77" s="8">
        <f>IFERROR(VLOOKUP($A77,Data!$A$2:$AE$999,COLUMN(),FALSE),"")</f>
        <v>36</v>
      </c>
      <c r="H77" s="86" t="str">
        <f>IFERROR(VLOOKUP($A77,Data!$A$2:$AE$999,COLUMN(),FALSE),"")</f>
        <v>F</v>
      </c>
      <c r="I77" s="86" t="str">
        <f>IFERROR(VLOOKUP($A77,Data!$A$2:$AE$999,COLUMN(),FALSE),"")</f>
        <v>Annalise Murray</v>
      </c>
      <c r="J77" s="8">
        <f>IFERROR(VLOOKUP($A77,Data!$A$2:$AE$999,COLUMN(),FALSE),"")</f>
        <v>17</v>
      </c>
      <c r="K77" s="86" t="str">
        <f>IFERROR(VLOOKUP($A77,Data!$A$2:$AE$999,COLUMN(),FALSE),"")</f>
        <v>too busy</v>
      </c>
      <c r="L77" s="86">
        <f>IFERROR(VLOOKUP($A77,Data!$A$2:$AE$999,COLUMN(),FALSE),"")</f>
        <v>0</v>
      </c>
      <c r="M77" s="86">
        <f>IFERROR(VLOOKUP($A77,Data!$A$2:$AE$999,COLUMN(),FALSE),"")</f>
        <v>0</v>
      </c>
      <c r="N77" s="86">
        <f>IFERROR(VLOOKUP($A77,Data!$A$2:$AE$999,COLUMN(),FALSE),"")</f>
        <v>0</v>
      </c>
      <c r="O77" s="86">
        <f>IFERROR(VLOOKUP($A77,Data!$A$2:$AE$999,COLUMN(),FALSE),"")</f>
        <v>0</v>
      </c>
      <c r="P77" s="86">
        <f>IFERROR(VLOOKUP($A77,Data!$A$2:$AE$999,COLUMN(),FALSE),"")</f>
        <v>0</v>
      </c>
      <c r="Q77" s="86">
        <f>IFERROR(VLOOKUP($A77,Data!$A$2:$AE$999,COLUMN(),FALSE),"")</f>
        <v>0</v>
      </c>
      <c r="R77" s="86">
        <f>IFERROR(VLOOKUP($A77,Data!$A$2:$AE$999,COLUMN(),FALSE),"")</f>
        <v>0</v>
      </c>
      <c r="S77" s="86">
        <f>IFERROR(VLOOKUP($A77,Data!$A$2:$AE$999,COLUMN(),FALSE),"")</f>
        <v>0</v>
      </c>
    </row>
    <row r="78" spans="1:19" ht="12.75">
      <c r="A78" s="4" t="str">
        <f t="shared" si="0"/>
        <v>O77</v>
      </c>
      <c r="B78" s="86">
        <f>IFERROR(VLOOKUP($A78,Data!$A$2:$AE$999,COLUMN(),FALSE),"")</f>
        <v>77</v>
      </c>
      <c r="C78" s="86">
        <f>IFERROR(VLOOKUP($A78,Data!$A$2:$AE$999,COLUMN(),FALSE),"")</f>
        <v>0</v>
      </c>
      <c r="D78" s="86">
        <f>IFERROR(VLOOKUP($A78,Data!$A$2:$AE$999,COLUMN(),FALSE),"")</f>
        <v>173</v>
      </c>
      <c r="E78" s="86" t="str">
        <f>IFERROR(VLOOKUP($A78,Data!$A$2:$AE$999,COLUMN(),FALSE),"")</f>
        <v>O</v>
      </c>
      <c r="F78" s="86">
        <f>IFERROR(VLOOKUP($A78,Data!$A$2:$AE$999,COLUMN(),FALSE),"")</f>
        <v>0</v>
      </c>
      <c r="G78" s="8">
        <f>IFERROR(VLOOKUP($A78,Data!$A$2:$AE$999,COLUMN(),FALSE),"")</f>
        <v>36</v>
      </c>
      <c r="H78" s="86" t="str">
        <f>IFERROR(VLOOKUP($A78,Data!$A$2:$AE$999,COLUMN(),FALSE),"")</f>
        <v>F</v>
      </c>
      <c r="I78" s="86" t="str">
        <f>IFERROR(VLOOKUP($A78,Data!$A$2:$AE$999,COLUMN(),FALSE),"")</f>
        <v xml:space="preserve">Leighton Gray </v>
      </c>
      <c r="J78" s="8">
        <f>IFERROR(VLOOKUP($A78,Data!$A$2:$AE$999,COLUMN(),FALSE),"")</f>
        <v>24</v>
      </c>
      <c r="K78" s="86" t="str">
        <f>IFERROR(VLOOKUP($A78,Data!$A$2:$AE$999,COLUMN(),FALSE),"")</f>
        <v>financial</v>
      </c>
      <c r="L78" s="86" t="str">
        <f>IFERROR(VLOOKUP($A78,Data!$A$2:$AE$999,COLUMN(),FALSE),"")</f>
        <v xml:space="preserve">Cutting back on expenses </v>
      </c>
      <c r="M78" s="86">
        <f>IFERROR(VLOOKUP($A78,Data!$A$2:$AE$999,COLUMN(),FALSE),"")</f>
        <v>0</v>
      </c>
      <c r="N78" s="86">
        <f>IFERROR(VLOOKUP($A78,Data!$A$2:$AE$999,COLUMN(),FALSE),"")</f>
        <v>0</v>
      </c>
      <c r="O78" s="86">
        <f>IFERROR(VLOOKUP($A78,Data!$A$2:$AE$999,COLUMN(),FALSE),"")</f>
        <v>0</v>
      </c>
      <c r="P78" s="86">
        <f>IFERROR(VLOOKUP($A78,Data!$A$2:$AE$999,COLUMN(),FALSE),"")</f>
        <v>0</v>
      </c>
      <c r="Q78" s="86">
        <f>IFERROR(VLOOKUP($A78,Data!$A$2:$AE$999,COLUMN(),FALSE),"")</f>
        <v>0</v>
      </c>
      <c r="R78" s="86">
        <f>IFERROR(VLOOKUP($A78,Data!$A$2:$AE$999,COLUMN(),FALSE),"")</f>
        <v>0</v>
      </c>
      <c r="S78" s="86">
        <f>IFERROR(VLOOKUP($A78,Data!$A$2:$AE$999,COLUMN(),FALSE),"")</f>
        <v>0</v>
      </c>
    </row>
    <row r="79" spans="1:19" ht="12.75">
      <c r="A79" s="4" t="str">
        <f t="shared" si="0"/>
        <v>O78</v>
      </c>
      <c r="B79" s="86">
        <f>IFERROR(VLOOKUP($A79,Data!$A$2:$AE$999,COLUMN(),FALSE),"")</f>
        <v>78</v>
      </c>
      <c r="C79" s="86">
        <f>IFERROR(VLOOKUP($A79,Data!$A$2:$AE$999,COLUMN(),FALSE),"")</f>
        <v>0</v>
      </c>
      <c r="D79" s="86">
        <f>IFERROR(VLOOKUP($A79,Data!$A$2:$AE$999,COLUMN(),FALSE),"")</f>
        <v>173</v>
      </c>
      <c r="E79" s="86" t="str">
        <f>IFERROR(VLOOKUP($A79,Data!$A$2:$AE$999,COLUMN(),FALSE),"")</f>
        <v>O</v>
      </c>
      <c r="F79" s="86">
        <f>IFERROR(VLOOKUP($A79,Data!$A$2:$AE$999,COLUMN(),FALSE),"")</f>
        <v>0</v>
      </c>
      <c r="G79" s="8">
        <f>IFERROR(VLOOKUP($A79,Data!$A$2:$AE$999,COLUMN(),FALSE),"")</f>
        <v>36</v>
      </c>
      <c r="H79" s="86" t="str">
        <f>IFERROR(VLOOKUP($A79,Data!$A$2:$AE$999,COLUMN(),FALSE),"")</f>
        <v>F</v>
      </c>
      <c r="I79" s="86" t="str">
        <f>IFERROR(VLOOKUP($A79,Data!$A$2:$AE$999,COLUMN(),FALSE),"")</f>
        <v xml:space="preserve">Ella Pigg </v>
      </c>
      <c r="J79" s="8">
        <f>IFERROR(VLOOKUP($A79,Data!$A$2:$AE$999,COLUMN(),FALSE),"")</f>
        <v>60</v>
      </c>
      <c r="K79" s="86" t="str">
        <f>IFERROR(VLOOKUP($A79,Data!$A$2:$AE$999,COLUMN(),FALSE),"")</f>
        <v>schedule conflict</v>
      </c>
      <c r="L79" s="86">
        <f>IFERROR(VLOOKUP($A79,Data!$A$2:$AE$999,COLUMN(),FALSE),"")</f>
        <v>0</v>
      </c>
      <c r="M79" s="86">
        <f>IFERROR(VLOOKUP($A79,Data!$A$2:$AE$999,COLUMN(),FALSE),"")</f>
        <v>0</v>
      </c>
      <c r="N79" s="86">
        <f>IFERROR(VLOOKUP($A79,Data!$A$2:$AE$999,COLUMN(),FALSE),"")</f>
        <v>0</v>
      </c>
      <c r="O79" s="86">
        <f>IFERROR(VLOOKUP($A79,Data!$A$2:$AE$999,COLUMN(),FALSE),"")</f>
        <v>0</v>
      </c>
      <c r="P79" s="86">
        <f>IFERROR(VLOOKUP($A79,Data!$A$2:$AE$999,COLUMN(),FALSE),"")</f>
        <v>0</v>
      </c>
      <c r="Q79" s="86">
        <f>IFERROR(VLOOKUP($A79,Data!$A$2:$AE$999,COLUMN(),FALSE),"")</f>
        <v>0</v>
      </c>
      <c r="R79" s="86">
        <f>IFERROR(VLOOKUP($A79,Data!$A$2:$AE$999,COLUMN(),FALSE),"")</f>
        <v>0</v>
      </c>
      <c r="S79" s="86">
        <f>IFERROR(VLOOKUP($A79,Data!$A$2:$AE$999,COLUMN(),FALSE),"")</f>
        <v>0</v>
      </c>
    </row>
    <row r="80" spans="1:19" ht="12.75">
      <c r="A80" s="4" t="str">
        <f t="shared" si="0"/>
        <v>O79</v>
      </c>
      <c r="B80" s="86">
        <f>IFERROR(VLOOKUP($A80,Data!$A$2:$AE$999,COLUMN(),FALSE),"")</f>
        <v>79</v>
      </c>
      <c r="C80" s="86">
        <f>IFERROR(VLOOKUP($A80,Data!$A$2:$AE$999,COLUMN(),FALSE),"")</f>
        <v>0</v>
      </c>
      <c r="D80" s="86">
        <f>IFERROR(VLOOKUP($A80,Data!$A$2:$AE$999,COLUMN(),FALSE),"")</f>
        <v>178</v>
      </c>
      <c r="E80" s="86" t="str">
        <f>IFERROR(VLOOKUP($A80,Data!$A$2:$AE$999,COLUMN(),FALSE),"")</f>
        <v>O</v>
      </c>
      <c r="F80" s="86">
        <f>IFERROR(VLOOKUP($A80,Data!$A$2:$AE$999,COLUMN(),FALSE),"")</f>
        <v>0</v>
      </c>
      <c r="G80" s="8">
        <f>IFERROR(VLOOKUP($A80,Data!$A$2:$AE$999,COLUMN(),FALSE),"")</f>
        <v>38</v>
      </c>
      <c r="H80" s="86" t="str">
        <f>IFERROR(VLOOKUP($A80,Data!$A$2:$AE$999,COLUMN(),FALSE),"")</f>
        <v>F</v>
      </c>
      <c r="I80" s="86" t="str">
        <f>IFERROR(VLOOKUP($A80,Data!$A$2:$AE$999,COLUMN(),FALSE),"")</f>
        <v>Javon Starkey</v>
      </c>
      <c r="J80" s="8">
        <f>IFERROR(VLOOKUP($A80,Data!$A$2:$AE$999,COLUMN(),FALSE),"")</f>
        <v>23</v>
      </c>
      <c r="K80" s="86" t="str">
        <f>IFERROR(VLOOKUP($A80,Data!$A$2:$AE$999,COLUMN(),FALSE),"")</f>
        <v>other</v>
      </c>
      <c r="L80" s="86" t="str">
        <f>IFERROR(VLOOKUP($A80,Data!$A$2:$AE$999,COLUMN(),FALSE),"")</f>
        <v>out of state student - comes and goes</v>
      </c>
      <c r="M80" s="86">
        <f>IFERROR(VLOOKUP($A80,Data!$A$2:$AE$999,COLUMN(),FALSE),"")</f>
        <v>0</v>
      </c>
      <c r="N80" s="86">
        <f>IFERROR(VLOOKUP($A80,Data!$A$2:$AE$999,COLUMN(),FALSE),"")</f>
        <v>0</v>
      </c>
      <c r="O80" s="86">
        <f>IFERROR(VLOOKUP($A80,Data!$A$2:$AE$999,COLUMN(),FALSE),"")</f>
        <v>0</v>
      </c>
      <c r="P80" s="86">
        <f>IFERROR(VLOOKUP($A80,Data!$A$2:$AE$999,COLUMN(),FALSE),"")</f>
        <v>0</v>
      </c>
      <c r="Q80" s="86">
        <f>IFERROR(VLOOKUP($A80,Data!$A$2:$AE$999,COLUMN(),FALSE),"")</f>
        <v>0</v>
      </c>
      <c r="R80" s="86">
        <f>IFERROR(VLOOKUP($A80,Data!$A$2:$AE$999,COLUMN(),FALSE),"")</f>
        <v>0</v>
      </c>
      <c r="S80" s="86">
        <f>IFERROR(VLOOKUP($A80,Data!$A$2:$AE$999,COLUMN(),FALSE),"")</f>
        <v>0</v>
      </c>
    </row>
    <row r="81" spans="1:19" ht="12.75">
      <c r="A81" s="4" t="str">
        <f t="shared" si="0"/>
        <v>O80</v>
      </c>
      <c r="B81" s="86">
        <f>IFERROR(VLOOKUP($A81,Data!$A$2:$AE$999,COLUMN(),FALSE),"")</f>
        <v>80</v>
      </c>
      <c r="C81" s="86">
        <f>IFERROR(VLOOKUP($A81,Data!$A$2:$AE$999,COLUMN(),FALSE),"")</f>
        <v>0</v>
      </c>
      <c r="D81" s="86">
        <f>IFERROR(VLOOKUP($A81,Data!$A$2:$AE$999,COLUMN(),FALSE),"")</f>
        <v>178</v>
      </c>
      <c r="E81" s="86" t="str">
        <f>IFERROR(VLOOKUP($A81,Data!$A$2:$AE$999,COLUMN(),FALSE),"")</f>
        <v>O</v>
      </c>
      <c r="F81" s="86">
        <f>IFERROR(VLOOKUP($A81,Data!$A$2:$AE$999,COLUMN(),FALSE),"")</f>
        <v>0</v>
      </c>
      <c r="G81" s="8">
        <f>IFERROR(VLOOKUP($A81,Data!$A$2:$AE$999,COLUMN(),FALSE),"")</f>
        <v>38</v>
      </c>
      <c r="H81" s="86" t="str">
        <f>IFERROR(VLOOKUP($A81,Data!$A$2:$AE$999,COLUMN(),FALSE),"")</f>
        <v>F</v>
      </c>
      <c r="I81" s="86" t="str">
        <f>IFERROR(VLOOKUP($A81,Data!$A$2:$AE$999,COLUMN(),FALSE),"")</f>
        <v>Cashel Kelly</v>
      </c>
      <c r="J81" s="8">
        <f>IFERROR(VLOOKUP($A81,Data!$A$2:$AE$999,COLUMN(),FALSE),"")</f>
        <v>21</v>
      </c>
      <c r="K81" s="86" t="str">
        <f>IFERROR(VLOOKUP($A81,Data!$A$2:$AE$999,COLUMN(),FALSE),"")</f>
        <v>summer</v>
      </c>
      <c r="L81" s="86">
        <f>IFERROR(VLOOKUP($A81,Data!$A$2:$AE$999,COLUMN(),FALSE),"")</f>
        <v>0</v>
      </c>
      <c r="M81" s="86">
        <f>IFERROR(VLOOKUP($A81,Data!$A$2:$AE$999,COLUMN(),FALSE),"")</f>
        <v>0</v>
      </c>
      <c r="N81" s="86">
        <f>IFERROR(VLOOKUP($A81,Data!$A$2:$AE$999,COLUMN(),FALSE),"")</f>
        <v>0</v>
      </c>
      <c r="O81" s="86">
        <f>IFERROR(VLOOKUP($A81,Data!$A$2:$AE$999,COLUMN(),FALSE),"")</f>
        <v>0</v>
      </c>
      <c r="P81" s="86">
        <f>IFERROR(VLOOKUP($A81,Data!$A$2:$AE$999,COLUMN(),FALSE),"")</f>
        <v>0</v>
      </c>
      <c r="Q81" s="86">
        <f>IFERROR(VLOOKUP($A81,Data!$A$2:$AE$999,COLUMN(),FALSE),"")</f>
        <v>0</v>
      </c>
      <c r="R81" s="86">
        <f>IFERROR(VLOOKUP($A81,Data!$A$2:$AE$999,COLUMN(),FALSE),"")</f>
        <v>0</v>
      </c>
      <c r="S81" s="86">
        <f>IFERROR(VLOOKUP($A81,Data!$A$2:$AE$999,COLUMN(),FALSE),"")</f>
        <v>0</v>
      </c>
    </row>
    <row r="82" spans="1:19" ht="12.75">
      <c r="A82" s="4" t="str">
        <f t="shared" si="0"/>
        <v>O81</v>
      </c>
      <c r="B82" s="86">
        <f>IFERROR(VLOOKUP($A82,Data!$A$2:$AE$999,COLUMN(),FALSE),"")</f>
        <v>81</v>
      </c>
      <c r="C82" s="86">
        <f>IFERROR(VLOOKUP($A82,Data!$A$2:$AE$999,COLUMN(),FALSE),"")</f>
        <v>0</v>
      </c>
      <c r="D82" s="86">
        <f>IFERROR(VLOOKUP($A82,Data!$A$2:$AE$999,COLUMN(),FALSE),"")</f>
        <v>179</v>
      </c>
      <c r="E82" s="86" t="str">
        <f>IFERROR(VLOOKUP($A82,Data!$A$2:$AE$999,COLUMN(),FALSE),"")</f>
        <v>O</v>
      </c>
      <c r="F82" s="86">
        <f>IFERROR(VLOOKUP($A82,Data!$A$2:$AE$999,COLUMN(),FALSE),"")</f>
        <v>0</v>
      </c>
      <c r="G82" s="8">
        <f>IFERROR(VLOOKUP($A82,Data!$A$2:$AE$999,COLUMN(),FALSE),"")</f>
        <v>39</v>
      </c>
      <c r="H82" s="86" t="str">
        <f>IFERROR(VLOOKUP($A82,Data!$A$2:$AE$999,COLUMN(),FALSE),"")</f>
        <v>F</v>
      </c>
      <c r="I82" s="86" t="str">
        <f>IFERROR(VLOOKUP($A82,Data!$A$2:$AE$999,COLUMN(),FALSE),"")</f>
        <v>Olivia Slocum</v>
      </c>
      <c r="J82" s="8">
        <f>IFERROR(VLOOKUP($A82,Data!$A$2:$AE$999,COLUMN(),FALSE),"")</f>
        <v>13</v>
      </c>
      <c r="K82" s="86" t="str">
        <f>IFERROR(VLOOKUP($A82,Data!$A$2:$AE$999,COLUMN(),FALSE),"")</f>
        <v>too busy</v>
      </c>
      <c r="L82" s="86" t="str">
        <f>IFERROR(VLOOKUP($A82,Data!$A$2:$AE$999,COLUMN(),FALSE),"")</f>
        <v>busy with school</v>
      </c>
      <c r="M82" s="86">
        <f>IFERROR(VLOOKUP($A82,Data!$A$2:$AE$999,COLUMN(),FALSE),"")</f>
        <v>0</v>
      </c>
      <c r="N82" s="86">
        <f>IFERROR(VLOOKUP($A82,Data!$A$2:$AE$999,COLUMN(),FALSE),"")</f>
        <v>0</v>
      </c>
      <c r="O82" s="86">
        <f>IFERROR(VLOOKUP($A82,Data!$A$2:$AE$999,COLUMN(),FALSE),"")</f>
        <v>0</v>
      </c>
      <c r="P82" s="86">
        <f>IFERROR(VLOOKUP($A82,Data!$A$2:$AE$999,COLUMN(),FALSE),"")</f>
        <v>0</v>
      </c>
      <c r="Q82" s="86">
        <f>IFERROR(VLOOKUP($A82,Data!$A$2:$AE$999,COLUMN(),FALSE),"")</f>
        <v>0</v>
      </c>
      <c r="R82" s="86">
        <f>IFERROR(VLOOKUP($A82,Data!$A$2:$AE$999,COLUMN(),FALSE),"")</f>
        <v>0</v>
      </c>
      <c r="S82" s="86">
        <f>IFERROR(VLOOKUP($A82,Data!$A$2:$AE$999,COLUMN(),FALSE),"")</f>
        <v>0</v>
      </c>
    </row>
    <row r="83" spans="1:19" ht="12.75">
      <c r="A83" s="4" t="str">
        <f t="shared" si="0"/>
        <v>O82</v>
      </c>
      <c r="B83" s="86">
        <f>IFERROR(VLOOKUP($A83,Data!$A$2:$AE$999,COLUMN(),FALSE),"")</f>
        <v>82</v>
      </c>
      <c r="C83" s="86">
        <f>IFERROR(VLOOKUP($A83,Data!$A$2:$AE$999,COLUMN(),FALSE),"")</f>
        <v>0</v>
      </c>
      <c r="D83" s="86">
        <f>IFERROR(VLOOKUP($A83,Data!$A$2:$AE$999,COLUMN(),FALSE),"")</f>
        <v>180</v>
      </c>
      <c r="E83" s="86" t="str">
        <f>IFERROR(VLOOKUP($A83,Data!$A$2:$AE$999,COLUMN(),FALSE),"")</f>
        <v>O</v>
      </c>
      <c r="F83" s="86">
        <f>IFERROR(VLOOKUP($A83,Data!$A$2:$AE$999,COLUMN(),FALSE),"")</f>
        <v>0</v>
      </c>
      <c r="G83" s="8">
        <f>IFERROR(VLOOKUP($A83,Data!$A$2:$AE$999,COLUMN(),FALSE),"")</f>
        <v>39</v>
      </c>
      <c r="H83" s="86" t="str">
        <f>IFERROR(VLOOKUP($A83,Data!$A$2:$AE$999,COLUMN(),FALSE),"")</f>
        <v>F</v>
      </c>
      <c r="I83" s="86" t="str">
        <f>IFERROR(VLOOKUP($A83,Data!$A$2:$AE$999,COLUMN(),FALSE),"")</f>
        <v>Emma Young</v>
      </c>
      <c r="J83" s="8">
        <f>IFERROR(VLOOKUP($A83,Data!$A$2:$AE$999,COLUMN(),FALSE),"")</f>
        <v>20</v>
      </c>
      <c r="K83" s="86" t="str">
        <f>IFERROR(VLOOKUP($A83,Data!$A$2:$AE$999,COLUMN(),FALSE),"")</f>
        <v>too busy</v>
      </c>
      <c r="L83" s="86">
        <f>IFERROR(VLOOKUP($A83,Data!$A$2:$AE$999,COLUMN(),FALSE),"")</f>
        <v>0</v>
      </c>
      <c r="M83" s="86">
        <f>IFERROR(VLOOKUP($A83,Data!$A$2:$AE$999,COLUMN(),FALSE),"")</f>
        <v>0</v>
      </c>
      <c r="N83" s="86">
        <f>IFERROR(VLOOKUP($A83,Data!$A$2:$AE$999,COLUMN(),FALSE),"")</f>
        <v>0</v>
      </c>
      <c r="O83" s="86">
        <f>IFERROR(VLOOKUP($A83,Data!$A$2:$AE$999,COLUMN(),FALSE),"")</f>
        <v>0</v>
      </c>
      <c r="P83" s="86">
        <f>IFERROR(VLOOKUP($A83,Data!$A$2:$AE$999,COLUMN(),FALSE),"")</f>
        <v>0</v>
      </c>
      <c r="Q83" s="86">
        <f>IFERROR(VLOOKUP($A83,Data!$A$2:$AE$999,COLUMN(),FALSE),"")</f>
        <v>0</v>
      </c>
      <c r="R83" s="86">
        <f>IFERROR(VLOOKUP($A83,Data!$A$2:$AE$999,COLUMN(),FALSE),"")</f>
        <v>0</v>
      </c>
      <c r="S83" s="86">
        <f>IFERROR(VLOOKUP($A83,Data!$A$2:$AE$999,COLUMN(),FALSE),"")</f>
        <v>0</v>
      </c>
    </row>
    <row r="84" spans="1:19" ht="12.75">
      <c r="A84" s="4" t="str">
        <f t="shared" si="0"/>
        <v>O83</v>
      </c>
      <c r="B84" s="86">
        <f>IFERROR(VLOOKUP($A84,Data!$A$2:$AE$999,COLUMN(),FALSE),"")</f>
        <v>83</v>
      </c>
      <c r="C84" s="86">
        <f>IFERROR(VLOOKUP($A84,Data!$A$2:$AE$999,COLUMN(),FALSE),"")</f>
        <v>0</v>
      </c>
      <c r="D84" s="86">
        <f>IFERROR(VLOOKUP($A84,Data!$A$2:$AE$999,COLUMN(),FALSE),"")</f>
        <v>181</v>
      </c>
      <c r="E84" s="86" t="str">
        <f>IFERROR(VLOOKUP($A84,Data!$A$2:$AE$999,COLUMN(),FALSE),"")</f>
        <v>O</v>
      </c>
      <c r="F84" s="86">
        <f>IFERROR(VLOOKUP($A84,Data!$A$2:$AE$999,COLUMN(),FALSE),"")</f>
        <v>0</v>
      </c>
      <c r="G84" s="8">
        <f>IFERROR(VLOOKUP($A84,Data!$A$2:$AE$999,COLUMN(),FALSE),"")</f>
        <v>40</v>
      </c>
      <c r="H84" s="86" t="str">
        <f>IFERROR(VLOOKUP($A84,Data!$A$2:$AE$999,COLUMN(),FALSE),"")</f>
        <v>F</v>
      </c>
      <c r="I84" s="86" t="str">
        <f>IFERROR(VLOOKUP($A84,Data!$A$2:$AE$999,COLUMN(),FALSE),"")</f>
        <v xml:space="preserve">Dean Doddigarla </v>
      </c>
      <c r="J84" s="8">
        <f>IFERROR(VLOOKUP($A84,Data!$A$2:$AE$999,COLUMN(),FALSE),"")</f>
        <v>48</v>
      </c>
      <c r="K84" s="86" t="str">
        <f>IFERROR(VLOOKUP($A84,Data!$A$2:$AE$999,COLUMN(),FALSE),"")</f>
        <v>no reason given</v>
      </c>
      <c r="L84" s="86">
        <f>IFERROR(VLOOKUP($A84,Data!$A$2:$AE$999,COLUMN(),FALSE),"")</f>
        <v>0</v>
      </c>
      <c r="M84" s="86">
        <f>IFERROR(VLOOKUP($A84,Data!$A$2:$AE$999,COLUMN(),FALSE),"")</f>
        <v>0</v>
      </c>
      <c r="N84" s="86">
        <f>IFERROR(VLOOKUP($A84,Data!$A$2:$AE$999,COLUMN(),FALSE),"")</f>
        <v>0</v>
      </c>
      <c r="O84" s="86">
        <f>IFERROR(VLOOKUP($A84,Data!$A$2:$AE$999,COLUMN(),FALSE),"")</f>
        <v>0</v>
      </c>
      <c r="P84" s="86">
        <f>IFERROR(VLOOKUP($A84,Data!$A$2:$AE$999,COLUMN(),FALSE),"")</f>
        <v>0</v>
      </c>
      <c r="Q84" s="86">
        <f>IFERROR(VLOOKUP($A84,Data!$A$2:$AE$999,COLUMN(),FALSE),"")</f>
        <v>0</v>
      </c>
      <c r="R84" s="86">
        <f>IFERROR(VLOOKUP($A84,Data!$A$2:$AE$999,COLUMN(),FALSE),"")</f>
        <v>0</v>
      </c>
      <c r="S84" s="86">
        <f>IFERROR(VLOOKUP($A84,Data!$A$2:$AE$999,COLUMN(),FALSE),"")</f>
        <v>0</v>
      </c>
    </row>
    <row r="85" spans="1:19" ht="12.75">
      <c r="A85" s="4" t="str">
        <f t="shared" si="0"/>
        <v>O84</v>
      </c>
      <c r="B85" s="86">
        <f>IFERROR(VLOOKUP($A85,Data!$A$2:$AE$999,COLUMN(),FALSE),"")</f>
        <v>84</v>
      </c>
      <c r="C85" s="86">
        <f>IFERROR(VLOOKUP($A85,Data!$A$2:$AE$999,COLUMN(),FALSE),"")</f>
        <v>0</v>
      </c>
      <c r="D85" s="86">
        <f>IFERROR(VLOOKUP($A85,Data!$A$2:$AE$999,COLUMN(),FALSE),"")</f>
        <v>182</v>
      </c>
      <c r="E85" s="86" t="str">
        <f>IFERROR(VLOOKUP($A85,Data!$A$2:$AE$999,COLUMN(),FALSE),"")</f>
        <v>O</v>
      </c>
      <c r="F85" s="86">
        <f>IFERROR(VLOOKUP($A85,Data!$A$2:$AE$999,COLUMN(),FALSE),"")</f>
        <v>0</v>
      </c>
      <c r="G85" s="8">
        <f>IFERROR(VLOOKUP($A85,Data!$A$2:$AE$999,COLUMN(),FALSE),"")</f>
        <v>40</v>
      </c>
      <c r="H85" s="86" t="str">
        <f>IFERROR(VLOOKUP($A85,Data!$A$2:$AE$999,COLUMN(),FALSE),"")</f>
        <v>F</v>
      </c>
      <c r="I85" s="86" t="str">
        <f>IFERROR(VLOOKUP($A85,Data!$A$2:$AE$999,COLUMN(),FALSE),"")</f>
        <v>Catey Kelso</v>
      </c>
      <c r="J85" s="8">
        <f>IFERROR(VLOOKUP($A85,Data!$A$2:$AE$999,COLUMN(),FALSE),"")</f>
        <v>96</v>
      </c>
      <c r="K85" s="86" t="str">
        <f>IFERROR(VLOOKUP($A85,Data!$A$2:$AE$999,COLUMN(),FALSE),"")</f>
        <v>graduating</v>
      </c>
      <c r="L85" s="86">
        <f>IFERROR(VLOOKUP($A85,Data!$A$2:$AE$999,COLUMN(),FALSE),"")</f>
        <v>0</v>
      </c>
      <c r="M85" s="86">
        <f>IFERROR(VLOOKUP($A85,Data!$A$2:$AE$999,COLUMN(),FALSE),"")</f>
        <v>0</v>
      </c>
      <c r="N85" s="86">
        <f>IFERROR(VLOOKUP($A85,Data!$A$2:$AE$999,COLUMN(),FALSE),"")</f>
        <v>0</v>
      </c>
      <c r="O85" s="86">
        <f>IFERROR(VLOOKUP($A85,Data!$A$2:$AE$999,COLUMN(),FALSE),"")</f>
        <v>0</v>
      </c>
      <c r="P85" s="86">
        <f>IFERROR(VLOOKUP($A85,Data!$A$2:$AE$999,COLUMN(),FALSE),"")</f>
        <v>0</v>
      </c>
      <c r="Q85" s="86">
        <f>IFERROR(VLOOKUP($A85,Data!$A$2:$AE$999,COLUMN(),FALSE),"")</f>
        <v>0</v>
      </c>
      <c r="R85" s="86">
        <f>IFERROR(VLOOKUP($A85,Data!$A$2:$AE$999,COLUMN(),FALSE),"")</f>
        <v>0</v>
      </c>
      <c r="S85" s="86">
        <f>IFERROR(VLOOKUP($A85,Data!$A$2:$AE$999,COLUMN(),FALSE),"")</f>
        <v>0</v>
      </c>
    </row>
    <row r="86" spans="1:19" ht="12.75">
      <c r="A86" s="4" t="str">
        <f t="shared" si="0"/>
        <v>O85</v>
      </c>
      <c r="B86" s="86">
        <f>IFERROR(VLOOKUP($A86,Data!$A$2:$AE$999,COLUMN(),FALSE),"")</f>
        <v>85</v>
      </c>
      <c r="C86" s="86">
        <f>IFERROR(VLOOKUP($A86,Data!$A$2:$AE$999,COLUMN(),FALSE),"")</f>
        <v>0</v>
      </c>
      <c r="D86" s="86">
        <f>IFERROR(VLOOKUP($A86,Data!$A$2:$AE$999,COLUMN(),FALSE),"")</f>
        <v>182</v>
      </c>
      <c r="E86" s="86" t="str">
        <f>IFERROR(VLOOKUP($A86,Data!$A$2:$AE$999,COLUMN(),FALSE),"")</f>
        <v>O</v>
      </c>
      <c r="F86" s="86">
        <f>IFERROR(VLOOKUP($A86,Data!$A$2:$AE$999,COLUMN(),FALSE),"")</f>
        <v>0</v>
      </c>
      <c r="G86" s="8">
        <f>IFERROR(VLOOKUP($A86,Data!$A$2:$AE$999,COLUMN(),FALSE),"")</f>
        <v>40</v>
      </c>
      <c r="H86" s="86" t="str">
        <f>IFERROR(VLOOKUP($A86,Data!$A$2:$AE$999,COLUMN(),FALSE),"")</f>
        <v>F</v>
      </c>
      <c r="I86" s="86" t="str">
        <f>IFERROR(VLOOKUP($A86,Data!$A$2:$AE$999,COLUMN(),FALSE),"")</f>
        <v>Hope Neely</v>
      </c>
      <c r="J86" s="8">
        <f>IFERROR(VLOOKUP($A86,Data!$A$2:$AE$999,COLUMN(),FALSE),"")</f>
        <v>48</v>
      </c>
      <c r="K86" s="86" t="str">
        <f>IFERROR(VLOOKUP($A86,Data!$A$2:$AE$999,COLUMN(),FALSE),"")</f>
        <v>too busy</v>
      </c>
      <c r="L86" s="86">
        <f>IFERROR(VLOOKUP($A86,Data!$A$2:$AE$999,COLUMN(),FALSE),"")</f>
        <v>0</v>
      </c>
      <c r="M86" s="86">
        <f>IFERROR(VLOOKUP($A86,Data!$A$2:$AE$999,COLUMN(),FALSE),"")</f>
        <v>0</v>
      </c>
      <c r="N86" s="86">
        <f>IFERROR(VLOOKUP($A86,Data!$A$2:$AE$999,COLUMN(),FALSE),"")</f>
        <v>0</v>
      </c>
      <c r="O86" s="86">
        <f>IFERROR(VLOOKUP($A86,Data!$A$2:$AE$999,COLUMN(),FALSE),"")</f>
        <v>0</v>
      </c>
      <c r="P86" s="86">
        <f>IFERROR(VLOOKUP($A86,Data!$A$2:$AE$999,COLUMN(),FALSE),"")</f>
        <v>0</v>
      </c>
      <c r="Q86" s="86">
        <f>IFERROR(VLOOKUP($A86,Data!$A$2:$AE$999,COLUMN(),FALSE),"")</f>
        <v>0</v>
      </c>
      <c r="R86" s="86">
        <f>IFERROR(VLOOKUP($A86,Data!$A$2:$AE$999,COLUMN(),FALSE),"")</f>
        <v>0</v>
      </c>
      <c r="S86" s="86">
        <f>IFERROR(VLOOKUP($A86,Data!$A$2:$AE$999,COLUMN(),FALSE),"")</f>
        <v>0</v>
      </c>
    </row>
    <row r="87" spans="1:19" ht="12.75">
      <c r="A87" s="4" t="str">
        <f t="shared" si="0"/>
        <v>O86</v>
      </c>
      <c r="B87" s="86">
        <f>IFERROR(VLOOKUP($A87,Data!$A$2:$AE$999,COLUMN(),FALSE),"")</f>
        <v>86</v>
      </c>
      <c r="C87" s="86">
        <f>IFERROR(VLOOKUP($A87,Data!$A$2:$AE$999,COLUMN(),FALSE),"")</f>
        <v>0</v>
      </c>
      <c r="D87" s="86">
        <f>IFERROR(VLOOKUP($A87,Data!$A$2:$AE$999,COLUMN(),FALSE),"")</f>
        <v>182</v>
      </c>
      <c r="E87" s="86" t="str">
        <f>IFERROR(VLOOKUP($A87,Data!$A$2:$AE$999,COLUMN(),FALSE),"")</f>
        <v>O</v>
      </c>
      <c r="F87" s="86">
        <f>IFERROR(VLOOKUP($A87,Data!$A$2:$AE$999,COLUMN(),FALSE),"")</f>
        <v>0</v>
      </c>
      <c r="G87" s="8">
        <f>IFERROR(VLOOKUP($A87,Data!$A$2:$AE$999,COLUMN(),FALSE),"")</f>
        <v>40</v>
      </c>
      <c r="H87" s="86" t="str">
        <f>IFERROR(VLOOKUP($A87,Data!$A$2:$AE$999,COLUMN(),FALSE),"")</f>
        <v>F</v>
      </c>
      <c r="I87" s="86" t="str">
        <f>IFERROR(VLOOKUP($A87,Data!$A$2:$AE$999,COLUMN(),FALSE),"")</f>
        <v>Siddhesh Bapat</v>
      </c>
      <c r="J87" s="8">
        <f>IFERROR(VLOOKUP($A87,Data!$A$2:$AE$999,COLUMN(),FALSE),"")</f>
        <v>60</v>
      </c>
      <c r="K87" s="86" t="str">
        <f>IFERROR(VLOOKUP($A87,Data!$A$2:$AE$999,COLUMN(),FALSE),"")</f>
        <v>graduating</v>
      </c>
      <c r="L87" s="86">
        <f>IFERROR(VLOOKUP($A87,Data!$A$2:$AE$999,COLUMN(),FALSE),"")</f>
        <v>0</v>
      </c>
      <c r="M87" s="86">
        <f>IFERROR(VLOOKUP($A87,Data!$A$2:$AE$999,COLUMN(),FALSE),"")</f>
        <v>0</v>
      </c>
      <c r="N87" s="86">
        <f>IFERROR(VLOOKUP($A87,Data!$A$2:$AE$999,COLUMN(),FALSE),"")</f>
        <v>0</v>
      </c>
      <c r="O87" s="86">
        <f>IFERROR(VLOOKUP($A87,Data!$A$2:$AE$999,COLUMN(),FALSE),"")</f>
        <v>0</v>
      </c>
      <c r="P87" s="86">
        <f>IFERROR(VLOOKUP($A87,Data!$A$2:$AE$999,COLUMN(),FALSE),"")</f>
        <v>0</v>
      </c>
      <c r="Q87" s="86">
        <f>IFERROR(VLOOKUP($A87,Data!$A$2:$AE$999,COLUMN(),FALSE),"")</f>
        <v>0</v>
      </c>
      <c r="R87" s="86">
        <f>IFERROR(VLOOKUP($A87,Data!$A$2:$AE$999,COLUMN(),FALSE),"")</f>
        <v>0</v>
      </c>
      <c r="S87" s="86">
        <f>IFERROR(VLOOKUP($A87,Data!$A$2:$AE$999,COLUMN(),FALSE),"")</f>
        <v>0</v>
      </c>
    </row>
    <row r="88" spans="1:19" ht="12.75">
      <c r="A88" s="4" t="str">
        <f t="shared" si="0"/>
        <v>O87</v>
      </c>
      <c r="B88" s="86">
        <f>IFERROR(VLOOKUP($A88,Data!$A$2:$AE$999,COLUMN(),FALSE),"")</f>
        <v>87</v>
      </c>
      <c r="C88" s="86">
        <f>IFERROR(VLOOKUP($A88,Data!$A$2:$AE$999,COLUMN(),FALSE),"")</f>
        <v>0</v>
      </c>
      <c r="D88" s="86">
        <f>IFERROR(VLOOKUP($A88,Data!$A$2:$AE$999,COLUMN(),FALSE),"")</f>
        <v>184</v>
      </c>
      <c r="E88" s="86" t="str">
        <f>IFERROR(VLOOKUP($A88,Data!$A$2:$AE$999,COLUMN(),FALSE),"")</f>
        <v>O</v>
      </c>
      <c r="F88" s="86">
        <f>IFERROR(VLOOKUP($A88,Data!$A$2:$AE$999,COLUMN(),FALSE),"")</f>
        <v>0</v>
      </c>
      <c r="G88" s="8">
        <f>IFERROR(VLOOKUP($A88,Data!$A$2:$AE$999,COLUMN(),FALSE),"")</f>
        <v>40</v>
      </c>
      <c r="H88" s="86" t="str">
        <f>IFERROR(VLOOKUP($A88,Data!$A$2:$AE$999,COLUMN(),FALSE),"")</f>
        <v>F</v>
      </c>
      <c r="I88" s="86" t="str">
        <f>IFERROR(VLOOKUP($A88,Data!$A$2:$AE$999,COLUMN(),FALSE),"")</f>
        <v>Julianna John</v>
      </c>
      <c r="J88" s="8">
        <f>IFERROR(VLOOKUP($A88,Data!$A$2:$AE$999,COLUMN(),FALSE),"")</f>
        <v>18</v>
      </c>
      <c r="K88" s="86" t="str">
        <f>IFERROR(VLOOKUP($A88,Data!$A$2:$AE$999,COLUMN(),FALSE),"")</f>
        <v>summer</v>
      </c>
      <c r="L88" s="86">
        <f>IFERROR(VLOOKUP($A88,Data!$A$2:$AE$999,COLUMN(),FALSE),"")</f>
        <v>0</v>
      </c>
      <c r="M88" s="86">
        <f>IFERROR(VLOOKUP($A88,Data!$A$2:$AE$999,COLUMN(),FALSE),"")</f>
        <v>0</v>
      </c>
      <c r="N88" s="86">
        <f>IFERROR(VLOOKUP($A88,Data!$A$2:$AE$999,COLUMN(),FALSE),"")</f>
        <v>0</v>
      </c>
      <c r="O88" s="86">
        <f>IFERROR(VLOOKUP($A88,Data!$A$2:$AE$999,COLUMN(),FALSE),"")</f>
        <v>0</v>
      </c>
      <c r="P88" s="86">
        <f>IFERROR(VLOOKUP($A88,Data!$A$2:$AE$999,COLUMN(),FALSE),"")</f>
        <v>0</v>
      </c>
      <c r="Q88" s="86">
        <f>IFERROR(VLOOKUP($A88,Data!$A$2:$AE$999,COLUMN(),FALSE),"")</f>
        <v>0</v>
      </c>
      <c r="R88" s="86">
        <f>IFERROR(VLOOKUP($A88,Data!$A$2:$AE$999,COLUMN(),FALSE),"")</f>
        <v>0</v>
      </c>
      <c r="S88" s="86">
        <f>IFERROR(VLOOKUP($A88,Data!$A$2:$AE$999,COLUMN(),FALSE),"")</f>
        <v>0</v>
      </c>
    </row>
    <row r="89" spans="1:19" ht="12.75">
      <c r="A89" s="4" t="str">
        <f t="shared" si="0"/>
        <v>O88</v>
      </c>
      <c r="B89" s="86">
        <f>IFERROR(VLOOKUP($A89,Data!$A$2:$AE$999,COLUMN(),FALSE),"")</f>
        <v>88</v>
      </c>
      <c r="C89" s="86">
        <f>IFERROR(VLOOKUP($A89,Data!$A$2:$AE$999,COLUMN(),FALSE),"")</f>
        <v>0</v>
      </c>
      <c r="D89" s="86">
        <f>IFERROR(VLOOKUP($A89,Data!$A$2:$AE$999,COLUMN(),FALSE),"")</f>
        <v>184</v>
      </c>
      <c r="E89" s="86" t="str">
        <f>IFERROR(VLOOKUP($A89,Data!$A$2:$AE$999,COLUMN(),FALSE),"")</f>
        <v>O</v>
      </c>
      <c r="F89" s="86">
        <f>IFERROR(VLOOKUP($A89,Data!$A$2:$AE$999,COLUMN(),FALSE),"")</f>
        <v>0</v>
      </c>
      <c r="G89" s="8">
        <f>IFERROR(VLOOKUP($A89,Data!$A$2:$AE$999,COLUMN(),FALSE),"")</f>
        <v>40</v>
      </c>
      <c r="H89" s="86" t="str">
        <f>IFERROR(VLOOKUP($A89,Data!$A$2:$AE$999,COLUMN(),FALSE),"")</f>
        <v>F</v>
      </c>
      <c r="I89" s="86" t="str">
        <f>IFERROR(VLOOKUP($A89,Data!$A$2:$AE$999,COLUMN(),FALSE),"")</f>
        <v>Ella Hayes</v>
      </c>
      <c r="J89" s="8">
        <f>IFERROR(VLOOKUP($A89,Data!$A$2:$AE$999,COLUMN(),FALSE),"")</f>
        <v>59</v>
      </c>
      <c r="K89" s="86" t="str">
        <f>IFERROR(VLOOKUP($A89,Data!$A$2:$AE$999,COLUMN(),FALSE),"")</f>
        <v>graduating</v>
      </c>
      <c r="L89" s="86">
        <f>IFERROR(VLOOKUP($A89,Data!$A$2:$AE$999,COLUMN(),FALSE),"")</f>
        <v>0</v>
      </c>
      <c r="M89" s="86">
        <f>IFERROR(VLOOKUP($A89,Data!$A$2:$AE$999,COLUMN(),FALSE),"")</f>
        <v>0</v>
      </c>
      <c r="N89" s="86">
        <f>IFERROR(VLOOKUP($A89,Data!$A$2:$AE$999,COLUMN(),FALSE),"")</f>
        <v>0</v>
      </c>
      <c r="O89" s="86">
        <f>IFERROR(VLOOKUP($A89,Data!$A$2:$AE$999,COLUMN(),FALSE),"")</f>
        <v>0</v>
      </c>
      <c r="P89" s="86">
        <f>IFERROR(VLOOKUP($A89,Data!$A$2:$AE$999,COLUMN(),FALSE),"")</f>
        <v>0</v>
      </c>
      <c r="Q89" s="86">
        <f>IFERROR(VLOOKUP($A89,Data!$A$2:$AE$999,COLUMN(),FALSE),"")</f>
        <v>0</v>
      </c>
      <c r="R89" s="86">
        <f>IFERROR(VLOOKUP($A89,Data!$A$2:$AE$999,COLUMN(),FALSE),"")</f>
        <v>0</v>
      </c>
      <c r="S89" s="86">
        <f>IFERROR(VLOOKUP($A89,Data!$A$2:$AE$999,COLUMN(),FALSE),"")</f>
        <v>0</v>
      </c>
    </row>
    <row r="90" spans="1:19" ht="12.75">
      <c r="A90" s="4" t="str">
        <f t="shared" si="0"/>
        <v>O89</v>
      </c>
      <c r="B90" s="86">
        <f>IFERROR(VLOOKUP($A90,Data!$A$2:$AE$999,COLUMN(),FALSE),"")</f>
        <v>89</v>
      </c>
      <c r="C90" s="86">
        <f>IFERROR(VLOOKUP($A90,Data!$A$2:$AE$999,COLUMN(),FALSE),"")</f>
        <v>0</v>
      </c>
      <c r="D90" s="86">
        <f>IFERROR(VLOOKUP($A90,Data!$A$2:$AE$999,COLUMN(),FALSE),"")</f>
        <v>187</v>
      </c>
      <c r="E90" s="86" t="str">
        <f>IFERROR(VLOOKUP($A90,Data!$A$2:$AE$999,COLUMN(),FALSE),"")</f>
        <v>O</v>
      </c>
      <c r="F90" s="86">
        <f>IFERROR(VLOOKUP($A90,Data!$A$2:$AE$999,COLUMN(),FALSE),"")</f>
        <v>0</v>
      </c>
      <c r="G90" s="8">
        <f>IFERROR(VLOOKUP($A90,Data!$A$2:$AE$999,COLUMN(),FALSE),"")</f>
        <v>40</v>
      </c>
      <c r="H90" s="86" t="str">
        <f>IFERROR(VLOOKUP($A90,Data!$A$2:$AE$999,COLUMN(),FALSE),"")</f>
        <v>F</v>
      </c>
      <c r="I90" s="86" t="str">
        <f>IFERROR(VLOOKUP($A90,Data!$A$2:$AE$999,COLUMN(),FALSE),"")</f>
        <v>Benjamin Kim</v>
      </c>
      <c r="J90" s="8">
        <f>IFERROR(VLOOKUP($A90,Data!$A$2:$AE$999,COLUMN(),FALSE),"")</f>
        <v>13</v>
      </c>
      <c r="K90" s="86" t="str">
        <f>IFERROR(VLOOKUP($A90,Data!$A$2:$AE$999,COLUMN(),FALSE),"")</f>
        <v>other</v>
      </c>
      <c r="L90" s="86" t="str">
        <f>IFERROR(VLOOKUP($A90,Data!$A$2:$AE$999,COLUMN(),FALSE),"")</f>
        <v>moving</v>
      </c>
      <c r="M90" s="86">
        <f>IFERROR(VLOOKUP($A90,Data!$A$2:$AE$999,COLUMN(),FALSE),"")</f>
        <v>0</v>
      </c>
      <c r="N90" s="86">
        <f>IFERROR(VLOOKUP($A90,Data!$A$2:$AE$999,COLUMN(),FALSE),"")</f>
        <v>0</v>
      </c>
      <c r="O90" s="86">
        <f>IFERROR(VLOOKUP($A90,Data!$A$2:$AE$999,COLUMN(),FALSE),"")</f>
        <v>0</v>
      </c>
      <c r="P90" s="86">
        <f>IFERROR(VLOOKUP($A90,Data!$A$2:$AE$999,COLUMN(),FALSE),"")</f>
        <v>0</v>
      </c>
      <c r="Q90" s="86">
        <f>IFERROR(VLOOKUP($A90,Data!$A$2:$AE$999,COLUMN(),FALSE),"")</f>
        <v>0</v>
      </c>
      <c r="R90" s="86">
        <f>IFERROR(VLOOKUP($A90,Data!$A$2:$AE$999,COLUMN(),FALSE),"")</f>
        <v>0</v>
      </c>
      <c r="S90" s="86">
        <f>IFERROR(VLOOKUP($A90,Data!$A$2:$AE$999,COLUMN(),FALSE),"")</f>
        <v>0</v>
      </c>
    </row>
    <row r="91" spans="1:19" ht="12.75">
      <c r="A91" s="4" t="str">
        <f t="shared" si="0"/>
        <v>O90</v>
      </c>
      <c r="B91" s="86">
        <f>IFERROR(VLOOKUP($A91,Data!$A$2:$AE$999,COLUMN(),FALSE),"")</f>
        <v>90</v>
      </c>
      <c r="C91" s="86">
        <f>IFERROR(VLOOKUP($A91,Data!$A$2:$AE$999,COLUMN(),FALSE),"")</f>
        <v>0</v>
      </c>
      <c r="D91" s="86">
        <f>IFERROR(VLOOKUP($A91,Data!$A$2:$AE$999,COLUMN(),FALSE),"")</f>
        <v>187</v>
      </c>
      <c r="E91" s="86" t="str">
        <f>IFERROR(VLOOKUP($A91,Data!$A$2:$AE$999,COLUMN(),FALSE),"")</f>
        <v>O</v>
      </c>
      <c r="F91" s="86">
        <f>IFERROR(VLOOKUP($A91,Data!$A$2:$AE$999,COLUMN(),FALSE),"")</f>
        <v>0</v>
      </c>
      <c r="G91" s="8">
        <f>IFERROR(VLOOKUP($A91,Data!$A$2:$AE$999,COLUMN(),FALSE),"")</f>
        <v>40</v>
      </c>
      <c r="H91" s="86" t="str">
        <f>IFERROR(VLOOKUP($A91,Data!$A$2:$AE$999,COLUMN(),FALSE),"")</f>
        <v>F</v>
      </c>
      <c r="I91" s="86" t="str">
        <f>IFERROR(VLOOKUP($A91,Data!$A$2:$AE$999,COLUMN(),FALSE),"")</f>
        <v>Isabelle Kim</v>
      </c>
      <c r="J91" s="8">
        <f>IFERROR(VLOOKUP($A91,Data!$A$2:$AE$999,COLUMN(),FALSE),"")</f>
        <v>13</v>
      </c>
      <c r="K91" s="86" t="str">
        <f>IFERROR(VLOOKUP($A91,Data!$A$2:$AE$999,COLUMN(),FALSE),"")</f>
        <v>other</v>
      </c>
      <c r="L91" s="86" t="str">
        <f>IFERROR(VLOOKUP($A91,Data!$A$2:$AE$999,COLUMN(),FALSE),"")</f>
        <v>moving</v>
      </c>
      <c r="M91" s="86">
        <f>IFERROR(VLOOKUP($A91,Data!$A$2:$AE$999,COLUMN(),FALSE),"")</f>
        <v>0</v>
      </c>
      <c r="N91" s="86">
        <f>IFERROR(VLOOKUP($A91,Data!$A$2:$AE$999,COLUMN(),FALSE),"")</f>
        <v>0</v>
      </c>
      <c r="O91" s="86">
        <f>IFERROR(VLOOKUP($A91,Data!$A$2:$AE$999,COLUMN(),FALSE),"")</f>
        <v>0</v>
      </c>
      <c r="P91" s="86">
        <f>IFERROR(VLOOKUP($A91,Data!$A$2:$AE$999,COLUMN(),FALSE),"")</f>
        <v>0</v>
      </c>
      <c r="Q91" s="86">
        <f>IFERROR(VLOOKUP($A91,Data!$A$2:$AE$999,COLUMN(),FALSE),"")</f>
        <v>0</v>
      </c>
      <c r="R91" s="86">
        <f>IFERROR(VLOOKUP($A91,Data!$A$2:$AE$999,COLUMN(),FALSE),"")</f>
        <v>0</v>
      </c>
      <c r="S91" s="86">
        <f>IFERROR(VLOOKUP($A91,Data!$A$2:$AE$999,COLUMN(),FALSE),"")</f>
        <v>0</v>
      </c>
    </row>
    <row r="92" spans="1:19" ht="12.75">
      <c r="A92" s="4" t="str">
        <f t="shared" si="0"/>
        <v>O91</v>
      </c>
      <c r="B92" s="86">
        <f>IFERROR(VLOOKUP($A92,Data!$A$2:$AE$999,COLUMN(),FALSE),"")</f>
        <v>91</v>
      </c>
      <c r="C92" s="86">
        <f>IFERROR(VLOOKUP($A92,Data!$A$2:$AE$999,COLUMN(),FALSE),"")</f>
        <v>0</v>
      </c>
      <c r="D92" s="86">
        <f>IFERROR(VLOOKUP($A92,Data!$A$2:$AE$999,COLUMN(),FALSE),"")</f>
        <v>193</v>
      </c>
      <c r="E92" s="86" t="str">
        <f>IFERROR(VLOOKUP($A92,Data!$A$2:$AE$999,COLUMN(),FALSE),"")</f>
        <v>O</v>
      </c>
      <c r="F92" s="86">
        <f>IFERROR(VLOOKUP($A92,Data!$A$2:$AE$999,COLUMN(),FALSE),"")</f>
        <v>0</v>
      </c>
      <c r="G92" s="8">
        <f>IFERROR(VLOOKUP($A92,Data!$A$2:$AE$999,COLUMN(),FALSE),"")</f>
        <v>44</v>
      </c>
      <c r="H92" s="86" t="str">
        <f>IFERROR(VLOOKUP($A92,Data!$A$2:$AE$999,COLUMN(),FALSE),"")</f>
        <v>F</v>
      </c>
      <c r="I92" s="86" t="str">
        <f>IFERROR(VLOOKUP($A92,Data!$A$2:$AE$999,COLUMN(),FALSE),"")</f>
        <v xml:space="preserve">Sarvagya Dixit </v>
      </c>
      <c r="J92" s="8">
        <f>IFERROR(VLOOKUP($A92,Data!$A$2:$AE$999,COLUMN(),FALSE),"")</f>
        <v>14</v>
      </c>
      <c r="K92" s="86" t="str">
        <f>IFERROR(VLOOKUP($A92,Data!$A$2:$AE$999,COLUMN(),FALSE),"")</f>
        <v>other</v>
      </c>
      <c r="L92" s="86" t="str">
        <f>IFERROR(VLOOKUP($A92,Data!$A$2:$AE$999,COLUMN(),FALSE),"")</f>
        <v>moving</v>
      </c>
      <c r="M92" s="86">
        <f>IFERROR(VLOOKUP($A92,Data!$A$2:$AE$999,COLUMN(),FALSE),"")</f>
        <v>0</v>
      </c>
      <c r="N92" s="86">
        <f>IFERROR(VLOOKUP($A92,Data!$A$2:$AE$999,COLUMN(),FALSE),"")</f>
        <v>0</v>
      </c>
      <c r="O92" s="86">
        <f>IFERROR(VLOOKUP($A92,Data!$A$2:$AE$999,COLUMN(),FALSE),"")</f>
        <v>0</v>
      </c>
      <c r="P92" s="86">
        <f>IFERROR(VLOOKUP($A92,Data!$A$2:$AE$999,COLUMN(),FALSE),"")</f>
        <v>0</v>
      </c>
      <c r="Q92" s="86">
        <f>IFERROR(VLOOKUP($A92,Data!$A$2:$AE$999,COLUMN(),FALSE),"")</f>
        <v>0</v>
      </c>
      <c r="R92" s="86">
        <f>IFERROR(VLOOKUP($A92,Data!$A$2:$AE$999,COLUMN(),FALSE),"")</f>
        <v>0</v>
      </c>
      <c r="S92" s="86">
        <f>IFERROR(VLOOKUP($A92,Data!$A$2:$AE$999,COLUMN(),FALSE),"")</f>
        <v>0</v>
      </c>
    </row>
    <row r="93" spans="1:19" ht="12.75">
      <c r="A93" s="4" t="str">
        <f t="shared" si="0"/>
        <v>O92</v>
      </c>
      <c r="B93" s="86">
        <f>IFERROR(VLOOKUP($A93,Data!$A$2:$AE$999,COLUMN(),FALSE),"")</f>
        <v>92</v>
      </c>
      <c r="C93" s="86">
        <f>IFERROR(VLOOKUP($A93,Data!$A$2:$AE$999,COLUMN(),FALSE),"")</f>
        <v>0</v>
      </c>
      <c r="D93" s="86">
        <f>IFERROR(VLOOKUP($A93,Data!$A$2:$AE$999,COLUMN(),FALSE),"")</f>
        <v>193</v>
      </c>
      <c r="E93" s="86" t="str">
        <f>IFERROR(VLOOKUP($A93,Data!$A$2:$AE$999,COLUMN(),FALSE),"")</f>
        <v>O</v>
      </c>
      <c r="F93" s="86">
        <f>IFERROR(VLOOKUP($A93,Data!$A$2:$AE$999,COLUMN(),FALSE),"")</f>
        <v>0</v>
      </c>
      <c r="G93" s="8">
        <f>IFERROR(VLOOKUP($A93,Data!$A$2:$AE$999,COLUMN(),FALSE),"")</f>
        <v>44</v>
      </c>
      <c r="H93" s="86" t="str">
        <f>IFERROR(VLOOKUP($A93,Data!$A$2:$AE$999,COLUMN(),FALSE),"")</f>
        <v>F</v>
      </c>
      <c r="I93" s="86" t="str">
        <f>IFERROR(VLOOKUP($A93,Data!$A$2:$AE$999,COLUMN(),FALSE),"")</f>
        <v>Danielle Petty</v>
      </c>
      <c r="J93" s="8">
        <f>IFERROR(VLOOKUP($A93,Data!$A$2:$AE$999,COLUMN(),FALSE),"")</f>
        <v>61</v>
      </c>
      <c r="K93" s="86" t="str">
        <f>IFERROR(VLOOKUP($A93,Data!$A$2:$AE$999,COLUMN(),FALSE),"")</f>
        <v>graduating</v>
      </c>
      <c r="L93" s="86">
        <f>IFERROR(VLOOKUP($A93,Data!$A$2:$AE$999,COLUMN(),FALSE),"")</f>
        <v>0</v>
      </c>
      <c r="M93" s="86">
        <f>IFERROR(VLOOKUP($A93,Data!$A$2:$AE$999,COLUMN(),FALSE),"")</f>
        <v>0</v>
      </c>
      <c r="N93" s="86">
        <f>IFERROR(VLOOKUP($A93,Data!$A$2:$AE$999,COLUMN(),FALSE),"")</f>
        <v>0</v>
      </c>
      <c r="O93" s="86">
        <f>IFERROR(VLOOKUP($A93,Data!$A$2:$AE$999,COLUMN(),FALSE),"")</f>
        <v>0</v>
      </c>
      <c r="P93" s="86">
        <f>IFERROR(VLOOKUP($A93,Data!$A$2:$AE$999,COLUMN(),FALSE),"")</f>
        <v>0</v>
      </c>
      <c r="Q93" s="86">
        <f>IFERROR(VLOOKUP($A93,Data!$A$2:$AE$999,COLUMN(),FALSE),"")</f>
        <v>0</v>
      </c>
      <c r="R93" s="86">
        <f>IFERROR(VLOOKUP($A93,Data!$A$2:$AE$999,COLUMN(),FALSE),"")</f>
        <v>0</v>
      </c>
      <c r="S93" s="86">
        <f>IFERROR(VLOOKUP($A93,Data!$A$2:$AE$999,COLUMN(),FALSE),"")</f>
        <v>0</v>
      </c>
    </row>
    <row r="94" spans="1:19" ht="12.75">
      <c r="A94" s="4" t="str">
        <f t="shared" si="0"/>
        <v>O93</v>
      </c>
      <c r="B94" s="86">
        <f>IFERROR(VLOOKUP($A94,Data!$A$2:$AE$999,COLUMN(),FALSE),"")</f>
        <v>93</v>
      </c>
      <c r="C94" s="86">
        <f>IFERROR(VLOOKUP($A94,Data!$A$2:$AE$999,COLUMN(),FALSE),"")</f>
        <v>0</v>
      </c>
      <c r="D94" s="86">
        <f>IFERROR(VLOOKUP($A94,Data!$A$2:$AE$999,COLUMN(),FALSE),"")</f>
        <v>195</v>
      </c>
      <c r="E94" s="86" t="str">
        <f>IFERROR(VLOOKUP($A94,Data!$A$2:$AE$999,COLUMN(),FALSE),"")</f>
        <v>O</v>
      </c>
      <c r="F94" s="86">
        <f>IFERROR(VLOOKUP($A94,Data!$A$2:$AE$999,COLUMN(),FALSE),"")</f>
        <v>0</v>
      </c>
      <c r="G94" s="8">
        <f>IFERROR(VLOOKUP($A94,Data!$A$2:$AE$999,COLUMN(),FALSE),"")</f>
        <v>44</v>
      </c>
      <c r="H94" s="86" t="str">
        <f>IFERROR(VLOOKUP($A94,Data!$A$2:$AE$999,COLUMN(),FALSE),"")</f>
        <v>F</v>
      </c>
      <c r="I94" s="86" t="str">
        <f>IFERROR(VLOOKUP($A94,Data!$A$2:$AE$999,COLUMN(),FALSE),"")</f>
        <v>Carolyn Fetherling</v>
      </c>
      <c r="J94" s="8">
        <f>IFERROR(VLOOKUP($A94,Data!$A$2:$AE$999,COLUMN(),FALSE),"")</f>
        <v>57</v>
      </c>
      <c r="K94" s="86" t="str">
        <f>IFERROR(VLOOKUP($A94,Data!$A$2:$AE$999,COLUMN(),FALSE),"")</f>
        <v>too busy</v>
      </c>
      <c r="L94" s="86" t="str">
        <f>IFERROR(VLOOKUP($A94,Data!$A$2:$AE$999,COLUMN(),FALSE),"")</f>
        <v>busy</v>
      </c>
      <c r="M94" s="86">
        <f>IFERROR(VLOOKUP($A94,Data!$A$2:$AE$999,COLUMN(),FALSE),"")</f>
        <v>0</v>
      </c>
      <c r="N94" s="86">
        <f>IFERROR(VLOOKUP($A94,Data!$A$2:$AE$999,COLUMN(),FALSE),"")</f>
        <v>0</v>
      </c>
      <c r="O94" s="86">
        <f>IFERROR(VLOOKUP($A94,Data!$A$2:$AE$999,COLUMN(),FALSE),"")</f>
        <v>0</v>
      </c>
      <c r="P94" s="86">
        <f>IFERROR(VLOOKUP($A94,Data!$A$2:$AE$999,COLUMN(),FALSE),"")</f>
        <v>0</v>
      </c>
      <c r="Q94" s="86">
        <f>IFERROR(VLOOKUP($A94,Data!$A$2:$AE$999,COLUMN(),FALSE),"")</f>
        <v>0</v>
      </c>
      <c r="R94" s="86">
        <f>IFERROR(VLOOKUP($A94,Data!$A$2:$AE$999,COLUMN(),FALSE),"")</f>
        <v>0</v>
      </c>
      <c r="S94" s="86">
        <f>IFERROR(VLOOKUP($A94,Data!$A$2:$AE$999,COLUMN(),FALSE),"")</f>
        <v>0</v>
      </c>
    </row>
    <row r="95" spans="1:19" ht="12.75">
      <c r="A95" s="4" t="str">
        <f t="shared" si="0"/>
        <v>O94</v>
      </c>
      <c r="B95" s="86">
        <f>IFERROR(VLOOKUP($A95,Data!$A$2:$AE$999,COLUMN(),FALSE),"")</f>
        <v>94</v>
      </c>
      <c r="C95" s="86">
        <f>IFERROR(VLOOKUP($A95,Data!$A$2:$AE$999,COLUMN(),FALSE),"")</f>
        <v>0</v>
      </c>
      <c r="D95" s="86">
        <f>IFERROR(VLOOKUP($A95,Data!$A$2:$AE$999,COLUMN(),FALSE),"")</f>
        <v>196</v>
      </c>
      <c r="E95" s="86" t="str">
        <f>IFERROR(VLOOKUP($A95,Data!$A$2:$AE$999,COLUMN(),FALSE),"")</f>
        <v>O</v>
      </c>
      <c r="F95" s="86">
        <f>IFERROR(VLOOKUP($A95,Data!$A$2:$AE$999,COLUMN(),FALSE),"")</f>
        <v>0</v>
      </c>
      <c r="G95" s="8">
        <f>IFERROR(VLOOKUP($A95,Data!$A$2:$AE$999,COLUMN(),FALSE),"")</f>
        <v>45</v>
      </c>
      <c r="H95" s="86" t="str">
        <f>IFERROR(VLOOKUP($A95,Data!$A$2:$AE$999,COLUMN(),FALSE),"")</f>
        <v>F</v>
      </c>
      <c r="I95" s="86" t="str">
        <f>IFERROR(VLOOKUP($A95,Data!$A$2:$AE$999,COLUMN(),FALSE),"")</f>
        <v>Reuben Swaroop</v>
      </c>
      <c r="J95" s="8">
        <f>IFERROR(VLOOKUP($A95,Data!$A$2:$AE$999,COLUMN(),FALSE),"")</f>
        <v>15</v>
      </c>
      <c r="K95" s="86" t="str">
        <f>IFERROR(VLOOKUP($A95,Data!$A$2:$AE$999,COLUMN(),FALSE),"")</f>
        <v>no reason given</v>
      </c>
      <c r="L95" s="86">
        <f>IFERROR(VLOOKUP($A95,Data!$A$2:$AE$999,COLUMN(),FALSE),"")</f>
        <v>0</v>
      </c>
      <c r="M95" s="86">
        <f>IFERROR(VLOOKUP($A95,Data!$A$2:$AE$999,COLUMN(),FALSE),"")</f>
        <v>0</v>
      </c>
      <c r="N95" s="86">
        <f>IFERROR(VLOOKUP($A95,Data!$A$2:$AE$999,COLUMN(),FALSE),"")</f>
        <v>0</v>
      </c>
      <c r="O95" s="86">
        <f>IFERROR(VLOOKUP($A95,Data!$A$2:$AE$999,COLUMN(),FALSE),"")</f>
        <v>0</v>
      </c>
      <c r="P95" s="86">
        <f>IFERROR(VLOOKUP($A95,Data!$A$2:$AE$999,COLUMN(),FALSE),"")</f>
        <v>0</v>
      </c>
      <c r="Q95" s="86">
        <f>IFERROR(VLOOKUP($A95,Data!$A$2:$AE$999,COLUMN(),FALSE),"")</f>
        <v>0</v>
      </c>
      <c r="R95" s="86">
        <f>IFERROR(VLOOKUP($A95,Data!$A$2:$AE$999,COLUMN(),FALSE),"")</f>
        <v>0</v>
      </c>
      <c r="S95" s="86">
        <f>IFERROR(VLOOKUP($A95,Data!$A$2:$AE$999,COLUMN(),FALSE),"")</f>
        <v>0</v>
      </c>
    </row>
    <row r="96" spans="1:19" ht="12.75">
      <c r="A96" s="4" t="str">
        <f t="shared" si="0"/>
        <v>O95</v>
      </c>
      <c r="B96" s="86">
        <f>IFERROR(VLOOKUP($A96,Data!$A$2:$AE$999,COLUMN(),FALSE),"")</f>
        <v>95</v>
      </c>
      <c r="C96" s="86">
        <f>IFERROR(VLOOKUP($A96,Data!$A$2:$AE$999,COLUMN(),FALSE),"")</f>
        <v>0</v>
      </c>
      <c r="D96" s="86">
        <f>IFERROR(VLOOKUP($A96,Data!$A$2:$AE$999,COLUMN(),FALSE),"")</f>
        <v>199</v>
      </c>
      <c r="E96" s="86" t="str">
        <f>IFERROR(VLOOKUP($A96,Data!$A$2:$AE$999,COLUMN(),FALSE),"")</f>
        <v>O</v>
      </c>
      <c r="F96" s="86">
        <f>IFERROR(VLOOKUP($A96,Data!$A$2:$AE$999,COLUMN(),FALSE),"")</f>
        <v>0</v>
      </c>
      <c r="G96" s="8">
        <f>IFERROR(VLOOKUP($A96,Data!$A$2:$AE$999,COLUMN(),FALSE),"")</f>
        <v>47</v>
      </c>
      <c r="H96" s="86" t="str">
        <f>IFERROR(VLOOKUP($A96,Data!$A$2:$AE$999,COLUMN(),FALSE),"")</f>
        <v>F</v>
      </c>
      <c r="I96" s="86" t="str">
        <f>IFERROR(VLOOKUP($A96,Data!$A$2:$AE$999,COLUMN(),FALSE),"")</f>
        <v>Ella Miller</v>
      </c>
      <c r="J96" s="8">
        <f>IFERROR(VLOOKUP($A96,Data!$A$2:$AE$999,COLUMN(),FALSE),"")</f>
        <v>49</v>
      </c>
      <c r="K96" s="86" t="str">
        <f>IFERROR(VLOOKUP($A96,Data!$A$2:$AE$999,COLUMN(),FALSE),"")</f>
        <v>graduating</v>
      </c>
      <c r="L96" s="86">
        <f>IFERROR(VLOOKUP($A96,Data!$A$2:$AE$999,COLUMN(),FALSE),"")</f>
        <v>0</v>
      </c>
      <c r="M96" s="86">
        <f>IFERROR(VLOOKUP($A96,Data!$A$2:$AE$999,COLUMN(),FALSE),"")</f>
        <v>0</v>
      </c>
      <c r="N96" s="86">
        <f>IFERROR(VLOOKUP($A96,Data!$A$2:$AE$999,COLUMN(),FALSE),"")</f>
        <v>0</v>
      </c>
      <c r="O96" s="86">
        <f>IFERROR(VLOOKUP($A96,Data!$A$2:$AE$999,COLUMN(),FALSE),"")</f>
        <v>0</v>
      </c>
      <c r="P96" s="86">
        <f>IFERROR(VLOOKUP($A96,Data!$A$2:$AE$999,COLUMN(),FALSE),"")</f>
        <v>0</v>
      </c>
      <c r="Q96" s="86">
        <f>IFERROR(VLOOKUP($A96,Data!$A$2:$AE$999,COLUMN(),FALSE),"")</f>
        <v>0</v>
      </c>
      <c r="R96" s="86">
        <f>IFERROR(VLOOKUP($A96,Data!$A$2:$AE$999,COLUMN(),FALSE),"")</f>
        <v>0</v>
      </c>
      <c r="S96" s="86">
        <f>IFERROR(VLOOKUP($A96,Data!$A$2:$AE$999,COLUMN(),FALSE),"")</f>
        <v>0</v>
      </c>
    </row>
    <row r="97" spans="1:19" ht="12.75">
      <c r="A97" s="4" t="str">
        <f t="shared" si="0"/>
        <v>O96</v>
      </c>
      <c r="B97" s="86">
        <f>IFERROR(VLOOKUP($A97,Data!$A$2:$AE$999,COLUMN(),FALSE),"")</f>
        <v>96</v>
      </c>
      <c r="C97" s="86">
        <f>IFERROR(VLOOKUP($A97,Data!$A$2:$AE$999,COLUMN(),FALSE),"")</f>
        <v>0</v>
      </c>
      <c r="D97" s="86">
        <f>IFERROR(VLOOKUP($A97,Data!$A$2:$AE$999,COLUMN(),FALSE),"")</f>
        <v>202</v>
      </c>
      <c r="E97" s="86" t="str">
        <f>IFERROR(VLOOKUP($A97,Data!$A$2:$AE$999,COLUMN(),FALSE),"")</f>
        <v>O</v>
      </c>
      <c r="F97" s="86">
        <f>IFERROR(VLOOKUP($A97,Data!$A$2:$AE$999,COLUMN(),FALSE),"")</f>
        <v>0</v>
      </c>
      <c r="G97" s="8">
        <f>IFERROR(VLOOKUP($A97,Data!$A$2:$AE$999,COLUMN(),FALSE),"")</f>
        <v>47</v>
      </c>
      <c r="H97" s="86" t="str">
        <f>IFERROR(VLOOKUP($A97,Data!$A$2:$AE$999,COLUMN(),FALSE),"")</f>
        <v>F</v>
      </c>
      <c r="I97" s="86" t="str">
        <f>IFERROR(VLOOKUP($A97,Data!$A$2:$AE$999,COLUMN(),FALSE),"")</f>
        <v>Caroline Kelley</v>
      </c>
      <c r="J97" s="8">
        <f>IFERROR(VLOOKUP($A97,Data!$A$2:$AE$999,COLUMN(),FALSE),"")</f>
        <v>38</v>
      </c>
      <c r="K97" s="86" t="str">
        <f>IFERROR(VLOOKUP($A97,Data!$A$2:$AE$999,COLUMN(),FALSE),"")</f>
        <v>graduating</v>
      </c>
      <c r="L97" s="86">
        <f>IFERROR(VLOOKUP($A97,Data!$A$2:$AE$999,COLUMN(),FALSE),"")</f>
        <v>0</v>
      </c>
      <c r="M97" s="86">
        <f>IFERROR(VLOOKUP($A97,Data!$A$2:$AE$999,COLUMN(),FALSE),"")</f>
        <v>0</v>
      </c>
      <c r="N97" s="86">
        <f>IFERROR(VLOOKUP($A97,Data!$A$2:$AE$999,COLUMN(),FALSE),"")</f>
        <v>0</v>
      </c>
      <c r="O97" s="86">
        <f>IFERROR(VLOOKUP($A97,Data!$A$2:$AE$999,COLUMN(),FALSE),"")</f>
        <v>0</v>
      </c>
      <c r="P97" s="86">
        <f>IFERROR(VLOOKUP($A97,Data!$A$2:$AE$999,COLUMN(),FALSE),"")</f>
        <v>0</v>
      </c>
      <c r="Q97" s="86">
        <f>IFERROR(VLOOKUP($A97,Data!$A$2:$AE$999,COLUMN(),FALSE),"")</f>
        <v>0</v>
      </c>
      <c r="R97" s="86">
        <f>IFERROR(VLOOKUP($A97,Data!$A$2:$AE$999,COLUMN(),FALSE),"")</f>
        <v>0</v>
      </c>
      <c r="S97" s="86">
        <f>IFERROR(VLOOKUP($A97,Data!$A$2:$AE$999,COLUMN(),FALSE),"")</f>
        <v>0</v>
      </c>
    </row>
    <row r="98" spans="1:19" ht="12.75">
      <c r="A98" s="4" t="str">
        <f t="shared" si="0"/>
        <v>O97</v>
      </c>
      <c r="B98" s="86">
        <f>IFERROR(VLOOKUP($A98,Data!$A$2:$AE$999,COLUMN(),FALSE),"")</f>
        <v>97</v>
      </c>
      <c r="C98" s="86">
        <f>IFERROR(VLOOKUP($A98,Data!$A$2:$AE$999,COLUMN(),FALSE),"")</f>
        <v>0</v>
      </c>
      <c r="D98" s="86">
        <f>IFERROR(VLOOKUP($A98,Data!$A$2:$AE$999,COLUMN(),FALSE),"")</f>
        <v>203</v>
      </c>
      <c r="E98" s="86" t="str">
        <f>IFERROR(VLOOKUP($A98,Data!$A$2:$AE$999,COLUMN(),FALSE),"")</f>
        <v>O</v>
      </c>
      <c r="F98" s="86">
        <f>IFERROR(VLOOKUP($A98,Data!$A$2:$AE$999,COLUMN(),FALSE),"")</f>
        <v>0</v>
      </c>
      <c r="G98" s="8">
        <f>IFERROR(VLOOKUP($A98,Data!$A$2:$AE$999,COLUMN(),FALSE),"")</f>
        <v>47</v>
      </c>
      <c r="H98" s="86" t="str">
        <f>IFERROR(VLOOKUP($A98,Data!$A$2:$AE$999,COLUMN(),FALSE),"")</f>
        <v>F</v>
      </c>
      <c r="I98" s="86" t="str">
        <f>IFERROR(VLOOKUP($A98,Data!$A$2:$AE$999,COLUMN(),FALSE),"")</f>
        <v>Myles McClaran</v>
      </c>
      <c r="J98" s="8">
        <f>IFERROR(VLOOKUP($A98,Data!$A$2:$AE$999,COLUMN(),FALSE),"")</f>
        <v>22</v>
      </c>
      <c r="K98" s="86" t="str">
        <f>IFERROR(VLOOKUP($A98,Data!$A$2:$AE$999,COLUMN(),FALSE),"")</f>
        <v>teacher issue</v>
      </c>
      <c r="L98" s="86">
        <f>IFERROR(VLOOKUP($A98,Data!$A$2:$AE$999,COLUMN(),FALSE),"")</f>
        <v>0</v>
      </c>
      <c r="M98" s="86">
        <f>IFERROR(VLOOKUP($A98,Data!$A$2:$AE$999,COLUMN(),FALSE),"")</f>
        <v>0</v>
      </c>
      <c r="N98" s="86">
        <f>IFERROR(VLOOKUP($A98,Data!$A$2:$AE$999,COLUMN(),FALSE),"")</f>
        <v>0</v>
      </c>
      <c r="O98" s="86">
        <f>IFERROR(VLOOKUP($A98,Data!$A$2:$AE$999,COLUMN(),FALSE),"")</f>
        <v>0</v>
      </c>
      <c r="P98" s="86">
        <f>IFERROR(VLOOKUP($A98,Data!$A$2:$AE$999,COLUMN(),FALSE),"")</f>
        <v>0</v>
      </c>
      <c r="Q98" s="86">
        <f>IFERROR(VLOOKUP($A98,Data!$A$2:$AE$999,COLUMN(),FALSE),"")</f>
        <v>0</v>
      </c>
      <c r="R98" s="86">
        <f>IFERROR(VLOOKUP($A98,Data!$A$2:$AE$999,COLUMN(),FALSE),"")</f>
        <v>0</v>
      </c>
      <c r="S98" s="86">
        <f>IFERROR(VLOOKUP($A98,Data!$A$2:$AE$999,COLUMN(),FALSE),"")</f>
        <v>0</v>
      </c>
    </row>
    <row r="99" spans="1:19" ht="12.75">
      <c r="A99" s="4" t="str">
        <f t="shared" si="0"/>
        <v>O98</v>
      </c>
      <c r="B99" s="86">
        <f>IFERROR(VLOOKUP($A99,Data!$A$2:$AE$999,COLUMN(),FALSE),"")</f>
        <v>98</v>
      </c>
      <c r="C99" s="86">
        <f>IFERROR(VLOOKUP($A99,Data!$A$2:$AE$999,COLUMN(),FALSE),"")</f>
        <v>0</v>
      </c>
      <c r="D99" s="86">
        <f>IFERROR(VLOOKUP($A99,Data!$A$2:$AE$999,COLUMN(),FALSE),"")</f>
        <v>204</v>
      </c>
      <c r="E99" s="86" t="str">
        <f>IFERROR(VLOOKUP($A99,Data!$A$2:$AE$999,COLUMN(),FALSE),"")</f>
        <v>O</v>
      </c>
      <c r="F99" s="86">
        <f>IFERROR(VLOOKUP($A99,Data!$A$2:$AE$999,COLUMN(),FALSE),"")</f>
        <v>0</v>
      </c>
      <c r="G99" s="8">
        <f>IFERROR(VLOOKUP($A99,Data!$A$2:$AE$999,COLUMN(),FALSE),"")</f>
        <v>48</v>
      </c>
      <c r="H99" s="86" t="str">
        <f>IFERROR(VLOOKUP($A99,Data!$A$2:$AE$999,COLUMN(),FALSE),"")</f>
        <v>F</v>
      </c>
      <c r="I99" s="86" t="str">
        <f>IFERROR(VLOOKUP($A99,Data!$A$2:$AE$999,COLUMN(),FALSE),"")</f>
        <v>Aniket Nijil</v>
      </c>
      <c r="J99" s="8">
        <f>IFERROR(VLOOKUP($A99,Data!$A$2:$AE$999,COLUMN(),FALSE),"")</f>
        <v>13</v>
      </c>
      <c r="K99" s="86" t="str">
        <f>IFERROR(VLOOKUP($A99,Data!$A$2:$AE$999,COLUMN(),FALSE),"")</f>
        <v>no reason given</v>
      </c>
      <c r="L99" s="86">
        <f>IFERROR(VLOOKUP($A99,Data!$A$2:$AE$999,COLUMN(),FALSE),"")</f>
        <v>0</v>
      </c>
      <c r="M99" s="86">
        <f>IFERROR(VLOOKUP($A99,Data!$A$2:$AE$999,COLUMN(),FALSE),"")</f>
        <v>0</v>
      </c>
      <c r="N99" s="86">
        <f>IFERROR(VLOOKUP($A99,Data!$A$2:$AE$999,COLUMN(),FALSE),"")</f>
        <v>0</v>
      </c>
      <c r="O99" s="86">
        <f>IFERROR(VLOOKUP($A99,Data!$A$2:$AE$999,COLUMN(),FALSE),"")</f>
        <v>0</v>
      </c>
      <c r="P99" s="86">
        <f>IFERROR(VLOOKUP($A99,Data!$A$2:$AE$999,COLUMN(),FALSE),"")</f>
        <v>0</v>
      </c>
      <c r="Q99" s="86">
        <f>IFERROR(VLOOKUP($A99,Data!$A$2:$AE$999,COLUMN(),FALSE),"")</f>
        <v>0</v>
      </c>
      <c r="R99" s="86">
        <f>IFERROR(VLOOKUP($A99,Data!$A$2:$AE$999,COLUMN(),FALSE),"")</f>
        <v>0</v>
      </c>
      <c r="S99" s="86">
        <f>IFERROR(VLOOKUP($A99,Data!$A$2:$AE$999,COLUMN(),FALSE),"")</f>
        <v>0</v>
      </c>
    </row>
    <row r="100" spans="1:19" ht="12.75">
      <c r="A100" s="4" t="str">
        <f t="shared" si="0"/>
        <v>O99</v>
      </c>
      <c r="B100" s="86">
        <f>IFERROR(VLOOKUP($A100,Data!$A$2:$AE$999,COLUMN(),FALSE),"")</f>
        <v>99</v>
      </c>
      <c r="C100" s="86">
        <f>IFERROR(VLOOKUP($A100,Data!$A$2:$AE$999,COLUMN(),FALSE),"")</f>
        <v>0</v>
      </c>
      <c r="D100" s="86">
        <f>IFERROR(VLOOKUP($A100,Data!$A$2:$AE$999,COLUMN(),FALSE),"")</f>
        <v>207</v>
      </c>
      <c r="E100" s="86" t="str">
        <f>IFERROR(VLOOKUP($A100,Data!$A$2:$AE$999,COLUMN(),FALSE),"")</f>
        <v>O</v>
      </c>
      <c r="F100" s="86">
        <f>IFERROR(VLOOKUP($A100,Data!$A$2:$AE$999,COLUMN(),FALSE),"")</f>
        <v>0</v>
      </c>
      <c r="G100" s="8">
        <f>IFERROR(VLOOKUP($A100,Data!$A$2:$AE$999,COLUMN(),FALSE),"")</f>
        <v>49</v>
      </c>
      <c r="H100" s="86" t="str">
        <f>IFERROR(VLOOKUP($A100,Data!$A$2:$AE$999,COLUMN(),FALSE),"")</f>
        <v>F</v>
      </c>
      <c r="I100" s="86" t="str">
        <f>IFERROR(VLOOKUP($A100,Data!$A$2:$AE$999,COLUMN(),FALSE),"")</f>
        <v>Makiyah Boyd</v>
      </c>
      <c r="J100" s="8">
        <f>IFERROR(VLOOKUP($A100,Data!$A$2:$AE$999,COLUMN(),FALSE),"")</f>
        <v>48</v>
      </c>
      <c r="K100" s="86" t="str">
        <f>IFERROR(VLOOKUP($A100,Data!$A$2:$AE$999,COLUMN(),FALSE),"")</f>
        <v>graduating</v>
      </c>
      <c r="L100" s="86">
        <f>IFERROR(VLOOKUP($A100,Data!$A$2:$AE$999,COLUMN(),FALSE),"")</f>
        <v>0</v>
      </c>
      <c r="M100" s="86">
        <f>IFERROR(VLOOKUP($A100,Data!$A$2:$AE$999,COLUMN(),FALSE),"")</f>
        <v>0</v>
      </c>
      <c r="N100" s="86">
        <f>IFERROR(VLOOKUP($A100,Data!$A$2:$AE$999,COLUMN(),FALSE),"")</f>
        <v>0</v>
      </c>
      <c r="O100" s="86">
        <f>IFERROR(VLOOKUP($A100,Data!$A$2:$AE$999,COLUMN(),FALSE),"")</f>
        <v>0</v>
      </c>
      <c r="P100" s="86">
        <f>IFERROR(VLOOKUP($A100,Data!$A$2:$AE$999,COLUMN(),FALSE),"")</f>
        <v>0</v>
      </c>
      <c r="Q100" s="86">
        <f>IFERROR(VLOOKUP($A100,Data!$A$2:$AE$999,COLUMN(),FALSE),"")</f>
        <v>0</v>
      </c>
      <c r="R100" s="86">
        <f>IFERROR(VLOOKUP($A100,Data!$A$2:$AE$999,COLUMN(),FALSE),"")</f>
        <v>0</v>
      </c>
      <c r="S100" s="86">
        <f>IFERROR(VLOOKUP($A100,Data!$A$2:$AE$999,COLUMN(),FALSE),"")</f>
        <v>0</v>
      </c>
    </row>
    <row r="101" spans="1:19" ht="12.75">
      <c r="A101" s="4" t="str">
        <f t="shared" si="0"/>
        <v>O100</v>
      </c>
      <c r="B101" s="86">
        <f>IFERROR(VLOOKUP($A101,Data!$A$2:$AE$999,COLUMN(),FALSE),"")</f>
        <v>100</v>
      </c>
      <c r="C101" s="86">
        <f>IFERROR(VLOOKUP($A101,Data!$A$2:$AE$999,COLUMN(),FALSE),"")</f>
        <v>0</v>
      </c>
      <c r="D101" s="86">
        <f>IFERROR(VLOOKUP($A101,Data!$A$2:$AE$999,COLUMN(),FALSE),"")</f>
        <v>207</v>
      </c>
      <c r="E101" s="86" t="str">
        <f>IFERROR(VLOOKUP($A101,Data!$A$2:$AE$999,COLUMN(),FALSE),"")</f>
        <v>O</v>
      </c>
      <c r="F101" s="86">
        <f>IFERROR(VLOOKUP($A101,Data!$A$2:$AE$999,COLUMN(),FALSE),"")</f>
        <v>0</v>
      </c>
      <c r="G101" s="8">
        <f>IFERROR(VLOOKUP($A101,Data!$A$2:$AE$999,COLUMN(),FALSE),"")</f>
        <v>49</v>
      </c>
      <c r="H101" s="86" t="str">
        <f>IFERROR(VLOOKUP($A101,Data!$A$2:$AE$999,COLUMN(),FALSE),"")</f>
        <v>F</v>
      </c>
      <c r="I101" s="86" t="str">
        <f>IFERROR(VLOOKUP($A101,Data!$A$2:$AE$999,COLUMN(),FALSE),"")</f>
        <v>Caroline Belletti</v>
      </c>
      <c r="J101" s="8">
        <f>IFERROR(VLOOKUP($A101,Data!$A$2:$AE$999,COLUMN(),FALSE),"")</f>
        <v>13</v>
      </c>
      <c r="K101" s="86" t="str">
        <f>IFERROR(VLOOKUP($A101,Data!$A$2:$AE$999,COLUMN(),FALSE),"")</f>
        <v>schedule conflict</v>
      </c>
      <c r="L101" s="86">
        <f>IFERROR(VLOOKUP($A101,Data!$A$2:$AE$999,COLUMN(),FALSE),"")</f>
        <v>0</v>
      </c>
      <c r="M101" s="86">
        <f>IFERROR(VLOOKUP($A101,Data!$A$2:$AE$999,COLUMN(),FALSE),"")</f>
        <v>0</v>
      </c>
      <c r="N101" s="86">
        <f>IFERROR(VLOOKUP($A101,Data!$A$2:$AE$999,COLUMN(),FALSE),"")</f>
        <v>0</v>
      </c>
      <c r="O101" s="86">
        <f>IFERROR(VLOOKUP($A101,Data!$A$2:$AE$999,COLUMN(),FALSE),"")</f>
        <v>0</v>
      </c>
      <c r="P101" s="86">
        <f>IFERROR(VLOOKUP($A101,Data!$A$2:$AE$999,COLUMN(),FALSE),"")</f>
        <v>0</v>
      </c>
      <c r="Q101" s="86">
        <f>IFERROR(VLOOKUP($A101,Data!$A$2:$AE$999,COLUMN(),FALSE),"")</f>
        <v>0</v>
      </c>
      <c r="R101" s="86">
        <f>IFERROR(VLOOKUP($A101,Data!$A$2:$AE$999,COLUMN(),FALSE),"")</f>
        <v>0</v>
      </c>
      <c r="S101" s="86">
        <f>IFERROR(VLOOKUP($A101,Data!$A$2:$AE$999,COLUMN(),FALSE),"")</f>
        <v>0</v>
      </c>
    </row>
    <row r="102" spans="1:19" ht="12.75">
      <c r="A102" s="4" t="str">
        <f t="shared" si="0"/>
        <v>O101</v>
      </c>
      <c r="B102" s="86">
        <f>IFERROR(VLOOKUP($A102,Data!$A$2:$AE$999,COLUMN(),FALSE),"")</f>
        <v>101</v>
      </c>
      <c r="C102" s="86">
        <f>IFERROR(VLOOKUP($A102,Data!$A$2:$AE$999,COLUMN(),FALSE),"")</f>
        <v>0</v>
      </c>
      <c r="D102" s="86">
        <f>IFERROR(VLOOKUP($A102,Data!$A$2:$AE$999,COLUMN(),FALSE),"")</f>
        <v>213</v>
      </c>
      <c r="E102" s="86" t="str">
        <f>IFERROR(VLOOKUP($A102,Data!$A$2:$AE$999,COLUMN(),FALSE),"")</f>
        <v>O</v>
      </c>
      <c r="F102" s="86">
        <f>IFERROR(VLOOKUP($A102,Data!$A$2:$AE$999,COLUMN(),FALSE),"")</f>
        <v>0</v>
      </c>
      <c r="G102" s="8">
        <f>IFERROR(VLOOKUP($A102,Data!$A$2:$AE$999,COLUMN(),FALSE),"")</f>
        <v>49</v>
      </c>
      <c r="H102" s="86" t="str">
        <f>IFERROR(VLOOKUP($A102,Data!$A$2:$AE$999,COLUMN(),FALSE),"")</f>
        <v>F</v>
      </c>
      <c r="I102" s="86" t="str">
        <f>IFERROR(VLOOKUP($A102,Data!$A$2:$AE$999,COLUMN(),FALSE),"")</f>
        <v>Natalie Porter</v>
      </c>
      <c r="J102" s="8">
        <f>IFERROR(VLOOKUP($A102,Data!$A$2:$AE$999,COLUMN(),FALSE),"")</f>
        <v>60</v>
      </c>
      <c r="K102" s="86" t="str">
        <f>IFERROR(VLOOKUP($A102,Data!$A$2:$AE$999,COLUMN(),FALSE),"")</f>
        <v>graduating</v>
      </c>
      <c r="L102" s="86">
        <f>IFERROR(VLOOKUP($A102,Data!$A$2:$AE$999,COLUMN(),FALSE),"")</f>
        <v>0</v>
      </c>
      <c r="M102" s="86">
        <f>IFERROR(VLOOKUP($A102,Data!$A$2:$AE$999,COLUMN(),FALSE),"")</f>
        <v>0</v>
      </c>
      <c r="N102" s="86">
        <f>IFERROR(VLOOKUP($A102,Data!$A$2:$AE$999,COLUMN(),FALSE),"")</f>
        <v>0</v>
      </c>
      <c r="O102" s="86">
        <f>IFERROR(VLOOKUP($A102,Data!$A$2:$AE$999,COLUMN(),FALSE),"")</f>
        <v>0</v>
      </c>
      <c r="P102" s="86">
        <f>IFERROR(VLOOKUP($A102,Data!$A$2:$AE$999,COLUMN(),FALSE),"")</f>
        <v>0</v>
      </c>
      <c r="Q102" s="86">
        <f>IFERROR(VLOOKUP($A102,Data!$A$2:$AE$999,COLUMN(),FALSE),"")</f>
        <v>0</v>
      </c>
      <c r="R102" s="86">
        <f>IFERROR(VLOOKUP($A102,Data!$A$2:$AE$999,COLUMN(),FALSE),"")</f>
        <v>0</v>
      </c>
      <c r="S102" s="86">
        <f>IFERROR(VLOOKUP($A102,Data!$A$2:$AE$999,COLUMN(),FALSE),"")</f>
        <v>0</v>
      </c>
    </row>
    <row r="103" spans="1:19" ht="12.75">
      <c r="A103" s="4" t="str">
        <f t="shared" si="0"/>
        <v>O102</v>
      </c>
      <c r="B103" s="86">
        <f>IFERROR(VLOOKUP($A103,Data!$A$2:$AE$999,COLUMN(),FALSE),"")</f>
        <v>102</v>
      </c>
      <c r="C103" s="86">
        <f>IFERROR(VLOOKUP($A103,Data!$A$2:$AE$999,COLUMN(),FALSE),"")</f>
        <v>0</v>
      </c>
      <c r="D103" s="86">
        <f>IFERROR(VLOOKUP($A103,Data!$A$2:$AE$999,COLUMN(),FALSE),"")</f>
        <v>213</v>
      </c>
      <c r="E103" s="86" t="str">
        <f>IFERROR(VLOOKUP($A103,Data!$A$2:$AE$999,COLUMN(),FALSE),"")</f>
        <v>O</v>
      </c>
      <c r="F103" s="86">
        <f>IFERROR(VLOOKUP($A103,Data!$A$2:$AE$999,COLUMN(),FALSE),"")</f>
        <v>0</v>
      </c>
      <c r="G103" s="8">
        <f>IFERROR(VLOOKUP($A103,Data!$A$2:$AE$999,COLUMN(),FALSE),"")</f>
        <v>49</v>
      </c>
      <c r="H103" s="86" t="str">
        <f>IFERROR(VLOOKUP($A103,Data!$A$2:$AE$999,COLUMN(),FALSE),"")</f>
        <v>F</v>
      </c>
      <c r="I103" s="86" t="str">
        <f>IFERROR(VLOOKUP($A103,Data!$A$2:$AE$999,COLUMN(),FALSE),"")</f>
        <v>Emily Tokarz</v>
      </c>
      <c r="J103" s="8">
        <f>IFERROR(VLOOKUP($A103,Data!$A$2:$AE$999,COLUMN(),FALSE),"")</f>
        <v>96</v>
      </c>
      <c r="K103" s="86" t="str">
        <f>IFERROR(VLOOKUP($A103,Data!$A$2:$AE$999,COLUMN(),FALSE),"")</f>
        <v>graduating</v>
      </c>
      <c r="L103" s="86">
        <f>IFERROR(VLOOKUP($A103,Data!$A$2:$AE$999,COLUMN(),FALSE),"")</f>
        <v>0</v>
      </c>
      <c r="M103" s="86">
        <f>IFERROR(VLOOKUP($A103,Data!$A$2:$AE$999,COLUMN(),FALSE),"")</f>
        <v>0</v>
      </c>
      <c r="N103" s="86">
        <f>IFERROR(VLOOKUP($A103,Data!$A$2:$AE$999,COLUMN(),FALSE),"")</f>
        <v>0</v>
      </c>
      <c r="O103" s="86">
        <f>IFERROR(VLOOKUP($A103,Data!$A$2:$AE$999,COLUMN(),FALSE),"")</f>
        <v>0</v>
      </c>
      <c r="P103" s="86">
        <f>IFERROR(VLOOKUP($A103,Data!$A$2:$AE$999,COLUMN(),FALSE),"")</f>
        <v>0</v>
      </c>
      <c r="Q103" s="86">
        <f>IFERROR(VLOOKUP($A103,Data!$A$2:$AE$999,COLUMN(),FALSE),"")</f>
        <v>0</v>
      </c>
      <c r="R103" s="86">
        <f>IFERROR(VLOOKUP($A103,Data!$A$2:$AE$999,COLUMN(),FALSE),"")</f>
        <v>0</v>
      </c>
      <c r="S103" s="86">
        <f>IFERROR(VLOOKUP($A103,Data!$A$2:$AE$999,COLUMN(),FALSE),"")</f>
        <v>0</v>
      </c>
    </row>
    <row r="104" spans="1:19" ht="12.75">
      <c r="A104" s="4" t="str">
        <f t="shared" si="0"/>
        <v>O103</v>
      </c>
      <c r="B104" s="86">
        <f>IFERROR(VLOOKUP($A104,Data!$A$2:$AE$999,COLUMN(),FALSE),"")</f>
        <v>103</v>
      </c>
      <c r="C104" s="86">
        <f>IFERROR(VLOOKUP($A104,Data!$A$2:$AE$999,COLUMN(),FALSE),"")</f>
        <v>0</v>
      </c>
      <c r="D104" s="86">
        <f>IFERROR(VLOOKUP($A104,Data!$A$2:$AE$999,COLUMN(),FALSE),"")</f>
        <v>213</v>
      </c>
      <c r="E104" s="86" t="str">
        <f>IFERROR(VLOOKUP($A104,Data!$A$2:$AE$999,COLUMN(),FALSE),"")</f>
        <v>O</v>
      </c>
      <c r="F104" s="86">
        <f>IFERROR(VLOOKUP($A104,Data!$A$2:$AE$999,COLUMN(),FALSE),"")</f>
        <v>0</v>
      </c>
      <c r="G104" s="8">
        <f>IFERROR(VLOOKUP($A104,Data!$A$2:$AE$999,COLUMN(),FALSE),"")</f>
        <v>49</v>
      </c>
      <c r="H104" s="86" t="str">
        <f>IFERROR(VLOOKUP($A104,Data!$A$2:$AE$999,COLUMN(),FALSE),"")</f>
        <v>F</v>
      </c>
      <c r="I104" s="86" t="str">
        <f>IFERROR(VLOOKUP($A104,Data!$A$2:$AE$999,COLUMN(),FALSE),"")</f>
        <v>Sophia McClaran</v>
      </c>
      <c r="J104" s="8">
        <f>IFERROR(VLOOKUP($A104,Data!$A$2:$AE$999,COLUMN(),FALSE),"")</f>
        <v>84</v>
      </c>
      <c r="K104" s="86" t="str">
        <f>IFERROR(VLOOKUP($A104,Data!$A$2:$AE$999,COLUMN(),FALSE),"")</f>
        <v>no reason given</v>
      </c>
      <c r="L104" s="86">
        <f>IFERROR(VLOOKUP($A104,Data!$A$2:$AE$999,COLUMN(),FALSE),"")</f>
        <v>0</v>
      </c>
      <c r="M104" s="86">
        <f>IFERROR(VLOOKUP($A104,Data!$A$2:$AE$999,COLUMN(),FALSE),"")</f>
        <v>0</v>
      </c>
      <c r="N104" s="86">
        <f>IFERROR(VLOOKUP($A104,Data!$A$2:$AE$999,COLUMN(),FALSE),"")</f>
        <v>0</v>
      </c>
      <c r="O104" s="86">
        <f>IFERROR(VLOOKUP($A104,Data!$A$2:$AE$999,COLUMN(),FALSE),"")</f>
        <v>0</v>
      </c>
      <c r="P104" s="86">
        <f>IFERROR(VLOOKUP($A104,Data!$A$2:$AE$999,COLUMN(),FALSE),"")</f>
        <v>0</v>
      </c>
      <c r="Q104" s="86">
        <f>IFERROR(VLOOKUP($A104,Data!$A$2:$AE$999,COLUMN(),FALSE),"")</f>
        <v>0</v>
      </c>
      <c r="R104" s="86">
        <f>IFERROR(VLOOKUP($A104,Data!$A$2:$AE$999,COLUMN(),FALSE),"")</f>
        <v>0</v>
      </c>
      <c r="S104" s="86">
        <f>IFERROR(VLOOKUP($A104,Data!$A$2:$AE$999,COLUMN(),FALSE),"")</f>
        <v>0</v>
      </c>
    </row>
    <row r="105" spans="1:19" ht="12.75">
      <c r="A105" s="4" t="str">
        <f t="shared" si="0"/>
        <v>O104</v>
      </c>
      <c r="B105" s="86">
        <f>IFERROR(VLOOKUP($A105,Data!$A$2:$AE$999,COLUMN(),FALSE),"")</f>
        <v>104</v>
      </c>
      <c r="C105" s="86">
        <f>IFERROR(VLOOKUP($A105,Data!$A$2:$AE$999,COLUMN(),FALSE),"")</f>
        <v>0</v>
      </c>
      <c r="D105" s="86">
        <f>IFERROR(VLOOKUP($A105,Data!$A$2:$AE$999,COLUMN(),FALSE),"")</f>
        <v>213</v>
      </c>
      <c r="E105" s="86" t="str">
        <f>IFERROR(VLOOKUP($A105,Data!$A$2:$AE$999,COLUMN(),FALSE),"")</f>
        <v>O</v>
      </c>
      <c r="F105" s="86">
        <f>IFERROR(VLOOKUP($A105,Data!$A$2:$AE$999,COLUMN(),FALSE),"")</f>
        <v>0</v>
      </c>
      <c r="G105" s="8">
        <f>IFERROR(VLOOKUP($A105,Data!$A$2:$AE$999,COLUMN(),FALSE),"")</f>
        <v>49</v>
      </c>
      <c r="H105" s="86" t="str">
        <f>IFERROR(VLOOKUP($A105,Data!$A$2:$AE$999,COLUMN(),FALSE),"")</f>
        <v>F</v>
      </c>
      <c r="I105" s="86" t="str">
        <f>IFERROR(VLOOKUP($A105,Data!$A$2:$AE$999,COLUMN(),FALSE),"")</f>
        <v>Pranav Sundaresan</v>
      </c>
      <c r="J105" s="8">
        <f>IFERROR(VLOOKUP($A105,Data!$A$2:$AE$999,COLUMN(),FALSE),"")</f>
        <v>44</v>
      </c>
      <c r="K105" s="86" t="str">
        <f>IFERROR(VLOOKUP($A105,Data!$A$2:$AE$999,COLUMN(),FALSE),"")</f>
        <v>no reason given</v>
      </c>
      <c r="L105" s="86">
        <f>IFERROR(VLOOKUP($A105,Data!$A$2:$AE$999,COLUMN(),FALSE),"")</f>
        <v>0</v>
      </c>
      <c r="M105" s="86">
        <f>IFERROR(VLOOKUP($A105,Data!$A$2:$AE$999,COLUMN(),FALSE),"")</f>
        <v>0</v>
      </c>
      <c r="N105" s="86">
        <f>IFERROR(VLOOKUP($A105,Data!$A$2:$AE$999,COLUMN(),FALSE),"")</f>
        <v>0</v>
      </c>
      <c r="O105" s="86">
        <f>IFERROR(VLOOKUP($A105,Data!$A$2:$AE$999,COLUMN(),FALSE),"")</f>
        <v>0</v>
      </c>
      <c r="P105" s="86">
        <f>IFERROR(VLOOKUP($A105,Data!$A$2:$AE$999,COLUMN(),FALSE),"")</f>
        <v>0</v>
      </c>
      <c r="Q105" s="86">
        <f>IFERROR(VLOOKUP($A105,Data!$A$2:$AE$999,COLUMN(),FALSE),"")</f>
        <v>0</v>
      </c>
      <c r="R105" s="86">
        <f>IFERROR(VLOOKUP($A105,Data!$A$2:$AE$999,COLUMN(),FALSE),"")</f>
        <v>0</v>
      </c>
      <c r="S105" s="86">
        <f>IFERROR(VLOOKUP($A105,Data!$A$2:$AE$999,COLUMN(),FALSE),"")</f>
        <v>0</v>
      </c>
    </row>
    <row r="106" spans="1:19" ht="12.75">
      <c r="A106" s="4" t="str">
        <f t="shared" si="0"/>
        <v>O105</v>
      </c>
      <c r="B106" s="86">
        <f>IFERROR(VLOOKUP($A106,Data!$A$2:$AE$999,COLUMN(),FALSE),"")</f>
        <v>105</v>
      </c>
      <c r="C106" s="86">
        <f>IFERROR(VLOOKUP($A106,Data!$A$2:$AE$999,COLUMN(),FALSE),"")</f>
        <v>0</v>
      </c>
      <c r="D106" s="86">
        <f>IFERROR(VLOOKUP($A106,Data!$A$2:$AE$999,COLUMN(),FALSE),"")</f>
        <v>213</v>
      </c>
      <c r="E106" s="86" t="str">
        <f>IFERROR(VLOOKUP($A106,Data!$A$2:$AE$999,COLUMN(),FALSE),"")</f>
        <v>O</v>
      </c>
      <c r="F106" s="86">
        <f>IFERROR(VLOOKUP($A106,Data!$A$2:$AE$999,COLUMN(),FALSE),"")</f>
        <v>0</v>
      </c>
      <c r="G106" s="8">
        <f>IFERROR(VLOOKUP($A106,Data!$A$2:$AE$999,COLUMN(),FALSE),"")</f>
        <v>49</v>
      </c>
      <c r="H106" s="86" t="str">
        <f>IFERROR(VLOOKUP($A106,Data!$A$2:$AE$999,COLUMN(),FALSE),"")</f>
        <v>F</v>
      </c>
      <c r="I106" s="86" t="str">
        <f>IFERROR(VLOOKUP($A106,Data!$A$2:$AE$999,COLUMN(),FALSE),"")</f>
        <v>Audriana Lovvorn</v>
      </c>
      <c r="J106" s="8">
        <f>IFERROR(VLOOKUP($A106,Data!$A$2:$AE$999,COLUMN(),FALSE),"")</f>
        <v>14</v>
      </c>
      <c r="K106" s="86" t="str">
        <f>IFERROR(VLOOKUP($A106,Data!$A$2:$AE$999,COLUMN(),FALSE),"")</f>
        <v>schedule conflict</v>
      </c>
      <c r="L106" s="86">
        <f>IFERROR(VLOOKUP($A106,Data!$A$2:$AE$999,COLUMN(),FALSE),"")</f>
        <v>0</v>
      </c>
      <c r="M106" s="86">
        <f>IFERROR(VLOOKUP($A106,Data!$A$2:$AE$999,COLUMN(),FALSE),"")</f>
        <v>0</v>
      </c>
      <c r="N106" s="86">
        <f>IFERROR(VLOOKUP($A106,Data!$A$2:$AE$999,COLUMN(),FALSE),"")</f>
        <v>0</v>
      </c>
      <c r="O106" s="86">
        <f>IFERROR(VLOOKUP($A106,Data!$A$2:$AE$999,COLUMN(),FALSE),"")</f>
        <v>0</v>
      </c>
      <c r="P106" s="86">
        <f>IFERROR(VLOOKUP($A106,Data!$A$2:$AE$999,COLUMN(),FALSE),"")</f>
        <v>0</v>
      </c>
      <c r="Q106" s="86">
        <f>IFERROR(VLOOKUP($A106,Data!$A$2:$AE$999,COLUMN(),FALSE),"")</f>
        <v>0</v>
      </c>
      <c r="R106" s="86">
        <f>IFERROR(VLOOKUP($A106,Data!$A$2:$AE$999,COLUMN(),FALSE),"")</f>
        <v>0</v>
      </c>
      <c r="S106" s="86">
        <f>IFERROR(VLOOKUP($A106,Data!$A$2:$AE$999,COLUMN(),FALSE),"")</f>
        <v>0</v>
      </c>
    </row>
    <row r="107" spans="1:19" ht="12.75">
      <c r="A107" s="4" t="str">
        <f t="shared" si="0"/>
        <v>O106</v>
      </c>
      <c r="B107" s="86">
        <f>IFERROR(VLOOKUP($A107,Data!$A$2:$AE$999,COLUMN(),FALSE),"")</f>
        <v>106</v>
      </c>
      <c r="C107" s="86">
        <f>IFERROR(VLOOKUP($A107,Data!$A$2:$AE$999,COLUMN(),FALSE),"")</f>
        <v>0</v>
      </c>
      <c r="D107" s="86">
        <f>IFERROR(VLOOKUP($A107,Data!$A$2:$AE$999,COLUMN(),FALSE),"")</f>
        <v>217</v>
      </c>
      <c r="E107" s="86" t="str">
        <f>IFERROR(VLOOKUP($A107,Data!$A$2:$AE$999,COLUMN(),FALSE),"")</f>
        <v>O</v>
      </c>
      <c r="F107" s="86">
        <f>IFERROR(VLOOKUP($A107,Data!$A$2:$AE$999,COLUMN(),FALSE),"")</f>
        <v>0</v>
      </c>
      <c r="G107" s="8">
        <f>IFERROR(VLOOKUP($A107,Data!$A$2:$AE$999,COLUMN(),FALSE),"")</f>
        <v>50</v>
      </c>
      <c r="H107" s="86" t="str">
        <f>IFERROR(VLOOKUP($A107,Data!$A$2:$AE$999,COLUMN(),FALSE),"")</f>
        <v>F</v>
      </c>
      <c r="I107" s="86" t="str">
        <f>IFERROR(VLOOKUP($A107,Data!$A$2:$AE$999,COLUMN(),FALSE),"")</f>
        <v>Anagha Saxena</v>
      </c>
      <c r="J107" s="8">
        <f>IFERROR(VLOOKUP($A107,Data!$A$2:$AE$999,COLUMN(),FALSE),"")</f>
        <v>62</v>
      </c>
      <c r="K107" s="86" t="str">
        <f>IFERROR(VLOOKUP($A107,Data!$A$2:$AE$999,COLUMN(),FALSE),"")</f>
        <v>other</v>
      </c>
      <c r="L107" s="86" t="str">
        <f>IFERROR(VLOOKUP($A107,Data!$A$2:$AE$999,COLUMN(),FALSE),"")</f>
        <v>traveling</v>
      </c>
      <c r="M107" s="86">
        <f>IFERROR(VLOOKUP($A107,Data!$A$2:$AE$999,COLUMN(),FALSE),"")</f>
        <v>0</v>
      </c>
      <c r="N107" s="86">
        <f>IFERROR(VLOOKUP($A107,Data!$A$2:$AE$999,COLUMN(),FALSE),"")</f>
        <v>0</v>
      </c>
      <c r="O107" s="86">
        <f>IFERROR(VLOOKUP($A107,Data!$A$2:$AE$999,COLUMN(),FALSE),"")</f>
        <v>0</v>
      </c>
      <c r="P107" s="86">
        <f>IFERROR(VLOOKUP($A107,Data!$A$2:$AE$999,COLUMN(),FALSE),"")</f>
        <v>0</v>
      </c>
      <c r="Q107" s="86">
        <f>IFERROR(VLOOKUP($A107,Data!$A$2:$AE$999,COLUMN(),FALSE),"")</f>
        <v>0</v>
      </c>
      <c r="R107" s="86">
        <f>IFERROR(VLOOKUP($A107,Data!$A$2:$AE$999,COLUMN(),FALSE),"")</f>
        <v>0</v>
      </c>
      <c r="S107" s="86">
        <f>IFERROR(VLOOKUP($A107,Data!$A$2:$AE$999,COLUMN(),FALSE),"")</f>
        <v>0</v>
      </c>
    </row>
    <row r="108" spans="1:19" ht="12.75">
      <c r="A108" s="4" t="str">
        <f t="shared" si="0"/>
        <v>O107</v>
      </c>
      <c r="B108" s="86">
        <f>IFERROR(VLOOKUP($A108,Data!$A$2:$AE$999,COLUMN(),FALSE),"")</f>
        <v>107</v>
      </c>
      <c r="C108" s="86">
        <f>IFERROR(VLOOKUP($A108,Data!$A$2:$AE$999,COLUMN(),FALSE),"")</f>
        <v>0</v>
      </c>
      <c r="D108" s="86">
        <f>IFERROR(VLOOKUP($A108,Data!$A$2:$AE$999,COLUMN(),FALSE),"")</f>
        <v>217</v>
      </c>
      <c r="E108" s="86" t="str">
        <f>IFERROR(VLOOKUP($A108,Data!$A$2:$AE$999,COLUMN(),FALSE),"")</f>
        <v>O</v>
      </c>
      <c r="F108" s="86">
        <f>IFERROR(VLOOKUP($A108,Data!$A$2:$AE$999,COLUMN(),FALSE),"")</f>
        <v>0</v>
      </c>
      <c r="G108" s="8">
        <f>IFERROR(VLOOKUP($A108,Data!$A$2:$AE$999,COLUMN(),FALSE),"")</f>
        <v>50</v>
      </c>
      <c r="H108" s="86" t="str">
        <f>IFERROR(VLOOKUP($A108,Data!$A$2:$AE$999,COLUMN(),FALSE),"")</f>
        <v>F</v>
      </c>
      <c r="I108" s="86" t="str">
        <f>IFERROR(VLOOKUP($A108,Data!$A$2:$AE$999,COLUMN(),FALSE),"")</f>
        <v>Laina Spagnola</v>
      </c>
      <c r="J108" s="8">
        <f>IFERROR(VLOOKUP($A108,Data!$A$2:$AE$999,COLUMN(),FALSE),"")</f>
        <v>58</v>
      </c>
      <c r="K108" s="86" t="str">
        <f>IFERROR(VLOOKUP($A108,Data!$A$2:$AE$999,COLUMN(),FALSE),"")</f>
        <v>graduating</v>
      </c>
      <c r="L108" s="86">
        <f>IFERROR(VLOOKUP($A108,Data!$A$2:$AE$999,COLUMN(),FALSE),"")</f>
        <v>0</v>
      </c>
      <c r="M108" s="86">
        <f>IFERROR(VLOOKUP($A108,Data!$A$2:$AE$999,COLUMN(),FALSE),"")</f>
        <v>0</v>
      </c>
      <c r="N108" s="86">
        <f>IFERROR(VLOOKUP($A108,Data!$A$2:$AE$999,COLUMN(),FALSE),"")</f>
        <v>0</v>
      </c>
      <c r="O108" s="86">
        <f>IFERROR(VLOOKUP($A108,Data!$A$2:$AE$999,COLUMN(),FALSE),"")</f>
        <v>0</v>
      </c>
      <c r="P108" s="86">
        <f>IFERROR(VLOOKUP($A108,Data!$A$2:$AE$999,COLUMN(),FALSE),"")</f>
        <v>0</v>
      </c>
      <c r="Q108" s="86">
        <f>IFERROR(VLOOKUP($A108,Data!$A$2:$AE$999,COLUMN(),FALSE),"")</f>
        <v>0</v>
      </c>
      <c r="R108" s="86">
        <f>IFERROR(VLOOKUP($A108,Data!$A$2:$AE$999,COLUMN(),FALSE),"")</f>
        <v>0</v>
      </c>
      <c r="S108" s="86">
        <f>IFERROR(VLOOKUP($A108,Data!$A$2:$AE$999,COLUMN(),FALSE),"")</f>
        <v>0</v>
      </c>
    </row>
    <row r="109" spans="1:19" ht="12.75">
      <c r="A109" s="4" t="str">
        <f t="shared" si="0"/>
        <v>O108</v>
      </c>
      <c r="B109" s="86">
        <f>IFERROR(VLOOKUP($A109,Data!$A$2:$AE$999,COLUMN(),FALSE),"")</f>
        <v>108</v>
      </c>
      <c r="C109" s="86">
        <f>IFERROR(VLOOKUP($A109,Data!$A$2:$AE$999,COLUMN(),FALSE),"")</f>
        <v>0</v>
      </c>
      <c r="D109" s="86">
        <f>IFERROR(VLOOKUP($A109,Data!$A$2:$AE$999,COLUMN(),FALSE),"")</f>
        <v>221</v>
      </c>
      <c r="E109" s="86" t="str">
        <f>IFERROR(VLOOKUP($A109,Data!$A$2:$AE$999,COLUMN(),FALSE),"")</f>
        <v>O</v>
      </c>
      <c r="F109" s="86">
        <f>IFERROR(VLOOKUP($A109,Data!$A$2:$AE$999,COLUMN(),FALSE),"")</f>
        <v>0</v>
      </c>
      <c r="G109" s="8">
        <f>IFERROR(VLOOKUP($A109,Data!$A$2:$AE$999,COLUMN(),FALSE),"")</f>
        <v>50</v>
      </c>
      <c r="H109" s="86" t="str">
        <f>IFERROR(VLOOKUP($A109,Data!$A$2:$AE$999,COLUMN(),FALSE),"")</f>
        <v>F</v>
      </c>
      <c r="I109" s="86" t="str">
        <f>IFERROR(VLOOKUP($A109,Data!$A$2:$AE$999,COLUMN(),FALSE),"")</f>
        <v>Max Muesch</v>
      </c>
      <c r="J109" s="8">
        <f>IFERROR(VLOOKUP($A109,Data!$A$2:$AE$999,COLUMN(),FALSE),"")</f>
        <v>62</v>
      </c>
      <c r="K109" s="86" t="str">
        <f>IFERROR(VLOOKUP($A109,Data!$A$2:$AE$999,COLUMN(),FALSE),"")</f>
        <v>too busy</v>
      </c>
      <c r="L109" s="86">
        <f>IFERROR(VLOOKUP($A109,Data!$A$2:$AE$999,COLUMN(),FALSE),"")</f>
        <v>0</v>
      </c>
      <c r="M109" s="86">
        <f>IFERROR(VLOOKUP($A109,Data!$A$2:$AE$999,COLUMN(),FALSE),"")</f>
        <v>0</v>
      </c>
      <c r="N109" s="86">
        <f>IFERROR(VLOOKUP($A109,Data!$A$2:$AE$999,COLUMN(),FALSE),"")</f>
        <v>0</v>
      </c>
      <c r="O109" s="86">
        <f>IFERROR(VLOOKUP($A109,Data!$A$2:$AE$999,COLUMN(),FALSE),"")</f>
        <v>0</v>
      </c>
      <c r="P109" s="86">
        <f>IFERROR(VLOOKUP($A109,Data!$A$2:$AE$999,COLUMN(),FALSE),"")</f>
        <v>0</v>
      </c>
      <c r="Q109" s="86">
        <f>IFERROR(VLOOKUP($A109,Data!$A$2:$AE$999,COLUMN(),FALSE),"")</f>
        <v>0</v>
      </c>
      <c r="R109" s="86">
        <f>IFERROR(VLOOKUP($A109,Data!$A$2:$AE$999,COLUMN(),FALSE),"")</f>
        <v>0</v>
      </c>
      <c r="S109" s="86">
        <f>IFERROR(VLOOKUP($A109,Data!$A$2:$AE$999,COLUMN(),FALSE),"")</f>
        <v>0</v>
      </c>
    </row>
    <row r="110" spans="1:19" ht="12.75">
      <c r="A110" s="4" t="str">
        <f t="shared" si="0"/>
        <v>O109</v>
      </c>
      <c r="B110" s="86">
        <f>IFERROR(VLOOKUP($A110,Data!$A$2:$AE$999,COLUMN(),FALSE),"")</f>
        <v>109</v>
      </c>
      <c r="C110" s="86">
        <f>IFERROR(VLOOKUP($A110,Data!$A$2:$AE$999,COLUMN(),FALSE),"")</f>
        <v>0</v>
      </c>
      <c r="D110" s="86">
        <f>IFERROR(VLOOKUP($A110,Data!$A$2:$AE$999,COLUMN(),FALSE),"")</f>
        <v>221</v>
      </c>
      <c r="E110" s="86" t="str">
        <f>IFERROR(VLOOKUP($A110,Data!$A$2:$AE$999,COLUMN(),FALSE),"")</f>
        <v>O</v>
      </c>
      <c r="F110" s="86">
        <f>IFERROR(VLOOKUP($A110,Data!$A$2:$AE$999,COLUMN(),FALSE),"")</f>
        <v>0</v>
      </c>
      <c r="G110" s="8">
        <f>IFERROR(VLOOKUP($A110,Data!$A$2:$AE$999,COLUMN(),FALSE),"")</f>
        <v>50</v>
      </c>
      <c r="H110" s="86" t="str">
        <f>IFERROR(VLOOKUP($A110,Data!$A$2:$AE$999,COLUMN(),FALSE),"")</f>
        <v>F</v>
      </c>
      <c r="I110" s="86" t="str">
        <f>IFERROR(VLOOKUP($A110,Data!$A$2:$AE$999,COLUMN(),FALSE),"")</f>
        <v>Jude Muesch</v>
      </c>
      <c r="J110" s="8">
        <f>IFERROR(VLOOKUP($A110,Data!$A$2:$AE$999,COLUMN(),FALSE),"")</f>
        <v>20</v>
      </c>
      <c r="K110" s="86" t="str">
        <f>IFERROR(VLOOKUP($A110,Data!$A$2:$AE$999,COLUMN(),FALSE),"")</f>
        <v>too busy</v>
      </c>
      <c r="L110" s="86">
        <f>IFERROR(VLOOKUP($A110,Data!$A$2:$AE$999,COLUMN(),FALSE),"")</f>
        <v>0</v>
      </c>
      <c r="M110" s="86">
        <f>IFERROR(VLOOKUP($A110,Data!$A$2:$AE$999,COLUMN(),FALSE),"")</f>
        <v>0</v>
      </c>
      <c r="N110" s="86">
        <f>IFERROR(VLOOKUP($A110,Data!$A$2:$AE$999,COLUMN(),FALSE),"")</f>
        <v>0</v>
      </c>
      <c r="O110" s="86">
        <f>IFERROR(VLOOKUP($A110,Data!$A$2:$AE$999,COLUMN(),FALSE),"")</f>
        <v>0</v>
      </c>
      <c r="P110" s="86">
        <f>IFERROR(VLOOKUP($A110,Data!$A$2:$AE$999,COLUMN(),FALSE),"")</f>
        <v>0</v>
      </c>
      <c r="Q110" s="86">
        <f>IFERROR(VLOOKUP($A110,Data!$A$2:$AE$999,COLUMN(),FALSE),"")</f>
        <v>0</v>
      </c>
      <c r="R110" s="86">
        <f>IFERROR(VLOOKUP($A110,Data!$A$2:$AE$999,COLUMN(),FALSE),"")</f>
        <v>0</v>
      </c>
      <c r="S110" s="86">
        <f>IFERROR(VLOOKUP($A110,Data!$A$2:$AE$999,COLUMN(),FALSE),"")</f>
        <v>0</v>
      </c>
    </row>
    <row r="111" spans="1:19" ht="12.75">
      <c r="A111" s="4" t="str">
        <f t="shared" si="0"/>
        <v>O110</v>
      </c>
      <c r="B111" s="86">
        <f>IFERROR(VLOOKUP($A111,Data!$A$2:$AE$999,COLUMN(),FALSE),"")</f>
        <v>110</v>
      </c>
      <c r="C111" s="86">
        <f>IFERROR(VLOOKUP($A111,Data!$A$2:$AE$999,COLUMN(),FALSE),"")</f>
        <v>0</v>
      </c>
      <c r="D111" s="86">
        <f>IFERROR(VLOOKUP($A111,Data!$A$2:$AE$999,COLUMN(),FALSE),"")</f>
        <v>226</v>
      </c>
      <c r="E111" s="86" t="str">
        <f>IFERROR(VLOOKUP($A111,Data!$A$2:$AE$999,COLUMN(),FALSE),"")</f>
        <v>O</v>
      </c>
      <c r="F111" s="86">
        <f>IFERROR(VLOOKUP($A111,Data!$A$2:$AE$999,COLUMN(),FALSE),"")</f>
        <v>0</v>
      </c>
      <c r="G111" s="8">
        <f>IFERROR(VLOOKUP($A111,Data!$A$2:$AE$999,COLUMN(),FALSE),"")</f>
        <v>50</v>
      </c>
      <c r="H111" s="86" t="str">
        <f>IFERROR(VLOOKUP($A111,Data!$A$2:$AE$999,COLUMN(),FALSE),"")</f>
        <v>F</v>
      </c>
      <c r="I111" s="86" t="str">
        <f>IFERROR(VLOOKUP($A111,Data!$A$2:$AE$999,COLUMN(),FALSE),"")</f>
        <v>Gavin Winters</v>
      </c>
      <c r="J111" s="8">
        <f>IFERROR(VLOOKUP($A111,Data!$A$2:$AE$999,COLUMN(),FALSE),"")</f>
        <v>60</v>
      </c>
      <c r="K111" s="86" t="str">
        <f>IFERROR(VLOOKUP($A111,Data!$A$2:$AE$999,COLUMN(),FALSE),"")</f>
        <v>too busy</v>
      </c>
      <c r="L111" s="86">
        <f>IFERROR(VLOOKUP($A111,Data!$A$2:$AE$999,COLUMN(),FALSE),"")</f>
        <v>0</v>
      </c>
      <c r="M111" s="86">
        <f>IFERROR(VLOOKUP($A111,Data!$A$2:$AE$999,COLUMN(),FALSE),"")</f>
        <v>0</v>
      </c>
      <c r="N111" s="86">
        <f>IFERROR(VLOOKUP($A111,Data!$A$2:$AE$999,COLUMN(),FALSE),"")</f>
        <v>0</v>
      </c>
      <c r="O111" s="86">
        <f>IFERROR(VLOOKUP($A111,Data!$A$2:$AE$999,COLUMN(),FALSE),"")</f>
        <v>0</v>
      </c>
      <c r="P111" s="86">
        <f>IFERROR(VLOOKUP($A111,Data!$A$2:$AE$999,COLUMN(),FALSE),"")</f>
        <v>0</v>
      </c>
      <c r="Q111" s="86">
        <f>IFERROR(VLOOKUP($A111,Data!$A$2:$AE$999,COLUMN(),FALSE),"")</f>
        <v>0</v>
      </c>
      <c r="R111" s="86">
        <f>IFERROR(VLOOKUP($A111,Data!$A$2:$AE$999,COLUMN(),FALSE),"")</f>
        <v>0</v>
      </c>
      <c r="S111" s="86">
        <f>IFERROR(VLOOKUP($A111,Data!$A$2:$AE$999,COLUMN(),FALSE),"")</f>
        <v>0</v>
      </c>
    </row>
    <row r="112" spans="1:19" ht="12.75">
      <c r="A112" s="4" t="str">
        <f t="shared" si="0"/>
        <v>O111</v>
      </c>
      <c r="B112" s="86">
        <f>IFERROR(VLOOKUP($A112,Data!$A$2:$AE$999,COLUMN(),FALSE),"")</f>
        <v>111</v>
      </c>
      <c r="C112" s="86">
        <f>IFERROR(VLOOKUP($A112,Data!$A$2:$AE$999,COLUMN(),FALSE),"")</f>
        <v>0</v>
      </c>
      <c r="D112" s="86">
        <f>IFERROR(VLOOKUP($A112,Data!$A$2:$AE$999,COLUMN(),FALSE),"")</f>
        <v>226</v>
      </c>
      <c r="E112" s="86" t="str">
        <f>IFERROR(VLOOKUP($A112,Data!$A$2:$AE$999,COLUMN(),FALSE),"")</f>
        <v>O</v>
      </c>
      <c r="F112" s="86">
        <f>IFERROR(VLOOKUP($A112,Data!$A$2:$AE$999,COLUMN(),FALSE),"")</f>
        <v>0</v>
      </c>
      <c r="G112" s="8">
        <f>IFERROR(VLOOKUP($A112,Data!$A$2:$AE$999,COLUMN(),FALSE),"")</f>
        <v>50</v>
      </c>
      <c r="H112" s="86" t="str">
        <f>IFERROR(VLOOKUP($A112,Data!$A$2:$AE$999,COLUMN(),FALSE),"")</f>
        <v>F</v>
      </c>
      <c r="I112" s="86" t="str">
        <f>IFERROR(VLOOKUP($A112,Data!$A$2:$AE$999,COLUMN(),FALSE),"")</f>
        <v>Henley Napier</v>
      </c>
      <c r="J112" s="8">
        <f>IFERROR(VLOOKUP($A112,Data!$A$2:$AE$999,COLUMN(),FALSE),"")</f>
        <v>45</v>
      </c>
      <c r="K112" s="86" t="str">
        <f>IFERROR(VLOOKUP($A112,Data!$A$2:$AE$999,COLUMN(),FALSE),"")</f>
        <v>not interested</v>
      </c>
      <c r="L112" s="86" t="str">
        <f>IFERROR(VLOOKUP($A112,Data!$A$2:$AE$999,COLUMN(),FALSE),"")</f>
        <v>not showing up</v>
      </c>
      <c r="M112" s="86">
        <f>IFERROR(VLOOKUP($A112,Data!$A$2:$AE$999,COLUMN(),FALSE),"")</f>
        <v>0</v>
      </c>
      <c r="N112" s="86">
        <f>IFERROR(VLOOKUP($A112,Data!$A$2:$AE$999,COLUMN(),FALSE),"")</f>
        <v>0</v>
      </c>
      <c r="O112" s="86">
        <f>IFERROR(VLOOKUP($A112,Data!$A$2:$AE$999,COLUMN(),FALSE),"")</f>
        <v>0</v>
      </c>
      <c r="P112" s="86">
        <f>IFERROR(VLOOKUP($A112,Data!$A$2:$AE$999,COLUMN(),FALSE),"")</f>
        <v>0</v>
      </c>
      <c r="Q112" s="86">
        <f>IFERROR(VLOOKUP($A112,Data!$A$2:$AE$999,COLUMN(),FALSE),"")</f>
        <v>0</v>
      </c>
      <c r="R112" s="86">
        <f>IFERROR(VLOOKUP($A112,Data!$A$2:$AE$999,COLUMN(),FALSE),"")</f>
        <v>0</v>
      </c>
      <c r="S112" s="86">
        <f>IFERROR(VLOOKUP($A112,Data!$A$2:$AE$999,COLUMN(),FALSE),"")</f>
        <v>0</v>
      </c>
    </row>
    <row r="113" spans="1:19" ht="12.75">
      <c r="A113" s="4" t="str">
        <f t="shared" si="0"/>
        <v>O112</v>
      </c>
      <c r="B113" s="86">
        <f>IFERROR(VLOOKUP($A113,Data!$A$2:$AE$999,COLUMN(),FALSE),"")</f>
        <v>112</v>
      </c>
      <c r="C113" s="86">
        <f>IFERROR(VLOOKUP($A113,Data!$A$2:$AE$999,COLUMN(),FALSE),"")</f>
        <v>0</v>
      </c>
      <c r="D113" s="86">
        <f>IFERROR(VLOOKUP($A113,Data!$A$2:$AE$999,COLUMN(),FALSE),"")</f>
        <v>226</v>
      </c>
      <c r="E113" s="86" t="str">
        <f>IFERROR(VLOOKUP($A113,Data!$A$2:$AE$999,COLUMN(),FALSE),"")</f>
        <v>O</v>
      </c>
      <c r="F113" s="86">
        <f>IFERROR(VLOOKUP($A113,Data!$A$2:$AE$999,COLUMN(),FALSE),"")</f>
        <v>0</v>
      </c>
      <c r="G113" s="8">
        <f>IFERROR(VLOOKUP($A113,Data!$A$2:$AE$999,COLUMN(),FALSE),"")</f>
        <v>50</v>
      </c>
      <c r="H113" s="86" t="str">
        <f>IFERROR(VLOOKUP($A113,Data!$A$2:$AE$999,COLUMN(),FALSE),"")</f>
        <v>F</v>
      </c>
      <c r="I113" s="86" t="str">
        <f>IFERROR(VLOOKUP($A113,Data!$A$2:$AE$999,COLUMN(),FALSE),"")</f>
        <v>Hope Jesop</v>
      </c>
      <c r="J113" s="8">
        <f>IFERROR(VLOOKUP($A113,Data!$A$2:$AE$999,COLUMN(),FALSE),"")</f>
        <v>18</v>
      </c>
      <c r="K113" s="86" t="str">
        <f>IFERROR(VLOOKUP($A113,Data!$A$2:$AE$999,COLUMN(),FALSE),"")</f>
        <v>too busy</v>
      </c>
      <c r="L113" s="86" t="str">
        <f>IFERROR(VLOOKUP($A113,Data!$A$2:$AE$999,COLUMN(),FALSE),"")</f>
        <v>piano offered at her school</v>
      </c>
      <c r="M113" s="86">
        <f>IFERROR(VLOOKUP($A113,Data!$A$2:$AE$999,COLUMN(),FALSE),"")</f>
        <v>0</v>
      </c>
      <c r="N113" s="86">
        <f>IFERROR(VLOOKUP($A113,Data!$A$2:$AE$999,COLUMN(),FALSE),"")</f>
        <v>0</v>
      </c>
      <c r="O113" s="86">
        <f>IFERROR(VLOOKUP($A113,Data!$A$2:$AE$999,COLUMN(),FALSE),"")</f>
        <v>0</v>
      </c>
      <c r="P113" s="86">
        <f>IFERROR(VLOOKUP($A113,Data!$A$2:$AE$999,COLUMN(),FALSE),"")</f>
        <v>0</v>
      </c>
      <c r="Q113" s="86">
        <f>IFERROR(VLOOKUP($A113,Data!$A$2:$AE$999,COLUMN(),FALSE),"")</f>
        <v>0</v>
      </c>
      <c r="R113" s="86">
        <f>IFERROR(VLOOKUP($A113,Data!$A$2:$AE$999,COLUMN(),FALSE),"")</f>
        <v>0</v>
      </c>
      <c r="S113" s="86">
        <f>IFERROR(VLOOKUP($A113,Data!$A$2:$AE$999,COLUMN(),FALSE),"")</f>
        <v>0</v>
      </c>
    </row>
    <row r="114" spans="1:19" ht="12.75">
      <c r="A114" s="4" t="str">
        <f t="shared" si="0"/>
        <v>O113</v>
      </c>
      <c r="B114" s="86">
        <f>IFERROR(VLOOKUP($A114,Data!$A$2:$AE$999,COLUMN(),FALSE),"")</f>
        <v>113</v>
      </c>
      <c r="C114" s="86">
        <f>IFERROR(VLOOKUP($A114,Data!$A$2:$AE$999,COLUMN(),FALSE),"")</f>
        <v>0</v>
      </c>
      <c r="D114" s="86">
        <f>IFERROR(VLOOKUP($A114,Data!$A$2:$AE$999,COLUMN(),FALSE),"")</f>
        <v>228</v>
      </c>
      <c r="E114" s="86" t="str">
        <f>IFERROR(VLOOKUP($A114,Data!$A$2:$AE$999,COLUMN(),FALSE),"")</f>
        <v>O</v>
      </c>
      <c r="F114" s="86">
        <f>IFERROR(VLOOKUP($A114,Data!$A$2:$AE$999,COLUMN(),FALSE),"")</f>
        <v>0</v>
      </c>
      <c r="G114" s="8">
        <f>IFERROR(VLOOKUP($A114,Data!$A$2:$AE$999,COLUMN(),FALSE),"")</f>
        <v>52</v>
      </c>
      <c r="H114" s="86" t="str">
        <f>IFERROR(VLOOKUP($A114,Data!$A$2:$AE$999,COLUMN(),FALSE),"")</f>
        <v>F</v>
      </c>
      <c r="I114" s="86" t="str">
        <f>IFERROR(VLOOKUP($A114,Data!$A$2:$AE$999,COLUMN(),FALSE),"")</f>
        <v>Yeshe Desrocher</v>
      </c>
      <c r="J114" s="8">
        <f>IFERROR(VLOOKUP($A114,Data!$A$2:$AE$999,COLUMN(),FALSE),"")</f>
        <v>49</v>
      </c>
      <c r="K114" s="86" t="str">
        <f>IFERROR(VLOOKUP($A114,Data!$A$2:$AE$999,COLUMN(),FALSE),"")</f>
        <v>other</v>
      </c>
      <c r="L114" s="86" t="str">
        <f>IFERROR(VLOOKUP($A114,Data!$A$2:$AE$999,COLUMN(),FALSE),"")</f>
        <v>moved away</v>
      </c>
      <c r="M114" s="86">
        <f>IFERROR(VLOOKUP($A114,Data!$A$2:$AE$999,COLUMN(),FALSE),"")</f>
        <v>0</v>
      </c>
      <c r="N114" s="86">
        <f>IFERROR(VLOOKUP($A114,Data!$A$2:$AE$999,COLUMN(),FALSE),"")</f>
        <v>0</v>
      </c>
      <c r="O114" s="86">
        <f>IFERROR(VLOOKUP($A114,Data!$A$2:$AE$999,COLUMN(),FALSE),"")</f>
        <v>0</v>
      </c>
      <c r="P114" s="86">
        <f>IFERROR(VLOOKUP($A114,Data!$A$2:$AE$999,COLUMN(),FALSE),"")</f>
        <v>0</v>
      </c>
      <c r="Q114" s="86">
        <f>IFERROR(VLOOKUP($A114,Data!$A$2:$AE$999,COLUMN(),FALSE),"")</f>
        <v>0</v>
      </c>
      <c r="R114" s="86">
        <f>IFERROR(VLOOKUP($A114,Data!$A$2:$AE$999,COLUMN(),FALSE),"")</f>
        <v>0</v>
      </c>
      <c r="S114" s="86">
        <f>IFERROR(VLOOKUP($A114,Data!$A$2:$AE$999,COLUMN(),FALSE),"")</f>
        <v>0</v>
      </c>
    </row>
    <row r="115" spans="1:19" ht="12.75">
      <c r="A115" s="4" t="str">
        <f t="shared" si="0"/>
        <v>O114</v>
      </c>
      <c r="B115" s="86">
        <f>IFERROR(VLOOKUP($A115,Data!$A$2:$AE$999,COLUMN(),FALSE),"")</f>
        <v>114</v>
      </c>
      <c r="C115" s="86">
        <f>IFERROR(VLOOKUP($A115,Data!$A$2:$AE$999,COLUMN(),FALSE),"")</f>
        <v>0</v>
      </c>
      <c r="D115" s="86">
        <f>IFERROR(VLOOKUP($A115,Data!$A$2:$AE$999,COLUMN(),FALSE),"")</f>
        <v>228</v>
      </c>
      <c r="E115" s="86" t="str">
        <f>IFERROR(VLOOKUP($A115,Data!$A$2:$AE$999,COLUMN(),FALSE),"")</f>
        <v>O</v>
      </c>
      <c r="F115" s="86">
        <f>IFERROR(VLOOKUP($A115,Data!$A$2:$AE$999,COLUMN(),FALSE),"")</f>
        <v>0</v>
      </c>
      <c r="G115" s="8">
        <f>IFERROR(VLOOKUP($A115,Data!$A$2:$AE$999,COLUMN(),FALSE),"")</f>
        <v>52</v>
      </c>
      <c r="H115" s="86" t="str">
        <f>IFERROR(VLOOKUP($A115,Data!$A$2:$AE$999,COLUMN(),FALSE),"")</f>
        <v>F</v>
      </c>
      <c r="I115" s="86" t="str">
        <f>IFERROR(VLOOKUP($A115,Data!$A$2:$AE$999,COLUMN(),FALSE),"")</f>
        <v>Logan Galloway</v>
      </c>
      <c r="J115" s="8">
        <f>IFERROR(VLOOKUP($A115,Data!$A$2:$AE$999,COLUMN(),FALSE),"")</f>
        <v>31</v>
      </c>
      <c r="K115" s="86" t="str">
        <f>IFERROR(VLOOKUP($A115,Data!$A$2:$AE$999,COLUMN(),FALSE),"")</f>
        <v>no reason given</v>
      </c>
      <c r="L115" s="86">
        <f>IFERROR(VLOOKUP($A115,Data!$A$2:$AE$999,COLUMN(),FALSE),"")</f>
        <v>0</v>
      </c>
      <c r="M115" s="86">
        <f>IFERROR(VLOOKUP($A115,Data!$A$2:$AE$999,COLUMN(),FALSE),"")</f>
        <v>0</v>
      </c>
      <c r="N115" s="86">
        <f>IFERROR(VLOOKUP($A115,Data!$A$2:$AE$999,COLUMN(),FALSE),"")</f>
        <v>0</v>
      </c>
      <c r="O115" s="86">
        <f>IFERROR(VLOOKUP($A115,Data!$A$2:$AE$999,COLUMN(),FALSE),"")</f>
        <v>0</v>
      </c>
      <c r="P115" s="86">
        <f>IFERROR(VLOOKUP($A115,Data!$A$2:$AE$999,COLUMN(),FALSE),"")</f>
        <v>0</v>
      </c>
      <c r="Q115" s="86">
        <f>IFERROR(VLOOKUP($A115,Data!$A$2:$AE$999,COLUMN(),FALSE),"")</f>
        <v>0</v>
      </c>
      <c r="R115" s="86">
        <f>IFERROR(VLOOKUP($A115,Data!$A$2:$AE$999,COLUMN(),FALSE),"")</f>
        <v>0</v>
      </c>
      <c r="S115" s="86">
        <f>IFERROR(VLOOKUP($A115,Data!$A$2:$AE$999,COLUMN(),FALSE),"")</f>
        <v>0</v>
      </c>
    </row>
    <row r="116" spans="1:19" ht="12.75">
      <c r="A116" s="4" t="str">
        <f t="shared" si="0"/>
        <v>O115</v>
      </c>
      <c r="B116" s="86">
        <f>IFERROR(VLOOKUP($A116,Data!$A$2:$AE$999,COLUMN(),FALSE),"")</f>
        <v>115</v>
      </c>
      <c r="C116" s="86">
        <f>IFERROR(VLOOKUP($A116,Data!$A$2:$AE$999,COLUMN(),FALSE),"")</f>
        <v>0</v>
      </c>
      <c r="D116" s="86">
        <f>IFERROR(VLOOKUP($A116,Data!$A$2:$AE$999,COLUMN(),FALSE),"")</f>
        <v>228</v>
      </c>
      <c r="E116" s="86" t="str">
        <f>IFERROR(VLOOKUP($A116,Data!$A$2:$AE$999,COLUMN(),FALSE),"")</f>
        <v>O</v>
      </c>
      <c r="F116" s="86">
        <f>IFERROR(VLOOKUP($A116,Data!$A$2:$AE$999,COLUMN(),FALSE),"")</f>
        <v>0</v>
      </c>
      <c r="G116" s="8">
        <f>IFERROR(VLOOKUP($A116,Data!$A$2:$AE$999,COLUMN(),FALSE),"")</f>
        <v>52</v>
      </c>
      <c r="H116" s="86" t="str">
        <f>IFERROR(VLOOKUP($A116,Data!$A$2:$AE$999,COLUMN(),FALSE),"")</f>
        <v>F</v>
      </c>
      <c r="I116" s="86" t="str">
        <f>IFERROR(VLOOKUP($A116,Data!$A$2:$AE$999,COLUMN(),FALSE),"")</f>
        <v>Aadi Joshi</v>
      </c>
      <c r="J116" s="8">
        <f>IFERROR(VLOOKUP($A116,Data!$A$2:$AE$999,COLUMN(),FALSE),"")</f>
        <v>48</v>
      </c>
      <c r="K116" s="86" t="str">
        <f>IFERROR(VLOOKUP($A116,Data!$A$2:$AE$999,COLUMN(),FALSE),"")</f>
        <v>too busy</v>
      </c>
      <c r="L116" s="86">
        <f>IFERROR(VLOOKUP($A116,Data!$A$2:$AE$999,COLUMN(),FALSE),"")</f>
        <v>0</v>
      </c>
      <c r="M116" s="86">
        <f>IFERROR(VLOOKUP($A116,Data!$A$2:$AE$999,COLUMN(),FALSE),"")</f>
        <v>0</v>
      </c>
      <c r="N116" s="86">
        <f>IFERROR(VLOOKUP($A116,Data!$A$2:$AE$999,COLUMN(),FALSE),"")</f>
        <v>0</v>
      </c>
      <c r="O116" s="86">
        <f>IFERROR(VLOOKUP($A116,Data!$A$2:$AE$999,COLUMN(),FALSE),"")</f>
        <v>0</v>
      </c>
      <c r="P116" s="86">
        <f>IFERROR(VLOOKUP($A116,Data!$A$2:$AE$999,COLUMN(),FALSE),"")</f>
        <v>0</v>
      </c>
      <c r="Q116" s="86">
        <f>IFERROR(VLOOKUP($A116,Data!$A$2:$AE$999,COLUMN(),FALSE),"")</f>
        <v>0</v>
      </c>
      <c r="R116" s="86">
        <f>IFERROR(VLOOKUP($A116,Data!$A$2:$AE$999,COLUMN(),FALSE),"")</f>
        <v>0</v>
      </c>
      <c r="S116" s="86">
        <f>IFERROR(VLOOKUP($A116,Data!$A$2:$AE$999,COLUMN(),FALSE),"")</f>
        <v>0</v>
      </c>
    </row>
    <row r="117" spans="1:19" ht="12.75">
      <c r="A117" s="4" t="str">
        <f t="shared" si="0"/>
        <v>O116</v>
      </c>
      <c r="B117" s="86">
        <f>IFERROR(VLOOKUP($A117,Data!$A$2:$AE$999,COLUMN(),FALSE),"")</f>
        <v>116</v>
      </c>
      <c r="C117" s="86">
        <f>IFERROR(VLOOKUP($A117,Data!$A$2:$AE$999,COLUMN(),FALSE),"")</f>
        <v>0</v>
      </c>
      <c r="D117" s="86">
        <f>IFERROR(VLOOKUP($A117,Data!$A$2:$AE$999,COLUMN(),FALSE),"")</f>
        <v>229</v>
      </c>
      <c r="E117" s="86" t="str">
        <f>IFERROR(VLOOKUP($A117,Data!$A$2:$AE$999,COLUMN(),FALSE),"")</f>
        <v>O</v>
      </c>
      <c r="F117" s="86">
        <f>IFERROR(VLOOKUP($A117,Data!$A$2:$AE$999,COLUMN(),FALSE),"")</f>
        <v>0</v>
      </c>
      <c r="G117" s="8">
        <f>IFERROR(VLOOKUP($A117,Data!$A$2:$AE$999,COLUMN(),FALSE),"")</f>
        <v>53</v>
      </c>
      <c r="H117" s="86" t="str">
        <f>IFERROR(VLOOKUP($A117,Data!$A$2:$AE$999,COLUMN(),FALSE),"")</f>
        <v>F</v>
      </c>
      <c r="I117" s="86" t="str">
        <f>IFERROR(VLOOKUP($A117,Data!$A$2:$AE$999,COLUMN(),FALSE),"")</f>
        <v>Mia Hawkersmith</v>
      </c>
      <c r="J117" s="8">
        <f>IFERROR(VLOOKUP($A117,Data!$A$2:$AE$999,COLUMN(),FALSE),"")</f>
        <v>26</v>
      </c>
      <c r="K117" s="86" t="str">
        <f>IFERROR(VLOOKUP($A117,Data!$A$2:$AE$999,COLUMN(),FALSE),"")</f>
        <v>too busy</v>
      </c>
      <c r="L117" s="86" t="str">
        <f>IFERROR(VLOOKUP($A117,Data!$A$2:$AE$999,COLUMN(),FALSE),"")</f>
        <v>trying another teacher elsewhere</v>
      </c>
      <c r="M117" s="86">
        <f>IFERROR(VLOOKUP($A117,Data!$A$2:$AE$999,COLUMN(),FALSE),"")</f>
        <v>0</v>
      </c>
      <c r="N117" s="86">
        <f>IFERROR(VLOOKUP($A117,Data!$A$2:$AE$999,COLUMN(),FALSE),"")</f>
        <v>0</v>
      </c>
      <c r="O117" s="86">
        <f>IFERROR(VLOOKUP($A117,Data!$A$2:$AE$999,COLUMN(),FALSE),"")</f>
        <v>0</v>
      </c>
      <c r="P117" s="86">
        <f>IFERROR(VLOOKUP($A117,Data!$A$2:$AE$999,COLUMN(),FALSE),"")</f>
        <v>0</v>
      </c>
      <c r="Q117" s="86">
        <f>IFERROR(VLOOKUP($A117,Data!$A$2:$AE$999,COLUMN(),FALSE),"")</f>
        <v>0</v>
      </c>
      <c r="R117" s="86">
        <f>IFERROR(VLOOKUP($A117,Data!$A$2:$AE$999,COLUMN(),FALSE),"")</f>
        <v>0</v>
      </c>
      <c r="S117" s="86">
        <f>IFERROR(VLOOKUP($A117,Data!$A$2:$AE$999,COLUMN(),FALSE),"")</f>
        <v>0</v>
      </c>
    </row>
    <row r="118" spans="1:19" ht="12.75">
      <c r="A118" s="4" t="str">
        <f t="shared" si="0"/>
        <v>O117</v>
      </c>
      <c r="B118" s="86">
        <f>IFERROR(VLOOKUP($A118,Data!$A$2:$AE$999,COLUMN(),FALSE),"")</f>
        <v>117</v>
      </c>
      <c r="C118" s="86">
        <f>IFERROR(VLOOKUP($A118,Data!$A$2:$AE$999,COLUMN(),FALSE),"")</f>
        <v>0</v>
      </c>
      <c r="D118" s="86">
        <f>IFERROR(VLOOKUP($A118,Data!$A$2:$AE$999,COLUMN(),FALSE),"")</f>
        <v>229</v>
      </c>
      <c r="E118" s="86" t="str">
        <f>IFERROR(VLOOKUP($A118,Data!$A$2:$AE$999,COLUMN(),FALSE),"")</f>
        <v>O</v>
      </c>
      <c r="F118" s="86">
        <f>IFERROR(VLOOKUP($A118,Data!$A$2:$AE$999,COLUMN(),FALSE),"")</f>
        <v>0</v>
      </c>
      <c r="G118" s="8">
        <f>IFERROR(VLOOKUP($A118,Data!$A$2:$AE$999,COLUMN(),FALSE),"")</f>
        <v>53</v>
      </c>
      <c r="H118" s="86" t="str">
        <f>IFERROR(VLOOKUP($A118,Data!$A$2:$AE$999,COLUMN(),FALSE),"")</f>
        <v>F</v>
      </c>
      <c r="I118" s="86" t="str">
        <f>IFERROR(VLOOKUP($A118,Data!$A$2:$AE$999,COLUMN(),FALSE),"")</f>
        <v>Ada Allen</v>
      </c>
      <c r="J118" s="8">
        <f>IFERROR(VLOOKUP($A118,Data!$A$2:$AE$999,COLUMN(),FALSE),"")</f>
        <v>20</v>
      </c>
      <c r="K118" s="86" t="str">
        <f>IFERROR(VLOOKUP($A118,Data!$A$2:$AE$999,COLUMN(),FALSE),"")</f>
        <v>financial</v>
      </c>
      <c r="L118" s="86" t="str">
        <f>IFERROR(VLOOKUP($A118,Data!$A$2:$AE$999,COLUMN(),FALSE),"")</f>
        <v xml:space="preserve">financial </v>
      </c>
      <c r="M118" s="86">
        <f>IFERROR(VLOOKUP($A118,Data!$A$2:$AE$999,COLUMN(),FALSE),"")</f>
        <v>0</v>
      </c>
      <c r="N118" s="86">
        <f>IFERROR(VLOOKUP($A118,Data!$A$2:$AE$999,COLUMN(),FALSE),"")</f>
        <v>0</v>
      </c>
      <c r="O118" s="86">
        <f>IFERROR(VLOOKUP($A118,Data!$A$2:$AE$999,COLUMN(),FALSE),"")</f>
        <v>0</v>
      </c>
      <c r="P118" s="86">
        <f>IFERROR(VLOOKUP($A118,Data!$A$2:$AE$999,COLUMN(),FALSE),"")</f>
        <v>0</v>
      </c>
      <c r="Q118" s="86">
        <f>IFERROR(VLOOKUP($A118,Data!$A$2:$AE$999,COLUMN(),FALSE),"")</f>
        <v>0</v>
      </c>
      <c r="R118" s="86">
        <f>IFERROR(VLOOKUP($A118,Data!$A$2:$AE$999,COLUMN(),FALSE),"")</f>
        <v>0</v>
      </c>
      <c r="S118" s="86">
        <f>IFERROR(VLOOKUP($A118,Data!$A$2:$AE$999,COLUMN(),FALSE),"")</f>
        <v>0</v>
      </c>
    </row>
    <row r="119" spans="1:19" ht="12.75">
      <c r="A119" s="4" t="str">
        <f t="shared" si="0"/>
        <v>O118</v>
      </c>
      <c r="B119" s="86">
        <f>IFERROR(VLOOKUP($A119,Data!$A$2:$AE$999,COLUMN(),FALSE),"")</f>
        <v>118</v>
      </c>
      <c r="C119" s="86">
        <f>IFERROR(VLOOKUP($A119,Data!$A$2:$AE$999,COLUMN(),FALSE),"")</f>
        <v>0</v>
      </c>
      <c r="D119" s="86">
        <f>IFERROR(VLOOKUP($A119,Data!$A$2:$AE$999,COLUMN(),FALSE),"")</f>
        <v>229</v>
      </c>
      <c r="E119" s="86" t="str">
        <f>IFERROR(VLOOKUP($A119,Data!$A$2:$AE$999,COLUMN(),FALSE),"")</f>
        <v>O</v>
      </c>
      <c r="F119" s="86">
        <f>IFERROR(VLOOKUP($A119,Data!$A$2:$AE$999,COLUMN(),FALSE),"")</f>
        <v>0</v>
      </c>
      <c r="G119" s="8">
        <f>IFERROR(VLOOKUP($A119,Data!$A$2:$AE$999,COLUMN(),FALSE),"")</f>
        <v>53</v>
      </c>
      <c r="H119" s="86" t="str">
        <f>IFERROR(VLOOKUP($A119,Data!$A$2:$AE$999,COLUMN(),FALSE),"")</f>
        <v>F</v>
      </c>
      <c r="I119" s="86" t="str">
        <f>IFERROR(VLOOKUP($A119,Data!$A$2:$AE$999,COLUMN(),FALSE),"")</f>
        <v>Lizzy Landrum</v>
      </c>
      <c r="J119" s="8">
        <f>IFERROR(VLOOKUP($A119,Data!$A$2:$AE$999,COLUMN(),FALSE),"")</f>
        <v>13</v>
      </c>
      <c r="K119" s="86" t="str">
        <f>IFERROR(VLOOKUP($A119,Data!$A$2:$AE$999,COLUMN(),FALSE),"")</f>
        <v>not interested</v>
      </c>
      <c r="L119" s="86">
        <f>IFERROR(VLOOKUP($A119,Data!$A$2:$AE$999,COLUMN(),FALSE),"")</f>
        <v>0</v>
      </c>
      <c r="M119" s="86">
        <f>IFERROR(VLOOKUP($A119,Data!$A$2:$AE$999,COLUMN(),FALSE),"")</f>
        <v>0</v>
      </c>
      <c r="N119" s="86">
        <f>IFERROR(VLOOKUP($A119,Data!$A$2:$AE$999,COLUMN(),FALSE),"")</f>
        <v>0</v>
      </c>
      <c r="O119" s="86">
        <f>IFERROR(VLOOKUP($A119,Data!$A$2:$AE$999,COLUMN(),FALSE),"")</f>
        <v>0</v>
      </c>
      <c r="P119" s="86">
        <f>IFERROR(VLOOKUP($A119,Data!$A$2:$AE$999,COLUMN(),FALSE),"")</f>
        <v>0</v>
      </c>
      <c r="Q119" s="86">
        <f>IFERROR(VLOOKUP($A119,Data!$A$2:$AE$999,COLUMN(),FALSE),"")</f>
        <v>0</v>
      </c>
      <c r="R119" s="86">
        <f>IFERROR(VLOOKUP($A119,Data!$A$2:$AE$999,COLUMN(),FALSE),"")</f>
        <v>0</v>
      </c>
      <c r="S119" s="86">
        <f>IFERROR(VLOOKUP($A119,Data!$A$2:$AE$999,COLUMN(),FALSE),"")</f>
        <v>0</v>
      </c>
    </row>
    <row r="120" spans="1:19" ht="12.75">
      <c r="A120" s="4" t="str">
        <f t="shared" si="0"/>
        <v>O119</v>
      </c>
      <c r="B120" s="86">
        <f>IFERROR(VLOOKUP($A120,Data!$A$2:$AE$999,COLUMN(),FALSE),"")</f>
        <v>119</v>
      </c>
      <c r="C120" s="86">
        <f>IFERROR(VLOOKUP($A120,Data!$A$2:$AE$999,COLUMN(),FALSE),"")</f>
        <v>0</v>
      </c>
      <c r="D120" s="86">
        <f>IFERROR(VLOOKUP($A120,Data!$A$2:$AE$999,COLUMN(),FALSE),"")</f>
        <v>231</v>
      </c>
      <c r="E120" s="86" t="str">
        <f>IFERROR(VLOOKUP($A120,Data!$A$2:$AE$999,COLUMN(),FALSE),"")</f>
        <v>O</v>
      </c>
      <c r="F120" s="86">
        <f>IFERROR(VLOOKUP($A120,Data!$A$2:$AE$999,COLUMN(),FALSE),"")</f>
        <v>0</v>
      </c>
      <c r="G120" s="8">
        <f>IFERROR(VLOOKUP($A120,Data!$A$2:$AE$999,COLUMN(),FALSE),"")</f>
        <v>53</v>
      </c>
      <c r="H120" s="86" t="str">
        <f>IFERROR(VLOOKUP($A120,Data!$A$2:$AE$999,COLUMN(),FALSE),"")</f>
        <v>F</v>
      </c>
      <c r="I120" s="86" t="str">
        <f>IFERROR(VLOOKUP($A120,Data!$A$2:$AE$999,COLUMN(),FALSE),"")</f>
        <v>Aarna Grover</v>
      </c>
      <c r="J120" s="8">
        <f>IFERROR(VLOOKUP($A120,Data!$A$2:$AE$999,COLUMN(),FALSE),"")</f>
        <v>26</v>
      </c>
      <c r="K120" s="86" t="str">
        <f>IFERROR(VLOOKUP($A120,Data!$A$2:$AE$999,COLUMN(),FALSE),"")</f>
        <v>no reason given</v>
      </c>
      <c r="L120" s="86">
        <f>IFERROR(VLOOKUP($A120,Data!$A$2:$AE$999,COLUMN(),FALSE),"")</f>
        <v>0</v>
      </c>
      <c r="M120" s="86">
        <f>IFERROR(VLOOKUP($A120,Data!$A$2:$AE$999,COLUMN(),FALSE),"")</f>
        <v>0</v>
      </c>
      <c r="N120" s="86">
        <f>IFERROR(VLOOKUP($A120,Data!$A$2:$AE$999,COLUMN(),FALSE),"")</f>
        <v>0</v>
      </c>
      <c r="O120" s="86">
        <f>IFERROR(VLOOKUP($A120,Data!$A$2:$AE$999,COLUMN(),FALSE),"")</f>
        <v>0</v>
      </c>
      <c r="P120" s="86">
        <f>IFERROR(VLOOKUP($A120,Data!$A$2:$AE$999,COLUMN(),FALSE),"")</f>
        <v>0</v>
      </c>
      <c r="Q120" s="86">
        <f>IFERROR(VLOOKUP($A120,Data!$A$2:$AE$999,COLUMN(),FALSE),"")</f>
        <v>0</v>
      </c>
      <c r="R120" s="86">
        <f>IFERROR(VLOOKUP($A120,Data!$A$2:$AE$999,COLUMN(),FALSE),"")</f>
        <v>0</v>
      </c>
      <c r="S120" s="86">
        <f>IFERROR(VLOOKUP($A120,Data!$A$2:$AE$999,COLUMN(),FALSE),"")</f>
        <v>0</v>
      </c>
    </row>
    <row r="121" spans="1:19" ht="12.75">
      <c r="A121" s="4" t="str">
        <f t="shared" si="0"/>
        <v>O120</v>
      </c>
      <c r="B121" s="86">
        <f>IFERROR(VLOOKUP($A121,Data!$A$2:$AE$999,COLUMN(),FALSE),"")</f>
        <v>120</v>
      </c>
      <c r="C121" s="86">
        <f>IFERROR(VLOOKUP($A121,Data!$A$2:$AE$999,COLUMN(),FALSE),"")</f>
        <v>0</v>
      </c>
      <c r="D121" s="86">
        <f>IFERROR(VLOOKUP($A121,Data!$A$2:$AE$999,COLUMN(),FALSE),"")</f>
        <v>234</v>
      </c>
      <c r="E121" s="86" t="str">
        <f>IFERROR(VLOOKUP($A121,Data!$A$2:$AE$999,COLUMN(),FALSE),"")</f>
        <v>O</v>
      </c>
      <c r="F121" s="86">
        <f>IFERROR(VLOOKUP($A121,Data!$A$2:$AE$999,COLUMN(),FALSE),"")</f>
        <v>0</v>
      </c>
      <c r="G121" s="8">
        <f>IFERROR(VLOOKUP($A121,Data!$A$2:$AE$999,COLUMN(),FALSE),"")</f>
        <v>53</v>
      </c>
      <c r="H121" s="86" t="str">
        <f>IFERROR(VLOOKUP($A121,Data!$A$2:$AE$999,COLUMN(),FALSE),"")</f>
        <v>F</v>
      </c>
      <c r="I121" s="86" t="str">
        <f>IFERROR(VLOOKUP($A121,Data!$A$2:$AE$999,COLUMN(),FALSE),"")</f>
        <v>Abbie Kvetko</v>
      </c>
      <c r="J121" s="8">
        <f>IFERROR(VLOOKUP($A121,Data!$A$2:$AE$999,COLUMN(),FALSE),"")</f>
        <v>14</v>
      </c>
      <c r="K121" s="86" t="str">
        <f>IFERROR(VLOOKUP($A121,Data!$A$2:$AE$999,COLUMN(),FALSE),"")</f>
        <v>not interested</v>
      </c>
      <c r="L121" s="86" t="str">
        <f>IFERROR(VLOOKUP($A121,Data!$A$2:$AE$999,COLUMN(),FALSE),"")</f>
        <v>taking a break from activities</v>
      </c>
      <c r="M121" s="86">
        <f>IFERROR(VLOOKUP($A121,Data!$A$2:$AE$999,COLUMN(),FALSE),"")</f>
        <v>0</v>
      </c>
      <c r="N121" s="86">
        <f>IFERROR(VLOOKUP($A121,Data!$A$2:$AE$999,COLUMN(),FALSE),"")</f>
        <v>0</v>
      </c>
      <c r="O121" s="86">
        <f>IFERROR(VLOOKUP($A121,Data!$A$2:$AE$999,COLUMN(),FALSE),"")</f>
        <v>0</v>
      </c>
      <c r="P121" s="86">
        <f>IFERROR(VLOOKUP($A121,Data!$A$2:$AE$999,COLUMN(),FALSE),"")</f>
        <v>0</v>
      </c>
      <c r="Q121" s="86">
        <f>IFERROR(VLOOKUP($A121,Data!$A$2:$AE$999,COLUMN(),FALSE),"")</f>
        <v>0</v>
      </c>
      <c r="R121" s="86">
        <f>IFERROR(VLOOKUP($A121,Data!$A$2:$AE$999,COLUMN(),FALSE),"")</f>
        <v>0</v>
      </c>
      <c r="S121" s="86">
        <f>IFERROR(VLOOKUP($A121,Data!$A$2:$AE$999,COLUMN(),FALSE),"")</f>
        <v>0</v>
      </c>
    </row>
    <row r="122" spans="1:19" ht="12.75">
      <c r="A122" s="4" t="str">
        <f t="shared" si="0"/>
        <v>O121</v>
      </c>
      <c r="B122" s="86">
        <f>IFERROR(VLOOKUP($A122,Data!$A$2:$AE$999,COLUMN(),FALSE),"")</f>
        <v>121</v>
      </c>
      <c r="C122" s="86">
        <f>IFERROR(VLOOKUP($A122,Data!$A$2:$AE$999,COLUMN(),FALSE),"")</f>
        <v>0</v>
      </c>
      <c r="D122" s="86">
        <f>IFERROR(VLOOKUP($A122,Data!$A$2:$AE$999,COLUMN(),FALSE),"")</f>
        <v>235</v>
      </c>
      <c r="E122" s="86" t="str">
        <f>IFERROR(VLOOKUP($A122,Data!$A$2:$AE$999,COLUMN(),FALSE),"")</f>
        <v>O</v>
      </c>
      <c r="F122" s="86">
        <f>IFERROR(VLOOKUP($A122,Data!$A$2:$AE$999,COLUMN(),FALSE),"")</f>
        <v>0</v>
      </c>
      <c r="G122" s="8">
        <f>IFERROR(VLOOKUP($A122,Data!$A$2:$AE$999,COLUMN(),FALSE),"")</f>
        <v>53</v>
      </c>
      <c r="H122" s="86" t="str">
        <f>IFERROR(VLOOKUP($A122,Data!$A$2:$AE$999,COLUMN(),FALSE),"")</f>
        <v>F</v>
      </c>
      <c r="I122" s="86" t="str">
        <f>IFERROR(VLOOKUP($A122,Data!$A$2:$AE$999,COLUMN(),FALSE),"")</f>
        <v>Ivey Campbell</v>
      </c>
      <c r="J122" s="8">
        <f>IFERROR(VLOOKUP($A122,Data!$A$2:$AE$999,COLUMN(),FALSE),"")</f>
        <v>65</v>
      </c>
      <c r="K122" s="86" t="str">
        <f>IFERROR(VLOOKUP($A122,Data!$A$2:$AE$999,COLUMN(),FALSE),"")</f>
        <v>too busy</v>
      </c>
      <c r="L122" s="86">
        <f>IFERROR(VLOOKUP($A122,Data!$A$2:$AE$999,COLUMN(),FALSE),"")</f>
        <v>0</v>
      </c>
      <c r="M122" s="86">
        <f>IFERROR(VLOOKUP($A122,Data!$A$2:$AE$999,COLUMN(),FALSE),"")</f>
        <v>0</v>
      </c>
      <c r="N122" s="86">
        <f>IFERROR(VLOOKUP($A122,Data!$A$2:$AE$999,COLUMN(),FALSE),"")</f>
        <v>0</v>
      </c>
      <c r="O122" s="86">
        <f>IFERROR(VLOOKUP($A122,Data!$A$2:$AE$999,COLUMN(),FALSE),"")</f>
        <v>0</v>
      </c>
      <c r="P122" s="86" t="str">
        <f>IFERROR(VLOOKUP($A122,Data!$A$2:$AE$999,COLUMN(),FALSE),"")</f>
        <v>TERMS:</v>
      </c>
      <c r="Q122" s="86" t="str">
        <f>IFERROR(VLOOKUP($A122,Data!$A$2:$AE$999,COLUMN(),FALSE),"")</f>
        <v>DATES/NUMBERS:</v>
      </c>
      <c r="R122" s="86">
        <f>IFERROR(VLOOKUP($A122,Data!$A$2:$AE$999,COLUMN(),FALSE),"")</f>
        <v>0</v>
      </c>
      <c r="S122" s="86">
        <f>IFERROR(VLOOKUP($A122,Data!$A$2:$AE$999,COLUMN(),FALSE),"")</f>
        <v>0</v>
      </c>
    </row>
    <row r="123" spans="1:19" ht="12.75">
      <c r="A123" s="4" t="str">
        <f t="shared" si="0"/>
        <v>O122</v>
      </c>
      <c r="B123" s="86">
        <f>IFERROR(VLOOKUP($A123,Data!$A$2:$AE$999,COLUMN(),FALSE),"")</f>
        <v>122</v>
      </c>
      <c r="C123" s="86">
        <f>IFERROR(VLOOKUP($A123,Data!$A$2:$AE$999,COLUMN(),FALSE),"")</f>
        <v>0</v>
      </c>
      <c r="D123" s="86">
        <f>IFERROR(VLOOKUP($A123,Data!$A$2:$AE$999,COLUMN(),FALSE),"")</f>
        <v>235</v>
      </c>
      <c r="E123" s="86" t="str">
        <f>IFERROR(VLOOKUP($A123,Data!$A$2:$AE$999,COLUMN(),FALSE),"")</f>
        <v>O</v>
      </c>
      <c r="F123" s="86">
        <f>IFERROR(VLOOKUP($A123,Data!$A$2:$AE$999,COLUMN(),FALSE),"")</f>
        <v>0</v>
      </c>
      <c r="G123" s="8">
        <f>IFERROR(VLOOKUP($A123,Data!$A$2:$AE$999,COLUMN(),FALSE),"")</f>
        <v>53</v>
      </c>
      <c r="H123" s="86" t="str">
        <f>IFERROR(VLOOKUP($A123,Data!$A$2:$AE$999,COLUMN(),FALSE),"")</f>
        <v>F</v>
      </c>
      <c r="I123" s="86" t="str">
        <f>IFERROR(VLOOKUP($A123,Data!$A$2:$AE$999,COLUMN(),FALSE),"")</f>
        <v>Dan Doddigarla</v>
      </c>
      <c r="J123" s="8">
        <f>IFERROR(VLOOKUP($A123,Data!$A$2:$AE$999,COLUMN(),FALSE),"")</f>
        <v>27</v>
      </c>
      <c r="K123" s="86" t="str">
        <f>IFERROR(VLOOKUP($A123,Data!$A$2:$AE$999,COLUMN(),FALSE),"")</f>
        <v>not interested</v>
      </c>
      <c r="L123" s="86">
        <f>IFERROR(VLOOKUP($A123,Data!$A$2:$AE$999,COLUMN(),FALSE),"")</f>
        <v>0</v>
      </c>
      <c r="M123" s="86">
        <f>IFERROR(VLOOKUP($A123,Data!$A$2:$AE$999,COLUMN(),FALSE),"")</f>
        <v>0</v>
      </c>
      <c r="N123" s="86">
        <f>IFERROR(VLOOKUP($A123,Data!$A$2:$AE$999,COLUMN(),FALSE),"")</f>
        <v>0</v>
      </c>
      <c r="O123" s="86">
        <f>IFERROR(VLOOKUP($A123,Data!$A$2:$AE$999,COLUMN(),FALSE),"")</f>
        <v>0</v>
      </c>
      <c r="P123" s="86" t="str">
        <f>IFERROR(VLOOKUP($A123,Data!$A$2:$AE$999,COLUMN(),FALSE),"")</f>
        <v>TOTAL MONTHS</v>
      </c>
      <c r="Q123" s="86" t="str">
        <f ca="1">IFERROR(VLOOKUP($A123,Data!$A$2:$AE$999,COLUMN(),FALSE),"")</f>
        <v/>
      </c>
      <c r="R123" s="86" t="str">
        <f>IFERROR(VLOOKUP($A123,Data!$A$2:$AE$999,COLUMN(),FALSE),"")</f>
        <v>&lt;&lt;RESULT</v>
      </c>
      <c r="S123" s="86">
        <f>IFERROR(VLOOKUP($A123,Data!$A$2:$AE$999,COLUMN(),FALSE),"")</f>
        <v>0</v>
      </c>
    </row>
    <row r="124" spans="1:19" ht="12.75">
      <c r="A124" s="4" t="str">
        <f t="shared" si="0"/>
        <v>O123</v>
      </c>
      <c r="B124" s="86">
        <f>IFERROR(VLOOKUP($A124,Data!$A$2:$AE$999,COLUMN(),FALSE),"")</f>
        <v>123</v>
      </c>
      <c r="C124" s="86">
        <f>IFERROR(VLOOKUP($A124,Data!$A$2:$AE$999,COLUMN(),FALSE),"")</f>
        <v>0</v>
      </c>
      <c r="D124" s="86">
        <f>IFERROR(VLOOKUP($A124,Data!$A$2:$AE$999,COLUMN(),FALSE),"")</f>
        <v>242</v>
      </c>
      <c r="E124" s="86" t="str">
        <f>IFERROR(VLOOKUP($A124,Data!$A$2:$AE$999,COLUMN(),FALSE),"")</f>
        <v>O</v>
      </c>
      <c r="F124" s="86">
        <f>IFERROR(VLOOKUP($A124,Data!$A$2:$AE$999,COLUMN(),FALSE),"")</f>
        <v>0</v>
      </c>
      <c r="G124" s="8">
        <f>IFERROR(VLOOKUP($A124,Data!$A$2:$AE$999,COLUMN(),FALSE),"")</f>
        <v>57</v>
      </c>
      <c r="H124" s="86" t="str">
        <f>IFERROR(VLOOKUP($A124,Data!$A$2:$AE$999,COLUMN(),FALSE),"")</f>
        <v>F</v>
      </c>
      <c r="I124" s="86" t="str">
        <f>IFERROR(VLOOKUP($A124,Data!$A$2:$AE$999,COLUMN(),FALSE),"")</f>
        <v>Matvey Matafonov</v>
      </c>
      <c r="J124" s="8">
        <f>IFERROR(VLOOKUP($A124,Data!$A$2:$AE$999,COLUMN(),FALSE),"")</f>
        <v>30</v>
      </c>
      <c r="K124" s="86" t="str">
        <f>IFERROR(VLOOKUP($A124,Data!$A$2:$AE$999,COLUMN(),FALSE),"")</f>
        <v>other</v>
      </c>
      <c r="L124" s="86" t="str">
        <f>IFERROR(VLOOKUP($A124,Data!$A$2:$AE$999,COLUMN(),FALSE),"")</f>
        <v>trouble at home</v>
      </c>
      <c r="M124" s="86">
        <f>IFERROR(VLOOKUP($A124,Data!$A$2:$AE$999,COLUMN(),FALSE),"")</f>
        <v>0</v>
      </c>
      <c r="N124" s="86">
        <f>IFERROR(VLOOKUP($A124,Data!$A$2:$AE$999,COLUMN(),FALSE),"")</f>
        <v>0</v>
      </c>
      <c r="O124" s="86">
        <f>IFERROR(VLOOKUP($A124,Data!$A$2:$AE$999,COLUMN(),FALSE),"")</f>
        <v>0</v>
      </c>
      <c r="P124" s="86">
        <f>IFERROR(VLOOKUP($A124,Data!$A$2:$AE$999,COLUMN(),FALSE),"")</f>
        <v>0</v>
      </c>
      <c r="Q124" s="86">
        <f>IFERROR(VLOOKUP($A124,Data!$A$2:$AE$999,COLUMN(),FALSE),"")</f>
        <v>0</v>
      </c>
      <c r="R124" s="86">
        <f>IFERROR(VLOOKUP($A124,Data!$A$2:$AE$999,COLUMN(),FALSE),"")</f>
        <v>0</v>
      </c>
      <c r="S124" s="86">
        <f>IFERROR(VLOOKUP($A124,Data!$A$2:$AE$999,COLUMN(),FALSE),"")</f>
        <v>0</v>
      </c>
    </row>
    <row r="125" spans="1:19" ht="12.75">
      <c r="A125" s="4" t="str">
        <f t="shared" si="0"/>
        <v>O124</v>
      </c>
      <c r="B125" s="86">
        <f>IFERROR(VLOOKUP($A125,Data!$A$2:$AE$999,COLUMN(),FALSE),"")</f>
        <v>124</v>
      </c>
      <c r="C125" s="86">
        <f>IFERROR(VLOOKUP($A125,Data!$A$2:$AE$999,COLUMN(),FALSE),"")</f>
        <v>0</v>
      </c>
      <c r="D125" s="86">
        <f>IFERROR(VLOOKUP($A125,Data!$A$2:$AE$999,COLUMN(),FALSE),"")</f>
        <v>242</v>
      </c>
      <c r="E125" s="86" t="str">
        <f>IFERROR(VLOOKUP($A125,Data!$A$2:$AE$999,COLUMN(),FALSE),"")</f>
        <v>O</v>
      </c>
      <c r="F125" s="86">
        <f>IFERROR(VLOOKUP($A125,Data!$A$2:$AE$999,COLUMN(),FALSE),"")</f>
        <v>0</v>
      </c>
      <c r="G125" s="8">
        <f>IFERROR(VLOOKUP($A125,Data!$A$2:$AE$999,COLUMN(),FALSE),"")</f>
        <v>57</v>
      </c>
      <c r="H125" s="86" t="str">
        <f>IFERROR(VLOOKUP($A125,Data!$A$2:$AE$999,COLUMN(),FALSE),"")</f>
        <v>F</v>
      </c>
      <c r="I125" s="86" t="str">
        <f>IFERROR(VLOOKUP($A125,Data!$A$2:$AE$999,COLUMN(),FALSE),"")</f>
        <v>Dani Aprea</v>
      </c>
      <c r="J125" s="8">
        <f>IFERROR(VLOOKUP($A125,Data!$A$2:$AE$999,COLUMN(),FALSE),"")</f>
        <v>92</v>
      </c>
      <c r="K125" s="86" t="str">
        <f>IFERROR(VLOOKUP($A125,Data!$A$2:$AE$999,COLUMN(),FALSE),"")</f>
        <v>too busy</v>
      </c>
      <c r="L125" s="86">
        <f>IFERROR(VLOOKUP($A125,Data!$A$2:$AE$999,COLUMN(),FALSE),"")</f>
        <v>0</v>
      </c>
      <c r="M125" s="86">
        <f>IFERROR(VLOOKUP($A125,Data!$A$2:$AE$999,COLUMN(),FALSE),"")</f>
        <v>0</v>
      </c>
      <c r="N125" s="86">
        <f>IFERROR(VLOOKUP($A125,Data!$A$2:$AE$999,COLUMN(),FALSE),"")</f>
        <v>0</v>
      </c>
      <c r="O125" s="86">
        <f>IFERROR(VLOOKUP($A125,Data!$A$2:$AE$999,COLUMN(),FALSE),"")</f>
        <v>0</v>
      </c>
      <c r="P125" s="86">
        <f>IFERROR(VLOOKUP($A125,Data!$A$2:$AE$999,COLUMN(),FALSE),"")</f>
        <v>0</v>
      </c>
      <c r="Q125" s="86">
        <f>IFERROR(VLOOKUP($A125,Data!$A$2:$AE$999,COLUMN(),FALSE),"")</f>
        <v>0</v>
      </c>
      <c r="R125" s="86">
        <f>IFERROR(VLOOKUP($A125,Data!$A$2:$AE$999,COLUMN(),FALSE),"")</f>
        <v>0</v>
      </c>
      <c r="S125" s="86">
        <f>IFERROR(VLOOKUP($A125,Data!$A$2:$AE$999,COLUMN(),FALSE),"")</f>
        <v>0</v>
      </c>
    </row>
    <row r="126" spans="1:19" ht="12.75">
      <c r="A126" s="4" t="str">
        <f t="shared" si="0"/>
        <v>O125</v>
      </c>
      <c r="B126" s="86">
        <f>IFERROR(VLOOKUP($A126,Data!$A$2:$AE$999,COLUMN(),FALSE),"")</f>
        <v>125</v>
      </c>
      <c r="C126" s="86">
        <f>IFERROR(VLOOKUP($A126,Data!$A$2:$AE$999,COLUMN(),FALSE),"")</f>
        <v>0</v>
      </c>
      <c r="D126" s="86">
        <f>IFERROR(VLOOKUP($A126,Data!$A$2:$AE$999,COLUMN(),FALSE),"")</f>
        <v>244</v>
      </c>
      <c r="E126" s="86" t="str">
        <f>IFERROR(VLOOKUP($A126,Data!$A$2:$AE$999,COLUMN(),FALSE),"")</f>
        <v>O</v>
      </c>
      <c r="F126" s="86">
        <f>IFERROR(VLOOKUP($A126,Data!$A$2:$AE$999,COLUMN(),FALSE),"")</f>
        <v>0</v>
      </c>
      <c r="G126" s="8">
        <f>IFERROR(VLOOKUP($A126,Data!$A$2:$AE$999,COLUMN(),FALSE),"")</f>
        <v>58</v>
      </c>
      <c r="H126" s="86" t="str">
        <f>IFERROR(VLOOKUP($A126,Data!$A$2:$AE$999,COLUMN(),FALSE),"")</f>
        <v>F</v>
      </c>
      <c r="I126" s="86" t="str">
        <f>IFERROR(VLOOKUP($A126,Data!$A$2:$AE$999,COLUMN(),FALSE),"")</f>
        <v>Mriga Dharmadhikari</v>
      </c>
      <c r="J126" s="8">
        <f>IFERROR(VLOOKUP($A126,Data!$A$2:$AE$999,COLUMN(),FALSE),"")</f>
        <v>44</v>
      </c>
      <c r="K126" s="86" t="str">
        <f>IFERROR(VLOOKUP($A126,Data!$A$2:$AE$999,COLUMN(),FALSE),"")</f>
        <v>schedule conflict</v>
      </c>
      <c r="L126" s="86">
        <f>IFERROR(VLOOKUP($A126,Data!$A$2:$AE$999,COLUMN(),FALSE),"")</f>
        <v>0</v>
      </c>
      <c r="M126" s="86">
        <f>IFERROR(VLOOKUP($A126,Data!$A$2:$AE$999,COLUMN(),FALSE),"")</f>
        <v>0</v>
      </c>
      <c r="N126" s="86">
        <f>IFERROR(VLOOKUP($A126,Data!$A$2:$AE$999,COLUMN(),FALSE),"")</f>
        <v>0</v>
      </c>
      <c r="O126" s="86">
        <f>IFERROR(VLOOKUP($A126,Data!$A$2:$AE$999,COLUMN(),FALSE),"")</f>
        <v>0</v>
      </c>
      <c r="P126" s="86">
        <f>IFERROR(VLOOKUP($A126,Data!$A$2:$AE$999,COLUMN(),FALSE),"")</f>
        <v>0</v>
      </c>
      <c r="Q126" s="86">
        <f>IFERROR(VLOOKUP($A126,Data!$A$2:$AE$999,COLUMN(),FALSE),"")</f>
        <v>0</v>
      </c>
      <c r="R126" s="86">
        <f>IFERROR(VLOOKUP($A126,Data!$A$2:$AE$999,COLUMN(),FALSE),"")</f>
        <v>0</v>
      </c>
      <c r="S126" s="86">
        <f>IFERROR(VLOOKUP($A126,Data!$A$2:$AE$999,COLUMN(),FALSE),"")</f>
        <v>0</v>
      </c>
    </row>
    <row r="127" spans="1:19" ht="12.75">
      <c r="A127" s="4" t="str">
        <f t="shared" si="0"/>
        <v>O126</v>
      </c>
      <c r="B127" s="86">
        <f>IFERROR(VLOOKUP($A127,Data!$A$2:$AE$999,COLUMN(),FALSE),"")</f>
        <v>126</v>
      </c>
      <c r="C127" s="86">
        <f>IFERROR(VLOOKUP($A127,Data!$A$2:$AE$999,COLUMN(),FALSE),"")</f>
        <v>0</v>
      </c>
      <c r="D127" s="86">
        <f>IFERROR(VLOOKUP($A127,Data!$A$2:$AE$999,COLUMN(),FALSE),"")</f>
        <v>244</v>
      </c>
      <c r="E127" s="86" t="str">
        <f>IFERROR(VLOOKUP($A127,Data!$A$2:$AE$999,COLUMN(),FALSE),"")</f>
        <v>O</v>
      </c>
      <c r="F127" s="86">
        <f>IFERROR(VLOOKUP($A127,Data!$A$2:$AE$999,COLUMN(),FALSE),"")</f>
        <v>0</v>
      </c>
      <c r="G127" s="8">
        <f>IFERROR(VLOOKUP($A127,Data!$A$2:$AE$999,COLUMN(),FALSE),"")</f>
        <v>58</v>
      </c>
      <c r="H127" s="86" t="str">
        <f>IFERROR(VLOOKUP($A127,Data!$A$2:$AE$999,COLUMN(),FALSE),"")</f>
        <v>F</v>
      </c>
      <c r="I127" s="86" t="str">
        <f>IFERROR(VLOOKUP($A127,Data!$A$2:$AE$999,COLUMN(),FALSE),"")</f>
        <v>Claire Ward</v>
      </c>
      <c r="J127" s="8">
        <f>IFERROR(VLOOKUP($A127,Data!$A$2:$AE$999,COLUMN(),FALSE),"")</f>
        <v>15</v>
      </c>
      <c r="K127" s="86" t="str">
        <f>IFERROR(VLOOKUP($A127,Data!$A$2:$AE$999,COLUMN(),FALSE),"")</f>
        <v>too busy</v>
      </c>
      <c r="L127" s="86">
        <f>IFERROR(VLOOKUP($A127,Data!$A$2:$AE$999,COLUMN(),FALSE),"")</f>
        <v>0</v>
      </c>
      <c r="M127" s="86">
        <f>IFERROR(VLOOKUP($A127,Data!$A$2:$AE$999,COLUMN(),FALSE),"")</f>
        <v>0</v>
      </c>
      <c r="N127" s="86">
        <f>IFERROR(VLOOKUP($A127,Data!$A$2:$AE$999,COLUMN(),FALSE),"")</f>
        <v>0</v>
      </c>
      <c r="O127" s="86">
        <f>IFERROR(VLOOKUP($A127,Data!$A$2:$AE$999,COLUMN(),FALSE),"")</f>
        <v>0</v>
      </c>
      <c r="P127" s="86">
        <f>IFERROR(VLOOKUP($A127,Data!$A$2:$AE$999,COLUMN(),FALSE),"")</f>
        <v>0</v>
      </c>
      <c r="Q127" s="86">
        <f>IFERROR(VLOOKUP($A127,Data!$A$2:$AE$999,COLUMN(),FALSE),"")</f>
        <v>0</v>
      </c>
      <c r="R127" s="86">
        <f>IFERROR(VLOOKUP($A127,Data!$A$2:$AE$999,COLUMN(),FALSE),"")</f>
        <v>0</v>
      </c>
      <c r="S127" s="86">
        <f>IFERROR(VLOOKUP($A127,Data!$A$2:$AE$999,COLUMN(),FALSE),"")</f>
        <v>0</v>
      </c>
    </row>
    <row r="128" spans="1:19" ht="12.75">
      <c r="A128" s="4" t="str">
        <f t="shared" si="0"/>
        <v>O127</v>
      </c>
      <c r="B128" s="86">
        <f>IFERROR(VLOOKUP($A128,Data!$A$2:$AE$999,COLUMN(),FALSE),"")</f>
        <v>127</v>
      </c>
      <c r="C128" s="86">
        <f>IFERROR(VLOOKUP($A128,Data!$A$2:$AE$999,COLUMN(),FALSE),"")</f>
        <v>0</v>
      </c>
      <c r="D128" s="86">
        <f>IFERROR(VLOOKUP($A128,Data!$A$2:$AE$999,COLUMN(),FALSE),"")</f>
        <v>246</v>
      </c>
      <c r="E128" s="86" t="str">
        <f>IFERROR(VLOOKUP($A128,Data!$A$2:$AE$999,COLUMN(),FALSE),"")</f>
        <v>O</v>
      </c>
      <c r="F128" s="86">
        <f>IFERROR(VLOOKUP($A128,Data!$A$2:$AE$999,COLUMN(),FALSE),"")</f>
        <v>0</v>
      </c>
      <c r="G128" s="8">
        <f>IFERROR(VLOOKUP($A128,Data!$A$2:$AE$999,COLUMN(),FALSE),"")</f>
        <v>60</v>
      </c>
      <c r="H128" s="86" t="str">
        <f>IFERROR(VLOOKUP($A128,Data!$A$2:$AE$999,COLUMN(),FALSE),"")</f>
        <v>F</v>
      </c>
      <c r="I128" s="86" t="str">
        <f>IFERROR(VLOOKUP($A128,Data!$A$2:$AE$999,COLUMN(),FALSE),"")</f>
        <v xml:space="preserve">Emily Bennett </v>
      </c>
      <c r="J128" s="8">
        <f>IFERROR(VLOOKUP($A128,Data!$A$2:$AE$999,COLUMN(),FALSE),"")</f>
        <v>16</v>
      </c>
      <c r="K128" s="86" t="str">
        <f>IFERROR(VLOOKUP($A128,Data!$A$2:$AE$999,COLUMN(),FALSE),"")</f>
        <v>too busy</v>
      </c>
      <c r="L128" s="86">
        <f>IFERROR(VLOOKUP($A128,Data!$A$2:$AE$999,COLUMN(),FALSE),"")</f>
        <v>0</v>
      </c>
      <c r="M128" s="86">
        <f>IFERROR(VLOOKUP($A128,Data!$A$2:$AE$999,COLUMN(),FALSE),"")</f>
        <v>0</v>
      </c>
      <c r="N128" s="86">
        <f>IFERROR(VLOOKUP($A128,Data!$A$2:$AE$999,COLUMN(),FALSE),"")</f>
        <v>0</v>
      </c>
      <c r="O128" s="86">
        <f>IFERROR(VLOOKUP($A128,Data!$A$2:$AE$999,COLUMN(),FALSE),"")</f>
        <v>0</v>
      </c>
      <c r="P128" s="86">
        <f>IFERROR(VLOOKUP($A128,Data!$A$2:$AE$999,COLUMN(),FALSE),"")</f>
        <v>0</v>
      </c>
      <c r="Q128" s="86">
        <f>IFERROR(VLOOKUP($A128,Data!$A$2:$AE$999,COLUMN(),FALSE),"")</f>
        <v>0</v>
      </c>
      <c r="R128" s="86">
        <f>IFERROR(VLOOKUP($A128,Data!$A$2:$AE$999,COLUMN(),FALSE),"")</f>
        <v>0</v>
      </c>
      <c r="S128" s="86">
        <f>IFERROR(VLOOKUP($A128,Data!$A$2:$AE$999,COLUMN(),FALSE),"")</f>
        <v>0</v>
      </c>
    </row>
    <row r="129" spans="1:19" ht="12.75">
      <c r="A129" s="4" t="str">
        <f t="shared" si="0"/>
        <v>O128</v>
      </c>
      <c r="B129" s="86">
        <f>IFERROR(VLOOKUP($A129,Data!$A$2:$AE$999,COLUMN(),FALSE),"")</f>
        <v>128</v>
      </c>
      <c r="C129" s="86">
        <f>IFERROR(VLOOKUP($A129,Data!$A$2:$AE$999,COLUMN(),FALSE),"")</f>
        <v>0</v>
      </c>
      <c r="D129" s="86">
        <f>IFERROR(VLOOKUP($A129,Data!$A$2:$AE$999,COLUMN(),FALSE),"")</f>
        <v>250</v>
      </c>
      <c r="E129" s="86" t="str">
        <f>IFERROR(VLOOKUP($A129,Data!$A$2:$AE$999,COLUMN(),FALSE),"")</f>
        <v>O</v>
      </c>
      <c r="F129" s="86">
        <f>IFERROR(VLOOKUP($A129,Data!$A$2:$AE$999,COLUMN(),FALSE),"")</f>
        <v>0</v>
      </c>
      <c r="G129" s="8">
        <f>IFERROR(VLOOKUP($A129,Data!$A$2:$AE$999,COLUMN(),FALSE),"")</f>
        <v>60</v>
      </c>
      <c r="H129" s="86" t="str">
        <f>IFERROR(VLOOKUP($A129,Data!$A$2:$AE$999,COLUMN(),FALSE),"")</f>
        <v>F</v>
      </c>
      <c r="I129" s="86" t="str">
        <f>IFERROR(VLOOKUP($A129,Data!$A$2:$AE$999,COLUMN(),FALSE),"")</f>
        <v>Janvi Vashishtha</v>
      </c>
      <c r="J129" s="8">
        <f>IFERROR(VLOOKUP($A129,Data!$A$2:$AE$999,COLUMN(),FALSE),"")</f>
        <v>38</v>
      </c>
      <c r="K129" s="86" t="str">
        <f>IFERROR(VLOOKUP($A129,Data!$A$2:$AE$999,COLUMN(),FALSE),"")</f>
        <v>not interested</v>
      </c>
      <c r="L129" s="86" t="str">
        <f>IFERROR(VLOOKUP($A129,Data!$A$2:$AE$999,COLUMN(),FALSE),"")</f>
        <v>originally said too busy but she left because of G ACT changes so Not interested is more accurate</v>
      </c>
      <c r="M129" s="86">
        <f>IFERROR(VLOOKUP($A129,Data!$A$2:$AE$999,COLUMN(),FALSE),"")</f>
        <v>0</v>
      </c>
      <c r="N129" s="86">
        <f>IFERROR(VLOOKUP($A129,Data!$A$2:$AE$999,COLUMN(),FALSE),"")</f>
        <v>0</v>
      </c>
      <c r="O129" s="86">
        <f>IFERROR(VLOOKUP($A129,Data!$A$2:$AE$999,COLUMN(),FALSE),"")</f>
        <v>0</v>
      </c>
      <c r="P129" s="86">
        <f>IFERROR(VLOOKUP($A129,Data!$A$2:$AE$999,COLUMN(),FALSE),"")</f>
        <v>0</v>
      </c>
      <c r="Q129" s="86">
        <f>IFERROR(VLOOKUP($A129,Data!$A$2:$AE$999,COLUMN(),FALSE),"")</f>
        <v>0</v>
      </c>
      <c r="R129" s="86">
        <f>IFERROR(VLOOKUP($A129,Data!$A$2:$AE$999,COLUMN(),FALSE),"")</f>
        <v>0</v>
      </c>
      <c r="S129" s="86">
        <f>IFERROR(VLOOKUP($A129,Data!$A$2:$AE$999,COLUMN(),FALSE),"")</f>
        <v>0</v>
      </c>
    </row>
    <row r="130" spans="1:19" ht="12.75">
      <c r="A130" s="4" t="str">
        <f t="shared" si="0"/>
        <v>O129</v>
      </c>
      <c r="B130" s="86">
        <f>IFERROR(VLOOKUP($A130,Data!$A$2:$AE$999,COLUMN(),FALSE),"")</f>
        <v>129</v>
      </c>
      <c r="C130" s="86">
        <f>IFERROR(VLOOKUP($A130,Data!$A$2:$AE$999,COLUMN(),FALSE),"")</f>
        <v>0</v>
      </c>
      <c r="D130" s="86">
        <f>IFERROR(VLOOKUP($A130,Data!$A$2:$AE$999,COLUMN(),FALSE),"")</f>
        <v>255</v>
      </c>
      <c r="E130" s="86" t="str">
        <f>IFERROR(VLOOKUP($A130,Data!$A$2:$AE$999,COLUMN(),FALSE),"")</f>
        <v>O</v>
      </c>
      <c r="F130" s="86">
        <f>IFERROR(VLOOKUP($A130,Data!$A$2:$AE$999,COLUMN(),FALSE),"")</f>
        <v>0</v>
      </c>
      <c r="G130" s="8">
        <f>IFERROR(VLOOKUP($A130,Data!$A$2:$AE$999,COLUMN(),FALSE),"")</f>
        <v>63</v>
      </c>
      <c r="H130" s="86" t="str">
        <f>IFERROR(VLOOKUP($A130,Data!$A$2:$AE$999,COLUMN(),FALSE),"")</f>
        <v>F</v>
      </c>
      <c r="I130" s="86" t="str">
        <f>IFERROR(VLOOKUP($A130,Data!$A$2:$AE$999,COLUMN(),FALSE),"")</f>
        <v>Vineeth Kuppuswamy</v>
      </c>
      <c r="J130" s="8">
        <f>IFERROR(VLOOKUP($A130,Data!$A$2:$AE$999,COLUMN(),FALSE),"")</f>
        <v>14</v>
      </c>
      <c r="K130" s="86" t="str">
        <f>IFERROR(VLOOKUP($A130,Data!$A$2:$AE$999,COLUMN(),FALSE),"")</f>
        <v>schedule conflict</v>
      </c>
      <c r="L130" s="86" t="str">
        <f>IFERROR(VLOOKUP($A130,Data!$A$2:$AE$999,COLUMN(),FALSE),"")</f>
        <v>maybe too busy?</v>
      </c>
      <c r="M130" s="86">
        <f>IFERROR(VLOOKUP($A130,Data!$A$2:$AE$999,COLUMN(),FALSE),"")</f>
        <v>0</v>
      </c>
      <c r="N130" s="86">
        <f>IFERROR(VLOOKUP($A130,Data!$A$2:$AE$999,COLUMN(),FALSE),"")</f>
        <v>0</v>
      </c>
      <c r="O130" s="86">
        <f>IFERROR(VLOOKUP($A130,Data!$A$2:$AE$999,COLUMN(),FALSE),"")</f>
        <v>0</v>
      </c>
      <c r="P130" s="86" t="str">
        <f>IFERROR(VLOOKUP($A130,Data!$A$2:$AE$999,COLUMN(),FALSE),"")</f>
        <v>CALCULATOR FOR LENGTH OF STAY</v>
      </c>
      <c r="Q130" s="86">
        <f>IFERROR(VLOOKUP($A130,Data!$A$2:$AE$999,COLUMN(),FALSE),"")</f>
        <v>0</v>
      </c>
      <c r="R130" s="86">
        <f>IFERROR(VLOOKUP($A130,Data!$A$2:$AE$999,COLUMN(),FALSE),"")</f>
        <v>0</v>
      </c>
      <c r="S130" s="86">
        <f>IFERROR(VLOOKUP($A130,Data!$A$2:$AE$999,COLUMN(),FALSE),"")</f>
        <v>0</v>
      </c>
    </row>
    <row r="131" spans="1:19" ht="12.75">
      <c r="A131" s="4" t="str">
        <f t="shared" si="0"/>
        <v>O130</v>
      </c>
      <c r="B131" s="86">
        <f>IFERROR(VLOOKUP($A131,Data!$A$2:$AE$999,COLUMN(),FALSE),"")</f>
        <v>130</v>
      </c>
      <c r="C131" s="86">
        <f>IFERROR(VLOOKUP($A131,Data!$A$2:$AE$999,COLUMN(),FALSE),"")</f>
        <v>0</v>
      </c>
      <c r="D131" s="86">
        <f>IFERROR(VLOOKUP($A131,Data!$A$2:$AE$999,COLUMN(),FALSE),"")</f>
        <v>264</v>
      </c>
      <c r="E131" s="86" t="str">
        <f>IFERROR(VLOOKUP($A131,Data!$A$2:$AE$999,COLUMN(),FALSE),"")</f>
        <v>O</v>
      </c>
      <c r="F131" s="86">
        <f>IFERROR(VLOOKUP($A131,Data!$A$2:$AE$999,COLUMN(),FALSE),"")</f>
        <v>0</v>
      </c>
      <c r="G131" s="8">
        <f>IFERROR(VLOOKUP($A131,Data!$A$2:$AE$999,COLUMN(),FALSE),"")</f>
        <v>67</v>
      </c>
      <c r="H131" s="86" t="str">
        <f>IFERROR(VLOOKUP($A131,Data!$A$2:$AE$999,COLUMN(),FALSE),"")</f>
        <v>F</v>
      </c>
      <c r="I131" s="86" t="str">
        <f>IFERROR(VLOOKUP($A131,Data!$A$2:$AE$999,COLUMN(),FALSE),"")</f>
        <v>Kat Porter</v>
      </c>
      <c r="J131" s="8">
        <f>IFERROR(VLOOKUP($A131,Data!$A$2:$AE$999,COLUMN(),FALSE),"")</f>
        <v>53.27</v>
      </c>
      <c r="K131" s="86" t="str">
        <f>IFERROR(VLOOKUP($A131,Data!$A$2:$AE$999,COLUMN(),FALSE),"")</f>
        <v>too busy</v>
      </c>
      <c r="L131" s="86" t="str">
        <f>IFERROR(VLOOKUP($A131,Data!$A$2:$AE$999,COLUMN(),FALSE),"")</f>
        <v>is a senior this year</v>
      </c>
      <c r="M131" s="86">
        <f>IFERROR(VLOOKUP($A131,Data!$A$2:$AE$999,COLUMN(),FALSE),"")</f>
        <v>0</v>
      </c>
      <c r="N131" s="86">
        <f>IFERROR(VLOOKUP($A131,Data!$A$2:$AE$999,COLUMN(),FALSE),"")</f>
        <v>0</v>
      </c>
      <c r="O131" s="86">
        <f>IFERROR(VLOOKUP($A131,Data!$A$2:$AE$999,COLUMN(),FALSE),"")</f>
        <v>0</v>
      </c>
      <c r="P131" s="86">
        <f>IFERROR(VLOOKUP($A131,Data!$A$2:$AE$999,COLUMN(),FALSE),"")</f>
        <v>0</v>
      </c>
      <c r="Q131" s="86">
        <f>IFERROR(VLOOKUP($A131,Data!$A$2:$AE$999,COLUMN(),FALSE),"")</f>
        <v>0</v>
      </c>
      <c r="R131" s="86">
        <f>IFERROR(VLOOKUP($A131,Data!$A$2:$AE$999,COLUMN(),FALSE),"")</f>
        <v>0</v>
      </c>
      <c r="S131" s="86">
        <f>IFERROR(VLOOKUP($A131,Data!$A$2:$AE$999,COLUMN(),FALSE),"")</f>
        <v>0</v>
      </c>
    </row>
    <row r="132" spans="1:19" ht="12.75">
      <c r="A132" s="4" t="str">
        <f t="shared" si="0"/>
        <v>O131</v>
      </c>
      <c r="B132" s="86">
        <f>IFERROR(VLOOKUP($A132,Data!$A$2:$AE$999,COLUMN(),FALSE),"")</f>
        <v>131</v>
      </c>
      <c r="C132" s="86">
        <f>IFERROR(VLOOKUP($A132,Data!$A$2:$AE$999,COLUMN(),FALSE),"")</f>
        <v>0</v>
      </c>
      <c r="D132" s="86">
        <f>IFERROR(VLOOKUP($A132,Data!$A$2:$AE$999,COLUMN(),FALSE),"")</f>
        <v>264</v>
      </c>
      <c r="E132" s="86" t="str">
        <f>IFERROR(VLOOKUP($A132,Data!$A$2:$AE$999,COLUMN(),FALSE),"")</f>
        <v>O</v>
      </c>
      <c r="F132" s="86">
        <f>IFERROR(VLOOKUP($A132,Data!$A$2:$AE$999,COLUMN(),FALSE),"")</f>
        <v>0</v>
      </c>
      <c r="G132" s="8">
        <f>IFERROR(VLOOKUP($A132,Data!$A$2:$AE$999,COLUMN(),FALSE),"")</f>
        <v>67</v>
      </c>
      <c r="H132" s="86" t="str">
        <f>IFERROR(VLOOKUP($A132,Data!$A$2:$AE$999,COLUMN(),FALSE),"")</f>
        <v>F</v>
      </c>
      <c r="I132" s="86" t="str">
        <f>IFERROR(VLOOKUP($A132,Data!$A$2:$AE$999,COLUMN(),FALSE),"")</f>
        <v>Chaytrika Golla</v>
      </c>
      <c r="J132" s="8">
        <f>IFERROR(VLOOKUP($A132,Data!$A$2:$AE$999,COLUMN(),FALSE),"")</f>
        <v>16.57</v>
      </c>
      <c r="K132" s="86" t="str">
        <f>IFERROR(VLOOKUP($A132,Data!$A$2:$AE$999,COLUMN(),FALSE),"")</f>
        <v>other</v>
      </c>
      <c r="L132" s="86" t="str">
        <f>IFERROR(VLOOKUP($A132,Data!$A$2:$AE$999,COLUMN(),FALSE),"")</f>
        <v>needs to focus on school.</v>
      </c>
      <c r="M132" s="86">
        <f>IFERROR(VLOOKUP($A132,Data!$A$2:$AE$999,COLUMN(),FALSE),"")</f>
        <v>0</v>
      </c>
      <c r="N132" s="86">
        <f>IFERROR(VLOOKUP($A132,Data!$A$2:$AE$999,COLUMN(),FALSE),"")</f>
        <v>0</v>
      </c>
      <c r="O132" s="86">
        <f>IFERROR(VLOOKUP($A132,Data!$A$2:$AE$999,COLUMN(),FALSE),"")</f>
        <v>0</v>
      </c>
      <c r="P132" s="86">
        <f>IFERROR(VLOOKUP($A132,Data!$A$2:$AE$999,COLUMN(),FALSE),"")</f>
        <v>0</v>
      </c>
      <c r="Q132" s="86">
        <f>IFERROR(VLOOKUP($A132,Data!$A$2:$AE$999,COLUMN(),FALSE),"")</f>
        <v>0</v>
      </c>
      <c r="R132" s="86">
        <f>IFERROR(VLOOKUP($A132,Data!$A$2:$AE$999,COLUMN(),FALSE),"")</f>
        <v>0</v>
      </c>
      <c r="S132" s="86">
        <f>IFERROR(VLOOKUP($A132,Data!$A$2:$AE$999,COLUMN(),FALSE),"")</f>
        <v>0</v>
      </c>
    </row>
    <row r="133" spans="1:19" ht="12.75">
      <c r="A133" s="4" t="str">
        <f t="shared" si="0"/>
        <v>O132</v>
      </c>
      <c r="B133" s="86">
        <f>IFERROR(VLOOKUP($A133,Data!$A$2:$AE$999,COLUMN(),FALSE),"")</f>
        <v>132</v>
      </c>
      <c r="C133" s="86">
        <f>IFERROR(VLOOKUP($A133,Data!$A$2:$AE$999,COLUMN(),FALSE),"")</f>
        <v>0</v>
      </c>
      <c r="D133" s="86">
        <f>IFERROR(VLOOKUP($A133,Data!$A$2:$AE$999,COLUMN(),FALSE),"")</f>
        <v>272</v>
      </c>
      <c r="E133" s="86" t="str">
        <f>IFERROR(VLOOKUP($A133,Data!$A$2:$AE$999,COLUMN(),FALSE),"")</f>
        <v>O</v>
      </c>
      <c r="F133" s="86">
        <f>IFERROR(VLOOKUP($A133,Data!$A$2:$AE$999,COLUMN(),FALSE),"")</f>
        <v>0</v>
      </c>
      <c r="G133" s="8">
        <f>IFERROR(VLOOKUP($A133,Data!$A$2:$AE$999,COLUMN(),FALSE),"")</f>
        <v>68</v>
      </c>
      <c r="H133" s="86" t="str">
        <f>IFERROR(VLOOKUP($A133,Data!$A$2:$AE$999,COLUMN(),FALSE),"")</f>
        <v>F</v>
      </c>
      <c r="I133" s="86" t="str">
        <f>IFERROR(VLOOKUP($A133,Data!$A$2:$AE$999,COLUMN(),FALSE),"")</f>
        <v>Joshitha Sriram</v>
      </c>
      <c r="J133" s="8">
        <f>IFERROR(VLOOKUP($A133,Data!$A$2:$AE$999,COLUMN(),FALSE),"")</f>
        <v>33.130000000000003</v>
      </c>
      <c r="K133" s="86" t="str">
        <f>IFERROR(VLOOKUP($A133,Data!$A$2:$AE$999,COLUMN(),FALSE),"")</f>
        <v>other</v>
      </c>
      <c r="L133" s="86" t="str">
        <f>IFERROR(VLOOKUP($A133,Data!$A$2:$AE$999,COLUMN(),FALSE),"")</f>
        <v>medical issues</v>
      </c>
      <c r="M133" s="86">
        <f>IFERROR(VLOOKUP($A133,Data!$A$2:$AE$999,COLUMN(),FALSE),"")</f>
        <v>0</v>
      </c>
      <c r="N133" s="86">
        <f>IFERROR(VLOOKUP($A133,Data!$A$2:$AE$999,COLUMN(),FALSE),"")</f>
        <v>0</v>
      </c>
      <c r="O133" s="86">
        <f>IFERROR(VLOOKUP($A133,Data!$A$2:$AE$999,COLUMN(),FALSE),"")</f>
        <v>0</v>
      </c>
      <c r="P133" s="86">
        <f>IFERROR(VLOOKUP($A133,Data!$A$2:$AE$999,COLUMN(),FALSE),"")</f>
        <v>0</v>
      </c>
      <c r="Q133" s="86">
        <f>IFERROR(VLOOKUP($A133,Data!$A$2:$AE$999,COLUMN(),FALSE),"")</f>
        <v>0</v>
      </c>
      <c r="R133" s="86">
        <f>IFERROR(VLOOKUP($A133,Data!$A$2:$AE$999,COLUMN(),FALSE),"")</f>
        <v>0</v>
      </c>
      <c r="S133" s="86">
        <f>IFERROR(VLOOKUP($A133,Data!$A$2:$AE$999,COLUMN(),FALSE),"")</f>
        <v>0</v>
      </c>
    </row>
    <row r="134" spans="1:19" ht="12.75">
      <c r="A134" s="4" t="str">
        <f t="shared" si="0"/>
        <v>O133</v>
      </c>
      <c r="B134" s="86">
        <f>IFERROR(VLOOKUP($A134,Data!$A$2:$AE$999,COLUMN(),FALSE),"")</f>
        <v>133</v>
      </c>
      <c r="C134" s="86">
        <f>IFERROR(VLOOKUP($A134,Data!$A$2:$AE$999,COLUMN(),FALSE),"")</f>
        <v>0</v>
      </c>
      <c r="D134" s="86">
        <f>IFERROR(VLOOKUP($A134,Data!$A$2:$AE$999,COLUMN(),FALSE),"")</f>
        <v>273</v>
      </c>
      <c r="E134" s="86" t="str">
        <f>IFERROR(VLOOKUP($A134,Data!$A$2:$AE$999,COLUMN(),FALSE),"")</f>
        <v>O</v>
      </c>
      <c r="F134" s="86">
        <f>IFERROR(VLOOKUP($A134,Data!$A$2:$AE$999,COLUMN(),FALSE),"")</f>
        <v>0</v>
      </c>
      <c r="G134" s="8">
        <f>IFERROR(VLOOKUP($A134,Data!$A$2:$AE$999,COLUMN(),FALSE),"")</f>
        <v>69</v>
      </c>
      <c r="H134" s="86" t="str">
        <f>IFERROR(VLOOKUP($A134,Data!$A$2:$AE$999,COLUMN(),FALSE),"")</f>
        <v>F</v>
      </c>
      <c r="I134" s="86" t="str">
        <f>IFERROR(VLOOKUP($A134,Data!$A$2:$AE$999,COLUMN(),FALSE),"")</f>
        <v>Ava McAfee</v>
      </c>
      <c r="J134" s="8">
        <f>IFERROR(VLOOKUP($A134,Data!$A$2:$AE$999,COLUMN(),FALSE),"")</f>
        <v>22.73</v>
      </c>
      <c r="K134" s="86" t="str">
        <f>IFERROR(VLOOKUP($A134,Data!$A$2:$AE$999,COLUMN(),FALSE),"")</f>
        <v>too busy</v>
      </c>
      <c r="L134" s="86" t="str">
        <f>IFERROR(VLOOKUP($A134,Data!$A$2:$AE$999,COLUMN(),FALSE),"")</f>
        <v>loves us but in moms words "we bit off more than we can chew"</v>
      </c>
      <c r="M134" s="86">
        <f>IFERROR(VLOOKUP($A134,Data!$A$2:$AE$999,COLUMN(),FALSE),"")</f>
        <v>0</v>
      </c>
      <c r="N134" s="86">
        <f>IFERROR(VLOOKUP($A134,Data!$A$2:$AE$999,COLUMN(),FALSE),"")</f>
        <v>0</v>
      </c>
      <c r="O134" s="86">
        <f>IFERROR(VLOOKUP($A134,Data!$A$2:$AE$999,COLUMN(),FALSE),"")</f>
        <v>0</v>
      </c>
      <c r="P134" s="86">
        <f>IFERROR(VLOOKUP($A134,Data!$A$2:$AE$999,COLUMN(),FALSE),"")</f>
        <v>0</v>
      </c>
      <c r="Q134" s="86">
        <f>IFERROR(VLOOKUP($A134,Data!$A$2:$AE$999,COLUMN(),FALSE),"")</f>
        <v>0</v>
      </c>
      <c r="R134" s="86">
        <f>IFERROR(VLOOKUP($A134,Data!$A$2:$AE$999,COLUMN(),FALSE),"")</f>
        <v>0</v>
      </c>
      <c r="S134" s="86">
        <f>IFERROR(VLOOKUP($A134,Data!$A$2:$AE$999,COLUMN(),FALSE),"")</f>
        <v>0</v>
      </c>
    </row>
    <row r="135" spans="1:19" ht="12.75">
      <c r="A135" s="4" t="str">
        <f t="shared" si="0"/>
        <v>O134</v>
      </c>
      <c r="B135" s="86">
        <f>IFERROR(VLOOKUP($A135,Data!$A$2:$AE$999,COLUMN(),FALSE),"")</f>
        <v>134</v>
      </c>
      <c r="C135" s="86">
        <f>IFERROR(VLOOKUP($A135,Data!$A$2:$AE$999,COLUMN(),FALSE),"")</f>
        <v>0</v>
      </c>
      <c r="D135" s="86">
        <f>IFERROR(VLOOKUP($A135,Data!$A$2:$AE$999,COLUMN(),FALSE),"")</f>
        <v>274</v>
      </c>
      <c r="E135" s="86" t="str">
        <f>IFERROR(VLOOKUP($A135,Data!$A$2:$AE$999,COLUMN(),FALSE),"")</f>
        <v>O</v>
      </c>
      <c r="F135" s="86">
        <f>IFERROR(VLOOKUP($A135,Data!$A$2:$AE$999,COLUMN(),FALSE),"")</f>
        <v>0</v>
      </c>
      <c r="G135" s="8">
        <f>IFERROR(VLOOKUP($A135,Data!$A$2:$AE$999,COLUMN(),FALSE),"")</f>
        <v>70</v>
      </c>
      <c r="H135" s="86" t="str">
        <f>IFERROR(VLOOKUP($A135,Data!$A$2:$AE$999,COLUMN(),FALSE),"")</f>
        <v>F</v>
      </c>
      <c r="I135" s="86" t="str">
        <f>IFERROR(VLOOKUP($A135,Data!$A$2:$AE$999,COLUMN(),FALSE),"")</f>
        <v>Lily Smith</v>
      </c>
      <c r="J135" s="8">
        <f>IFERROR(VLOOKUP($A135,Data!$A$2:$AE$999,COLUMN(),FALSE),"")</f>
        <v>22.5</v>
      </c>
      <c r="K135" s="86" t="str">
        <f>IFERROR(VLOOKUP($A135,Data!$A$2:$AE$999,COLUMN(),FALSE),"")</f>
        <v>no reason given</v>
      </c>
      <c r="L135" s="86">
        <f>IFERROR(VLOOKUP($A135,Data!$A$2:$AE$999,COLUMN(),FALSE),"")</f>
        <v>0</v>
      </c>
      <c r="M135" s="86">
        <f>IFERROR(VLOOKUP($A135,Data!$A$2:$AE$999,COLUMN(),FALSE),"")</f>
        <v>0</v>
      </c>
      <c r="N135" s="86">
        <f>IFERROR(VLOOKUP($A135,Data!$A$2:$AE$999,COLUMN(),FALSE),"")</f>
        <v>0</v>
      </c>
      <c r="O135" s="86">
        <f>IFERROR(VLOOKUP($A135,Data!$A$2:$AE$999,COLUMN(),FALSE),"")</f>
        <v>0</v>
      </c>
      <c r="P135" s="86">
        <f>IFERROR(VLOOKUP($A135,Data!$A$2:$AE$999,COLUMN(),FALSE),"")</f>
        <v>0</v>
      </c>
      <c r="Q135" s="86">
        <f>IFERROR(VLOOKUP($A135,Data!$A$2:$AE$999,COLUMN(),FALSE),"")</f>
        <v>0</v>
      </c>
      <c r="R135" s="86">
        <f>IFERROR(VLOOKUP($A135,Data!$A$2:$AE$999,COLUMN(),FALSE),"")</f>
        <v>0</v>
      </c>
      <c r="S135" s="86">
        <f>IFERROR(VLOOKUP($A135,Data!$A$2:$AE$999,COLUMN(),FALSE),"")</f>
        <v>0</v>
      </c>
    </row>
    <row r="136" spans="1:19" ht="12.75">
      <c r="A136" s="4" t="str">
        <f t="shared" si="0"/>
        <v>O135</v>
      </c>
      <c r="B136" s="86">
        <f>IFERROR(VLOOKUP($A136,Data!$A$2:$AE$999,COLUMN(),FALSE),"")</f>
        <v>135</v>
      </c>
      <c r="C136" s="86">
        <f>IFERROR(VLOOKUP($A136,Data!$A$2:$AE$999,COLUMN(),FALSE),"")</f>
        <v>0</v>
      </c>
      <c r="D136" s="86">
        <f>IFERROR(VLOOKUP($A136,Data!$A$2:$AE$999,COLUMN(),FALSE),"")</f>
        <v>278</v>
      </c>
      <c r="E136" s="86" t="str">
        <f>IFERROR(VLOOKUP($A136,Data!$A$2:$AE$999,COLUMN(),FALSE),"")</f>
        <v>O</v>
      </c>
      <c r="F136" s="86">
        <f>IFERROR(VLOOKUP($A136,Data!$A$2:$AE$999,COLUMN(),FALSE),"")</f>
        <v>0</v>
      </c>
      <c r="G136" s="8">
        <f>IFERROR(VLOOKUP($A136,Data!$A$2:$AE$999,COLUMN(),FALSE),"")</f>
        <v>70</v>
      </c>
      <c r="H136" s="86" t="str">
        <f>IFERROR(VLOOKUP($A136,Data!$A$2:$AE$999,COLUMN(),FALSE),"")</f>
        <v>F</v>
      </c>
      <c r="I136" s="86" t="str">
        <f>IFERROR(VLOOKUP($A136,Data!$A$2:$AE$999,COLUMN(),FALSE),"")</f>
        <v>Jack Kelley</v>
      </c>
      <c r="J136" s="8">
        <f>IFERROR(VLOOKUP($A136,Data!$A$2:$AE$999,COLUMN(),FALSE),"")</f>
        <v>52.4</v>
      </c>
      <c r="K136" s="86" t="str">
        <f>IFERROR(VLOOKUP($A136,Data!$A$2:$AE$999,COLUMN(),FALSE),"")</f>
        <v>graduating</v>
      </c>
      <c r="L136" s="86" t="str">
        <f>IFERROR(VLOOKUP($A136,Data!$A$2:$AE$999,COLUMN(),FALSE),"")</f>
        <v>graduated</v>
      </c>
      <c r="M136" s="86">
        <f>IFERROR(VLOOKUP($A136,Data!$A$2:$AE$999,COLUMN(),FALSE),"")</f>
        <v>0</v>
      </c>
      <c r="N136" s="86">
        <f>IFERROR(VLOOKUP($A136,Data!$A$2:$AE$999,COLUMN(),FALSE),"")</f>
        <v>0</v>
      </c>
      <c r="O136" s="86">
        <f>IFERROR(VLOOKUP($A136,Data!$A$2:$AE$999,COLUMN(),FALSE),"")</f>
        <v>0</v>
      </c>
      <c r="P136" s="86">
        <f>IFERROR(VLOOKUP($A136,Data!$A$2:$AE$999,COLUMN(),FALSE),"")</f>
        <v>0</v>
      </c>
      <c r="Q136" s="86">
        <f>IFERROR(VLOOKUP($A136,Data!$A$2:$AE$999,COLUMN(),FALSE),"")</f>
        <v>0</v>
      </c>
      <c r="R136" s="86">
        <f>IFERROR(VLOOKUP($A136,Data!$A$2:$AE$999,COLUMN(),FALSE),"")</f>
        <v>0</v>
      </c>
      <c r="S136" s="86">
        <f>IFERROR(VLOOKUP($A136,Data!$A$2:$AE$999,COLUMN(),FALSE),"")</f>
        <v>0</v>
      </c>
    </row>
    <row r="137" spans="1:19" ht="12.75">
      <c r="A137" s="4" t="str">
        <f t="shared" si="0"/>
        <v>O136</v>
      </c>
      <c r="B137" s="86">
        <f>IFERROR(VLOOKUP($A137,Data!$A$2:$AE$999,COLUMN(),FALSE),"")</f>
        <v>136</v>
      </c>
      <c r="C137" s="86">
        <f>IFERROR(VLOOKUP($A137,Data!$A$2:$AE$999,COLUMN(),FALSE),"")</f>
        <v>0</v>
      </c>
      <c r="D137" s="86">
        <f>IFERROR(VLOOKUP($A137,Data!$A$2:$AE$999,COLUMN(),FALSE),"")</f>
        <v>280</v>
      </c>
      <c r="E137" s="86" t="str">
        <f>IFERROR(VLOOKUP($A137,Data!$A$2:$AE$999,COLUMN(),FALSE),"")</f>
        <v>O</v>
      </c>
      <c r="F137" s="86">
        <f>IFERROR(VLOOKUP($A137,Data!$A$2:$AE$999,COLUMN(),FALSE),"")</f>
        <v>0</v>
      </c>
      <c r="G137" s="8">
        <f>IFERROR(VLOOKUP($A137,Data!$A$2:$AE$999,COLUMN(),FALSE),"")</f>
        <v>70</v>
      </c>
      <c r="H137" s="86" t="str">
        <f>IFERROR(VLOOKUP($A137,Data!$A$2:$AE$999,COLUMN(),FALSE),"")</f>
        <v>F</v>
      </c>
      <c r="I137" s="86" t="str">
        <f>IFERROR(VLOOKUP($A137,Data!$A$2:$AE$999,COLUMN(),FALSE),"")</f>
        <v>Jessie Ji</v>
      </c>
      <c r="J137" s="8">
        <f>IFERROR(VLOOKUP($A137,Data!$A$2:$AE$999,COLUMN(),FALSE),"")</f>
        <v>22.73</v>
      </c>
      <c r="K137" s="86" t="str">
        <f>IFERROR(VLOOKUP($A137,Data!$A$2:$AE$999,COLUMN(),FALSE),"")</f>
        <v>too busy</v>
      </c>
      <c r="L137" s="86" t="str">
        <f>IFERROR(VLOOKUP($A137,Data!$A$2:$AE$999,COLUMN(),FALSE),"")</f>
        <v>with sports and school, said she loves FBAA</v>
      </c>
      <c r="M137" s="86">
        <f>IFERROR(VLOOKUP($A137,Data!$A$2:$AE$999,COLUMN(),FALSE),"")</f>
        <v>0</v>
      </c>
      <c r="N137" s="86">
        <f>IFERROR(VLOOKUP($A137,Data!$A$2:$AE$999,COLUMN(),FALSE),"")</f>
        <v>0</v>
      </c>
      <c r="O137" s="86">
        <f>IFERROR(VLOOKUP($A137,Data!$A$2:$AE$999,COLUMN(),FALSE),"")</f>
        <v>0</v>
      </c>
      <c r="P137" s="86" t="str">
        <f>IFERROR(VLOOKUP($A137,Data!$A$2:$AE$999,COLUMN(),FALSE),"")</f>
        <v>TERMS:</v>
      </c>
      <c r="Q137" s="86" t="str">
        <f>IFERROR(VLOOKUP($A137,Data!$A$2:$AE$999,COLUMN(),FALSE),"")</f>
        <v>DATES/NUMBERS:</v>
      </c>
      <c r="R137" s="86">
        <f>IFERROR(VLOOKUP($A137,Data!$A$2:$AE$999,COLUMN(),FALSE),"")</f>
        <v>0</v>
      </c>
      <c r="S137" s="86">
        <f>IFERROR(VLOOKUP($A137,Data!$A$2:$AE$999,COLUMN(),FALSE),"")</f>
        <v>0</v>
      </c>
    </row>
    <row r="138" spans="1:19" ht="12.75">
      <c r="A138" s="4" t="str">
        <f t="shared" si="0"/>
        <v>O137</v>
      </c>
      <c r="B138" s="86">
        <f>IFERROR(VLOOKUP($A138,Data!$A$2:$AE$999,COLUMN(),FALSE),"")</f>
        <v>137</v>
      </c>
      <c r="C138" s="86">
        <f>IFERROR(VLOOKUP($A138,Data!$A$2:$AE$999,COLUMN(),FALSE),"")</f>
        <v>0</v>
      </c>
      <c r="D138" s="86">
        <f>IFERROR(VLOOKUP($A138,Data!$A$2:$AE$999,COLUMN(),FALSE),"")</f>
        <v>284</v>
      </c>
      <c r="E138" s="86" t="str">
        <f>IFERROR(VLOOKUP($A138,Data!$A$2:$AE$999,COLUMN(),FALSE),"")</f>
        <v>O</v>
      </c>
      <c r="F138" s="86">
        <f>IFERROR(VLOOKUP($A138,Data!$A$2:$AE$999,COLUMN(),FALSE),"")</f>
        <v>0</v>
      </c>
      <c r="G138" s="8">
        <f>IFERROR(VLOOKUP($A138,Data!$A$2:$AE$999,COLUMN(),FALSE),"")</f>
        <v>72</v>
      </c>
      <c r="H138" s="86" t="str">
        <f>IFERROR(VLOOKUP($A138,Data!$A$2:$AE$999,COLUMN(),FALSE),"")</f>
        <v>F</v>
      </c>
      <c r="I138" s="86" t="str">
        <f>IFERROR(VLOOKUP($A138,Data!$A$2:$AE$999,COLUMN(),FALSE),"")</f>
        <v>Maddie Welby</v>
      </c>
      <c r="J138" s="8">
        <f>IFERROR(VLOOKUP($A138,Data!$A$2:$AE$999,COLUMN(),FALSE),"")</f>
        <v>15.2</v>
      </c>
      <c r="K138" s="86" t="str">
        <f>IFERROR(VLOOKUP($A138,Data!$A$2:$AE$999,COLUMN(),FALSE),"")</f>
        <v>too busy</v>
      </c>
      <c r="L138" s="86">
        <f>IFERROR(VLOOKUP($A138,Data!$A$2:$AE$999,COLUMN(),FALSE),"")</f>
        <v>0</v>
      </c>
      <c r="M138" s="86">
        <f>IFERROR(VLOOKUP($A138,Data!$A$2:$AE$999,COLUMN(),FALSE),"")</f>
        <v>0</v>
      </c>
      <c r="N138" s="86">
        <f>IFERROR(VLOOKUP($A138,Data!$A$2:$AE$999,COLUMN(),FALSE),"")</f>
        <v>0</v>
      </c>
      <c r="O138" s="86">
        <f>IFERROR(VLOOKUP($A138,Data!$A$2:$AE$999,COLUMN(),FALSE),"")</f>
        <v>0</v>
      </c>
      <c r="P138" s="86">
        <f>IFERROR(VLOOKUP($A138,Data!$A$2:$AE$999,COLUMN(),FALSE),"")</f>
        <v>0</v>
      </c>
      <c r="Q138" s="86">
        <f>IFERROR(VLOOKUP($A138,Data!$A$2:$AE$999,COLUMN(),FALSE),"")</f>
        <v>0</v>
      </c>
      <c r="R138" s="86">
        <f>IFERROR(VLOOKUP($A138,Data!$A$2:$AE$999,COLUMN(),FALSE),"")</f>
        <v>0</v>
      </c>
      <c r="S138" s="86">
        <f>IFERROR(VLOOKUP($A138,Data!$A$2:$AE$999,COLUMN(),FALSE),"")</f>
        <v>0</v>
      </c>
    </row>
    <row r="139" spans="1:19" ht="12.75">
      <c r="A139" s="4" t="str">
        <f t="shared" si="0"/>
        <v>O138</v>
      </c>
      <c r="B139" s="86">
        <f>IFERROR(VLOOKUP($A139,Data!$A$2:$AE$999,COLUMN(),FALSE),"")</f>
        <v>138</v>
      </c>
      <c r="C139" s="86">
        <f>IFERROR(VLOOKUP($A139,Data!$A$2:$AE$999,COLUMN(),FALSE),"")</f>
        <v>0</v>
      </c>
      <c r="D139" s="86">
        <f>IFERROR(VLOOKUP($A139,Data!$A$2:$AE$999,COLUMN(),FALSE),"")</f>
        <v>284</v>
      </c>
      <c r="E139" s="86" t="str">
        <f>IFERROR(VLOOKUP($A139,Data!$A$2:$AE$999,COLUMN(),FALSE),"")</f>
        <v>O</v>
      </c>
      <c r="F139" s="86">
        <f>IFERROR(VLOOKUP($A139,Data!$A$2:$AE$999,COLUMN(),FALSE),"")</f>
        <v>0</v>
      </c>
      <c r="G139" s="8">
        <f>IFERROR(VLOOKUP($A139,Data!$A$2:$AE$999,COLUMN(),FALSE),"")</f>
        <v>72</v>
      </c>
      <c r="H139" s="86" t="str">
        <f>IFERROR(VLOOKUP($A139,Data!$A$2:$AE$999,COLUMN(),FALSE),"")</f>
        <v>F</v>
      </c>
      <c r="I139" s="86" t="str">
        <f>IFERROR(VLOOKUP($A139,Data!$A$2:$AE$999,COLUMN(),FALSE),"")</f>
        <v>Ella Roque</v>
      </c>
      <c r="J139" s="8">
        <f>IFERROR(VLOOKUP($A139,Data!$A$2:$AE$999,COLUMN(),FALSE),"")</f>
        <v>13.93</v>
      </c>
      <c r="K139" s="86" t="str">
        <f>IFERROR(VLOOKUP($A139,Data!$A$2:$AE$999,COLUMN(),FALSE),"")</f>
        <v xml:space="preserve">not interested </v>
      </c>
      <c r="L139" s="86">
        <f>IFERROR(VLOOKUP($A139,Data!$A$2:$AE$999,COLUMN(),FALSE),"")</f>
        <v>0</v>
      </c>
      <c r="M139" s="86">
        <f>IFERROR(VLOOKUP($A139,Data!$A$2:$AE$999,COLUMN(),FALSE),"")</f>
        <v>0</v>
      </c>
      <c r="N139" s="86">
        <f>IFERROR(VLOOKUP($A139,Data!$A$2:$AE$999,COLUMN(),FALSE),"")</f>
        <v>0</v>
      </c>
      <c r="O139" s="86">
        <f>IFERROR(VLOOKUP($A139,Data!$A$2:$AE$999,COLUMN(),FALSE),"")</f>
        <v>0</v>
      </c>
      <c r="P139" s="86">
        <f>IFERROR(VLOOKUP($A139,Data!$A$2:$AE$999,COLUMN(),FALSE),"")</f>
        <v>0</v>
      </c>
      <c r="Q139" s="86">
        <f>IFERROR(VLOOKUP($A139,Data!$A$2:$AE$999,COLUMN(),FALSE),"")</f>
        <v>0</v>
      </c>
      <c r="R139" s="86">
        <f>IFERROR(VLOOKUP($A139,Data!$A$2:$AE$999,COLUMN(),FALSE),"")</f>
        <v>0</v>
      </c>
      <c r="S139" s="86">
        <f>IFERROR(VLOOKUP($A139,Data!$A$2:$AE$999,COLUMN(),FALSE),"")</f>
        <v>0</v>
      </c>
    </row>
    <row r="140" spans="1:19" ht="12.75">
      <c r="A140" s="4" t="str">
        <f t="shared" si="0"/>
        <v>O139</v>
      </c>
      <c r="B140" s="86">
        <f>IFERROR(VLOOKUP($A140,Data!$A$2:$AE$999,COLUMN(),FALSE),"")</f>
        <v>139</v>
      </c>
      <c r="C140" s="86">
        <f>IFERROR(VLOOKUP($A140,Data!$A$2:$AE$999,COLUMN(),FALSE),"")</f>
        <v>0</v>
      </c>
      <c r="D140" s="86">
        <f>IFERROR(VLOOKUP($A140,Data!$A$2:$AE$999,COLUMN(),FALSE),"")</f>
        <v>284</v>
      </c>
      <c r="E140" s="86" t="str">
        <f>IFERROR(VLOOKUP($A140,Data!$A$2:$AE$999,COLUMN(),FALSE),"")</f>
        <v>O</v>
      </c>
      <c r="F140" s="86">
        <f>IFERROR(VLOOKUP($A140,Data!$A$2:$AE$999,COLUMN(),FALSE),"")</f>
        <v>0</v>
      </c>
      <c r="G140" s="8">
        <f>IFERROR(VLOOKUP($A140,Data!$A$2:$AE$999,COLUMN(),FALSE),"")</f>
        <v>72</v>
      </c>
      <c r="H140" s="86" t="str">
        <f>IFERROR(VLOOKUP($A140,Data!$A$2:$AE$999,COLUMN(),FALSE),"")</f>
        <v>F</v>
      </c>
      <c r="I140" s="86" t="str">
        <f>IFERROR(VLOOKUP($A140,Data!$A$2:$AE$999,COLUMN(),FALSE),"")</f>
        <v>Cara Roque</v>
      </c>
      <c r="J140" s="8">
        <f>IFERROR(VLOOKUP($A140,Data!$A$2:$AE$999,COLUMN(),FALSE),"")</f>
        <v>13.93</v>
      </c>
      <c r="K140" s="86" t="str">
        <f>IFERROR(VLOOKUP($A140,Data!$A$2:$AE$999,COLUMN(),FALSE),"")</f>
        <v xml:space="preserve">not interested </v>
      </c>
      <c r="L140" s="86">
        <f>IFERROR(VLOOKUP($A140,Data!$A$2:$AE$999,COLUMN(),FALSE),"")</f>
        <v>0</v>
      </c>
      <c r="M140" s="86">
        <f>IFERROR(VLOOKUP($A140,Data!$A$2:$AE$999,COLUMN(),FALSE),"")</f>
        <v>0</v>
      </c>
      <c r="N140" s="86">
        <f>IFERROR(VLOOKUP($A140,Data!$A$2:$AE$999,COLUMN(),FALSE),"")</f>
        <v>0</v>
      </c>
      <c r="O140" s="86">
        <f>IFERROR(VLOOKUP($A140,Data!$A$2:$AE$999,COLUMN(),FALSE),"")</f>
        <v>0</v>
      </c>
      <c r="P140" s="86">
        <f>IFERROR(VLOOKUP($A140,Data!$A$2:$AE$999,COLUMN(),FALSE),"")</f>
        <v>0</v>
      </c>
      <c r="Q140" s="86">
        <f>IFERROR(VLOOKUP($A140,Data!$A$2:$AE$999,COLUMN(),FALSE),"")</f>
        <v>0</v>
      </c>
      <c r="R140" s="86">
        <f>IFERROR(VLOOKUP($A140,Data!$A$2:$AE$999,COLUMN(),FALSE),"")</f>
        <v>0</v>
      </c>
      <c r="S140" s="86">
        <f>IFERROR(VLOOKUP($A140,Data!$A$2:$AE$999,COLUMN(),FALSE),"")</f>
        <v>0</v>
      </c>
    </row>
    <row r="141" spans="1:19" ht="12.75">
      <c r="A141" s="4" t="str">
        <f t="shared" si="0"/>
        <v>O140</v>
      </c>
      <c r="B141" s="86">
        <f>IFERROR(VLOOKUP($A141,Data!$A$2:$AE$999,COLUMN(),FALSE),"")</f>
        <v>140</v>
      </c>
      <c r="C141" s="86">
        <f>IFERROR(VLOOKUP($A141,Data!$A$2:$AE$999,COLUMN(),FALSE),"")</f>
        <v>0</v>
      </c>
      <c r="D141" s="86">
        <f>IFERROR(VLOOKUP($A141,Data!$A$2:$AE$999,COLUMN(),FALSE),"")</f>
        <v>291</v>
      </c>
      <c r="E141" s="86" t="str">
        <f>IFERROR(VLOOKUP($A141,Data!$A$2:$AE$999,COLUMN(),FALSE),"")</f>
        <v>O</v>
      </c>
      <c r="F141" s="86">
        <f>IFERROR(VLOOKUP($A141,Data!$A$2:$AE$999,COLUMN(),FALSE),"")</f>
        <v>0</v>
      </c>
      <c r="G141" s="8">
        <f>IFERROR(VLOOKUP($A141,Data!$A$2:$AE$999,COLUMN(),FALSE),"")</f>
        <v>73</v>
      </c>
      <c r="H141" s="86" t="str">
        <f>IFERROR(VLOOKUP($A141,Data!$A$2:$AE$999,COLUMN(),FALSE),"")</f>
        <v>F</v>
      </c>
      <c r="I141" s="86" t="str">
        <f>IFERROR(VLOOKUP($A141,Data!$A$2:$AE$999,COLUMN(),FALSE),"")</f>
        <v>Aditya Das</v>
      </c>
      <c r="J141" s="8">
        <f>IFERROR(VLOOKUP($A141,Data!$A$2:$AE$999,COLUMN(),FALSE),"")</f>
        <v>18</v>
      </c>
      <c r="K141" s="86" t="str">
        <f>IFERROR(VLOOKUP($A141,Data!$A$2:$AE$999,COLUMN(),FALSE),"")</f>
        <v>too busy</v>
      </c>
      <c r="L141" s="86" t="str">
        <f>IFERROR(VLOOKUP($A141,Data!$A$2:$AE$999,COLUMN(),FALSE),"")</f>
        <v>too busy and can't find time in their schedule - wondered if they wanted to switch days, they said no</v>
      </c>
      <c r="M141" s="86">
        <f>IFERROR(VLOOKUP($A141,Data!$A$2:$AE$999,COLUMN(),FALSE),"")</f>
        <v>0</v>
      </c>
      <c r="N141" s="86">
        <f>IFERROR(VLOOKUP($A141,Data!$A$2:$AE$999,COLUMN(),FALSE),"")</f>
        <v>0</v>
      </c>
      <c r="O141" s="86">
        <f>IFERROR(VLOOKUP($A141,Data!$A$2:$AE$999,COLUMN(),FALSE),"")</f>
        <v>0</v>
      </c>
      <c r="P141" s="86">
        <f>IFERROR(VLOOKUP($A141,Data!$A$2:$AE$999,COLUMN(),FALSE),"")</f>
        <v>0</v>
      </c>
      <c r="Q141" s="86">
        <f>IFERROR(VLOOKUP($A141,Data!$A$2:$AE$999,COLUMN(),FALSE),"")</f>
        <v>0</v>
      </c>
      <c r="R141" s="86">
        <f>IFERROR(VLOOKUP($A141,Data!$A$2:$AE$999,COLUMN(),FALSE),"")</f>
        <v>0</v>
      </c>
      <c r="S141" s="86">
        <f>IFERROR(VLOOKUP($A141,Data!$A$2:$AE$999,COLUMN(),FALSE),"")</f>
        <v>0</v>
      </c>
    </row>
    <row r="142" spans="1:19" ht="12.75">
      <c r="A142" s="4" t="str">
        <f t="shared" si="0"/>
        <v>O141</v>
      </c>
      <c r="B142" s="86">
        <f>IFERROR(VLOOKUP($A142,Data!$A$2:$AE$999,COLUMN(),FALSE),"")</f>
        <v>141</v>
      </c>
      <c r="C142" s="86">
        <f>IFERROR(VLOOKUP($A142,Data!$A$2:$AE$999,COLUMN(),FALSE),"")</f>
        <v>0</v>
      </c>
      <c r="D142" s="86">
        <f>IFERROR(VLOOKUP($A142,Data!$A$2:$AE$999,COLUMN(),FALSE),"")</f>
        <v>291</v>
      </c>
      <c r="E142" s="86" t="str">
        <f>IFERROR(VLOOKUP($A142,Data!$A$2:$AE$999,COLUMN(),FALSE),"")</f>
        <v>O</v>
      </c>
      <c r="F142" s="86">
        <f>IFERROR(VLOOKUP($A142,Data!$A$2:$AE$999,COLUMN(),FALSE),"")</f>
        <v>0</v>
      </c>
      <c r="G142" s="8">
        <f>IFERROR(VLOOKUP($A142,Data!$A$2:$AE$999,COLUMN(),FALSE),"")</f>
        <v>73</v>
      </c>
      <c r="H142" s="86" t="str">
        <f>IFERROR(VLOOKUP($A142,Data!$A$2:$AE$999,COLUMN(),FALSE),"")</f>
        <v>F</v>
      </c>
      <c r="I142" s="86" t="str">
        <f>IFERROR(VLOOKUP($A142,Data!$A$2:$AE$999,COLUMN(),FALSE),"")</f>
        <v>Evan Peal</v>
      </c>
      <c r="J142" s="8">
        <f>IFERROR(VLOOKUP($A142,Data!$A$2:$AE$999,COLUMN(),FALSE),"")</f>
        <v>22</v>
      </c>
      <c r="K142" s="86" t="str">
        <f>IFERROR(VLOOKUP($A142,Data!$A$2:$AE$999,COLUMN(),FALSE),"")</f>
        <v>teacher issue</v>
      </c>
      <c r="L142" s="86" t="str">
        <f>IFERROR(VLOOKUP($A142,Data!$A$2:$AE$999,COLUMN(),FALSE),"")</f>
        <v>lots of teacher changes - lost interest over time and for not being challenged</v>
      </c>
      <c r="M142" s="86">
        <f>IFERROR(VLOOKUP($A142,Data!$A$2:$AE$999,COLUMN(),FALSE),"")</f>
        <v>0</v>
      </c>
      <c r="N142" s="86">
        <f>IFERROR(VLOOKUP($A142,Data!$A$2:$AE$999,COLUMN(),FALSE),"")</f>
        <v>0</v>
      </c>
      <c r="O142" s="86">
        <f>IFERROR(VLOOKUP($A142,Data!$A$2:$AE$999,COLUMN(),FALSE),"")</f>
        <v>0</v>
      </c>
      <c r="P142" s="86">
        <f>IFERROR(VLOOKUP($A142,Data!$A$2:$AE$999,COLUMN(),FALSE),"")</f>
        <v>0</v>
      </c>
      <c r="Q142" s="86">
        <f>IFERROR(VLOOKUP($A142,Data!$A$2:$AE$999,COLUMN(),FALSE),"")</f>
        <v>0</v>
      </c>
      <c r="R142" s="86">
        <f>IFERROR(VLOOKUP($A142,Data!$A$2:$AE$999,COLUMN(),FALSE),"")</f>
        <v>0</v>
      </c>
      <c r="S142" s="86">
        <f>IFERROR(VLOOKUP($A142,Data!$A$2:$AE$999,COLUMN(),FALSE),"")</f>
        <v>0</v>
      </c>
    </row>
    <row r="143" spans="1:19" ht="12.75">
      <c r="A143" s="4" t="str">
        <f t="shared" si="0"/>
        <v>O142</v>
      </c>
      <c r="B143" s="86">
        <f>IFERROR(VLOOKUP($A143,Data!$A$2:$AE$999,COLUMN(),FALSE),"")</f>
        <v>142</v>
      </c>
      <c r="C143" s="86">
        <f>IFERROR(VLOOKUP($A143,Data!$A$2:$AE$999,COLUMN(),FALSE),"")</f>
        <v>0</v>
      </c>
      <c r="D143" s="86">
        <f>IFERROR(VLOOKUP($A143,Data!$A$2:$AE$999,COLUMN(),FALSE),"")</f>
        <v>291</v>
      </c>
      <c r="E143" s="86" t="str">
        <f>IFERROR(VLOOKUP($A143,Data!$A$2:$AE$999,COLUMN(),FALSE),"")</f>
        <v>O</v>
      </c>
      <c r="F143" s="86">
        <f>IFERROR(VLOOKUP($A143,Data!$A$2:$AE$999,COLUMN(),FALSE),"")</f>
        <v>0</v>
      </c>
      <c r="G143" s="8">
        <f>IFERROR(VLOOKUP($A143,Data!$A$2:$AE$999,COLUMN(),FALSE),"")</f>
        <v>73</v>
      </c>
      <c r="H143" s="86" t="str">
        <f>IFERROR(VLOOKUP($A143,Data!$A$2:$AE$999,COLUMN(),FALSE),"")</f>
        <v>F</v>
      </c>
      <c r="I143" s="86" t="str">
        <f>IFERROR(VLOOKUP($A143,Data!$A$2:$AE$999,COLUMN(),FALSE),"")</f>
        <v>Layla-Grace Watts</v>
      </c>
      <c r="J143" s="8">
        <f>IFERROR(VLOOKUP($A143,Data!$A$2:$AE$999,COLUMN(),FALSE),"")</f>
        <v>53.4</v>
      </c>
      <c r="K143" s="86" t="str">
        <f>IFERROR(VLOOKUP($A143,Data!$A$2:$AE$999,COLUMN(),FALSE),"")</f>
        <v>too busy</v>
      </c>
      <c r="L143" s="86" t="str">
        <f>IFERROR(VLOOKUP($A143,Data!$A$2:$AE$999,COLUMN(),FALSE),"")</f>
        <v>wants a break - would love to come back in the spring</v>
      </c>
      <c r="M143" s="86">
        <f>IFERROR(VLOOKUP($A143,Data!$A$2:$AE$999,COLUMN(),FALSE),"")</f>
        <v>0</v>
      </c>
      <c r="N143" s="86">
        <f>IFERROR(VLOOKUP($A143,Data!$A$2:$AE$999,COLUMN(),FALSE),"")</f>
        <v>0</v>
      </c>
      <c r="O143" s="86">
        <f>IFERROR(VLOOKUP($A143,Data!$A$2:$AE$999,COLUMN(),FALSE),"")</f>
        <v>0</v>
      </c>
      <c r="P143" s="86">
        <f>IFERROR(VLOOKUP($A143,Data!$A$2:$AE$999,COLUMN(),FALSE),"")</f>
        <v>0</v>
      </c>
      <c r="Q143" s="86">
        <f>IFERROR(VLOOKUP($A143,Data!$A$2:$AE$999,COLUMN(),FALSE),"")</f>
        <v>0</v>
      </c>
      <c r="R143" s="86">
        <f>IFERROR(VLOOKUP($A143,Data!$A$2:$AE$999,COLUMN(),FALSE),"")</f>
        <v>0</v>
      </c>
      <c r="S143" s="86">
        <f>IFERROR(VLOOKUP($A143,Data!$A$2:$AE$999,COLUMN(),FALSE),"")</f>
        <v>0</v>
      </c>
    </row>
    <row r="144" spans="1:19" ht="12.75">
      <c r="A144" s="4" t="str">
        <f t="shared" si="0"/>
        <v>O143</v>
      </c>
      <c r="B144" s="86">
        <f>IFERROR(VLOOKUP($A144,Data!$A$2:$AE$999,COLUMN(),FALSE),"")</f>
        <v>143</v>
      </c>
      <c r="C144" s="86">
        <f>IFERROR(VLOOKUP($A144,Data!$A$2:$AE$999,COLUMN(),FALSE),"")</f>
        <v>0</v>
      </c>
      <c r="D144" s="86">
        <f>IFERROR(VLOOKUP($A144,Data!$A$2:$AE$999,COLUMN(),FALSE),"")</f>
        <v>291</v>
      </c>
      <c r="E144" s="86" t="str">
        <f>IFERROR(VLOOKUP($A144,Data!$A$2:$AE$999,COLUMN(),FALSE),"")</f>
        <v>O</v>
      </c>
      <c r="F144" s="86">
        <f>IFERROR(VLOOKUP($A144,Data!$A$2:$AE$999,COLUMN(),FALSE),"")</f>
        <v>0</v>
      </c>
      <c r="G144" s="8">
        <f>IFERROR(VLOOKUP($A144,Data!$A$2:$AE$999,COLUMN(),FALSE),"")</f>
        <v>73</v>
      </c>
      <c r="H144" s="86" t="str">
        <f>IFERROR(VLOOKUP($A144,Data!$A$2:$AE$999,COLUMN(),FALSE),"")</f>
        <v>F</v>
      </c>
      <c r="I144" s="86" t="str">
        <f>IFERROR(VLOOKUP($A144,Data!$A$2:$AE$999,COLUMN(),FALSE),"")</f>
        <v>Elijah Watts</v>
      </c>
      <c r="J144" s="8">
        <f>IFERROR(VLOOKUP($A144,Data!$A$2:$AE$999,COLUMN(),FALSE),"")</f>
        <v>33.5</v>
      </c>
      <c r="K144" s="86" t="str">
        <f>IFERROR(VLOOKUP($A144,Data!$A$2:$AE$999,COLUMN(),FALSE),"")</f>
        <v>not interested</v>
      </c>
      <c r="L144" s="86" t="str">
        <f>IFERROR(VLOOKUP($A144,Data!$A$2:$AE$999,COLUMN(),FALSE),"")</f>
        <v>too busy and not as interested - wants to come back and take a different instrument in the spring</v>
      </c>
      <c r="M144" s="86">
        <f>IFERROR(VLOOKUP($A144,Data!$A$2:$AE$999,COLUMN(),FALSE),"")</f>
        <v>0</v>
      </c>
      <c r="N144" s="86">
        <f>IFERROR(VLOOKUP($A144,Data!$A$2:$AE$999,COLUMN(),FALSE),"")</f>
        <v>0</v>
      </c>
      <c r="O144" s="86">
        <f>IFERROR(VLOOKUP($A144,Data!$A$2:$AE$999,COLUMN(),FALSE),"")</f>
        <v>0</v>
      </c>
      <c r="P144" s="86">
        <f>IFERROR(VLOOKUP($A144,Data!$A$2:$AE$999,COLUMN(),FALSE),"")</f>
        <v>0</v>
      </c>
      <c r="Q144" s="86">
        <f>IFERROR(VLOOKUP($A144,Data!$A$2:$AE$999,COLUMN(),FALSE),"")</f>
        <v>0</v>
      </c>
      <c r="R144" s="86">
        <f>IFERROR(VLOOKUP($A144,Data!$A$2:$AE$999,COLUMN(),FALSE),"")</f>
        <v>0</v>
      </c>
      <c r="S144" s="86">
        <f>IFERROR(VLOOKUP($A144,Data!$A$2:$AE$999,COLUMN(),FALSE),"")</f>
        <v>0</v>
      </c>
    </row>
    <row r="145" spans="1:19" ht="12.75">
      <c r="A145" s="4" t="str">
        <f t="shared" si="0"/>
        <v>O144</v>
      </c>
      <c r="B145" s="86">
        <f>IFERROR(VLOOKUP($A145,Data!$A$2:$AE$999,COLUMN(),FALSE),"")</f>
        <v>144</v>
      </c>
      <c r="C145" s="86">
        <f>IFERROR(VLOOKUP($A145,Data!$A$2:$AE$999,COLUMN(),FALSE),"")</f>
        <v>0</v>
      </c>
      <c r="D145" s="86">
        <f>IFERROR(VLOOKUP($A145,Data!$A$2:$AE$999,COLUMN(),FALSE),"")</f>
        <v>295</v>
      </c>
      <c r="E145" s="86" t="str">
        <f>IFERROR(VLOOKUP($A145,Data!$A$2:$AE$999,COLUMN(),FALSE),"")</f>
        <v>O</v>
      </c>
      <c r="F145" s="86">
        <f>IFERROR(VLOOKUP($A145,Data!$A$2:$AE$999,COLUMN(),FALSE),"")</f>
        <v>0</v>
      </c>
      <c r="G145" s="8">
        <f>IFERROR(VLOOKUP($A145,Data!$A$2:$AE$999,COLUMN(),FALSE),"")</f>
        <v>74</v>
      </c>
      <c r="H145" s="86" t="str">
        <f>IFERROR(VLOOKUP($A145,Data!$A$2:$AE$999,COLUMN(),FALSE),"")</f>
        <v>F</v>
      </c>
      <c r="I145" s="86" t="str">
        <f>IFERROR(VLOOKUP($A145,Data!$A$2:$AE$999,COLUMN(),FALSE),"")</f>
        <v>Garrett Pate</v>
      </c>
      <c r="J145" s="8">
        <f>IFERROR(VLOOKUP($A145,Data!$A$2:$AE$999,COLUMN(),FALSE),"")</f>
        <v>13.9</v>
      </c>
      <c r="K145" s="86" t="str">
        <f>IFERROR(VLOOKUP($A145,Data!$A$2:$AE$999,COLUMN(),FALSE),"")</f>
        <v xml:space="preserve">not interested </v>
      </c>
      <c r="L145" s="86" t="str">
        <f>IFERROR(VLOOKUP($A145,Data!$A$2:$AE$999,COLUMN(),FALSE),"")</f>
        <v>"Sort of dead ending with vocal and will study composition."</v>
      </c>
      <c r="M145" s="86">
        <f>IFERROR(VLOOKUP($A145,Data!$A$2:$AE$999,COLUMN(),FALSE),"")</f>
        <v>0</v>
      </c>
      <c r="N145" s="86">
        <f>IFERROR(VLOOKUP($A145,Data!$A$2:$AE$999,COLUMN(),FALSE),"")</f>
        <v>0</v>
      </c>
      <c r="O145" s="86">
        <f>IFERROR(VLOOKUP($A145,Data!$A$2:$AE$999,COLUMN(),FALSE),"")</f>
        <v>0</v>
      </c>
      <c r="P145" s="86">
        <f>IFERROR(VLOOKUP($A145,Data!$A$2:$AE$999,COLUMN(),FALSE),"")</f>
        <v>0</v>
      </c>
      <c r="Q145" s="86">
        <f>IFERROR(VLOOKUP($A145,Data!$A$2:$AE$999,COLUMN(),FALSE),"")</f>
        <v>0</v>
      </c>
      <c r="R145" s="86">
        <f>IFERROR(VLOOKUP($A145,Data!$A$2:$AE$999,COLUMN(),FALSE),"")</f>
        <v>0</v>
      </c>
      <c r="S145" s="86">
        <f>IFERROR(VLOOKUP($A145,Data!$A$2:$AE$999,COLUMN(),FALSE),"")</f>
        <v>0</v>
      </c>
    </row>
    <row r="146" spans="1:19" ht="12.75">
      <c r="A146" s="4" t="str">
        <f t="shared" si="0"/>
        <v>O145</v>
      </c>
      <c r="B146" s="86">
        <f>IFERROR(VLOOKUP($A146,Data!$A$2:$AE$999,COLUMN(),FALSE),"")</f>
        <v>145</v>
      </c>
      <c r="C146" s="86">
        <f>IFERROR(VLOOKUP($A146,Data!$A$2:$AE$999,COLUMN(),FALSE),"")</f>
        <v>0</v>
      </c>
      <c r="D146" s="86">
        <f>IFERROR(VLOOKUP($A146,Data!$A$2:$AE$999,COLUMN(),FALSE),"")</f>
        <v>297</v>
      </c>
      <c r="E146" s="86" t="str">
        <f>IFERROR(VLOOKUP($A146,Data!$A$2:$AE$999,COLUMN(),FALSE),"")</f>
        <v>O</v>
      </c>
      <c r="F146" s="86">
        <f>IFERROR(VLOOKUP($A146,Data!$A$2:$AE$999,COLUMN(),FALSE),"")</f>
        <v>0</v>
      </c>
      <c r="G146" s="8">
        <f>IFERROR(VLOOKUP($A146,Data!$A$2:$AE$999,COLUMN(),FALSE),"")</f>
        <v>74</v>
      </c>
      <c r="H146" s="86" t="str">
        <f>IFERROR(VLOOKUP($A146,Data!$A$2:$AE$999,COLUMN(),FALSE),"")</f>
        <v>F</v>
      </c>
      <c r="I146" s="86" t="str">
        <f>IFERROR(VLOOKUP($A146,Data!$A$2:$AE$999,COLUMN(),FALSE),"")</f>
        <v>Dipendra Chattopadhyay</v>
      </c>
      <c r="J146" s="8">
        <f>IFERROR(VLOOKUP($A146,Data!$A$2:$AE$999,COLUMN(),FALSE),"")</f>
        <v>6.1</v>
      </c>
      <c r="K146" s="86" t="str">
        <f>IFERROR(VLOOKUP($A146,Data!$A$2:$AE$999,COLUMN(),FALSE),"")</f>
        <v>extended travel</v>
      </c>
      <c r="L146" s="86" t="str">
        <f>IFERROR(VLOOKUP($A146,Data!$A$2:$AE$999,COLUMN(),FALSE),"")</f>
        <v>traveling to India</v>
      </c>
      <c r="M146" s="86">
        <f>IFERROR(VLOOKUP($A146,Data!$A$2:$AE$999,COLUMN(),FALSE),"")</f>
        <v>0</v>
      </c>
      <c r="N146" s="86">
        <f>IFERROR(VLOOKUP($A146,Data!$A$2:$AE$999,COLUMN(),FALSE),"")</f>
        <v>0</v>
      </c>
      <c r="O146" s="86">
        <f>IFERROR(VLOOKUP($A146,Data!$A$2:$AE$999,COLUMN(),FALSE),"")</f>
        <v>0</v>
      </c>
      <c r="P146" s="86" t="str">
        <f>IFERROR(VLOOKUP($A146,Data!$A$2:$AE$999,COLUMN(),FALSE),"")</f>
        <v>CALCULATOR FOR LENGTH OF STAY</v>
      </c>
      <c r="Q146" s="86">
        <f>IFERROR(VLOOKUP($A146,Data!$A$2:$AE$999,COLUMN(),FALSE),"")</f>
        <v>0</v>
      </c>
      <c r="R146" s="86">
        <f>IFERROR(VLOOKUP($A146,Data!$A$2:$AE$999,COLUMN(),FALSE),"")</f>
        <v>0</v>
      </c>
      <c r="S146" s="86">
        <f>IFERROR(VLOOKUP($A146,Data!$A$2:$AE$999,COLUMN(),FALSE),"")</f>
        <v>0</v>
      </c>
    </row>
    <row r="147" spans="1:19" ht="12.75">
      <c r="A147" s="4" t="str">
        <f t="shared" si="0"/>
        <v>O146</v>
      </c>
      <c r="B147" s="86" t="str">
        <f>IFERROR(VLOOKUP($A147,Data!$A$2:$AE$999,COLUMN(),FALSE),"")</f>
        <v/>
      </c>
      <c r="C147" s="86" t="str">
        <f>IFERROR(VLOOKUP($A147,Data!$A$2:$AE$999,COLUMN(),FALSE),"")</f>
        <v/>
      </c>
      <c r="D147" s="86" t="str">
        <f>IFERROR(VLOOKUP($A147,Data!$A$2:$AE$999,COLUMN(),FALSE),"")</f>
        <v/>
      </c>
      <c r="E147" s="86" t="str">
        <f>IFERROR(VLOOKUP($A147,Data!$A$2:$AE$999,COLUMN(),FALSE),"")</f>
        <v/>
      </c>
      <c r="F147" s="86" t="str">
        <f>IFERROR(VLOOKUP($A147,Data!$A$2:$AE$999,COLUMN(),FALSE),"")</f>
        <v/>
      </c>
      <c r="G147" s="8" t="str">
        <f>IFERROR(VLOOKUP($A147,Data!$A$2:$AE$999,COLUMN(),FALSE),"")</f>
        <v/>
      </c>
      <c r="H147" s="86" t="str">
        <f>IFERROR(VLOOKUP($A147,Data!$A$2:$AE$999,COLUMN(),FALSE),"")</f>
        <v/>
      </c>
      <c r="I147" s="86" t="str">
        <f>IFERROR(VLOOKUP($A147,Data!$A$2:$AE$999,COLUMN(),FALSE),"")</f>
        <v/>
      </c>
      <c r="J147" s="8" t="str">
        <f>IFERROR(VLOOKUP($A147,Data!$A$2:$AE$999,COLUMN(),FALSE),"")</f>
        <v/>
      </c>
      <c r="K147" s="86" t="str">
        <f>IFERROR(VLOOKUP($A147,Data!$A$2:$AE$999,COLUMN(),FALSE),"")</f>
        <v/>
      </c>
      <c r="L147" s="86" t="str">
        <f>IFERROR(VLOOKUP($A147,Data!$A$2:$AE$999,COLUMN(),FALSE),"")</f>
        <v/>
      </c>
      <c r="M147" s="86" t="str">
        <f>IFERROR(VLOOKUP($A147,Data!$A$2:$AE$999,COLUMN(),FALSE),"")</f>
        <v/>
      </c>
      <c r="N147" s="86" t="str">
        <f>IFERROR(VLOOKUP($A147,Data!$A$2:$AE$999,COLUMN(),FALSE),"")</f>
        <v/>
      </c>
      <c r="O147" s="86" t="str">
        <f>IFERROR(VLOOKUP($A147,Data!$A$2:$AE$999,COLUMN(),FALSE),"")</f>
        <v/>
      </c>
      <c r="P147" s="86" t="str">
        <f>IFERROR(VLOOKUP($A147,Data!$A$2:$AE$999,COLUMN(),FALSE),"")</f>
        <v/>
      </c>
      <c r="Q147" s="86" t="str">
        <f>IFERROR(VLOOKUP($A147,Data!$A$2:$AE$999,COLUMN(),FALSE),"")</f>
        <v/>
      </c>
      <c r="R147" s="86" t="str">
        <f>IFERROR(VLOOKUP($A147,Data!$A$2:$AE$999,COLUMN(),FALSE),"")</f>
        <v/>
      </c>
      <c r="S147" s="86" t="str">
        <f>IFERROR(VLOOKUP($A147,Data!$A$2:$AE$999,COLUMN(),FALSE),"")</f>
        <v/>
      </c>
    </row>
    <row r="148" spans="1:19" ht="12.75">
      <c r="A148" s="4" t="str">
        <f t="shared" si="0"/>
        <v>O147</v>
      </c>
      <c r="B148" s="86" t="str">
        <f>IFERROR(VLOOKUP($A148,Data!$A$2:$AE$999,COLUMN(),FALSE),"")</f>
        <v/>
      </c>
      <c r="C148" s="86" t="str">
        <f>IFERROR(VLOOKUP($A148,Data!$A$2:$AE$999,COLUMN(),FALSE),"")</f>
        <v/>
      </c>
      <c r="D148" s="86" t="str">
        <f>IFERROR(VLOOKUP($A148,Data!$A$2:$AE$999,COLUMN(),FALSE),"")</f>
        <v/>
      </c>
      <c r="E148" s="86" t="str">
        <f>IFERROR(VLOOKUP($A148,Data!$A$2:$AE$999,COLUMN(),FALSE),"")</f>
        <v/>
      </c>
      <c r="F148" s="86" t="str">
        <f>IFERROR(VLOOKUP($A148,Data!$A$2:$AE$999,COLUMN(),FALSE),"")</f>
        <v/>
      </c>
      <c r="G148" s="8" t="str">
        <f>IFERROR(VLOOKUP($A148,Data!$A$2:$AE$999,COLUMN(),FALSE),"")</f>
        <v/>
      </c>
      <c r="H148" s="86" t="str">
        <f>IFERROR(VLOOKUP($A148,Data!$A$2:$AE$999,COLUMN(),FALSE),"")</f>
        <v/>
      </c>
      <c r="I148" s="86" t="str">
        <f>IFERROR(VLOOKUP($A148,Data!$A$2:$AE$999,COLUMN(),FALSE),"")</f>
        <v/>
      </c>
      <c r="J148" s="8" t="str">
        <f>IFERROR(VLOOKUP($A148,Data!$A$2:$AE$999,COLUMN(),FALSE),"")</f>
        <v/>
      </c>
      <c r="K148" s="86" t="str">
        <f>IFERROR(VLOOKUP($A148,Data!$A$2:$AE$999,COLUMN(),FALSE),"")</f>
        <v/>
      </c>
      <c r="L148" s="86" t="str">
        <f>IFERROR(VLOOKUP($A148,Data!$A$2:$AE$999,COLUMN(),FALSE),"")</f>
        <v/>
      </c>
      <c r="M148" s="86" t="str">
        <f>IFERROR(VLOOKUP($A148,Data!$A$2:$AE$999,COLUMN(),FALSE),"")</f>
        <v/>
      </c>
      <c r="N148" s="86" t="str">
        <f>IFERROR(VLOOKUP($A148,Data!$A$2:$AE$999,COLUMN(),FALSE),"")</f>
        <v/>
      </c>
      <c r="O148" s="86" t="str">
        <f>IFERROR(VLOOKUP($A148,Data!$A$2:$AE$999,COLUMN(),FALSE),"")</f>
        <v/>
      </c>
      <c r="P148" s="86" t="str">
        <f>IFERROR(VLOOKUP($A148,Data!$A$2:$AE$999,COLUMN(),FALSE),"")</f>
        <v/>
      </c>
      <c r="Q148" s="86" t="str">
        <f>IFERROR(VLOOKUP($A148,Data!$A$2:$AE$999,COLUMN(),FALSE),"")</f>
        <v/>
      </c>
      <c r="R148" s="86" t="str">
        <f>IFERROR(VLOOKUP($A148,Data!$A$2:$AE$999,COLUMN(),FALSE),"")</f>
        <v/>
      </c>
      <c r="S148" s="86" t="str">
        <f>IFERROR(VLOOKUP($A148,Data!$A$2:$AE$999,COLUMN(),FALSE),"")</f>
        <v/>
      </c>
    </row>
    <row r="149" spans="1:19" ht="12.75">
      <c r="A149" s="4" t="str">
        <f t="shared" si="0"/>
        <v>O148</v>
      </c>
      <c r="B149" s="86" t="str">
        <f>IFERROR(VLOOKUP($A149,Data!$A$2:$AE$999,COLUMN(),FALSE),"")</f>
        <v/>
      </c>
      <c r="C149" s="86" t="str">
        <f>IFERROR(VLOOKUP($A149,Data!$A$2:$AE$999,COLUMN(),FALSE),"")</f>
        <v/>
      </c>
      <c r="D149" s="86" t="str">
        <f>IFERROR(VLOOKUP($A149,Data!$A$2:$AE$999,COLUMN(),FALSE),"")</f>
        <v/>
      </c>
      <c r="E149" s="86" t="str">
        <f>IFERROR(VLOOKUP($A149,Data!$A$2:$AE$999,COLUMN(),FALSE),"")</f>
        <v/>
      </c>
      <c r="F149" s="86" t="str">
        <f>IFERROR(VLOOKUP($A149,Data!$A$2:$AE$999,COLUMN(),FALSE),"")</f>
        <v/>
      </c>
      <c r="G149" s="8" t="str">
        <f>IFERROR(VLOOKUP($A149,Data!$A$2:$AE$999,COLUMN(),FALSE),"")</f>
        <v/>
      </c>
      <c r="H149" s="86" t="str">
        <f>IFERROR(VLOOKUP($A149,Data!$A$2:$AE$999,COLUMN(),FALSE),"")</f>
        <v/>
      </c>
      <c r="I149" s="86" t="str">
        <f>IFERROR(VLOOKUP($A149,Data!$A$2:$AE$999,COLUMN(),FALSE),"")</f>
        <v/>
      </c>
      <c r="J149" s="8" t="str">
        <f>IFERROR(VLOOKUP($A149,Data!$A$2:$AE$999,COLUMN(),FALSE),"")</f>
        <v/>
      </c>
      <c r="K149" s="86" t="str">
        <f>IFERROR(VLOOKUP($A149,Data!$A$2:$AE$999,COLUMN(),FALSE),"")</f>
        <v/>
      </c>
      <c r="L149" s="86" t="str">
        <f>IFERROR(VLOOKUP($A149,Data!$A$2:$AE$999,COLUMN(),FALSE),"")</f>
        <v/>
      </c>
      <c r="M149" s="86" t="str">
        <f>IFERROR(VLOOKUP($A149,Data!$A$2:$AE$999,COLUMN(),FALSE),"")</f>
        <v/>
      </c>
      <c r="N149" s="86" t="str">
        <f>IFERROR(VLOOKUP($A149,Data!$A$2:$AE$999,COLUMN(),FALSE),"")</f>
        <v/>
      </c>
      <c r="O149" s="86" t="str">
        <f>IFERROR(VLOOKUP($A149,Data!$A$2:$AE$999,COLUMN(),FALSE),"")</f>
        <v/>
      </c>
      <c r="P149" s="86" t="str">
        <f>IFERROR(VLOOKUP($A149,Data!$A$2:$AE$999,COLUMN(),FALSE),"")</f>
        <v/>
      </c>
      <c r="Q149" s="86" t="str">
        <f>IFERROR(VLOOKUP($A149,Data!$A$2:$AE$999,COLUMN(),FALSE),"")</f>
        <v/>
      </c>
      <c r="R149" s="86" t="str">
        <f>IFERROR(VLOOKUP($A149,Data!$A$2:$AE$999,COLUMN(),FALSE),"")</f>
        <v/>
      </c>
      <c r="S149" s="86" t="str">
        <f>IFERROR(VLOOKUP($A149,Data!$A$2:$AE$999,COLUMN(),FALSE),"")</f>
        <v/>
      </c>
    </row>
    <row r="150" spans="1:19" ht="12.75">
      <c r="A150" s="4" t="str">
        <f t="shared" si="0"/>
        <v>O149</v>
      </c>
      <c r="B150" s="86" t="str">
        <f>IFERROR(VLOOKUP($A150,Data!$A$2:$AE$999,COLUMN(),FALSE),"")</f>
        <v/>
      </c>
      <c r="C150" s="86" t="str">
        <f>IFERROR(VLOOKUP($A150,Data!$A$2:$AE$999,COLUMN(),FALSE),"")</f>
        <v/>
      </c>
      <c r="D150" s="86" t="str">
        <f>IFERROR(VLOOKUP($A150,Data!$A$2:$AE$999,COLUMN(),FALSE),"")</f>
        <v/>
      </c>
      <c r="E150" s="86" t="str">
        <f>IFERROR(VLOOKUP($A150,Data!$A$2:$AE$999,COLUMN(),FALSE),"")</f>
        <v/>
      </c>
      <c r="F150" s="86" t="str">
        <f>IFERROR(VLOOKUP($A150,Data!$A$2:$AE$999,COLUMN(),FALSE),"")</f>
        <v/>
      </c>
      <c r="G150" s="8" t="str">
        <f>IFERROR(VLOOKUP($A150,Data!$A$2:$AE$999,COLUMN(),FALSE),"")</f>
        <v/>
      </c>
      <c r="H150" s="86" t="str">
        <f>IFERROR(VLOOKUP($A150,Data!$A$2:$AE$999,COLUMN(),FALSE),"")</f>
        <v/>
      </c>
      <c r="I150" s="86" t="str">
        <f>IFERROR(VLOOKUP($A150,Data!$A$2:$AE$999,COLUMN(),FALSE),"")</f>
        <v/>
      </c>
      <c r="J150" s="8" t="str">
        <f>IFERROR(VLOOKUP($A150,Data!$A$2:$AE$999,COLUMN(),FALSE),"")</f>
        <v/>
      </c>
      <c r="K150" s="86" t="str">
        <f>IFERROR(VLOOKUP($A150,Data!$A$2:$AE$999,COLUMN(),FALSE),"")</f>
        <v/>
      </c>
      <c r="L150" s="86" t="str">
        <f>IFERROR(VLOOKUP($A150,Data!$A$2:$AE$999,COLUMN(),FALSE),"")</f>
        <v/>
      </c>
      <c r="M150" s="86" t="str">
        <f>IFERROR(VLOOKUP($A150,Data!$A$2:$AE$999,COLUMN(),FALSE),"")</f>
        <v/>
      </c>
      <c r="N150" s="86" t="str">
        <f>IFERROR(VLOOKUP($A150,Data!$A$2:$AE$999,COLUMN(),FALSE),"")</f>
        <v/>
      </c>
      <c r="O150" s="86" t="str">
        <f>IFERROR(VLOOKUP($A150,Data!$A$2:$AE$999,COLUMN(),FALSE),"")</f>
        <v/>
      </c>
      <c r="P150" s="86" t="str">
        <f>IFERROR(VLOOKUP($A150,Data!$A$2:$AE$999,COLUMN(),FALSE),"")</f>
        <v/>
      </c>
      <c r="Q150" s="86" t="str">
        <f>IFERROR(VLOOKUP($A150,Data!$A$2:$AE$999,COLUMN(),FALSE),"")</f>
        <v/>
      </c>
      <c r="R150" s="86" t="str">
        <f>IFERROR(VLOOKUP($A150,Data!$A$2:$AE$999,COLUMN(),FALSE),"")</f>
        <v/>
      </c>
      <c r="S150" s="86" t="str">
        <f>IFERROR(VLOOKUP($A150,Data!$A$2:$AE$999,COLUMN(),FALSE),"")</f>
        <v/>
      </c>
    </row>
    <row r="151" spans="1:19" ht="12.75">
      <c r="A151" s="4" t="str">
        <f t="shared" si="0"/>
        <v>O150</v>
      </c>
      <c r="B151" s="86" t="str">
        <f>IFERROR(VLOOKUP($A151,Data!$A$2:$AE$999,COLUMN(),FALSE),"")</f>
        <v/>
      </c>
      <c r="C151" s="86" t="str">
        <f>IFERROR(VLOOKUP($A151,Data!$A$2:$AE$999,COLUMN(),FALSE),"")</f>
        <v/>
      </c>
      <c r="D151" s="86" t="str">
        <f>IFERROR(VLOOKUP($A151,Data!$A$2:$AE$999,COLUMN(),FALSE),"")</f>
        <v/>
      </c>
      <c r="E151" s="86" t="str">
        <f>IFERROR(VLOOKUP($A151,Data!$A$2:$AE$999,COLUMN(),FALSE),"")</f>
        <v/>
      </c>
      <c r="F151" s="86" t="str">
        <f>IFERROR(VLOOKUP($A151,Data!$A$2:$AE$999,COLUMN(),FALSE),"")</f>
        <v/>
      </c>
      <c r="G151" s="8" t="str">
        <f>IFERROR(VLOOKUP($A151,Data!$A$2:$AE$999,COLUMN(),FALSE),"")</f>
        <v/>
      </c>
      <c r="H151" s="86" t="str">
        <f>IFERROR(VLOOKUP($A151,Data!$A$2:$AE$999,COLUMN(),FALSE),"")</f>
        <v/>
      </c>
      <c r="I151" s="86" t="str">
        <f>IFERROR(VLOOKUP($A151,Data!$A$2:$AE$999,COLUMN(),FALSE),"")</f>
        <v/>
      </c>
      <c r="J151" s="8" t="str">
        <f>IFERROR(VLOOKUP($A151,Data!$A$2:$AE$999,COLUMN(),FALSE),"")</f>
        <v/>
      </c>
      <c r="K151" s="86" t="str">
        <f>IFERROR(VLOOKUP($A151,Data!$A$2:$AE$999,COLUMN(),FALSE),"")</f>
        <v/>
      </c>
      <c r="L151" s="86" t="str">
        <f>IFERROR(VLOOKUP($A151,Data!$A$2:$AE$999,COLUMN(),FALSE),"")</f>
        <v/>
      </c>
      <c r="M151" s="86" t="str">
        <f>IFERROR(VLOOKUP($A151,Data!$A$2:$AE$999,COLUMN(),FALSE),"")</f>
        <v/>
      </c>
      <c r="N151" s="86" t="str">
        <f>IFERROR(VLOOKUP($A151,Data!$A$2:$AE$999,COLUMN(),FALSE),"")</f>
        <v/>
      </c>
      <c r="O151" s="86" t="str">
        <f>IFERROR(VLOOKUP($A151,Data!$A$2:$AE$999,COLUMN(),FALSE),"")</f>
        <v/>
      </c>
      <c r="P151" s="86" t="str">
        <f>IFERROR(VLOOKUP($A151,Data!$A$2:$AE$999,COLUMN(),FALSE),"")</f>
        <v/>
      </c>
      <c r="Q151" s="86" t="str">
        <f>IFERROR(VLOOKUP($A151,Data!$A$2:$AE$999,COLUMN(),FALSE),"")</f>
        <v/>
      </c>
      <c r="R151" s="86" t="str">
        <f>IFERROR(VLOOKUP($A151,Data!$A$2:$AE$999,COLUMN(),FALSE),"")</f>
        <v/>
      </c>
      <c r="S151" s="86" t="str">
        <f>IFERROR(VLOOKUP($A151,Data!$A$2:$AE$999,COLUMN(),FALSE),"")</f>
        <v/>
      </c>
    </row>
    <row r="152" spans="1:19" ht="12.75">
      <c r="A152" s="4" t="str">
        <f t="shared" si="0"/>
        <v>O151</v>
      </c>
      <c r="B152" s="86" t="str">
        <f>IFERROR(VLOOKUP($A152,Data!$A$2:$AE$999,COLUMN(),FALSE),"")</f>
        <v/>
      </c>
      <c r="C152" s="86" t="str">
        <f>IFERROR(VLOOKUP($A152,Data!$A$2:$AE$999,COLUMN(),FALSE),"")</f>
        <v/>
      </c>
      <c r="D152" s="86" t="str">
        <f>IFERROR(VLOOKUP($A152,Data!$A$2:$AE$999,COLUMN(),FALSE),"")</f>
        <v/>
      </c>
      <c r="E152" s="86" t="str">
        <f>IFERROR(VLOOKUP($A152,Data!$A$2:$AE$999,COLUMN(),FALSE),"")</f>
        <v/>
      </c>
      <c r="F152" s="86" t="str">
        <f>IFERROR(VLOOKUP($A152,Data!$A$2:$AE$999,COLUMN(),FALSE),"")</f>
        <v/>
      </c>
      <c r="G152" s="8" t="str">
        <f>IFERROR(VLOOKUP($A152,Data!$A$2:$AE$999,COLUMN(),FALSE),"")</f>
        <v/>
      </c>
      <c r="H152" s="86" t="str">
        <f>IFERROR(VLOOKUP($A152,Data!$A$2:$AE$999,COLUMN(),FALSE),"")</f>
        <v/>
      </c>
      <c r="I152" s="86" t="str">
        <f>IFERROR(VLOOKUP($A152,Data!$A$2:$AE$999,COLUMN(),FALSE),"")</f>
        <v/>
      </c>
      <c r="J152" s="8" t="str">
        <f>IFERROR(VLOOKUP($A152,Data!$A$2:$AE$999,COLUMN(),FALSE),"")</f>
        <v/>
      </c>
      <c r="K152" s="86" t="str">
        <f>IFERROR(VLOOKUP($A152,Data!$A$2:$AE$999,COLUMN(),FALSE),"")</f>
        <v/>
      </c>
      <c r="L152" s="86" t="str">
        <f>IFERROR(VLOOKUP($A152,Data!$A$2:$AE$999,COLUMN(),FALSE),"")</f>
        <v/>
      </c>
      <c r="M152" s="86" t="str">
        <f>IFERROR(VLOOKUP($A152,Data!$A$2:$AE$999,COLUMN(),FALSE),"")</f>
        <v/>
      </c>
      <c r="N152" s="86" t="str">
        <f>IFERROR(VLOOKUP($A152,Data!$A$2:$AE$999,COLUMN(),FALSE),"")</f>
        <v/>
      </c>
      <c r="O152" s="86" t="str">
        <f>IFERROR(VLOOKUP($A152,Data!$A$2:$AE$999,COLUMN(),FALSE),"")</f>
        <v/>
      </c>
      <c r="P152" s="86" t="str">
        <f>IFERROR(VLOOKUP($A152,Data!$A$2:$AE$999,COLUMN(),FALSE),"")</f>
        <v/>
      </c>
      <c r="Q152" s="86" t="str">
        <f>IFERROR(VLOOKUP($A152,Data!$A$2:$AE$999,COLUMN(),FALSE),"")</f>
        <v/>
      </c>
      <c r="R152" s="86" t="str">
        <f>IFERROR(VLOOKUP($A152,Data!$A$2:$AE$999,COLUMN(),FALSE),"")</f>
        <v/>
      </c>
      <c r="S152" s="86" t="str">
        <f>IFERROR(VLOOKUP($A152,Data!$A$2:$AE$999,COLUMN(),FALSE),"")</f>
        <v/>
      </c>
    </row>
    <row r="153" spans="1:19" ht="12.75">
      <c r="A153" s="4" t="str">
        <f t="shared" si="0"/>
        <v>O152</v>
      </c>
      <c r="B153" s="86" t="str">
        <f>IFERROR(VLOOKUP($A153,Data!$A$2:$AE$999,COLUMN(),FALSE),"")</f>
        <v/>
      </c>
      <c r="C153" s="86" t="str">
        <f>IFERROR(VLOOKUP($A153,Data!$A$2:$AE$999,COLUMN(),FALSE),"")</f>
        <v/>
      </c>
      <c r="D153" s="86" t="str">
        <f>IFERROR(VLOOKUP($A153,Data!$A$2:$AE$999,COLUMN(),FALSE),"")</f>
        <v/>
      </c>
      <c r="E153" s="86" t="str">
        <f>IFERROR(VLOOKUP($A153,Data!$A$2:$AE$999,COLUMN(),FALSE),"")</f>
        <v/>
      </c>
      <c r="F153" s="86" t="str">
        <f>IFERROR(VLOOKUP($A153,Data!$A$2:$AE$999,COLUMN(),FALSE),"")</f>
        <v/>
      </c>
      <c r="G153" s="8" t="str">
        <f>IFERROR(VLOOKUP($A153,Data!$A$2:$AE$999,COLUMN(),FALSE),"")</f>
        <v/>
      </c>
      <c r="H153" s="86" t="str">
        <f>IFERROR(VLOOKUP($A153,Data!$A$2:$AE$999,COLUMN(),FALSE),"")</f>
        <v/>
      </c>
      <c r="I153" s="86" t="str">
        <f>IFERROR(VLOOKUP($A153,Data!$A$2:$AE$999,COLUMN(),FALSE),"")</f>
        <v/>
      </c>
      <c r="J153" s="8" t="str">
        <f>IFERROR(VLOOKUP($A153,Data!$A$2:$AE$999,COLUMN(),FALSE),"")</f>
        <v/>
      </c>
      <c r="K153" s="86" t="str">
        <f>IFERROR(VLOOKUP($A153,Data!$A$2:$AE$999,COLUMN(),FALSE),"")</f>
        <v/>
      </c>
      <c r="L153" s="86" t="str">
        <f>IFERROR(VLOOKUP($A153,Data!$A$2:$AE$999,COLUMN(),FALSE),"")</f>
        <v/>
      </c>
      <c r="M153" s="86" t="str">
        <f>IFERROR(VLOOKUP($A153,Data!$A$2:$AE$999,COLUMN(),FALSE),"")</f>
        <v/>
      </c>
      <c r="N153" s="86" t="str">
        <f>IFERROR(VLOOKUP($A153,Data!$A$2:$AE$999,COLUMN(),FALSE),"")</f>
        <v/>
      </c>
      <c r="O153" s="86" t="str">
        <f>IFERROR(VLOOKUP($A153,Data!$A$2:$AE$999,COLUMN(),FALSE),"")</f>
        <v/>
      </c>
      <c r="P153" s="86" t="str">
        <f>IFERROR(VLOOKUP($A153,Data!$A$2:$AE$999,COLUMN(),FALSE),"")</f>
        <v/>
      </c>
      <c r="Q153" s="86" t="str">
        <f>IFERROR(VLOOKUP($A153,Data!$A$2:$AE$999,COLUMN(),FALSE),"")</f>
        <v/>
      </c>
      <c r="R153" s="86" t="str">
        <f>IFERROR(VLOOKUP($A153,Data!$A$2:$AE$999,COLUMN(),FALSE),"")</f>
        <v/>
      </c>
      <c r="S153" s="86" t="str">
        <f>IFERROR(VLOOKUP($A153,Data!$A$2:$AE$999,COLUMN(),FALSE),"")</f>
        <v/>
      </c>
    </row>
    <row r="154" spans="1:19" ht="12.75">
      <c r="A154" s="4" t="str">
        <f t="shared" si="0"/>
        <v>O153</v>
      </c>
      <c r="B154" s="86" t="str">
        <f>IFERROR(VLOOKUP($A154,Data!$A$2:$AE$999,COLUMN(),FALSE),"")</f>
        <v/>
      </c>
      <c r="C154" s="86" t="str">
        <f>IFERROR(VLOOKUP($A154,Data!$A$2:$AE$999,COLUMN(),FALSE),"")</f>
        <v/>
      </c>
      <c r="D154" s="86" t="str">
        <f>IFERROR(VLOOKUP($A154,Data!$A$2:$AE$999,COLUMN(),FALSE),"")</f>
        <v/>
      </c>
      <c r="E154" s="86" t="str">
        <f>IFERROR(VLOOKUP($A154,Data!$A$2:$AE$999,COLUMN(),FALSE),"")</f>
        <v/>
      </c>
      <c r="F154" s="86" t="str">
        <f>IFERROR(VLOOKUP($A154,Data!$A$2:$AE$999,COLUMN(),FALSE),"")</f>
        <v/>
      </c>
      <c r="G154" s="8" t="str">
        <f>IFERROR(VLOOKUP($A154,Data!$A$2:$AE$999,COLUMN(),FALSE),"")</f>
        <v/>
      </c>
      <c r="H154" s="86" t="str">
        <f>IFERROR(VLOOKUP($A154,Data!$A$2:$AE$999,COLUMN(),FALSE),"")</f>
        <v/>
      </c>
      <c r="I154" s="86" t="str">
        <f>IFERROR(VLOOKUP($A154,Data!$A$2:$AE$999,COLUMN(),FALSE),"")</f>
        <v/>
      </c>
      <c r="J154" s="8" t="str">
        <f>IFERROR(VLOOKUP($A154,Data!$A$2:$AE$999,COLUMN(),FALSE),"")</f>
        <v/>
      </c>
      <c r="K154" s="86" t="str">
        <f>IFERROR(VLOOKUP($A154,Data!$A$2:$AE$999,COLUMN(),FALSE),"")</f>
        <v/>
      </c>
      <c r="L154" s="86" t="str">
        <f>IFERROR(VLOOKUP($A154,Data!$A$2:$AE$999,COLUMN(),FALSE),"")</f>
        <v/>
      </c>
      <c r="M154" s="86" t="str">
        <f>IFERROR(VLOOKUP($A154,Data!$A$2:$AE$999,COLUMN(),FALSE),"")</f>
        <v/>
      </c>
      <c r="N154" s="86" t="str">
        <f>IFERROR(VLOOKUP($A154,Data!$A$2:$AE$999,COLUMN(),FALSE),"")</f>
        <v/>
      </c>
      <c r="O154" s="86" t="str">
        <f>IFERROR(VLOOKUP($A154,Data!$A$2:$AE$999,COLUMN(),FALSE),"")</f>
        <v/>
      </c>
      <c r="P154" s="86" t="str">
        <f>IFERROR(VLOOKUP($A154,Data!$A$2:$AE$999,COLUMN(),FALSE),"")</f>
        <v/>
      </c>
      <c r="Q154" s="86" t="str">
        <f>IFERROR(VLOOKUP($A154,Data!$A$2:$AE$999,COLUMN(),FALSE),"")</f>
        <v/>
      </c>
      <c r="R154" s="86" t="str">
        <f>IFERROR(VLOOKUP($A154,Data!$A$2:$AE$999,COLUMN(),FALSE),"")</f>
        <v/>
      </c>
      <c r="S154" s="86" t="str">
        <f>IFERROR(VLOOKUP($A154,Data!$A$2:$AE$999,COLUMN(),FALSE),"")</f>
        <v/>
      </c>
    </row>
    <row r="155" spans="1:19" ht="12.75">
      <c r="A155" s="4" t="str">
        <f t="shared" si="0"/>
        <v>O154</v>
      </c>
      <c r="B155" s="86" t="str">
        <f>IFERROR(VLOOKUP($A155,Data!$A$2:$AE$999,COLUMN(),FALSE),"")</f>
        <v/>
      </c>
      <c r="C155" s="86" t="str">
        <f>IFERROR(VLOOKUP($A155,Data!$A$2:$AE$999,COLUMN(),FALSE),"")</f>
        <v/>
      </c>
      <c r="D155" s="86" t="str">
        <f>IFERROR(VLOOKUP($A155,Data!$A$2:$AE$999,COLUMN(),FALSE),"")</f>
        <v/>
      </c>
      <c r="E155" s="86" t="str">
        <f>IFERROR(VLOOKUP($A155,Data!$A$2:$AE$999,COLUMN(),FALSE),"")</f>
        <v/>
      </c>
      <c r="F155" s="86" t="str">
        <f>IFERROR(VLOOKUP($A155,Data!$A$2:$AE$999,COLUMN(),FALSE),"")</f>
        <v/>
      </c>
      <c r="G155" s="8" t="str">
        <f>IFERROR(VLOOKUP($A155,Data!$A$2:$AE$999,COLUMN(),FALSE),"")</f>
        <v/>
      </c>
      <c r="H155" s="86" t="str">
        <f>IFERROR(VLOOKUP($A155,Data!$A$2:$AE$999,COLUMN(),FALSE),"")</f>
        <v/>
      </c>
      <c r="I155" s="86" t="str">
        <f>IFERROR(VLOOKUP($A155,Data!$A$2:$AE$999,COLUMN(),FALSE),"")</f>
        <v/>
      </c>
      <c r="J155" s="8" t="str">
        <f>IFERROR(VLOOKUP($A155,Data!$A$2:$AE$999,COLUMN(),FALSE),"")</f>
        <v/>
      </c>
      <c r="K155" s="86" t="str">
        <f>IFERROR(VLOOKUP($A155,Data!$A$2:$AE$999,COLUMN(),FALSE),"")</f>
        <v/>
      </c>
      <c r="L155" s="86" t="str">
        <f>IFERROR(VLOOKUP($A155,Data!$A$2:$AE$999,COLUMN(),FALSE),"")</f>
        <v/>
      </c>
      <c r="M155" s="86" t="str">
        <f>IFERROR(VLOOKUP($A155,Data!$A$2:$AE$999,COLUMN(),FALSE),"")</f>
        <v/>
      </c>
      <c r="N155" s="86" t="str">
        <f>IFERROR(VLOOKUP($A155,Data!$A$2:$AE$999,COLUMN(),FALSE),"")</f>
        <v/>
      </c>
      <c r="O155" s="86" t="str">
        <f>IFERROR(VLOOKUP($A155,Data!$A$2:$AE$999,COLUMN(),FALSE),"")</f>
        <v/>
      </c>
      <c r="P155" s="86" t="str">
        <f>IFERROR(VLOOKUP($A155,Data!$A$2:$AE$999,COLUMN(),FALSE),"")</f>
        <v/>
      </c>
      <c r="Q155" s="86" t="str">
        <f>IFERROR(VLOOKUP($A155,Data!$A$2:$AE$999,COLUMN(),FALSE),"")</f>
        <v/>
      </c>
      <c r="R155" s="86" t="str">
        <f>IFERROR(VLOOKUP($A155,Data!$A$2:$AE$999,COLUMN(),FALSE),"")</f>
        <v/>
      </c>
      <c r="S155" s="86" t="str">
        <f>IFERROR(VLOOKUP($A155,Data!$A$2:$AE$999,COLUMN(),FALSE),"")</f>
        <v/>
      </c>
    </row>
    <row r="156" spans="1:19" ht="12.75">
      <c r="A156" s="4" t="str">
        <f t="shared" si="0"/>
        <v>O155</v>
      </c>
      <c r="B156" s="86" t="str">
        <f>IFERROR(VLOOKUP($A156,Data!$A$2:$AE$999,COLUMN(),FALSE),"")</f>
        <v/>
      </c>
      <c r="C156" s="86" t="str">
        <f>IFERROR(VLOOKUP($A156,Data!$A$2:$AE$999,COLUMN(),FALSE),"")</f>
        <v/>
      </c>
      <c r="D156" s="86" t="str">
        <f>IFERROR(VLOOKUP($A156,Data!$A$2:$AE$999,COLUMN(),FALSE),"")</f>
        <v/>
      </c>
      <c r="E156" s="86" t="str">
        <f>IFERROR(VLOOKUP($A156,Data!$A$2:$AE$999,COLUMN(),FALSE),"")</f>
        <v/>
      </c>
      <c r="F156" s="86" t="str">
        <f>IFERROR(VLOOKUP($A156,Data!$A$2:$AE$999,COLUMN(),FALSE),"")</f>
        <v/>
      </c>
      <c r="G156" s="8" t="str">
        <f>IFERROR(VLOOKUP($A156,Data!$A$2:$AE$999,COLUMN(),FALSE),"")</f>
        <v/>
      </c>
      <c r="H156" s="86" t="str">
        <f>IFERROR(VLOOKUP($A156,Data!$A$2:$AE$999,COLUMN(),FALSE),"")</f>
        <v/>
      </c>
      <c r="I156" s="86" t="str">
        <f>IFERROR(VLOOKUP($A156,Data!$A$2:$AE$999,COLUMN(),FALSE),"")</f>
        <v/>
      </c>
      <c r="J156" s="8" t="str">
        <f>IFERROR(VLOOKUP($A156,Data!$A$2:$AE$999,COLUMN(),FALSE),"")</f>
        <v/>
      </c>
      <c r="K156" s="86" t="str">
        <f>IFERROR(VLOOKUP($A156,Data!$A$2:$AE$999,COLUMN(),FALSE),"")</f>
        <v/>
      </c>
      <c r="L156" s="86" t="str">
        <f>IFERROR(VLOOKUP($A156,Data!$A$2:$AE$999,COLUMN(),FALSE),"")</f>
        <v/>
      </c>
      <c r="M156" s="86" t="str">
        <f>IFERROR(VLOOKUP($A156,Data!$A$2:$AE$999,COLUMN(),FALSE),"")</f>
        <v/>
      </c>
      <c r="N156" s="86" t="str">
        <f>IFERROR(VLOOKUP($A156,Data!$A$2:$AE$999,COLUMN(),FALSE),"")</f>
        <v/>
      </c>
      <c r="O156" s="86" t="str">
        <f>IFERROR(VLOOKUP($A156,Data!$A$2:$AE$999,COLUMN(),FALSE),"")</f>
        <v/>
      </c>
      <c r="P156" s="86" t="str">
        <f>IFERROR(VLOOKUP($A156,Data!$A$2:$AE$999,COLUMN(),FALSE),"")</f>
        <v/>
      </c>
      <c r="Q156" s="86" t="str">
        <f>IFERROR(VLOOKUP($A156,Data!$A$2:$AE$999,COLUMN(),FALSE),"")</f>
        <v/>
      </c>
      <c r="R156" s="86" t="str">
        <f>IFERROR(VLOOKUP($A156,Data!$A$2:$AE$999,COLUMN(),FALSE),"")</f>
        <v/>
      </c>
      <c r="S156" s="86" t="str">
        <f>IFERROR(VLOOKUP($A156,Data!$A$2:$AE$999,COLUMN(),FALSE),"")</f>
        <v/>
      </c>
    </row>
    <row r="157" spans="1:19" ht="12.75">
      <c r="A157" s="4" t="str">
        <f t="shared" si="0"/>
        <v>O156</v>
      </c>
      <c r="B157" s="86" t="str">
        <f>IFERROR(VLOOKUP($A157,Data!$A$2:$AE$999,COLUMN(),FALSE),"")</f>
        <v/>
      </c>
      <c r="C157" s="86" t="str">
        <f>IFERROR(VLOOKUP($A157,Data!$A$2:$AE$999,COLUMN(),FALSE),"")</f>
        <v/>
      </c>
      <c r="D157" s="86" t="str">
        <f>IFERROR(VLOOKUP($A157,Data!$A$2:$AE$999,COLUMN(),FALSE),"")</f>
        <v/>
      </c>
      <c r="E157" s="86" t="str">
        <f>IFERROR(VLOOKUP($A157,Data!$A$2:$AE$999,COLUMN(),FALSE),"")</f>
        <v/>
      </c>
      <c r="F157" s="86" t="str">
        <f>IFERROR(VLOOKUP($A157,Data!$A$2:$AE$999,COLUMN(),FALSE),"")</f>
        <v/>
      </c>
      <c r="G157" s="8" t="str">
        <f>IFERROR(VLOOKUP($A157,Data!$A$2:$AE$999,COLUMN(),FALSE),"")</f>
        <v/>
      </c>
      <c r="H157" s="86" t="str">
        <f>IFERROR(VLOOKUP($A157,Data!$A$2:$AE$999,COLUMN(),FALSE),"")</f>
        <v/>
      </c>
      <c r="I157" s="86" t="str">
        <f>IFERROR(VLOOKUP($A157,Data!$A$2:$AE$999,COLUMN(),FALSE),"")</f>
        <v/>
      </c>
      <c r="J157" s="8" t="str">
        <f>IFERROR(VLOOKUP($A157,Data!$A$2:$AE$999,COLUMN(),FALSE),"")</f>
        <v/>
      </c>
      <c r="K157" s="86" t="str">
        <f>IFERROR(VLOOKUP($A157,Data!$A$2:$AE$999,COLUMN(),FALSE),"")</f>
        <v/>
      </c>
      <c r="L157" s="86" t="str">
        <f>IFERROR(VLOOKUP($A157,Data!$A$2:$AE$999,COLUMN(),FALSE),"")</f>
        <v/>
      </c>
      <c r="M157" s="86" t="str">
        <f>IFERROR(VLOOKUP($A157,Data!$A$2:$AE$999,COLUMN(),FALSE),"")</f>
        <v/>
      </c>
      <c r="N157" s="86" t="str">
        <f>IFERROR(VLOOKUP($A157,Data!$A$2:$AE$999,COLUMN(),FALSE),"")</f>
        <v/>
      </c>
      <c r="O157" s="86" t="str">
        <f>IFERROR(VLOOKUP($A157,Data!$A$2:$AE$999,COLUMN(),FALSE),"")</f>
        <v/>
      </c>
      <c r="P157" s="86" t="str">
        <f>IFERROR(VLOOKUP($A157,Data!$A$2:$AE$999,COLUMN(),FALSE),"")</f>
        <v/>
      </c>
      <c r="Q157" s="86" t="str">
        <f>IFERROR(VLOOKUP($A157,Data!$A$2:$AE$999,COLUMN(),FALSE),"")</f>
        <v/>
      </c>
      <c r="R157" s="86" t="str">
        <f>IFERROR(VLOOKUP($A157,Data!$A$2:$AE$999,COLUMN(),FALSE),"")</f>
        <v/>
      </c>
      <c r="S157" s="86" t="str">
        <f>IFERROR(VLOOKUP($A157,Data!$A$2:$AE$999,COLUMN(),FALSE),"")</f>
        <v/>
      </c>
    </row>
    <row r="158" spans="1:19" ht="12.75">
      <c r="A158" s="4" t="str">
        <f t="shared" si="0"/>
        <v>O157</v>
      </c>
      <c r="B158" s="86" t="str">
        <f>IFERROR(VLOOKUP($A158,Data!$A$2:$AE$999,COLUMN(),FALSE),"")</f>
        <v/>
      </c>
      <c r="C158" s="86" t="str">
        <f>IFERROR(VLOOKUP($A158,Data!$A$2:$AE$999,COLUMN(),FALSE),"")</f>
        <v/>
      </c>
      <c r="D158" s="86" t="str">
        <f>IFERROR(VLOOKUP($A158,Data!$A$2:$AE$999,COLUMN(),FALSE),"")</f>
        <v/>
      </c>
      <c r="E158" s="86" t="str">
        <f>IFERROR(VLOOKUP($A158,Data!$A$2:$AE$999,COLUMN(),FALSE),"")</f>
        <v/>
      </c>
      <c r="F158" s="86" t="str">
        <f>IFERROR(VLOOKUP($A158,Data!$A$2:$AE$999,COLUMN(),FALSE),"")</f>
        <v/>
      </c>
      <c r="G158" s="8" t="str">
        <f>IFERROR(VLOOKUP($A158,Data!$A$2:$AE$999,COLUMN(),FALSE),"")</f>
        <v/>
      </c>
      <c r="H158" s="86" t="str">
        <f>IFERROR(VLOOKUP($A158,Data!$A$2:$AE$999,COLUMN(),FALSE),"")</f>
        <v/>
      </c>
      <c r="I158" s="86" t="str">
        <f>IFERROR(VLOOKUP($A158,Data!$A$2:$AE$999,COLUMN(),FALSE),"")</f>
        <v/>
      </c>
      <c r="J158" s="8" t="str">
        <f>IFERROR(VLOOKUP($A158,Data!$A$2:$AE$999,COLUMN(),FALSE),"")</f>
        <v/>
      </c>
      <c r="K158" s="86" t="str">
        <f>IFERROR(VLOOKUP($A158,Data!$A$2:$AE$999,COLUMN(),FALSE),"")</f>
        <v/>
      </c>
      <c r="L158" s="86" t="str">
        <f>IFERROR(VLOOKUP($A158,Data!$A$2:$AE$999,COLUMN(),FALSE),"")</f>
        <v/>
      </c>
      <c r="M158" s="86" t="str">
        <f>IFERROR(VLOOKUP($A158,Data!$A$2:$AE$999,COLUMN(),FALSE),"")</f>
        <v/>
      </c>
      <c r="N158" s="86" t="str">
        <f>IFERROR(VLOOKUP($A158,Data!$A$2:$AE$999,COLUMN(),FALSE),"")</f>
        <v/>
      </c>
      <c r="O158" s="86" t="str">
        <f>IFERROR(VLOOKUP($A158,Data!$A$2:$AE$999,COLUMN(),FALSE),"")</f>
        <v/>
      </c>
      <c r="P158" s="86" t="str">
        <f>IFERROR(VLOOKUP($A158,Data!$A$2:$AE$999,COLUMN(),FALSE),"")</f>
        <v/>
      </c>
      <c r="Q158" s="86" t="str">
        <f>IFERROR(VLOOKUP($A158,Data!$A$2:$AE$999,COLUMN(),FALSE),"")</f>
        <v/>
      </c>
      <c r="R158" s="86" t="str">
        <f>IFERROR(VLOOKUP($A158,Data!$A$2:$AE$999,COLUMN(),FALSE),"")</f>
        <v/>
      </c>
      <c r="S158" s="86" t="str">
        <f>IFERROR(VLOOKUP($A158,Data!$A$2:$AE$999,COLUMN(),FALSE),"")</f>
        <v/>
      </c>
    </row>
    <row r="159" spans="1:19" ht="12.75">
      <c r="A159" s="4" t="str">
        <f t="shared" si="0"/>
        <v>O158</v>
      </c>
      <c r="B159" s="86" t="str">
        <f>IFERROR(VLOOKUP($A159,Data!$A$2:$AE$999,COLUMN(),FALSE),"")</f>
        <v/>
      </c>
      <c r="C159" s="86" t="str">
        <f>IFERROR(VLOOKUP($A159,Data!$A$2:$AE$999,COLUMN(),FALSE),"")</f>
        <v/>
      </c>
      <c r="D159" s="86" t="str">
        <f>IFERROR(VLOOKUP($A159,Data!$A$2:$AE$999,COLUMN(),FALSE),"")</f>
        <v/>
      </c>
      <c r="E159" s="86" t="str">
        <f>IFERROR(VLOOKUP($A159,Data!$A$2:$AE$999,COLUMN(),FALSE),"")</f>
        <v/>
      </c>
      <c r="F159" s="86" t="str">
        <f>IFERROR(VLOOKUP($A159,Data!$A$2:$AE$999,COLUMN(),FALSE),"")</f>
        <v/>
      </c>
      <c r="G159" s="8" t="str">
        <f>IFERROR(VLOOKUP($A159,Data!$A$2:$AE$999,COLUMN(),FALSE),"")</f>
        <v/>
      </c>
      <c r="H159" s="86" t="str">
        <f>IFERROR(VLOOKUP($A159,Data!$A$2:$AE$999,COLUMN(),FALSE),"")</f>
        <v/>
      </c>
      <c r="I159" s="86" t="str">
        <f>IFERROR(VLOOKUP($A159,Data!$A$2:$AE$999,COLUMN(),FALSE),"")</f>
        <v/>
      </c>
      <c r="J159" s="8" t="str">
        <f>IFERROR(VLOOKUP($A159,Data!$A$2:$AE$999,COLUMN(),FALSE),"")</f>
        <v/>
      </c>
      <c r="K159" s="86" t="str">
        <f>IFERROR(VLOOKUP($A159,Data!$A$2:$AE$999,COLUMN(),FALSE),"")</f>
        <v/>
      </c>
      <c r="L159" s="86" t="str">
        <f>IFERROR(VLOOKUP($A159,Data!$A$2:$AE$999,COLUMN(),FALSE),"")</f>
        <v/>
      </c>
      <c r="M159" s="86" t="str">
        <f>IFERROR(VLOOKUP($A159,Data!$A$2:$AE$999,COLUMN(),FALSE),"")</f>
        <v/>
      </c>
      <c r="N159" s="86" t="str">
        <f>IFERROR(VLOOKUP($A159,Data!$A$2:$AE$999,COLUMN(),FALSE),"")</f>
        <v/>
      </c>
      <c r="O159" s="86" t="str">
        <f>IFERROR(VLOOKUP($A159,Data!$A$2:$AE$999,COLUMN(),FALSE),"")</f>
        <v/>
      </c>
      <c r="P159" s="86" t="str">
        <f>IFERROR(VLOOKUP($A159,Data!$A$2:$AE$999,COLUMN(),FALSE),"")</f>
        <v/>
      </c>
      <c r="Q159" s="86" t="str">
        <f>IFERROR(VLOOKUP($A159,Data!$A$2:$AE$999,COLUMN(),FALSE),"")</f>
        <v/>
      </c>
      <c r="R159" s="86" t="str">
        <f>IFERROR(VLOOKUP($A159,Data!$A$2:$AE$999,COLUMN(),FALSE),"")</f>
        <v/>
      </c>
      <c r="S159" s="86" t="str">
        <f>IFERROR(VLOOKUP($A159,Data!$A$2:$AE$999,COLUMN(),FALSE),"")</f>
        <v/>
      </c>
    </row>
    <row r="160" spans="1:19" ht="12.75">
      <c r="A160" s="4" t="str">
        <f t="shared" si="0"/>
        <v>O159</v>
      </c>
      <c r="B160" s="86" t="str">
        <f>IFERROR(VLOOKUP($A160,Data!$A$2:$AE$999,COLUMN(),FALSE),"")</f>
        <v/>
      </c>
      <c r="C160" s="86" t="str">
        <f>IFERROR(VLOOKUP($A160,Data!$A$2:$AE$999,COLUMN(),FALSE),"")</f>
        <v/>
      </c>
      <c r="D160" s="86" t="str">
        <f>IFERROR(VLOOKUP($A160,Data!$A$2:$AE$999,COLUMN(),FALSE),"")</f>
        <v/>
      </c>
      <c r="E160" s="86" t="str">
        <f>IFERROR(VLOOKUP($A160,Data!$A$2:$AE$999,COLUMN(),FALSE),"")</f>
        <v/>
      </c>
      <c r="F160" s="86" t="str">
        <f>IFERROR(VLOOKUP($A160,Data!$A$2:$AE$999,COLUMN(),FALSE),"")</f>
        <v/>
      </c>
      <c r="G160" s="8" t="str">
        <f>IFERROR(VLOOKUP($A160,Data!$A$2:$AE$999,COLUMN(),FALSE),"")</f>
        <v/>
      </c>
      <c r="H160" s="86" t="str">
        <f>IFERROR(VLOOKUP($A160,Data!$A$2:$AE$999,COLUMN(),FALSE),"")</f>
        <v/>
      </c>
      <c r="I160" s="86" t="str">
        <f>IFERROR(VLOOKUP($A160,Data!$A$2:$AE$999,COLUMN(),FALSE),"")</f>
        <v/>
      </c>
      <c r="J160" s="8" t="str">
        <f>IFERROR(VLOOKUP($A160,Data!$A$2:$AE$999,COLUMN(),FALSE),"")</f>
        <v/>
      </c>
      <c r="K160" s="86" t="str">
        <f>IFERROR(VLOOKUP($A160,Data!$A$2:$AE$999,COLUMN(),FALSE),"")</f>
        <v/>
      </c>
      <c r="L160" s="86" t="str">
        <f>IFERROR(VLOOKUP($A160,Data!$A$2:$AE$999,COLUMN(),FALSE),"")</f>
        <v/>
      </c>
      <c r="M160" s="86" t="str">
        <f>IFERROR(VLOOKUP($A160,Data!$A$2:$AE$999,COLUMN(),FALSE),"")</f>
        <v/>
      </c>
      <c r="N160" s="86" t="str">
        <f>IFERROR(VLOOKUP($A160,Data!$A$2:$AE$999,COLUMN(),FALSE),"")</f>
        <v/>
      </c>
      <c r="O160" s="86" t="str">
        <f>IFERROR(VLOOKUP($A160,Data!$A$2:$AE$999,COLUMN(),FALSE),"")</f>
        <v/>
      </c>
      <c r="P160" s="86" t="str">
        <f>IFERROR(VLOOKUP($A160,Data!$A$2:$AE$999,COLUMN(),FALSE),"")</f>
        <v/>
      </c>
      <c r="Q160" s="86" t="str">
        <f>IFERROR(VLOOKUP($A160,Data!$A$2:$AE$999,COLUMN(),FALSE),"")</f>
        <v/>
      </c>
      <c r="R160" s="86" t="str">
        <f>IFERROR(VLOOKUP($A160,Data!$A$2:$AE$999,COLUMN(),FALSE),"")</f>
        <v/>
      </c>
      <c r="S160" s="86" t="str">
        <f>IFERROR(VLOOKUP($A160,Data!$A$2:$AE$999,COLUMN(),FALSE),"")</f>
        <v/>
      </c>
    </row>
    <row r="161" spans="1:19" ht="12.75">
      <c r="A161" s="4" t="str">
        <f t="shared" si="0"/>
        <v>O160</v>
      </c>
      <c r="B161" s="86" t="str">
        <f>IFERROR(VLOOKUP($A161,Data!$A$2:$AE$999,COLUMN(),FALSE),"")</f>
        <v/>
      </c>
      <c r="C161" s="86" t="str">
        <f>IFERROR(VLOOKUP($A161,Data!$A$2:$AE$999,COLUMN(),FALSE),"")</f>
        <v/>
      </c>
      <c r="D161" s="86" t="str">
        <f>IFERROR(VLOOKUP($A161,Data!$A$2:$AE$999,COLUMN(),FALSE),"")</f>
        <v/>
      </c>
      <c r="E161" s="86" t="str">
        <f>IFERROR(VLOOKUP($A161,Data!$A$2:$AE$999,COLUMN(),FALSE),"")</f>
        <v/>
      </c>
      <c r="F161" s="86" t="str">
        <f>IFERROR(VLOOKUP($A161,Data!$A$2:$AE$999,COLUMN(),FALSE),"")</f>
        <v/>
      </c>
      <c r="G161" s="8" t="str">
        <f>IFERROR(VLOOKUP($A161,Data!$A$2:$AE$999,COLUMN(),FALSE),"")</f>
        <v/>
      </c>
      <c r="H161" s="86" t="str">
        <f>IFERROR(VLOOKUP($A161,Data!$A$2:$AE$999,COLUMN(),FALSE),"")</f>
        <v/>
      </c>
      <c r="I161" s="86" t="str">
        <f>IFERROR(VLOOKUP($A161,Data!$A$2:$AE$999,COLUMN(),FALSE),"")</f>
        <v/>
      </c>
      <c r="J161" s="8" t="str">
        <f>IFERROR(VLOOKUP($A161,Data!$A$2:$AE$999,COLUMN(),FALSE),"")</f>
        <v/>
      </c>
      <c r="K161" s="86" t="str">
        <f>IFERROR(VLOOKUP($A161,Data!$A$2:$AE$999,COLUMN(),FALSE),"")</f>
        <v/>
      </c>
      <c r="L161" s="86" t="str">
        <f>IFERROR(VLOOKUP($A161,Data!$A$2:$AE$999,COLUMN(),FALSE),"")</f>
        <v/>
      </c>
      <c r="M161" s="86" t="str">
        <f>IFERROR(VLOOKUP($A161,Data!$A$2:$AE$999,COLUMN(),FALSE),"")</f>
        <v/>
      </c>
      <c r="N161" s="86" t="str">
        <f>IFERROR(VLOOKUP($A161,Data!$A$2:$AE$999,COLUMN(),FALSE),"")</f>
        <v/>
      </c>
      <c r="O161" s="86" t="str">
        <f>IFERROR(VLOOKUP($A161,Data!$A$2:$AE$999,COLUMN(),FALSE),"")</f>
        <v/>
      </c>
      <c r="P161" s="86" t="str">
        <f>IFERROR(VLOOKUP($A161,Data!$A$2:$AE$999,COLUMN(),FALSE),"")</f>
        <v/>
      </c>
      <c r="Q161" s="86" t="str">
        <f>IFERROR(VLOOKUP($A161,Data!$A$2:$AE$999,COLUMN(),FALSE),"")</f>
        <v/>
      </c>
      <c r="R161" s="86" t="str">
        <f>IFERROR(VLOOKUP($A161,Data!$A$2:$AE$999,COLUMN(),FALSE),"")</f>
        <v/>
      </c>
      <c r="S161" s="86" t="str">
        <f>IFERROR(VLOOKUP($A161,Data!$A$2:$AE$999,COLUMN(),FALSE),"")</f>
        <v/>
      </c>
    </row>
    <row r="162" spans="1:19" ht="12.75">
      <c r="A162" s="4" t="str">
        <f t="shared" si="0"/>
        <v>O161</v>
      </c>
      <c r="B162" s="86" t="str">
        <f>IFERROR(VLOOKUP($A162,Data!$A$2:$AE$999,COLUMN(),FALSE),"")</f>
        <v/>
      </c>
      <c r="C162" s="86" t="str">
        <f>IFERROR(VLOOKUP($A162,Data!$A$2:$AE$999,COLUMN(),FALSE),"")</f>
        <v/>
      </c>
      <c r="D162" s="86" t="str">
        <f>IFERROR(VLOOKUP($A162,Data!$A$2:$AE$999,COLUMN(),FALSE),"")</f>
        <v/>
      </c>
      <c r="E162" s="86" t="str">
        <f>IFERROR(VLOOKUP($A162,Data!$A$2:$AE$999,COLUMN(),FALSE),"")</f>
        <v/>
      </c>
      <c r="F162" s="86" t="str">
        <f>IFERROR(VLOOKUP($A162,Data!$A$2:$AE$999,COLUMN(),FALSE),"")</f>
        <v/>
      </c>
      <c r="G162" s="8" t="str">
        <f>IFERROR(VLOOKUP($A162,Data!$A$2:$AE$999,COLUMN(),FALSE),"")</f>
        <v/>
      </c>
      <c r="H162" s="86" t="str">
        <f>IFERROR(VLOOKUP($A162,Data!$A$2:$AE$999,COLUMN(),FALSE),"")</f>
        <v/>
      </c>
      <c r="I162" s="86" t="str">
        <f>IFERROR(VLOOKUP($A162,Data!$A$2:$AE$999,COLUMN(),FALSE),"")</f>
        <v/>
      </c>
      <c r="J162" s="8" t="str">
        <f>IFERROR(VLOOKUP($A162,Data!$A$2:$AE$999,COLUMN(),FALSE),"")</f>
        <v/>
      </c>
      <c r="K162" s="86" t="str">
        <f>IFERROR(VLOOKUP($A162,Data!$A$2:$AE$999,COLUMN(),FALSE),"")</f>
        <v/>
      </c>
      <c r="L162" s="86" t="str">
        <f>IFERROR(VLOOKUP($A162,Data!$A$2:$AE$999,COLUMN(),FALSE),"")</f>
        <v/>
      </c>
      <c r="M162" s="86" t="str">
        <f>IFERROR(VLOOKUP($A162,Data!$A$2:$AE$999,COLUMN(),FALSE),"")</f>
        <v/>
      </c>
      <c r="N162" s="86" t="str">
        <f>IFERROR(VLOOKUP($A162,Data!$A$2:$AE$999,COLUMN(),FALSE),"")</f>
        <v/>
      </c>
      <c r="O162" s="86" t="str">
        <f>IFERROR(VLOOKUP($A162,Data!$A$2:$AE$999,COLUMN(),FALSE),"")</f>
        <v/>
      </c>
      <c r="P162" s="86" t="str">
        <f>IFERROR(VLOOKUP($A162,Data!$A$2:$AE$999,COLUMN(),FALSE),"")</f>
        <v/>
      </c>
      <c r="Q162" s="86" t="str">
        <f>IFERROR(VLOOKUP($A162,Data!$A$2:$AE$999,COLUMN(),FALSE),"")</f>
        <v/>
      </c>
      <c r="R162" s="86" t="str">
        <f>IFERROR(VLOOKUP($A162,Data!$A$2:$AE$999,COLUMN(),FALSE),"")</f>
        <v/>
      </c>
      <c r="S162" s="86" t="str">
        <f>IFERROR(VLOOKUP($A162,Data!$A$2:$AE$999,COLUMN(),FALSE),"")</f>
        <v/>
      </c>
    </row>
    <row r="163" spans="1:19" ht="12.75">
      <c r="A163" s="4" t="str">
        <f t="shared" si="0"/>
        <v>O162</v>
      </c>
      <c r="B163" s="86" t="str">
        <f>IFERROR(VLOOKUP($A163,Data!$A$2:$AE$999,COLUMN(),FALSE),"")</f>
        <v/>
      </c>
      <c r="C163" s="86" t="str">
        <f>IFERROR(VLOOKUP($A163,Data!$A$2:$AE$999,COLUMN(),FALSE),"")</f>
        <v/>
      </c>
      <c r="D163" s="86" t="str">
        <f>IFERROR(VLOOKUP($A163,Data!$A$2:$AE$999,COLUMN(),FALSE),"")</f>
        <v/>
      </c>
      <c r="E163" s="86" t="str">
        <f>IFERROR(VLOOKUP($A163,Data!$A$2:$AE$999,COLUMN(),FALSE),"")</f>
        <v/>
      </c>
      <c r="F163" s="86" t="str">
        <f>IFERROR(VLOOKUP($A163,Data!$A$2:$AE$999,COLUMN(),FALSE),"")</f>
        <v/>
      </c>
      <c r="G163" s="8" t="str">
        <f>IFERROR(VLOOKUP($A163,Data!$A$2:$AE$999,COLUMN(),FALSE),"")</f>
        <v/>
      </c>
      <c r="H163" s="86" t="str">
        <f>IFERROR(VLOOKUP($A163,Data!$A$2:$AE$999,COLUMN(),FALSE),"")</f>
        <v/>
      </c>
      <c r="I163" s="86" t="str">
        <f>IFERROR(VLOOKUP($A163,Data!$A$2:$AE$999,COLUMN(),FALSE),"")</f>
        <v/>
      </c>
      <c r="J163" s="8" t="str">
        <f>IFERROR(VLOOKUP($A163,Data!$A$2:$AE$999,COLUMN(),FALSE),"")</f>
        <v/>
      </c>
      <c r="K163" s="86" t="str">
        <f>IFERROR(VLOOKUP($A163,Data!$A$2:$AE$999,COLUMN(),FALSE),"")</f>
        <v/>
      </c>
      <c r="L163" s="86" t="str">
        <f>IFERROR(VLOOKUP($A163,Data!$A$2:$AE$999,COLUMN(),FALSE),"")</f>
        <v/>
      </c>
      <c r="M163" s="86" t="str">
        <f>IFERROR(VLOOKUP($A163,Data!$A$2:$AE$999,COLUMN(),FALSE),"")</f>
        <v/>
      </c>
      <c r="N163" s="86" t="str">
        <f>IFERROR(VLOOKUP($A163,Data!$A$2:$AE$999,COLUMN(),FALSE),"")</f>
        <v/>
      </c>
      <c r="O163" s="86" t="str">
        <f>IFERROR(VLOOKUP($A163,Data!$A$2:$AE$999,COLUMN(),FALSE),"")</f>
        <v/>
      </c>
      <c r="P163" s="86" t="str">
        <f>IFERROR(VLOOKUP($A163,Data!$A$2:$AE$999,COLUMN(),FALSE),"")</f>
        <v/>
      </c>
      <c r="Q163" s="86" t="str">
        <f>IFERROR(VLOOKUP($A163,Data!$A$2:$AE$999,COLUMN(),FALSE),"")</f>
        <v/>
      </c>
      <c r="R163" s="86" t="str">
        <f>IFERROR(VLOOKUP($A163,Data!$A$2:$AE$999,COLUMN(),FALSE),"")</f>
        <v/>
      </c>
      <c r="S163" s="86" t="str">
        <f>IFERROR(VLOOKUP($A163,Data!$A$2:$AE$999,COLUMN(),FALSE),"")</f>
        <v/>
      </c>
    </row>
    <row r="164" spans="1:19" ht="12.75">
      <c r="A164" s="4" t="str">
        <f t="shared" si="0"/>
        <v>O163</v>
      </c>
      <c r="B164" s="86" t="str">
        <f>IFERROR(VLOOKUP($A164,Data!$A$2:$AE$999,COLUMN(),FALSE),"")</f>
        <v/>
      </c>
      <c r="C164" s="86" t="str">
        <f>IFERROR(VLOOKUP($A164,Data!$A$2:$AE$999,COLUMN(),FALSE),"")</f>
        <v/>
      </c>
      <c r="D164" s="86" t="str">
        <f>IFERROR(VLOOKUP($A164,Data!$A$2:$AE$999,COLUMN(),FALSE),"")</f>
        <v/>
      </c>
      <c r="E164" s="86" t="str">
        <f>IFERROR(VLOOKUP($A164,Data!$A$2:$AE$999,COLUMN(),FALSE),"")</f>
        <v/>
      </c>
      <c r="F164" s="86" t="str">
        <f>IFERROR(VLOOKUP($A164,Data!$A$2:$AE$999,COLUMN(),FALSE),"")</f>
        <v/>
      </c>
      <c r="G164" s="8" t="str">
        <f>IFERROR(VLOOKUP($A164,Data!$A$2:$AE$999,COLUMN(),FALSE),"")</f>
        <v/>
      </c>
      <c r="H164" s="86" t="str">
        <f>IFERROR(VLOOKUP($A164,Data!$A$2:$AE$999,COLUMN(),FALSE),"")</f>
        <v/>
      </c>
      <c r="I164" s="86" t="str">
        <f>IFERROR(VLOOKUP($A164,Data!$A$2:$AE$999,COLUMN(),FALSE),"")</f>
        <v/>
      </c>
      <c r="J164" s="8" t="str">
        <f>IFERROR(VLOOKUP($A164,Data!$A$2:$AE$999,COLUMN(),FALSE),"")</f>
        <v/>
      </c>
      <c r="K164" s="86" t="str">
        <f>IFERROR(VLOOKUP($A164,Data!$A$2:$AE$999,COLUMN(),FALSE),"")</f>
        <v/>
      </c>
      <c r="L164" s="86" t="str">
        <f>IFERROR(VLOOKUP($A164,Data!$A$2:$AE$999,COLUMN(),FALSE),"")</f>
        <v/>
      </c>
      <c r="M164" s="86" t="str">
        <f>IFERROR(VLOOKUP($A164,Data!$A$2:$AE$999,COLUMN(),FALSE),"")</f>
        <v/>
      </c>
      <c r="N164" s="86" t="str">
        <f>IFERROR(VLOOKUP($A164,Data!$A$2:$AE$999,COLUMN(),FALSE),"")</f>
        <v/>
      </c>
      <c r="O164" s="86" t="str">
        <f>IFERROR(VLOOKUP($A164,Data!$A$2:$AE$999,COLUMN(),FALSE),"")</f>
        <v/>
      </c>
      <c r="P164" s="86" t="str">
        <f>IFERROR(VLOOKUP($A164,Data!$A$2:$AE$999,COLUMN(),FALSE),"")</f>
        <v/>
      </c>
      <c r="Q164" s="86" t="str">
        <f>IFERROR(VLOOKUP($A164,Data!$A$2:$AE$999,COLUMN(),FALSE),"")</f>
        <v/>
      </c>
      <c r="R164" s="86" t="str">
        <f>IFERROR(VLOOKUP($A164,Data!$A$2:$AE$999,COLUMN(),FALSE),"")</f>
        <v/>
      </c>
      <c r="S164" s="86" t="str">
        <f>IFERROR(VLOOKUP($A164,Data!$A$2:$AE$999,COLUMN(),FALSE),"")</f>
        <v/>
      </c>
    </row>
    <row r="165" spans="1:19" ht="12.75">
      <c r="A165" s="4" t="str">
        <f t="shared" si="0"/>
        <v>O164</v>
      </c>
      <c r="B165" s="86" t="str">
        <f>IFERROR(VLOOKUP($A165,Data!$A$2:$AE$999,COLUMN(),FALSE),"")</f>
        <v/>
      </c>
      <c r="C165" s="86" t="str">
        <f>IFERROR(VLOOKUP($A165,Data!$A$2:$AE$999,COLUMN(),FALSE),"")</f>
        <v/>
      </c>
      <c r="D165" s="86" t="str">
        <f>IFERROR(VLOOKUP($A165,Data!$A$2:$AE$999,COLUMN(),FALSE),"")</f>
        <v/>
      </c>
      <c r="E165" s="86" t="str">
        <f>IFERROR(VLOOKUP($A165,Data!$A$2:$AE$999,COLUMN(),FALSE),"")</f>
        <v/>
      </c>
      <c r="F165" s="86" t="str">
        <f>IFERROR(VLOOKUP($A165,Data!$A$2:$AE$999,COLUMN(),FALSE),"")</f>
        <v/>
      </c>
      <c r="G165" s="8" t="str">
        <f>IFERROR(VLOOKUP($A165,Data!$A$2:$AE$999,COLUMN(),FALSE),"")</f>
        <v/>
      </c>
      <c r="H165" s="86" t="str">
        <f>IFERROR(VLOOKUP($A165,Data!$A$2:$AE$999,COLUMN(),FALSE),"")</f>
        <v/>
      </c>
      <c r="I165" s="86" t="str">
        <f>IFERROR(VLOOKUP($A165,Data!$A$2:$AE$999,COLUMN(),FALSE),"")</f>
        <v/>
      </c>
      <c r="J165" s="8" t="str">
        <f>IFERROR(VLOOKUP($A165,Data!$A$2:$AE$999,COLUMN(),FALSE),"")</f>
        <v/>
      </c>
      <c r="K165" s="86" t="str">
        <f>IFERROR(VLOOKUP($A165,Data!$A$2:$AE$999,COLUMN(),FALSE),"")</f>
        <v/>
      </c>
      <c r="L165" s="86" t="str">
        <f>IFERROR(VLOOKUP($A165,Data!$A$2:$AE$999,COLUMN(),FALSE),"")</f>
        <v/>
      </c>
      <c r="M165" s="86" t="str">
        <f>IFERROR(VLOOKUP($A165,Data!$A$2:$AE$999,COLUMN(),FALSE),"")</f>
        <v/>
      </c>
      <c r="N165" s="86" t="str">
        <f>IFERROR(VLOOKUP($A165,Data!$A$2:$AE$999,COLUMN(),FALSE),"")</f>
        <v/>
      </c>
      <c r="O165" s="86" t="str">
        <f>IFERROR(VLOOKUP($A165,Data!$A$2:$AE$999,COLUMN(),FALSE),"")</f>
        <v/>
      </c>
      <c r="P165" s="86" t="str">
        <f>IFERROR(VLOOKUP($A165,Data!$A$2:$AE$999,COLUMN(),FALSE),"")</f>
        <v/>
      </c>
      <c r="Q165" s="86" t="str">
        <f>IFERROR(VLOOKUP($A165,Data!$A$2:$AE$999,COLUMN(),FALSE),"")</f>
        <v/>
      </c>
      <c r="R165" s="86" t="str">
        <f>IFERROR(VLOOKUP($A165,Data!$A$2:$AE$999,COLUMN(),FALSE),"")</f>
        <v/>
      </c>
      <c r="S165" s="86" t="str">
        <f>IFERROR(VLOOKUP($A165,Data!$A$2:$AE$999,COLUMN(),FALSE),"")</f>
        <v/>
      </c>
    </row>
    <row r="166" spans="1:19" ht="12.75">
      <c r="A166" s="4" t="str">
        <f t="shared" si="0"/>
        <v>O165</v>
      </c>
      <c r="B166" s="86" t="str">
        <f>IFERROR(VLOOKUP($A166,Data!$A$2:$AE$999,COLUMN(),FALSE),"")</f>
        <v/>
      </c>
      <c r="C166" s="86" t="str">
        <f>IFERROR(VLOOKUP($A166,Data!$A$2:$AE$999,COLUMN(),FALSE),"")</f>
        <v/>
      </c>
      <c r="D166" s="86" t="str">
        <f>IFERROR(VLOOKUP($A166,Data!$A$2:$AE$999,COLUMN(),FALSE),"")</f>
        <v/>
      </c>
      <c r="E166" s="86" t="str">
        <f>IFERROR(VLOOKUP($A166,Data!$A$2:$AE$999,COLUMN(),FALSE),"")</f>
        <v/>
      </c>
      <c r="F166" s="86" t="str">
        <f>IFERROR(VLOOKUP($A166,Data!$A$2:$AE$999,COLUMN(),FALSE),"")</f>
        <v/>
      </c>
      <c r="G166" s="8" t="str">
        <f>IFERROR(VLOOKUP($A166,Data!$A$2:$AE$999,COLUMN(),FALSE),"")</f>
        <v/>
      </c>
      <c r="H166" s="86" t="str">
        <f>IFERROR(VLOOKUP($A166,Data!$A$2:$AE$999,COLUMN(),FALSE),"")</f>
        <v/>
      </c>
      <c r="I166" s="86" t="str">
        <f>IFERROR(VLOOKUP($A166,Data!$A$2:$AE$999,COLUMN(),FALSE),"")</f>
        <v/>
      </c>
      <c r="J166" s="8" t="str">
        <f>IFERROR(VLOOKUP($A166,Data!$A$2:$AE$999,COLUMN(),FALSE),"")</f>
        <v/>
      </c>
      <c r="K166" s="86" t="str">
        <f>IFERROR(VLOOKUP($A166,Data!$A$2:$AE$999,COLUMN(),FALSE),"")</f>
        <v/>
      </c>
      <c r="L166" s="86" t="str">
        <f>IFERROR(VLOOKUP($A166,Data!$A$2:$AE$999,COLUMN(),FALSE),"")</f>
        <v/>
      </c>
      <c r="M166" s="86" t="str">
        <f>IFERROR(VLOOKUP($A166,Data!$A$2:$AE$999,COLUMN(),FALSE),"")</f>
        <v/>
      </c>
      <c r="N166" s="86" t="str">
        <f>IFERROR(VLOOKUP($A166,Data!$A$2:$AE$999,COLUMN(),FALSE),"")</f>
        <v/>
      </c>
      <c r="O166" s="86" t="str">
        <f>IFERROR(VLOOKUP($A166,Data!$A$2:$AE$999,COLUMN(),FALSE),"")</f>
        <v/>
      </c>
      <c r="P166" s="86" t="str">
        <f>IFERROR(VLOOKUP($A166,Data!$A$2:$AE$999,COLUMN(),FALSE),"")</f>
        <v/>
      </c>
      <c r="Q166" s="86" t="str">
        <f>IFERROR(VLOOKUP($A166,Data!$A$2:$AE$999,COLUMN(),FALSE),"")</f>
        <v/>
      </c>
      <c r="R166" s="86" t="str">
        <f>IFERROR(VLOOKUP($A166,Data!$A$2:$AE$999,COLUMN(),FALSE),"")</f>
        <v/>
      </c>
      <c r="S166" s="86" t="str">
        <f>IFERROR(VLOOKUP($A166,Data!$A$2:$AE$999,COLUMN(),FALSE),"")</f>
        <v/>
      </c>
    </row>
    <row r="167" spans="1:19" ht="12.75">
      <c r="A167" s="4" t="str">
        <f t="shared" si="0"/>
        <v>O166</v>
      </c>
      <c r="B167" s="86" t="str">
        <f>IFERROR(VLOOKUP($A167,Data!$A$2:$AE$999,COLUMN(),FALSE),"")</f>
        <v/>
      </c>
      <c r="C167" s="86" t="str">
        <f>IFERROR(VLOOKUP($A167,Data!$A$2:$AE$999,COLUMN(),FALSE),"")</f>
        <v/>
      </c>
      <c r="D167" s="86" t="str">
        <f>IFERROR(VLOOKUP($A167,Data!$A$2:$AE$999,COLUMN(),FALSE),"")</f>
        <v/>
      </c>
      <c r="E167" s="86" t="str">
        <f>IFERROR(VLOOKUP($A167,Data!$A$2:$AE$999,COLUMN(),FALSE),"")</f>
        <v/>
      </c>
      <c r="F167" s="86" t="str">
        <f>IFERROR(VLOOKUP($A167,Data!$A$2:$AE$999,COLUMN(),FALSE),"")</f>
        <v/>
      </c>
      <c r="G167" s="8" t="str">
        <f>IFERROR(VLOOKUP($A167,Data!$A$2:$AE$999,COLUMN(),FALSE),"")</f>
        <v/>
      </c>
      <c r="H167" s="86" t="str">
        <f>IFERROR(VLOOKUP($A167,Data!$A$2:$AE$999,COLUMN(),FALSE),"")</f>
        <v/>
      </c>
      <c r="I167" s="86" t="str">
        <f>IFERROR(VLOOKUP($A167,Data!$A$2:$AE$999,COLUMN(),FALSE),"")</f>
        <v/>
      </c>
      <c r="J167" s="8" t="str">
        <f>IFERROR(VLOOKUP($A167,Data!$A$2:$AE$999,COLUMN(),FALSE),"")</f>
        <v/>
      </c>
      <c r="K167" s="86" t="str">
        <f>IFERROR(VLOOKUP($A167,Data!$A$2:$AE$999,COLUMN(),FALSE),"")</f>
        <v/>
      </c>
      <c r="L167" s="86" t="str">
        <f>IFERROR(VLOOKUP($A167,Data!$A$2:$AE$999,COLUMN(),FALSE),"")</f>
        <v/>
      </c>
      <c r="M167" s="86" t="str">
        <f>IFERROR(VLOOKUP($A167,Data!$A$2:$AE$999,COLUMN(),FALSE),"")</f>
        <v/>
      </c>
      <c r="N167" s="86" t="str">
        <f>IFERROR(VLOOKUP($A167,Data!$A$2:$AE$999,COLUMN(),FALSE),"")</f>
        <v/>
      </c>
      <c r="O167" s="86" t="str">
        <f>IFERROR(VLOOKUP($A167,Data!$A$2:$AE$999,COLUMN(),FALSE),"")</f>
        <v/>
      </c>
      <c r="P167" s="86" t="str">
        <f>IFERROR(VLOOKUP($A167,Data!$A$2:$AE$999,COLUMN(),FALSE),"")</f>
        <v/>
      </c>
      <c r="Q167" s="86" t="str">
        <f>IFERROR(VLOOKUP($A167,Data!$A$2:$AE$999,COLUMN(),FALSE),"")</f>
        <v/>
      </c>
      <c r="R167" s="86" t="str">
        <f>IFERROR(VLOOKUP($A167,Data!$A$2:$AE$999,COLUMN(),FALSE),"")</f>
        <v/>
      </c>
      <c r="S167" s="86" t="str">
        <f>IFERROR(VLOOKUP($A167,Data!$A$2:$AE$999,COLUMN(),FALSE),"")</f>
        <v/>
      </c>
    </row>
    <row r="168" spans="1:19" ht="12.75">
      <c r="A168" s="4" t="str">
        <f t="shared" si="0"/>
        <v>O167</v>
      </c>
      <c r="B168" s="86" t="str">
        <f>IFERROR(VLOOKUP($A168,Data!$A$2:$AE$999,COLUMN(),FALSE),"")</f>
        <v/>
      </c>
      <c r="C168" s="86" t="str">
        <f>IFERROR(VLOOKUP($A168,Data!$A$2:$AE$999,COLUMN(),FALSE),"")</f>
        <v/>
      </c>
      <c r="D168" s="86" t="str">
        <f>IFERROR(VLOOKUP($A168,Data!$A$2:$AE$999,COLUMN(),FALSE),"")</f>
        <v/>
      </c>
      <c r="E168" s="86" t="str">
        <f>IFERROR(VLOOKUP($A168,Data!$A$2:$AE$999,COLUMN(),FALSE),"")</f>
        <v/>
      </c>
      <c r="F168" s="86" t="str">
        <f>IFERROR(VLOOKUP($A168,Data!$A$2:$AE$999,COLUMN(),FALSE),"")</f>
        <v/>
      </c>
      <c r="G168" s="8" t="str">
        <f>IFERROR(VLOOKUP($A168,Data!$A$2:$AE$999,COLUMN(),FALSE),"")</f>
        <v/>
      </c>
      <c r="H168" s="86" t="str">
        <f>IFERROR(VLOOKUP($A168,Data!$A$2:$AE$999,COLUMN(),FALSE),"")</f>
        <v/>
      </c>
      <c r="I168" s="86" t="str">
        <f>IFERROR(VLOOKUP($A168,Data!$A$2:$AE$999,COLUMN(),FALSE),"")</f>
        <v/>
      </c>
      <c r="J168" s="8" t="str">
        <f>IFERROR(VLOOKUP($A168,Data!$A$2:$AE$999,COLUMN(),FALSE),"")</f>
        <v/>
      </c>
      <c r="K168" s="86" t="str">
        <f>IFERROR(VLOOKUP($A168,Data!$A$2:$AE$999,COLUMN(),FALSE),"")</f>
        <v/>
      </c>
      <c r="L168" s="86" t="str">
        <f>IFERROR(VLOOKUP($A168,Data!$A$2:$AE$999,COLUMN(),FALSE),"")</f>
        <v/>
      </c>
      <c r="M168" s="86" t="str">
        <f>IFERROR(VLOOKUP($A168,Data!$A$2:$AE$999,COLUMN(),FALSE),"")</f>
        <v/>
      </c>
      <c r="N168" s="86" t="str">
        <f>IFERROR(VLOOKUP($A168,Data!$A$2:$AE$999,COLUMN(),FALSE),"")</f>
        <v/>
      </c>
      <c r="O168" s="86" t="str">
        <f>IFERROR(VLOOKUP($A168,Data!$A$2:$AE$999,COLUMN(),FALSE),"")</f>
        <v/>
      </c>
      <c r="P168" s="86" t="str">
        <f>IFERROR(VLOOKUP($A168,Data!$A$2:$AE$999,COLUMN(),FALSE),"")</f>
        <v/>
      </c>
      <c r="Q168" s="86" t="str">
        <f>IFERROR(VLOOKUP($A168,Data!$A$2:$AE$999,COLUMN(),FALSE),"")</f>
        <v/>
      </c>
      <c r="R168" s="86" t="str">
        <f>IFERROR(VLOOKUP($A168,Data!$A$2:$AE$999,COLUMN(),FALSE),"")</f>
        <v/>
      </c>
      <c r="S168" s="86" t="str">
        <f>IFERROR(VLOOKUP($A168,Data!$A$2:$AE$999,COLUMN(),FALSE),"")</f>
        <v/>
      </c>
    </row>
    <row r="169" spans="1:19" ht="12.75">
      <c r="A169" s="4" t="str">
        <f t="shared" si="0"/>
        <v>O168</v>
      </c>
      <c r="B169" s="86" t="str">
        <f>IFERROR(VLOOKUP($A169,Data!$A$2:$AE$999,COLUMN(),FALSE),"")</f>
        <v/>
      </c>
      <c r="C169" s="86" t="str">
        <f>IFERROR(VLOOKUP($A169,Data!$A$2:$AE$999,COLUMN(),FALSE),"")</f>
        <v/>
      </c>
      <c r="D169" s="86" t="str">
        <f>IFERROR(VLOOKUP($A169,Data!$A$2:$AE$999,COLUMN(),FALSE),"")</f>
        <v/>
      </c>
      <c r="E169" s="86" t="str">
        <f>IFERROR(VLOOKUP($A169,Data!$A$2:$AE$999,COLUMN(),FALSE),"")</f>
        <v/>
      </c>
      <c r="F169" s="86" t="str">
        <f>IFERROR(VLOOKUP($A169,Data!$A$2:$AE$999,COLUMN(),FALSE),"")</f>
        <v/>
      </c>
      <c r="G169" s="8" t="str">
        <f>IFERROR(VLOOKUP($A169,Data!$A$2:$AE$999,COLUMN(),FALSE),"")</f>
        <v/>
      </c>
      <c r="H169" s="86" t="str">
        <f>IFERROR(VLOOKUP($A169,Data!$A$2:$AE$999,COLUMN(),FALSE),"")</f>
        <v/>
      </c>
      <c r="I169" s="86" t="str">
        <f>IFERROR(VLOOKUP($A169,Data!$A$2:$AE$999,COLUMN(),FALSE),"")</f>
        <v/>
      </c>
      <c r="J169" s="8" t="str">
        <f>IFERROR(VLOOKUP($A169,Data!$A$2:$AE$999,COLUMN(),FALSE),"")</f>
        <v/>
      </c>
      <c r="K169" s="86" t="str">
        <f>IFERROR(VLOOKUP($A169,Data!$A$2:$AE$999,COLUMN(),FALSE),"")</f>
        <v/>
      </c>
      <c r="L169" s="86" t="str">
        <f>IFERROR(VLOOKUP($A169,Data!$A$2:$AE$999,COLUMN(),FALSE),"")</f>
        <v/>
      </c>
      <c r="M169" s="86" t="str">
        <f>IFERROR(VLOOKUP($A169,Data!$A$2:$AE$999,COLUMN(),FALSE),"")</f>
        <v/>
      </c>
      <c r="N169" s="86" t="str">
        <f>IFERROR(VLOOKUP($A169,Data!$A$2:$AE$999,COLUMN(),FALSE),"")</f>
        <v/>
      </c>
      <c r="O169" s="86" t="str">
        <f>IFERROR(VLOOKUP($A169,Data!$A$2:$AE$999,COLUMN(),FALSE),"")</f>
        <v/>
      </c>
      <c r="P169" s="86" t="str">
        <f>IFERROR(VLOOKUP($A169,Data!$A$2:$AE$999,COLUMN(),FALSE),"")</f>
        <v/>
      </c>
      <c r="Q169" s="86" t="str">
        <f>IFERROR(VLOOKUP($A169,Data!$A$2:$AE$999,COLUMN(),FALSE),"")</f>
        <v/>
      </c>
      <c r="R169" s="86" t="str">
        <f>IFERROR(VLOOKUP($A169,Data!$A$2:$AE$999,COLUMN(),FALSE),"")</f>
        <v/>
      </c>
      <c r="S169" s="86" t="str">
        <f>IFERROR(VLOOKUP($A169,Data!$A$2:$AE$999,COLUMN(),FALSE),"")</f>
        <v/>
      </c>
    </row>
    <row r="170" spans="1:19" ht="12.75">
      <c r="A170" s="4" t="str">
        <f t="shared" si="0"/>
        <v>O169</v>
      </c>
      <c r="B170" s="86" t="str">
        <f>IFERROR(VLOOKUP($A170,Data!$A$2:$AE$999,COLUMN(),FALSE),"")</f>
        <v/>
      </c>
      <c r="C170" s="86" t="str">
        <f>IFERROR(VLOOKUP($A170,Data!$A$2:$AE$999,COLUMN(),FALSE),"")</f>
        <v/>
      </c>
      <c r="D170" s="86" t="str">
        <f>IFERROR(VLOOKUP($A170,Data!$A$2:$AE$999,COLUMN(),FALSE),"")</f>
        <v/>
      </c>
      <c r="E170" s="86" t="str">
        <f>IFERROR(VLOOKUP($A170,Data!$A$2:$AE$999,COLUMN(),FALSE),"")</f>
        <v/>
      </c>
      <c r="F170" s="86" t="str">
        <f>IFERROR(VLOOKUP($A170,Data!$A$2:$AE$999,COLUMN(),FALSE),"")</f>
        <v/>
      </c>
      <c r="G170" s="8" t="str">
        <f>IFERROR(VLOOKUP($A170,Data!$A$2:$AE$999,COLUMN(),FALSE),"")</f>
        <v/>
      </c>
      <c r="H170" s="86" t="str">
        <f>IFERROR(VLOOKUP($A170,Data!$A$2:$AE$999,COLUMN(),FALSE),"")</f>
        <v/>
      </c>
      <c r="I170" s="86" t="str">
        <f>IFERROR(VLOOKUP($A170,Data!$A$2:$AE$999,COLUMN(),FALSE),"")</f>
        <v/>
      </c>
      <c r="J170" s="8" t="str">
        <f>IFERROR(VLOOKUP($A170,Data!$A$2:$AE$999,COLUMN(),FALSE),"")</f>
        <v/>
      </c>
      <c r="K170" s="86" t="str">
        <f>IFERROR(VLOOKUP($A170,Data!$A$2:$AE$999,COLUMN(),FALSE),"")</f>
        <v/>
      </c>
      <c r="L170" s="86" t="str">
        <f>IFERROR(VLOOKUP($A170,Data!$A$2:$AE$999,COLUMN(),FALSE),"")</f>
        <v/>
      </c>
      <c r="M170" s="86" t="str">
        <f>IFERROR(VLOOKUP($A170,Data!$A$2:$AE$999,COLUMN(),FALSE),"")</f>
        <v/>
      </c>
      <c r="N170" s="86" t="str">
        <f>IFERROR(VLOOKUP($A170,Data!$A$2:$AE$999,COLUMN(),FALSE),"")</f>
        <v/>
      </c>
      <c r="O170" s="86" t="str">
        <f>IFERROR(VLOOKUP($A170,Data!$A$2:$AE$999,COLUMN(),FALSE),"")</f>
        <v/>
      </c>
      <c r="P170" s="86" t="str">
        <f>IFERROR(VLOOKUP($A170,Data!$A$2:$AE$999,COLUMN(),FALSE),"")</f>
        <v/>
      </c>
      <c r="Q170" s="86" t="str">
        <f>IFERROR(VLOOKUP($A170,Data!$A$2:$AE$999,COLUMN(),FALSE),"")</f>
        <v/>
      </c>
      <c r="R170" s="86" t="str">
        <f>IFERROR(VLOOKUP($A170,Data!$A$2:$AE$999,COLUMN(),FALSE),"")</f>
        <v/>
      </c>
      <c r="S170" s="86" t="str">
        <f>IFERROR(VLOOKUP($A170,Data!$A$2:$AE$999,COLUMN(),FALSE),"")</f>
        <v/>
      </c>
    </row>
    <row r="171" spans="1:19" ht="12.75">
      <c r="A171" s="4" t="str">
        <f t="shared" si="0"/>
        <v>O170</v>
      </c>
      <c r="B171" s="86" t="str">
        <f>IFERROR(VLOOKUP($A171,Data!$A$2:$AE$999,COLUMN(),FALSE),"")</f>
        <v/>
      </c>
      <c r="C171" s="86" t="str">
        <f>IFERROR(VLOOKUP($A171,Data!$A$2:$AE$999,COLUMN(),FALSE),"")</f>
        <v/>
      </c>
      <c r="D171" s="86" t="str">
        <f>IFERROR(VLOOKUP($A171,Data!$A$2:$AE$999,COLUMN(),FALSE),"")</f>
        <v/>
      </c>
      <c r="E171" s="86" t="str">
        <f>IFERROR(VLOOKUP($A171,Data!$A$2:$AE$999,COLUMN(),FALSE),"")</f>
        <v/>
      </c>
      <c r="F171" s="86" t="str">
        <f>IFERROR(VLOOKUP($A171,Data!$A$2:$AE$999,COLUMN(),FALSE),"")</f>
        <v/>
      </c>
      <c r="G171" s="8" t="str">
        <f>IFERROR(VLOOKUP($A171,Data!$A$2:$AE$999,COLUMN(),FALSE),"")</f>
        <v/>
      </c>
      <c r="H171" s="86" t="str">
        <f>IFERROR(VLOOKUP($A171,Data!$A$2:$AE$999,COLUMN(),FALSE),"")</f>
        <v/>
      </c>
      <c r="I171" s="86" t="str">
        <f>IFERROR(VLOOKUP($A171,Data!$A$2:$AE$999,COLUMN(),FALSE),"")</f>
        <v/>
      </c>
      <c r="J171" s="8" t="str">
        <f>IFERROR(VLOOKUP($A171,Data!$A$2:$AE$999,COLUMN(),FALSE),"")</f>
        <v/>
      </c>
      <c r="K171" s="86" t="str">
        <f>IFERROR(VLOOKUP($A171,Data!$A$2:$AE$999,COLUMN(),FALSE),"")</f>
        <v/>
      </c>
      <c r="L171" s="86" t="str">
        <f>IFERROR(VLOOKUP($A171,Data!$A$2:$AE$999,COLUMN(),FALSE),"")</f>
        <v/>
      </c>
      <c r="M171" s="86" t="str">
        <f>IFERROR(VLOOKUP($A171,Data!$A$2:$AE$999,COLUMN(),FALSE),"")</f>
        <v/>
      </c>
      <c r="N171" s="86" t="str">
        <f>IFERROR(VLOOKUP($A171,Data!$A$2:$AE$999,COLUMN(),FALSE),"")</f>
        <v/>
      </c>
      <c r="O171" s="86" t="str">
        <f>IFERROR(VLOOKUP($A171,Data!$A$2:$AE$999,COLUMN(),FALSE),"")</f>
        <v/>
      </c>
      <c r="P171" s="86" t="str">
        <f>IFERROR(VLOOKUP($A171,Data!$A$2:$AE$999,COLUMN(),FALSE),"")</f>
        <v/>
      </c>
      <c r="Q171" s="86" t="str">
        <f>IFERROR(VLOOKUP($A171,Data!$A$2:$AE$999,COLUMN(),FALSE),"")</f>
        <v/>
      </c>
      <c r="R171" s="86" t="str">
        <f>IFERROR(VLOOKUP($A171,Data!$A$2:$AE$999,COLUMN(),FALSE),"")</f>
        <v/>
      </c>
      <c r="S171" s="86" t="str">
        <f>IFERROR(VLOOKUP($A171,Data!$A$2:$AE$999,COLUMN(),FALSE),"")</f>
        <v/>
      </c>
    </row>
    <row r="172" spans="1:19" ht="12.75">
      <c r="A172" s="4" t="str">
        <f t="shared" si="0"/>
        <v>O171</v>
      </c>
      <c r="B172" s="86" t="str">
        <f>IFERROR(VLOOKUP($A172,Data!$A$2:$AE$999,COLUMN(),FALSE),"")</f>
        <v/>
      </c>
      <c r="C172" s="86" t="str">
        <f>IFERROR(VLOOKUP($A172,Data!$A$2:$AE$999,COLUMN(),FALSE),"")</f>
        <v/>
      </c>
      <c r="D172" s="86" t="str">
        <f>IFERROR(VLOOKUP($A172,Data!$A$2:$AE$999,COLUMN(),FALSE),"")</f>
        <v/>
      </c>
      <c r="E172" s="86" t="str">
        <f>IFERROR(VLOOKUP($A172,Data!$A$2:$AE$999,COLUMN(),FALSE),"")</f>
        <v/>
      </c>
      <c r="F172" s="86" t="str">
        <f>IFERROR(VLOOKUP($A172,Data!$A$2:$AE$999,COLUMN(),FALSE),"")</f>
        <v/>
      </c>
      <c r="G172" s="8" t="str">
        <f>IFERROR(VLOOKUP($A172,Data!$A$2:$AE$999,COLUMN(),FALSE),"")</f>
        <v/>
      </c>
      <c r="H172" s="86" t="str">
        <f>IFERROR(VLOOKUP($A172,Data!$A$2:$AE$999,COLUMN(),FALSE),"")</f>
        <v/>
      </c>
      <c r="I172" s="86" t="str">
        <f>IFERROR(VLOOKUP($A172,Data!$A$2:$AE$999,COLUMN(),FALSE),"")</f>
        <v/>
      </c>
      <c r="J172" s="8" t="str">
        <f>IFERROR(VLOOKUP($A172,Data!$A$2:$AE$999,COLUMN(),FALSE),"")</f>
        <v/>
      </c>
      <c r="K172" s="86" t="str">
        <f>IFERROR(VLOOKUP($A172,Data!$A$2:$AE$999,COLUMN(),FALSE),"")</f>
        <v/>
      </c>
      <c r="L172" s="86" t="str">
        <f>IFERROR(VLOOKUP($A172,Data!$A$2:$AE$999,COLUMN(),FALSE),"")</f>
        <v/>
      </c>
      <c r="M172" s="86" t="str">
        <f>IFERROR(VLOOKUP($A172,Data!$A$2:$AE$999,COLUMN(),FALSE),"")</f>
        <v/>
      </c>
      <c r="N172" s="86" t="str">
        <f>IFERROR(VLOOKUP($A172,Data!$A$2:$AE$999,COLUMN(),FALSE),"")</f>
        <v/>
      </c>
      <c r="O172" s="86" t="str">
        <f>IFERROR(VLOOKUP($A172,Data!$A$2:$AE$999,COLUMN(),FALSE),"")</f>
        <v/>
      </c>
      <c r="P172" s="86" t="str">
        <f>IFERROR(VLOOKUP($A172,Data!$A$2:$AE$999,COLUMN(),FALSE),"")</f>
        <v/>
      </c>
      <c r="Q172" s="86" t="str">
        <f>IFERROR(VLOOKUP($A172,Data!$A$2:$AE$999,COLUMN(),FALSE),"")</f>
        <v/>
      </c>
      <c r="R172" s="86" t="str">
        <f>IFERROR(VLOOKUP($A172,Data!$A$2:$AE$999,COLUMN(),FALSE),"")</f>
        <v/>
      </c>
      <c r="S172" s="86" t="str">
        <f>IFERROR(VLOOKUP($A172,Data!$A$2:$AE$999,COLUMN(),FALSE),"")</f>
        <v/>
      </c>
    </row>
    <row r="173" spans="1:19" ht="12.75">
      <c r="A173" s="4" t="str">
        <f t="shared" si="0"/>
        <v>O172</v>
      </c>
      <c r="B173" s="86" t="str">
        <f>IFERROR(VLOOKUP($A173,Data!$A$2:$AE$999,COLUMN(),FALSE),"")</f>
        <v/>
      </c>
      <c r="C173" s="86" t="str">
        <f>IFERROR(VLOOKUP($A173,Data!$A$2:$AE$999,COLUMN(),FALSE),"")</f>
        <v/>
      </c>
      <c r="D173" s="86" t="str">
        <f>IFERROR(VLOOKUP($A173,Data!$A$2:$AE$999,COLUMN(),FALSE),"")</f>
        <v/>
      </c>
      <c r="E173" s="86" t="str">
        <f>IFERROR(VLOOKUP($A173,Data!$A$2:$AE$999,COLUMN(),FALSE),"")</f>
        <v/>
      </c>
      <c r="F173" s="86" t="str">
        <f>IFERROR(VLOOKUP($A173,Data!$A$2:$AE$999,COLUMN(),FALSE),"")</f>
        <v/>
      </c>
      <c r="G173" s="8" t="str">
        <f>IFERROR(VLOOKUP($A173,Data!$A$2:$AE$999,COLUMN(),FALSE),"")</f>
        <v/>
      </c>
      <c r="H173" s="86" t="str">
        <f>IFERROR(VLOOKUP($A173,Data!$A$2:$AE$999,COLUMN(),FALSE),"")</f>
        <v/>
      </c>
      <c r="I173" s="86" t="str">
        <f>IFERROR(VLOOKUP($A173,Data!$A$2:$AE$999,COLUMN(),FALSE),"")</f>
        <v/>
      </c>
      <c r="J173" s="8" t="str">
        <f>IFERROR(VLOOKUP($A173,Data!$A$2:$AE$999,COLUMN(),FALSE),"")</f>
        <v/>
      </c>
      <c r="K173" s="86" t="str">
        <f>IFERROR(VLOOKUP($A173,Data!$A$2:$AE$999,COLUMN(),FALSE),"")</f>
        <v/>
      </c>
      <c r="L173" s="86" t="str">
        <f>IFERROR(VLOOKUP($A173,Data!$A$2:$AE$999,COLUMN(),FALSE),"")</f>
        <v/>
      </c>
      <c r="M173" s="86" t="str">
        <f>IFERROR(VLOOKUP($A173,Data!$A$2:$AE$999,COLUMN(),FALSE),"")</f>
        <v/>
      </c>
      <c r="N173" s="86" t="str">
        <f>IFERROR(VLOOKUP($A173,Data!$A$2:$AE$999,COLUMN(),FALSE),"")</f>
        <v/>
      </c>
      <c r="O173" s="86" t="str">
        <f>IFERROR(VLOOKUP($A173,Data!$A$2:$AE$999,COLUMN(),FALSE),"")</f>
        <v/>
      </c>
      <c r="P173" s="86" t="str">
        <f>IFERROR(VLOOKUP($A173,Data!$A$2:$AE$999,COLUMN(),FALSE),"")</f>
        <v/>
      </c>
      <c r="Q173" s="86" t="str">
        <f>IFERROR(VLOOKUP($A173,Data!$A$2:$AE$999,COLUMN(),FALSE),"")</f>
        <v/>
      </c>
      <c r="R173" s="86" t="str">
        <f>IFERROR(VLOOKUP($A173,Data!$A$2:$AE$999,COLUMN(),FALSE),"")</f>
        <v/>
      </c>
      <c r="S173" s="86" t="str">
        <f>IFERROR(VLOOKUP($A173,Data!$A$2:$AE$999,COLUMN(),FALSE),"")</f>
        <v/>
      </c>
    </row>
    <row r="174" spans="1:19" ht="12.75">
      <c r="A174" s="4" t="str">
        <f t="shared" si="0"/>
        <v>O173</v>
      </c>
      <c r="B174" s="86" t="str">
        <f>IFERROR(VLOOKUP($A174,Data!$A$2:$AE$999,COLUMN(),FALSE),"")</f>
        <v/>
      </c>
      <c r="C174" s="86" t="str">
        <f>IFERROR(VLOOKUP($A174,Data!$A$2:$AE$999,COLUMN(),FALSE),"")</f>
        <v/>
      </c>
      <c r="D174" s="86" t="str">
        <f>IFERROR(VLOOKUP($A174,Data!$A$2:$AE$999,COLUMN(),FALSE),"")</f>
        <v/>
      </c>
      <c r="E174" s="86" t="str">
        <f>IFERROR(VLOOKUP($A174,Data!$A$2:$AE$999,COLUMN(),FALSE),"")</f>
        <v/>
      </c>
      <c r="F174" s="86" t="str">
        <f>IFERROR(VLOOKUP($A174,Data!$A$2:$AE$999,COLUMN(),FALSE),"")</f>
        <v/>
      </c>
      <c r="G174" s="8" t="str">
        <f>IFERROR(VLOOKUP($A174,Data!$A$2:$AE$999,COLUMN(),FALSE),"")</f>
        <v/>
      </c>
      <c r="H174" s="86" t="str">
        <f>IFERROR(VLOOKUP($A174,Data!$A$2:$AE$999,COLUMN(),FALSE),"")</f>
        <v/>
      </c>
      <c r="I174" s="86" t="str">
        <f>IFERROR(VLOOKUP($A174,Data!$A$2:$AE$999,COLUMN(),FALSE),"")</f>
        <v/>
      </c>
      <c r="J174" s="8" t="str">
        <f>IFERROR(VLOOKUP($A174,Data!$A$2:$AE$999,COLUMN(),FALSE),"")</f>
        <v/>
      </c>
      <c r="K174" s="86" t="str">
        <f>IFERROR(VLOOKUP($A174,Data!$A$2:$AE$999,COLUMN(),FALSE),"")</f>
        <v/>
      </c>
      <c r="L174" s="86" t="str">
        <f>IFERROR(VLOOKUP($A174,Data!$A$2:$AE$999,COLUMN(),FALSE),"")</f>
        <v/>
      </c>
      <c r="M174" s="86" t="str">
        <f>IFERROR(VLOOKUP($A174,Data!$A$2:$AE$999,COLUMN(),FALSE),"")</f>
        <v/>
      </c>
      <c r="N174" s="86" t="str">
        <f>IFERROR(VLOOKUP($A174,Data!$A$2:$AE$999,COLUMN(),FALSE),"")</f>
        <v/>
      </c>
      <c r="O174" s="86" t="str">
        <f>IFERROR(VLOOKUP($A174,Data!$A$2:$AE$999,COLUMN(),FALSE),"")</f>
        <v/>
      </c>
      <c r="P174" s="86" t="str">
        <f>IFERROR(VLOOKUP($A174,Data!$A$2:$AE$999,COLUMN(),FALSE),"")</f>
        <v/>
      </c>
      <c r="Q174" s="86" t="str">
        <f>IFERROR(VLOOKUP($A174,Data!$A$2:$AE$999,COLUMN(),FALSE),"")</f>
        <v/>
      </c>
      <c r="R174" s="86" t="str">
        <f>IFERROR(VLOOKUP($A174,Data!$A$2:$AE$999,COLUMN(),FALSE),"")</f>
        <v/>
      </c>
      <c r="S174" s="86" t="str">
        <f>IFERROR(VLOOKUP($A174,Data!$A$2:$AE$999,COLUMN(),FALSE),"")</f>
        <v/>
      </c>
    </row>
    <row r="175" spans="1:19" ht="12.75">
      <c r="A175" s="4" t="str">
        <f t="shared" si="0"/>
        <v>O174</v>
      </c>
      <c r="B175" s="86" t="str">
        <f>IFERROR(VLOOKUP($A175,Data!$A$2:$AE$999,COLUMN(),FALSE),"")</f>
        <v/>
      </c>
      <c r="C175" s="86" t="str">
        <f>IFERROR(VLOOKUP($A175,Data!$A$2:$AE$999,COLUMN(),FALSE),"")</f>
        <v/>
      </c>
      <c r="D175" s="86" t="str">
        <f>IFERROR(VLOOKUP($A175,Data!$A$2:$AE$999,COLUMN(),FALSE),"")</f>
        <v/>
      </c>
      <c r="E175" s="86" t="str">
        <f>IFERROR(VLOOKUP($A175,Data!$A$2:$AE$999,COLUMN(),FALSE),"")</f>
        <v/>
      </c>
      <c r="F175" s="86" t="str">
        <f>IFERROR(VLOOKUP($A175,Data!$A$2:$AE$999,COLUMN(),FALSE),"")</f>
        <v/>
      </c>
      <c r="G175" s="8" t="str">
        <f>IFERROR(VLOOKUP($A175,Data!$A$2:$AE$999,COLUMN(),FALSE),"")</f>
        <v/>
      </c>
      <c r="H175" s="86" t="str">
        <f>IFERROR(VLOOKUP($A175,Data!$A$2:$AE$999,COLUMN(),FALSE),"")</f>
        <v/>
      </c>
      <c r="I175" s="86" t="str">
        <f>IFERROR(VLOOKUP($A175,Data!$A$2:$AE$999,COLUMN(),FALSE),"")</f>
        <v/>
      </c>
      <c r="J175" s="8" t="str">
        <f>IFERROR(VLOOKUP($A175,Data!$A$2:$AE$999,COLUMN(),FALSE),"")</f>
        <v/>
      </c>
      <c r="K175" s="86" t="str">
        <f>IFERROR(VLOOKUP($A175,Data!$A$2:$AE$999,COLUMN(),FALSE),"")</f>
        <v/>
      </c>
      <c r="L175" s="86" t="str">
        <f>IFERROR(VLOOKUP($A175,Data!$A$2:$AE$999,COLUMN(),FALSE),"")</f>
        <v/>
      </c>
      <c r="M175" s="86" t="str">
        <f>IFERROR(VLOOKUP($A175,Data!$A$2:$AE$999,COLUMN(),FALSE),"")</f>
        <v/>
      </c>
      <c r="N175" s="86" t="str">
        <f>IFERROR(VLOOKUP($A175,Data!$A$2:$AE$999,COLUMN(),FALSE),"")</f>
        <v/>
      </c>
      <c r="O175" s="86" t="str">
        <f>IFERROR(VLOOKUP($A175,Data!$A$2:$AE$999,COLUMN(),FALSE),"")</f>
        <v/>
      </c>
      <c r="P175" s="86" t="str">
        <f>IFERROR(VLOOKUP($A175,Data!$A$2:$AE$999,COLUMN(),FALSE),"")</f>
        <v/>
      </c>
      <c r="Q175" s="86" t="str">
        <f>IFERROR(VLOOKUP($A175,Data!$A$2:$AE$999,COLUMN(),FALSE),"")</f>
        <v/>
      </c>
      <c r="R175" s="86" t="str">
        <f>IFERROR(VLOOKUP($A175,Data!$A$2:$AE$999,COLUMN(),FALSE),"")</f>
        <v/>
      </c>
      <c r="S175" s="86" t="str">
        <f>IFERROR(VLOOKUP($A175,Data!$A$2:$AE$999,COLUMN(),FALSE),"")</f>
        <v/>
      </c>
    </row>
    <row r="176" spans="1:19" ht="12.75">
      <c r="A176" s="4" t="str">
        <f t="shared" si="0"/>
        <v>O175</v>
      </c>
      <c r="B176" s="86" t="str">
        <f>IFERROR(VLOOKUP($A176,Data!$A$2:$AE$999,COLUMN(),FALSE),"")</f>
        <v/>
      </c>
      <c r="C176" s="86" t="str">
        <f>IFERROR(VLOOKUP($A176,Data!$A$2:$AE$999,COLUMN(),FALSE),"")</f>
        <v/>
      </c>
      <c r="D176" s="86" t="str">
        <f>IFERROR(VLOOKUP($A176,Data!$A$2:$AE$999,COLUMN(),FALSE),"")</f>
        <v/>
      </c>
      <c r="E176" s="86" t="str">
        <f>IFERROR(VLOOKUP($A176,Data!$A$2:$AE$999,COLUMN(),FALSE),"")</f>
        <v/>
      </c>
      <c r="F176" s="86" t="str">
        <f>IFERROR(VLOOKUP($A176,Data!$A$2:$AE$999,COLUMN(),FALSE),"")</f>
        <v/>
      </c>
      <c r="G176" s="8" t="str">
        <f>IFERROR(VLOOKUP($A176,Data!$A$2:$AE$999,COLUMN(),FALSE),"")</f>
        <v/>
      </c>
      <c r="H176" s="86" t="str">
        <f>IFERROR(VLOOKUP($A176,Data!$A$2:$AE$999,COLUMN(),FALSE),"")</f>
        <v/>
      </c>
      <c r="I176" s="86" t="str">
        <f>IFERROR(VLOOKUP($A176,Data!$A$2:$AE$999,COLUMN(),FALSE),"")</f>
        <v/>
      </c>
      <c r="J176" s="8" t="str">
        <f>IFERROR(VLOOKUP($A176,Data!$A$2:$AE$999,COLUMN(),FALSE),"")</f>
        <v/>
      </c>
      <c r="K176" s="86" t="str">
        <f>IFERROR(VLOOKUP($A176,Data!$A$2:$AE$999,COLUMN(),FALSE),"")</f>
        <v/>
      </c>
      <c r="L176" s="86" t="str">
        <f>IFERROR(VLOOKUP($A176,Data!$A$2:$AE$999,COLUMN(),FALSE),"")</f>
        <v/>
      </c>
      <c r="M176" s="86" t="str">
        <f>IFERROR(VLOOKUP($A176,Data!$A$2:$AE$999,COLUMN(),FALSE),"")</f>
        <v/>
      </c>
      <c r="N176" s="86" t="str">
        <f>IFERROR(VLOOKUP($A176,Data!$A$2:$AE$999,COLUMN(),FALSE),"")</f>
        <v/>
      </c>
      <c r="O176" s="86" t="str">
        <f>IFERROR(VLOOKUP($A176,Data!$A$2:$AE$999,COLUMN(),FALSE),"")</f>
        <v/>
      </c>
      <c r="P176" s="86" t="str">
        <f>IFERROR(VLOOKUP($A176,Data!$A$2:$AE$999,COLUMN(),FALSE),"")</f>
        <v/>
      </c>
      <c r="Q176" s="86" t="str">
        <f>IFERROR(VLOOKUP($A176,Data!$A$2:$AE$999,COLUMN(),FALSE),"")</f>
        <v/>
      </c>
      <c r="R176" s="86" t="str">
        <f>IFERROR(VLOOKUP($A176,Data!$A$2:$AE$999,COLUMN(),FALSE),"")</f>
        <v/>
      </c>
      <c r="S176" s="86" t="str">
        <f>IFERROR(VLOOKUP($A176,Data!$A$2:$AE$999,COLUMN(),FALSE),"")</f>
        <v/>
      </c>
    </row>
    <row r="177" spans="1:19" ht="12.75">
      <c r="A177" s="4" t="str">
        <f t="shared" si="0"/>
        <v>O176</v>
      </c>
      <c r="B177" s="86" t="str">
        <f>IFERROR(VLOOKUP($A177,Data!$A$2:$AE$999,COLUMN(),FALSE),"")</f>
        <v/>
      </c>
      <c r="C177" s="86" t="str">
        <f>IFERROR(VLOOKUP($A177,Data!$A$2:$AE$999,COLUMN(),FALSE),"")</f>
        <v/>
      </c>
      <c r="D177" s="86" t="str">
        <f>IFERROR(VLOOKUP($A177,Data!$A$2:$AE$999,COLUMN(),FALSE),"")</f>
        <v/>
      </c>
      <c r="E177" s="86" t="str">
        <f>IFERROR(VLOOKUP($A177,Data!$A$2:$AE$999,COLUMN(),FALSE),"")</f>
        <v/>
      </c>
      <c r="F177" s="86" t="str">
        <f>IFERROR(VLOOKUP($A177,Data!$A$2:$AE$999,COLUMN(),FALSE),"")</f>
        <v/>
      </c>
      <c r="G177" s="8" t="str">
        <f>IFERROR(VLOOKUP($A177,Data!$A$2:$AE$999,COLUMN(),FALSE),"")</f>
        <v/>
      </c>
      <c r="H177" s="86" t="str">
        <f>IFERROR(VLOOKUP($A177,Data!$A$2:$AE$999,COLUMN(),FALSE),"")</f>
        <v/>
      </c>
      <c r="I177" s="86" t="str">
        <f>IFERROR(VLOOKUP($A177,Data!$A$2:$AE$999,COLUMN(),FALSE),"")</f>
        <v/>
      </c>
      <c r="J177" s="8" t="str">
        <f>IFERROR(VLOOKUP($A177,Data!$A$2:$AE$999,COLUMN(),FALSE),"")</f>
        <v/>
      </c>
      <c r="K177" s="86" t="str">
        <f>IFERROR(VLOOKUP($A177,Data!$A$2:$AE$999,COLUMN(),FALSE),"")</f>
        <v/>
      </c>
      <c r="L177" s="86" t="str">
        <f>IFERROR(VLOOKUP($A177,Data!$A$2:$AE$999,COLUMN(),FALSE),"")</f>
        <v/>
      </c>
      <c r="M177" s="86" t="str">
        <f>IFERROR(VLOOKUP($A177,Data!$A$2:$AE$999,COLUMN(),FALSE),"")</f>
        <v/>
      </c>
      <c r="N177" s="86" t="str">
        <f>IFERROR(VLOOKUP($A177,Data!$A$2:$AE$999,COLUMN(),FALSE),"")</f>
        <v/>
      </c>
      <c r="O177" s="86" t="str">
        <f>IFERROR(VLOOKUP($A177,Data!$A$2:$AE$999,COLUMN(),FALSE),"")</f>
        <v/>
      </c>
      <c r="P177" s="86" t="str">
        <f>IFERROR(VLOOKUP($A177,Data!$A$2:$AE$999,COLUMN(),FALSE),"")</f>
        <v/>
      </c>
      <c r="Q177" s="86" t="str">
        <f>IFERROR(VLOOKUP($A177,Data!$A$2:$AE$999,COLUMN(),FALSE),"")</f>
        <v/>
      </c>
      <c r="R177" s="86" t="str">
        <f>IFERROR(VLOOKUP($A177,Data!$A$2:$AE$999,COLUMN(),FALSE),"")</f>
        <v/>
      </c>
      <c r="S177" s="86" t="str">
        <f>IFERROR(VLOOKUP($A177,Data!$A$2:$AE$999,COLUMN(),FALSE),"")</f>
        <v/>
      </c>
    </row>
    <row r="178" spans="1:19" ht="12.75">
      <c r="A178" s="4" t="str">
        <f t="shared" si="0"/>
        <v>O177</v>
      </c>
      <c r="B178" s="86" t="str">
        <f>IFERROR(VLOOKUP($A178,Data!$A$2:$AE$999,COLUMN(),FALSE),"")</f>
        <v/>
      </c>
      <c r="C178" s="86" t="str">
        <f>IFERROR(VLOOKUP($A178,Data!$A$2:$AE$999,COLUMN(),FALSE),"")</f>
        <v/>
      </c>
      <c r="D178" s="86" t="str">
        <f>IFERROR(VLOOKUP($A178,Data!$A$2:$AE$999,COLUMN(),FALSE),"")</f>
        <v/>
      </c>
      <c r="E178" s="86" t="str">
        <f>IFERROR(VLOOKUP($A178,Data!$A$2:$AE$999,COLUMN(),FALSE),"")</f>
        <v/>
      </c>
      <c r="F178" s="86" t="str">
        <f>IFERROR(VLOOKUP($A178,Data!$A$2:$AE$999,COLUMN(),FALSE),"")</f>
        <v/>
      </c>
      <c r="G178" s="8" t="str">
        <f>IFERROR(VLOOKUP($A178,Data!$A$2:$AE$999,COLUMN(),FALSE),"")</f>
        <v/>
      </c>
      <c r="H178" s="86" t="str">
        <f>IFERROR(VLOOKUP($A178,Data!$A$2:$AE$999,COLUMN(),FALSE),"")</f>
        <v/>
      </c>
      <c r="I178" s="86" t="str">
        <f>IFERROR(VLOOKUP($A178,Data!$A$2:$AE$999,COLUMN(),FALSE),"")</f>
        <v/>
      </c>
      <c r="J178" s="8" t="str">
        <f>IFERROR(VLOOKUP($A178,Data!$A$2:$AE$999,COLUMN(),FALSE),"")</f>
        <v/>
      </c>
      <c r="K178" s="86" t="str">
        <f>IFERROR(VLOOKUP($A178,Data!$A$2:$AE$999,COLUMN(),FALSE),"")</f>
        <v/>
      </c>
      <c r="L178" s="86" t="str">
        <f>IFERROR(VLOOKUP($A178,Data!$A$2:$AE$999,COLUMN(),FALSE),"")</f>
        <v/>
      </c>
      <c r="M178" s="86" t="str">
        <f>IFERROR(VLOOKUP($A178,Data!$A$2:$AE$999,COLUMN(),FALSE),"")</f>
        <v/>
      </c>
      <c r="N178" s="86" t="str">
        <f>IFERROR(VLOOKUP($A178,Data!$A$2:$AE$999,COLUMN(),FALSE),"")</f>
        <v/>
      </c>
      <c r="O178" s="86" t="str">
        <f>IFERROR(VLOOKUP($A178,Data!$A$2:$AE$999,COLUMN(),FALSE),"")</f>
        <v/>
      </c>
      <c r="P178" s="86" t="str">
        <f>IFERROR(VLOOKUP($A178,Data!$A$2:$AE$999,COLUMN(),FALSE),"")</f>
        <v/>
      </c>
      <c r="Q178" s="86" t="str">
        <f>IFERROR(VLOOKUP($A178,Data!$A$2:$AE$999,COLUMN(),FALSE),"")</f>
        <v/>
      </c>
      <c r="R178" s="86" t="str">
        <f>IFERROR(VLOOKUP($A178,Data!$A$2:$AE$999,COLUMN(),FALSE),"")</f>
        <v/>
      </c>
      <c r="S178" s="86" t="str">
        <f>IFERROR(VLOOKUP($A178,Data!$A$2:$AE$999,COLUMN(),FALSE),"")</f>
        <v/>
      </c>
    </row>
    <row r="179" spans="1:19" ht="12.75">
      <c r="A179" s="4" t="str">
        <f t="shared" si="0"/>
        <v>O178</v>
      </c>
      <c r="B179" s="86" t="str">
        <f>IFERROR(VLOOKUP($A179,Data!$A$2:$AE$999,COLUMN(),FALSE),"")</f>
        <v/>
      </c>
      <c r="C179" s="86" t="str">
        <f>IFERROR(VLOOKUP($A179,Data!$A$2:$AE$999,COLUMN(),FALSE),"")</f>
        <v/>
      </c>
      <c r="D179" s="86" t="str">
        <f>IFERROR(VLOOKUP($A179,Data!$A$2:$AE$999,COLUMN(),FALSE),"")</f>
        <v/>
      </c>
      <c r="E179" s="86" t="str">
        <f>IFERROR(VLOOKUP($A179,Data!$A$2:$AE$999,COLUMN(),FALSE),"")</f>
        <v/>
      </c>
      <c r="F179" s="86" t="str">
        <f>IFERROR(VLOOKUP($A179,Data!$A$2:$AE$999,COLUMN(),FALSE),"")</f>
        <v/>
      </c>
      <c r="G179" s="8" t="str">
        <f>IFERROR(VLOOKUP($A179,Data!$A$2:$AE$999,COLUMN(),FALSE),"")</f>
        <v/>
      </c>
      <c r="H179" s="86" t="str">
        <f>IFERROR(VLOOKUP($A179,Data!$A$2:$AE$999,COLUMN(),FALSE),"")</f>
        <v/>
      </c>
      <c r="I179" s="86" t="str">
        <f>IFERROR(VLOOKUP($A179,Data!$A$2:$AE$999,COLUMN(),FALSE),"")</f>
        <v/>
      </c>
      <c r="J179" s="8" t="str">
        <f>IFERROR(VLOOKUP($A179,Data!$A$2:$AE$999,COLUMN(),FALSE),"")</f>
        <v/>
      </c>
      <c r="K179" s="86" t="str">
        <f>IFERROR(VLOOKUP($A179,Data!$A$2:$AE$999,COLUMN(),FALSE),"")</f>
        <v/>
      </c>
      <c r="L179" s="86" t="str">
        <f>IFERROR(VLOOKUP($A179,Data!$A$2:$AE$999,COLUMN(),FALSE),"")</f>
        <v/>
      </c>
      <c r="M179" s="86" t="str">
        <f>IFERROR(VLOOKUP($A179,Data!$A$2:$AE$999,COLUMN(),FALSE),"")</f>
        <v/>
      </c>
      <c r="N179" s="86" t="str">
        <f>IFERROR(VLOOKUP($A179,Data!$A$2:$AE$999,COLUMN(),FALSE),"")</f>
        <v/>
      </c>
      <c r="O179" s="86" t="str">
        <f>IFERROR(VLOOKUP($A179,Data!$A$2:$AE$999,COLUMN(),FALSE),"")</f>
        <v/>
      </c>
      <c r="P179" s="86" t="str">
        <f>IFERROR(VLOOKUP($A179,Data!$A$2:$AE$999,COLUMN(),FALSE),"")</f>
        <v/>
      </c>
      <c r="Q179" s="86" t="str">
        <f>IFERROR(VLOOKUP($A179,Data!$A$2:$AE$999,COLUMN(),FALSE),"")</f>
        <v/>
      </c>
      <c r="R179" s="86" t="str">
        <f>IFERROR(VLOOKUP($A179,Data!$A$2:$AE$999,COLUMN(),FALSE),"")</f>
        <v/>
      </c>
      <c r="S179" s="86" t="str">
        <f>IFERROR(VLOOKUP($A179,Data!$A$2:$AE$999,COLUMN(),FALSE),"")</f>
        <v/>
      </c>
    </row>
    <row r="180" spans="1:19" ht="12.75">
      <c r="A180" s="4" t="str">
        <f t="shared" si="0"/>
        <v>O179</v>
      </c>
      <c r="B180" s="86" t="str">
        <f>IFERROR(VLOOKUP($A180,Data!$A$2:$AE$999,COLUMN(),FALSE),"")</f>
        <v/>
      </c>
      <c r="C180" s="86" t="str">
        <f>IFERROR(VLOOKUP($A180,Data!$A$2:$AE$999,COLUMN(),FALSE),"")</f>
        <v/>
      </c>
      <c r="D180" s="86" t="str">
        <f>IFERROR(VLOOKUP($A180,Data!$A$2:$AE$999,COLUMN(),FALSE),"")</f>
        <v/>
      </c>
      <c r="E180" s="86" t="str">
        <f>IFERROR(VLOOKUP($A180,Data!$A$2:$AE$999,COLUMN(),FALSE),"")</f>
        <v/>
      </c>
      <c r="F180" s="86" t="str">
        <f>IFERROR(VLOOKUP($A180,Data!$A$2:$AE$999,COLUMN(),FALSE),"")</f>
        <v/>
      </c>
      <c r="G180" s="8" t="str">
        <f>IFERROR(VLOOKUP($A180,Data!$A$2:$AE$999,COLUMN(),FALSE),"")</f>
        <v/>
      </c>
      <c r="H180" s="86" t="str">
        <f>IFERROR(VLOOKUP($A180,Data!$A$2:$AE$999,COLUMN(),FALSE),"")</f>
        <v/>
      </c>
      <c r="I180" s="86" t="str">
        <f>IFERROR(VLOOKUP($A180,Data!$A$2:$AE$999,COLUMN(),FALSE),"")</f>
        <v/>
      </c>
      <c r="J180" s="8" t="str">
        <f>IFERROR(VLOOKUP($A180,Data!$A$2:$AE$999,COLUMN(),FALSE),"")</f>
        <v/>
      </c>
      <c r="K180" s="86" t="str">
        <f>IFERROR(VLOOKUP($A180,Data!$A$2:$AE$999,COLUMN(),FALSE),"")</f>
        <v/>
      </c>
      <c r="L180" s="86" t="str">
        <f>IFERROR(VLOOKUP($A180,Data!$A$2:$AE$999,COLUMN(),FALSE),"")</f>
        <v/>
      </c>
      <c r="M180" s="86" t="str">
        <f>IFERROR(VLOOKUP($A180,Data!$A$2:$AE$999,COLUMN(),FALSE),"")</f>
        <v/>
      </c>
      <c r="N180" s="86" t="str">
        <f>IFERROR(VLOOKUP($A180,Data!$A$2:$AE$999,COLUMN(),FALSE),"")</f>
        <v/>
      </c>
      <c r="O180" s="86" t="str">
        <f>IFERROR(VLOOKUP($A180,Data!$A$2:$AE$999,COLUMN(),FALSE),"")</f>
        <v/>
      </c>
      <c r="P180" s="86" t="str">
        <f>IFERROR(VLOOKUP($A180,Data!$A$2:$AE$999,COLUMN(),FALSE),"")</f>
        <v/>
      </c>
      <c r="Q180" s="86" t="str">
        <f>IFERROR(VLOOKUP($A180,Data!$A$2:$AE$999,COLUMN(),FALSE),"")</f>
        <v/>
      </c>
      <c r="R180" s="86" t="str">
        <f>IFERROR(VLOOKUP($A180,Data!$A$2:$AE$999,COLUMN(),FALSE),"")</f>
        <v/>
      </c>
      <c r="S180" s="86" t="str">
        <f>IFERROR(VLOOKUP($A180,Data!$A$2:$AE$999,COLUMN(),FALSE),"")</f>
        <v/>
      </c>
    </row>
    <row r="181" spans="1:19" ht="12.75">
      <c r="A181" s="4" t="str">
        <f t="shared" si="0"/>
        <v>O180</v>
      </c>
      <c r="B181" s="86" t="str">
        <f>IFERROR(VLOOKUP($A181,Data!$A$2:$AE$999,COLUMN(),FALSE),"")</f>
        <v/>
      </c>
      <c r="C181" s="86" t="str">
        <f>IFERROR(VLOOKUP($A181,Data!$A$2:$AE$999,COLUMN(),FALSE),"")</f>
        <v/>
      </c>
      <c r="D181" s="86" t="str">
        <f>IFERROR(VLOOKUP($A181,Data!$A$2:$AE$999,COLUMN(),FALSE),"")</f>
        <v/>
      </c>
      <c r="E181" s="86" t="str">
        <f>IFERROR(VLOOKUP($A181,Data!$A$2:$AE$999,COLUMN(),FALSE),"")</f>
        <v/>
      </c>
      <c r="F181" s="86" t="str">
        <f>IFERROR(VLOOKUP($A181,Data!$A$2:$AE$999,COLUMN(),FALSE),"")</f>
        <v/>
      </c>
      <c r="G181" s="8" t="str">
        <f>IFERROR(VLOOKUP($A181,Data!$A$2:$AE$999,COLUMN(),FALSE),"")</f>
        <v/>
      </c>
      <c r="H181" s="86" t="str">
        <f>IFERROR(VLOOKUP($A181,Data!$A$2:$AE$999,COLUMN(),FALSE),"")</f>
        <v/>
      </c>
      <c r="I181" s="86" t="str">
        <f>IFERROR(VLOOKUP($A181,Data!$A$2:$AE$999,COLUMN(),FALSE),"")</f>
        <v/>
      </c>
      <c r="J181" s="8" t="str">
        <f>IFERROR(VLOOKUP($A181,Data!$A$2:$AE$999,COLUMN(),FALSE),"")</f>
        <v/>
      </c>
      <c r="K181" s="86" t="str">
        <f>IFERROR(VLOOKUP($A181,Data!$A$2:$AE$999,COLUMN(),FALSE),"")</f>
        <v/>
      </c>
      <c r="L181" s="86" t="str">
        <f>IFERROR(VLOOKUP($A181,Data!$A$2:$AE$999,COLUMN(),FALSE),"")</f>
        <v/>
      </c>
      <c r="M181" s="86" t="str">
        <f>IFERROR(VLOOKUP($A181,Data!$A$2:$AE$999,COLUMN(),FALSE),"")</f>
        <v/>
      </c>
      <c r="N181" s="86" t="str">
        <f>IFERROR(VLOOKUP($A181,Data!$A$2:$AE$999,COLUMN(),FALSE),"")</f>
        <v/>
      </c>
      <c r="O181" s="86" t="str">
        <f>IFERROR(VLOOKUP($A181,Data!$A$2:$AE$999,COLUMN(),FALSE),"")</f>
        <v/>
      </c>
      <c r="P181" s="86" t="str">
        <f>IFERROR(VLOOKUP($A181,Data!$A$2:$AE$999,COLUMN(),FALSE),"")</f>
        <v/>
      </c>
      <c r="Q181" s="86" t="str">
        <f>IFERROR(VLOOKUP($A181,Data!$A$2:$AE$999,COLUMN(),FALSE),"")</f>
        <v/>
      </c>
      <c r="R181" s="86" t="str">
        <f>IFERROR(VLOOKUP($A181,Data!$A$2:$AE$999,COLUMN(),FALSE),"")</f>
        <v/>
      </c>
      <c r="S181" s="86" t="str">
        <f>IFERROR(VLOOKUP($A181,Data!$A$2:$AE$999,COLUMN(),FALSE),"")</f>
        <v/>
      </c>
    </row>
    <row r="182" spans="1:19" ht="12.75">
      <c r="A182" s="4" t="str">
        <f t="shared" si="0"/>
        <v>O181</v>
      </c>
      <c r="B182" s="86" t="str">
        <f>IFERROR(VLOOKUP($A182,Data!$A$2:$AE$999,COLUMN(),FALSE),"")</f>
        <v/>
      </c>
      <c r="C182" s="86" t="str">
        <f>IFERROR(VLOOKUP($A182,Data!$A$2:$AE$999,COLUMN(),FALSE),"")</f>
        <v/>
      </c>
      <c r="D182" s="86" t="str">
        <f>IFERROR(VLOOKUP($A182,Data!$A$2:$AE$999,COLUMN(),FALSE),"")</f>
        <v/>
      </c>
      <c r="E182" s="86" t="str">
        <f>IFERROR(VLOOKUP($A182,Data!$A$2:$AE$999,COLUMN(),FALSE),"")</f>
        <v/>
      </c>
      <c r="F182" s="86" t="str">
        <f>IFERROR(VLOOKUP($A182,Data!$A$2:$AE$999,COLUMN(),FALSE),"")</f>
        <v/>
      </c>
      <c r="G182" s="8" t="str">
        <f>IFERROR(VLOOKUP($A182,Data!$A$2:$AE$999,COLUMN(),FALSE),"")</f>
        <v/>
      </c>
      <c r="H182" s="86" t="str">
        <f>IFERROR(VLOOKUP($A182,Data!$A$2:$AE$999,COLUMN(),FALSE),"")</f>
        <v/>
      </c>
      <c r="I182" s="86" t="str">
        <f>IFERROR(VLOOKUP($A182,Data!$A$2:$AE$999,COLUMN(),FALSE),"")</f>
        <v/>
      </c>
      <c r="J182" s="8" t="str">
        <f>IFERROR(VLOOKUP($A182,Data!$A$2:$AE$999,COLUMN(),FALSE),"")</f>
        <v/>
      </c>
      <c r="K182" s="86" t="str">
        <f>IFERROR(VLOOKUP($A182,Data!$A$2:$AE$999,COLUMN(),FALSE),"")</f>
        <v/>
      </c>
      <c r="L182" s="86" t="str">
        <f>IFERROR(VLOOKUP($A182,Data!$A$2:$AE$999,COLUMN(),FALSE),"")</f>
        <v/>
      </c>
      <c r="M182" s="86" t="str">
        <f>IFERROR(VLOOKUP($A182,Data!$A$2:$AE$999,COLUMN(),FALSE),"")</f>
        <v/>
      </c>
      <c r="N182" s="86" t="str">
        <f>IFERROR(VLOOKUP($A182,Data!$A$2:$AE$999,COLUMN(),FALSE),"")</f>
        <v/>
      </c>
      <c r="O182" s="86" t="str">
        <f>IFERROR(VLOOKUP($A182,Data!$A$2:$AE$999,COLUMN(),FALSE),"")</f>
        <v/>
      </c>
      <c r="P182" s="86" t="str">
        <f>IFERROR(VLOOKUP($A182,Data!$A$2:$AE$999,COLUMN(),FALSE),"")</f>
        <v/>
      </c>
      <c r="Q182" s="86" t="str">
        <f>IFERROR(VLOOKUP($A182,Data!$A$2:$AE$999,COLUMN(),FALSE),"")</f>
        <v/>
      </c>
      <c r="R182" s="86" t="str">
        <f>IFERROR(VLOOKUP($A182,Data!$A$2:$AE$999,COLUMN(),FALSE),"")</f>
        <v/>
      </c>
      <c r="S182" s="86" t="str">
        <f>IFERROR(VLOOKUP($A182,Data!$A$2:$AE$999,COLUMN(),FALSE),"")</f>
        <v/>
      </c>
    </row>
    <row r="183" spans="1:19" ht="12.75">
      <c r="A183" s="4" t="str">
        <f t="shared" si="0"/>
        <v>O182</v>
      </c>
      <c r="B183" s="86" t="str">
        <f>IFERROR(VLOOKUP($A183,Data!$A$2:$AE$999,COLUMN(),FALSE),"")</f>
        <v/>
      </c>
      <c r="C183" s="86" t="str">
        <f>IFERROR(VLOOKUP($A183,Data!$A$2:$AE$999,COLUMN(),FALSE),"")</f>
        <v/>
      </c>
      <c r="D183" s="86" t="str">
        <f>IFERROR(VLOOKUP($A183,Data!$A$2:$AE$999,COLUMN(),FALSE),"")</f>
        <v/>
      </c>
      <c r="E183" s="86" t="str">
        <f>IFERROR(VLOOKUP($A183,Data!$A$2:$AE$999,COLUMN(),FALSE),"")</f>
        <v/>
      </c>
      <c r="F183" s="86" t="str">
        <f>IFERROR(VLOOKUP($A183,Data!$A$2:$AE$999,COLUMN(),FALSE),"")</f>
        <v/>
      </c>
      <c r="G183" s="8" t="str">
        <f>IFERROR(VLOOKUP($A183,Data!$A$2:$AE$999,COLUMN(),FALSE),"")</f>
        <v/>
      </c>
      <c r="H183" s="86" t="str">
        <f>IFERROR(VLOOKUP($A183,Data!$A$2:$AE$999,COLUMN(),FALSE),"")</f>
        <v/>
      </c>
      <c r="I183" s="86" t="str">
        <f>IFERROR(VLOOKUP($A183,Data!$A$2:$AE$999,COLUMN(),FALSE),"")</f>
        <v/>
      </c>
      <c r="J183" s="8" t="str">
        <f>IFERROR(VLOOKUP($A183,Data!$A$2:$AE$999,COLUMN(),FALSE),"")</f>
        <v/>
      </c>
      <c r="K183" s="86" t="str">
        <f>IFERROR(VLOOKUP($A183,Data!$A$2:$AE$999,COLUMN(),FALSE),"")</f>
        <v/>
      </c>
      <c r="L183" s="86" t="str">
        <f>IFERROR(VLOOKUP($A183,Data!$A$2:$AE$999,COLUMN(),FALSE),"")</f>
        <v/>
      </c>
      <c r="M183" s="86" t="str">
        <f>IFERROR(VLOOKUP($A183,Data!$A$2:$AE$999,COLUMN(),FALSE),"")</f>
        <v/>
      </c>
      <c r="N183" s="86" t="str">
        <f>IFERROR(VLOOKUP($A183,Data!$A$2:$AE$999,COLUMN(),FALSE),"")</f>
        <v/>
      </c>
      <c r="O183" s="86" t="str">
        <f>IFERROR(VLOOKUP($A183,Data!$A$2:$AE$999,COLUMN(),FALSE),"")</f>
        <v/>
      </c>
      <c r="P183" s="86" t="str">
        <f>IFERROR(VLOOKUP($A183,Data!$A$2:$AE$999,COLUMN(),FALSE),"")</f>
        <v/>
      </c>
      <c r="Q183" s="86" t="str">
        <f>IFERROR(VLOOKUP($A183,Data!$A$2:$AE$999,COLUMN(),FALSE),"")</f>
        <v/>
      </c>
      <c r="R183" s="86" t="str">
        <f>IFERROR(VLOOKUP($A183,Data!$A$2:$AE$999,COLUMN(),FALSE),"")</f>
        <v/>
      </c>
      <c r="S183" s="86" t="str">
        <f>IFERROR(VLOOKUP($A183,Data!$A$2:$AE$999,COLUMN(),FALSE),"")</f>
        <v/>
      </c>
    </row>
    <row r="184" spans="1:19" ht="12.75">
      <c r="A184" s="4" t="str">
        <f t="shared" si="0"/>
        <v>O183</v>
      </c>
      <c r="B184" s="86" t="str">
        <f>IFERROR(VLOOKUP($A184,Data!$A$2:$AE$999,COLUMN(),FALSE),"")</f>
        <v/>
      </c>
      <c r="C184" s="86" t="str">
        <f>IFERROR(VLOOKUP($A184,Data!$A$2:$AE$999,COLUMN(),FALSE),"")</f>
        <v/>
      </c>
      <c r="D184" s="86" t="str">
        <f>IFERROR(VLOOKUP($A184,Data!$A$2:$AE$999,COLUMN(),FALSE),"")</f>
        <v/>
      </c>
      <c r="E184" s="86" t="str">
        <f>IFERROR(VLOOKUP($A184,Data!$A$2:$AE$999,COLUMN(),FALSE),"")</f>
        <v/>
      </c>
      <c r="F184" s="86" t="str">
        <f>IFERROR(VLOOKUP($A184,Data!$A$2:$AE$999,COLUMN(),FALSE),"")</f>
        <v/>
      </c>
      <c r="G184" s="8" t="str">
        <f>IFERROR(VLOOKUP($A184,Data!$A$2:$AE$999,COLUMN(),FALSE),"")</f>
        <v/>
      </c>
      <c r="H184" s="86" t="str">
        <f>IFERROR(VLOOKUP($A184,Data!$A$2:$AE$999,COLUMN(),FALSE),"")</f>
        <v/>
      </c>
      <c r="I184" s="86" t="str">
        <f>IFERROR(VLOOKUP($A184,Data!$A$2:$AE$999,COLUMN(),FALSE),"")</f>
        <v/>
      </c>
      <c r="J184" s="8" t="str">
        <f>IFERROR(VLOOKUP($A184,Data!$A$2:$AE$999,COLUMN(),FALSE),"")</f>
        <v/>
      </c>
      <c r="K184" s="86" t="str">
        <f>IFERROR(VLOOKUP($A184,Data!$A$2:$AE$999,COLUMN(),FALSE),"")</f>
        <v/>
      </c>
      <c r="L184" s="86" t="str">
        <f>IFERROR(VLOOKUP($A184,Data!$A$2:$AE$999,COLUMN(),FALSE),"")</f>
        <v/>
      </c>
      <c r="M184" s="86" t="str">
        <f>IFERROR(VLOOKUP($A184,Data!$A$2:$AE$999,COLUMN(),FALSE),"")</f>
        <v/>
      </c>
      <c r="N184" s="86" t="str">
        <f>IFERROR(VLOOKUP($A184,Data!$A$2:$AE$999,COLUMN(),FALSE),"")</f>
        <v/>
      </c>
      <c r="O184" s="86" t="str">
        <f>IFERROR(VLOOKUP($A184,Data!$A$2:$AE$999,COLUMN(),FALSE),"")</f>
        <v/>
      </c>
      <c r="P184" s="86" t="str">
        <f>IFERROR(VLOOKUP($A184,Data!$A$2:$AE$999,COLUMN(),FALSE),"")</f>
        <v/>
      </c>
      <c r="Q184" s="86" t="str">
        <f>IFERROR(VLOOKUP($A184,Data!$A$2:$AE$999,COLUMN(),FALSE),"")</f>
        <v/>
      </c>
      <c r="R184" s="86" t="str">
        <f>IFERROR(VLOOKUP($A184,Data!$A$2:$AE$999,COLUMN(),FALSE),"")</f>
        <v/>
      </c>
      <c r="S184" s="86" t="str">
        <f>IFERROR(VLOOKUP($A184,Data!$A$2:$AE$999,COLUMN(),FALSE),"")</f>
        <v/>
      </c>
    </row>
    <row r="185" spans="1:19" ht="12.75">
      <c r="A185" s="4" t="str">
        <f t="shared" si="0"/>
        <v>O184</v>
      </c>
      <c r="B185" s="86" t="str">
        <f>IFERROR(VLOOKUP($A185,Data!$A$2:$AE$999,COLUMN(),FALSE),"")</f>
        <v/>
      </c>
      <c r="C185" s="86" t="str">
        <f>IFERROR(VLOOKUP($A185,Data!$A$2:$AE$999,COLUMN(),FALSE),"")</f>
        <v/>
      </c>
      <c r="D185" s="86" t="str">
        <f>IFERROR(VLOOKUP($A185,Data!$A$2:$AE$999,COLUMN(),FALSE),"")</f>
        <v/>
      </c>
      <c r="E185" s="86" t="str">
        <f>IFERROR(VLOOKUP($A185,Data!$A$2:$AE$999,COLUMN(),FALSE),"")</f>
        <v/>
      </c>
      <c r="F185" s="86" t="str">
        <f>IFERROR(VLOOKUP($A185,Data!$A$2:$AE$999,COLUMN(),FALSE),"")</f>
        <v/>
      </c>
      <c r="G185" s="8" t="str">
        <f>IFERROR(VLOOKUP($A185,Data!$A$2:$AE$999,COLUMN(),FALSE),"")</f>
        <v/>
      </c>
      <c r="H185" s="86" t="str">
        <f>IFERROR(VLOOKUP($A185,Data!$A$2:$AE$999,COLUMN(),FALSE),"")</f>
        <v/>
      </c>
      <c r="I185" s="86" t="str">
        <f>IFERROR(VLOOKUP($A185,Data!$A$2:$AE$999,COLUMN(),FALSE),"")</f>
        <v/>
      </c>
      <c r="J185" s="8" t="str">
        <f>IFERROR(VLOOKUP($A185,Data!$A$2:$AE$999,COLUMN(),FALSE),"")</f>
        <v/>
      </c>
      <c r="K185" s="86" t="str">
        <f>IFERROR(VLOOKUP($A185,Data!$A$2:$AE$999,COLUMN(),FALSE),"")</f>
        <v/>
      </c>
      <c r="L185" s="86" t="str">
        <f>IFERROR(VLOOKUP($A185,Data!$A$2:$AE$999,COLUMN(),FALSE),"")</f>
        <v/>
      </c>
      <c r="M185" s="86" t="str">
        <f>IFERROR(VLOOKUP($A185,Data!$A$2:$AE$999,COLUMN(),FALSE),"")</f>
        <v/>
      </c>
      <c r="N185" s="86" t="str">
        <f>IFERROR(VLOOKUP($A185,Data!$A$2:$AE$999,COLUMN(),FALSE),"")</f>
        <v/>
      </c>
      <c r="O185" s="86" t="str">
        <f>IFERROR(VLOOKUP($A185,Data!$A$2:$AE$999,COLUMN(),FALSE),"")</f>
        <v/>
      </c>
      <c r="P185" s="86" t="str">
        <f>IFERROR(VLOOKUP($A185,Data!$A$2:$AE$999,COLUMN(),FALSE),"")</f>
        <v/>
      </c>
      <c r="Q185" s="86" t="str">
        <f>IFERROR(VLOOKUP($A185,Data!$A$2:$AE$999,COLUMN(),FALSE),"")</f>
        <v/>
      </c>
      <c r="R185" s="86" t="str">
        <f>IFERROR(VLOOKUP($A185,Data!$A$2:$AE$999,COLUMN(),FALSE),"")</f>
        <v/>
      </c>
      <c r="S185" s="86" t="str">
        <f>IFERROR(VLOOKUP($A185,Data!$A$2:$AE$999,COLUMN(),FALSE),"")</f>
        <v/>
      </c>
    </row>
    <row r="186" spans="1:19" ht="12.75">
      <c r="A186" s="4" t="str">
        <f t="shared" si="0"/>
        <v>O185</v>
      </c>
      <c r="B186" s="86" t="str">
        <f>IFERROR(VLOOKUP($A186,Data!$A$2:$AE$999,COLUMN(),FALSE),"")</f>
        <v/>
      </c>
      <c r="C186" s="86" t="str">
        <f>IFERROR(VLOOKUP($A186,Data!$A$2:$AE$999,COLUMN(),FALSE),"")</f>
        <v/>
      </c>
      <c r="D186" s="86" t="str">
        <f>IFERROR(VLOOKUP($A186,Data!$A$2:$AE$999,COLUMN(),FALSE),"")</f>
        <v/>
      </c>
      <c r="E186" s="86" t="str">
        <f>IFERROR(VLOOKUP($A186,Data!$A$2:$AE$999,COLUMN(),FALSE),"")</f>
        <v/>
      </c>
      <c r="F186" s="86" t="str">
        <f>IFERROR(VLOOKUP($A186,Data!$A$2:$AE$999,COLUMN(),FALSE),"")</f>
        <v/>
      </c>
      <c r="G186" s="8" t="str">
        <f>IFERROR(VLOOKUP($A186,Data!$A$2:$AE$999,COLUMN(),FALSE),"")</f>
        <v/>
      </c>
      <c r="H186" s="86" t="str">
        <f>IFERROR(VLOOKUP($A186,Data!$A$2:$AE$999,COLUMN(),FALSE),"")</f>
        <v/>
      </c>
      <c r="I186" s="86" t="str">
        <f>IFERROR(VLOOKUP($A186,Data!$A$2:$AE$999,COLUMN(),FALSE),"")</f>
        <v/>
      </c>
      <c r="J186" s="8" t="str">
        <f>IFERROR(VLOOKUP($A186,Data!$A$2:$AE$999,COLUMN(),FALSE),"")</f>
        <v/>
      </c>
      <c r="K186" s="86" t="str">
        <f>IFERROR(VLOOKUP($A186,Data!$A$2:$AE$999,COLUMN(),FALSE),"")</f>
        <v/>
      </c>
      <c r="L186" s="86" t="str">
        <f>IFERROR(VLOOKUP($A186,Data!$A$2:$AE$999,COLUMN(),FALSE),"")</f>
        <v/>
      </c>
      <c r="M186" s="86" t="str">
        <f>IFERROR(VLOOKUP($A186,Data!$A$2:$AE$999,COLUMN(),FALSE),"")</f>
        <v/>
      </c>
      <c r="N186" s="86" t="str">
        <f>IFERROR(VLOOKUP($A186,Data!$A$2:$AE$999,COLUMN(),FALSE),"")</f>
        <v/>
      </c>
      <c r="O186" s="86" t="str">
        <f>IFERROR(VLOOKUP($A186,Data!$A$2:$AE$999,COLUMN(),FALSE),"")</f>
        <v/>
      </c>
      <c r="P186" s="86" t="str">
        <f>IFERROR(VLOOKUP($A186,Data!$A$2:$AE$999,COLUMN(),FALSE),"")</f>
        <v/>
      </c>
      <c r="Q186" s="86" t="str">
        <f>IFERROR(VLOOKUP($A186,Data!$A$2:$AE$999,COLUMN(),FALSE),"")</f>
        <v/>
      </c>
      <c r="R186" s="86" t="str">
        <f>IFERROR(VLOOKUP($A186,Data!$A$2:$AE$999,COLUMN(),FALSE),"")</f>
        <v/>
      </c>
      <c r="S186" s="86" t="str">
        <f>IFERROR(VLOOKUP($A186,Data!$A$2:$AE$999,COLUMN(),FALSE),"")</f>
        <v/>
      </c>
    </row>
    <row r="187" spans="1:19" ht="12.75">
      <c r="A187" s="4" t="str">
        <f t="shared" si="0"/>
        <v>O186</v>
      </c>
      <c r="B187" s="86" t="str">
        <f>IFERROR(VLOOKUP($A187,Data!$A$2:$AE$999,COLUMN(),FALSE),"")</f>
        <v/>
      </c>
      <c r="C187" s="86" t="str">
        <f>IFERROR(VLOOKUP($A187,Data!$A$2:$AE$999,COLUMN(),FALSE),"")</f>
        <v/>
      </c>
      <c r="D187" s="86" t="str">
        <f>IFERROR(VLOOKUP($A187,Data!$A$2:$AE$999,COLUMN(),FALSE),"")</f>
        <v/>
      </c>
      <c r="E187" s="86" t="str">
        <f>IFERROR(VLOOKUP($A187,Data!$A$2:$AE$999,COLUMN(),FALSE),"")</f>
        <v/>
      </c>
      <c r="F187" s="86" t="str">
        <f>IFERROR(VLOOKUP($A187,Data!$A$2:$AE$999,COLUMN(),FALSE),"")</f>
        <v/>
      </c>
      <c r="G187" s="8" t="str">
        <f>IFERROR(VLOOKUP($A187,Data!$A$2:$AE$999,COLUMN(),FALSE),"")</f>
        <v/>
      </c>
      <c r="H187" s="86" t="str">
        <f>IFERROR(VLOOKUP($A187,Data!$A$2:$AE$999,COLUMN(),FALSE),"")</f>
        <v/>
      </c>
      <c r="I187" s="86" t="str">
        <f>IFERROR(VLOOKUP($A187,Data!$A$2:$AE$999,COLUMN(),FALSE),"")</f>
        <v/>
      </c>
      <c r="J187" s="8" t="str">
        <f>IFERROR(VLOOKUP($A187,Data!$A$2:$AE$999,COLUMN(),FALSE),"")</f>
        <v/>
      </c>
      <c r="K187" s="86" t="str">
        <f>IFERROR(VLOOKUP($A187,Data!$A$2:$AE$999,COLUMN(),FALSE),"")</f>
        <v/>
      </c>
      <c r="L187" s="86" t="str">
        <f>IFERROR(VLOOKUP($A187,Data!$A$2:$AE$999,COLUMN(),FALSE),"")</f>
        <v/>
      </c>
      <c r="M187" s="86" t="str">
        <f>IFERROR(VLOOKUP($A187,Data!$A$2:$AE$999,COLUMN(),FALSE),"")</f>
        <v/>
      </c>
      <c r="N187" s="86" t="str">
        <f>IFERROR(VLOOKUP($A187,Data!$A$2:$AE$999,COLUMN(),FALSE),"")</f>
        <v/>
      </c>
      <c r="O187" s="86" t="str">
        <f>IFERROR(VLOOKUP($A187,Data!$A$2:$AE$999,COLUMN(),FALSE),"")</f>
        <v/>
      </c>
      <c r="P187" s="86" t="str">
        <f>IFERROR(VLOOKUP($A187,Data!$A$2:$AE$999,COLUMN(),FALSE),"")</f>
        <v/>
      </c>
      <c r="Q187" s="86" t="str">
        <f>IFERROR(VLOOKUP($A187,Data!$A$2:$AE$999,COLUMN(),FALSE),"")</f>
        <v/>
      </c>
      <c r="R187" s="86" t="str">
        <f>IFERROR(VLOOKUP($A187,Data!$A$2:$AE$999,COLUMN(),FALSE),"")</f>
        <v/>
      </c>
      <c r="S187" s="86" t="str">
        <f>IFERROR(VLOOKUP($A187,Data!$A$2:$AE$999,COLUMN(),FALSE),"")</f>
        <v/>
      </c>
    </row>
    <row r="188" spans="1:19" ht="12.75">
      <c r="A188" s="4" t="str">
        <f t="shared" si="0"/>
        <v>O187</v>
      </c>
      <c r="B188" s="86" t="str">
        <f>IFERROR(VLOOKUP($A188,Data!$A$2:$AE$999,COLUMN(),FALSE),"")</f>
        <v/>
      </c>
      <c r="C188" s="86" t="str">
        <f>IFERROR(VLOOKUP($A188,Data!$A$2:$AE$999,COLUMN(),FALSE),"")</f>
        <v/>
      </c>
      <c r="D188" s="86" t="str">
        <f>IFERROR(VLOOKUP($A188,Data!$A$2:$AE$999,COLUMN(),FALSE),"")</f>
        <v/>
      </c>
      <c r="E188" s="86" t="str">
        <f>IFERROR(VLOOKUP($A188,Data!$A$2:$AE$999,COLUMN(),FALSE),"")</f>
        <v/>
      </c>
      <c r="F188" s="86" t="str">
        <f>IFERROR(VLOOKUP($A188,Data!$A$2:$AE$999,COLUMN(),FALSE),"")</f>
        <v/>
      </c>
      <c r="G188" s="8" t="str">
        <f>IFERROR(VLOOKUP($A188,Data!$A$2:$AE$999,COLUMN(),FALSE),"")</f>
        <v/>
      </c>
      <c r="H188" s="86" t="str">
        <f>IFERROR(VLOOKUP($A188,Data!$A$2:$AE$999,COLUMN(),FALSE),"")</f>
        <v/>
      </c>
      <c r="I188" s="86" t="str">
        <f>IFERROR(VLOOKUP($A188,Data!$A$2:$AE$999,COLUMN(),FALSE),"")</f>
        <v/>
      </c>
      <c r="J188" s="8" t="str">
        <f>IFERROR(VLOOKUP($A188,Data!$A$2:$AE$999,COLUMN(),FALSE),"")</f>
        <v/>
      </c>
      <c r="K188" s="86" t="str">
        <f>IFERROR(VLOOKUP($A188,Data!$A$2:$AE$999,COLUMN(),FALSE),"")</f>
        <v/>
      </c>
      <c r="L188" s="86" t="str">
        <f>IFERROR(VLOOKUP($A188,Data!$A$2:$AE$999,COLUMN(),FALSE),"")</f>
        <v/>
      </c>
      <c r="M188" s="86" t="str">
        <f>IFERROR(VLOOKUP($A188,Data!$A$2:$AE$999,COLUMN(),FALSE),"")</f>
        <v/>
      </c>
      <c r="N188" s="86" t="str">
        <f>IFERROR(VLOOKUP($A188,Data!$A$2:$AE$999,COLUMN(),FALSE),"")</f>
        <v/>
      </c>
      <c r="O188" s="86" t="str">
        <f>IFERROR(VLOOKUP($A188,Data!$A$2:$AE$999,COLUMN(),FALSE),"")</f>
        <v/>
      </c>
      <c r="P188" s="86" t="str">
        <f>IFERROR(VLOOKUP($A188,Data!$A$2:$AE$999,COLUMN(),FALSE),"")</f>
        <v/>
      </c>
      <c r="Q188" s="86" t="str">
        <f>IFERROR(VLOOKUP($A188,Data!$A$2:$AE$999,COLUMN(),FALSE),"")</f>
        <v/>
      </c>
      <c r="R188" s="86" t="str">
        <f>IFERROR(VLOOKUP($A188,Data!$A$2:$AE$999,COLUMN(),FALSE),"")</f>
        <v/>
      </c>
      <c r="S188" s="86" t="str">
        <f>IFERROR(VLOOKUP($A188,Data!$A$2:$AE$999,COLUMN(),FALSE),"")</f>
        <v/>
      </c>
    </row>
    <row r="189" spans="1:19" ht="12.75">
      <c r="A189" s="4" t="str">
        <f t="shared" si="0"/>
        <v>O188</v>
      </c>
      <c r="B189" s="86" t="str">
        <f>IFERROR(VLOOKUP($A189,Data!$A$2:$AE$999,COLUMN(),FALSE),"")</f>
        <v/>
      </c>
      <c r="C189" s="86" t="str">
        <f>IFERROR(VLOOKUP($A189,Data!$A$2:$AE$999,COLUMN(),FALSE),"")</f>
        <v/>
      </c>
      <c r="D189" s="86" t="str">
        <f>IFERROR(VLOOKUP($A189,Data!$A$2:$AE$999,COLUMN(),FALSE),"")</f>
        <v/>
      </c>
      <c r="E189" s="86" t="str">
        <f>IFERROR(VLOOKUP($A189,Data!$A$2:$AE$999,COLUMN(),FALSE),"")</f>
        <v/>
      </c>
      <c r="F189" s="86" t="str">
        <f>IFERROR(VLOOKUP($A189,Data!$A$2:$AE$999,COLUMN(),FALSE),"")</f>
        <v/>
      </c>
      <c r="G189" s="8" t="str">
        <f>IFERROR(VLOOKUP($A189,Data!$A$2:$AE$999,COLUMN(),FALSE),"")</f>
        <v/>
      </c>
      <c r="H189" s="86" t="str">
        <f>IFERROR(VLOOKUP($A189,Data!$A$2:$AE$999,COLUMN(),FALSE),"")</f>
        <v/>
      </c>
      <c r="I189" s="86" t="str">
        <f>IFERROR(VLOOKUP($A189,Data!$A$2:$AE$999,COLUMN(),FALSE),"")</f>
        <v/>
      </c>
      <c r="J189" s="8" t="str">
        <f>IFERROR(VLOOKUP($A189,Data!$A$2:$AE$999,COLUMN(),FALSE),"")</f>
        <v/>
      </c>
      <c r="K189" s="86" t="str">
        <f>IFERROR(VLOOKUP($A189,Data!$A$2:$AE$999,COLUMN(),FALSE),"")</f>
        <v/>
      </c>
      <c r="L189" s="86" t="str">
        <f>IFERROR(VLOOKUP($A189,Data!$A$2:$AE$999,COLUMN(),FALSE),"")</f>
        <v/>
      </c>
      <c r="M189" s="86" t="str">
        <f>IFERROR(VLOOKUP($A189,Data!$A$2:$AE$999,COLUMN(),FALSE),"")</f>
        <v/>
      </c>
      <c r="N189" s="86" t="str">
        <f>IFERROR(VLOOKUP($A189,Data!$A$2:$AE$999,COLUMN(),FALSE),"")</f>
        <v/>
      </c>
      <c r="O189" s="86" t="str">
        <f>IFERROR(VLOOKUP($A189,Data!$A$2:$AE$999,COLUMN(),FALSE),"")</f>
        <v/>
      </c>
      <c r="P189" s="86" t="str">
        <f>IFERROR(VLOOKUP($A189,Data!$A$2:$AE$999,COLUMN(),FALSE),"")</f>
        <v/>
      </c>
      <c r="Q189" s="86" t="str">
        <f>IFERROR(VLOOKUP($A189,Data!$A$2:$AE$999,COLUMN(),FALSE),"")</f>
        <v/>
      </c>
      <c r="R189" s="86" t="str">
        <f>IFERROR(VLOOKUP($A189,Data!$A$2:$AE$999,COLUMN(),FALSE),"")</f>
        <v/>
      </c>
      <c r="S189" s="86" t="str">
        <f>IFERROR(VLOOKUP($A189,Data!$A$2:$AE$999,COLUMN(),FALSE),"")</f>
        <v/>
      </c>
    </row>
    <row r="190" spans="1:19" ht="12.75">
      <c r="A190" s="4" t="str">
        <f t="shared" si="0"/>
        <v>O189</v>
      </c>
      <c r="B190" s="86" t="str">
        <f>IFERROR(VLOOKUP($A190,Data!$A$2:$AE$999,COLUMN(),FALSE),"")</f>
        <v/>
      </c>
      <c r="C190" s="86" t="str">
        <f>IFERROR(VLOOKUP($A190,Data!$A$2:$AE$999,COLUMN(),FALSE),"")</f>
        <v/>
      </c>
      <c r="D190" s="86" t="str">
        <f>IFERROR(VLOOKUP($A190,Data!$A$2:$AE$999,COLUMN(),FALSE),"")</f>
        <v/>
      </c>
      <c r="E190" s="86" t="str">
        <f>IFERROR(VLOOKUP($A190,Data!$A$2:$AE$999,COLUMN(),FALSE),"")</f>
        <v/>
      </c>
      <c r="F190" s="86" t="str">
        <f>IFERROR(VLOOKUP($A190,Data!$A$2:$AE$999,COLUMN(),FALSE),"")</f>
        <v/>
      </c>
      <c r="G190" s="8" t="str">
        <f>IFERROR(VLOOKUP($A190,Data!$A$2:$AE$999,COLUMN(),FALSE),"")</f>
        <v/>
      </c>
      <c r="H190" s="86" t="str">
        <f>IFERROR(VLOOKUP($A190,Data!$A$2:$AE$999,COLUMN(),FALSE),"")</f>
        <v/>
      </c>
      <c r="I190" s="86" t="str">
        <f>IFERROR(VLOOKUP($A190,Data!$A$2:$AE$999,COLUMN(),FALSE),"")</f>
        <v/>
      </c>
      <c r="J190" s="8" t="str">
        <f>IFERROR(VLOOKUP($A190,Data!$A$2:$AE$999,COLUMN(),FALSE),"")</f>
        <v/>
      </c>
      <c r="K190" s="86" t="str">
        <f>IFERROR(VLOOKUP($A190,Data!$A$2:$AE$999,COLUMN(),FALSE),"")</f>
        <v/>
      </c>
      <c r="L190" s="86" t="str">
        <f>IFERROR(VLOOKUP($A190,Data!$A$2:$AE$999,COLUMN(),FALSE),"")</f>
        <v/>
      </c>
      <c r="M190" s="86" t="str">
        <f>IFERROR(VLOOKUP($A190,Data!$A$2:$AE$999,COLUMN(),FALSE),"")</f>
        <v/>
      </c>
      <c r="N190" s="86" t="str">
        <f>IFERROR(VLOOKUP($A190,Data!$A$2:$AE$999,COLUMN(),FALSE),"")</f>
        <v/>
      </c>
      <c r="O190" s="86" t="str">
        <f>IFERROR(VLOOKUP($A190,Data!$A$2:$AE$999,COLUMN(),FALSE),"")</f>
        <v/>
      </c>
      <c r="P190" s="86" t="str">
        <f>IFERROR(VLOOKUP($A190,Data!$A$2:$AE$999,COLUMN(),FALSE),"")</f>
        <v/>
      </c>
      <c r="Q190" s="86" t="str">
        <f>IFERROR(VLOOKUP($A190,Data!$A$2:$AE$999,COLUMN(),FALSE),"")</f>
        <v/>
      </c>
      <c r="R190" s="86" t="str">
        <f>IFERROR(VLOOKUP($A190,Data!$A$2:$AE$999,COLUMN(),FALSE),"")</f>
        <v/>
      </c>
      <c r="S190" s="86" t="str">
        <f>IFERROR(VLOOKUP($A190,Data!$A$2:$AE$999,COLUMN(),FALSE),"")</f>
        <v/>
      </c>
    </row>
    <row r="191" spans="1:19" ht="12.75">
      <c r="A191" s="4" t="str">
        <f t="shared" si="0"/>
        <v>O190</v>
      </c>
      <c r="B191" s="86" t="str">
        <f>IFERROR(VLOOKUP($A191,Data!$A$2:$AE$999,COLUMN(),FALSE),"")</f>
        <v/>
      </c>
      <c r="C191" s="86" t="str">
        <f>IFERROR(VLOOKUP($A191,Data!$A$2:$AE$999,COLUMN(),FALSE),"")</f>
        <v/>
      </c>
      <c r="D191" s="86" t="str">
        <f>IFERROR(VLOOKUP($A191,Data!$A$2:$AE$999,COLUMN(),FALSE),"")</f>
        <v/>
      </c>
      <c r="E191" s="86" t="str">
        <f>IFERROR(VLOOKUP($A191,Data!$A$2:$AE$999,COLUMN(),FALSE),"")</f>
        <v/>
      </c>
      <c r="F191" s="86" t="str">
        <f>IFERROR(VLOOKUP($A191,Data!$A$2:$AE$999,COLUMN(),FALSE),"")</f>
        <v/>
      </c>
      <c r="G191" s="8" t="str">
        <f>IFERROR(VLOOKUP($A191,Data!$A$2:$AE$999,COLUMN(),FALSE),"")</f>
        <v/>
      </c>
      <c r="H191" s="86" t="str">
        <f>IFERROR(VLOOKUP($A191,Data!$A$2:$AE$999,COLUMN(),FALSE),"")</f>
        <v/>
      </c>
      <c r="I191" s="86" t="str">
        <f>IFERROR(VLOOKUP($A191,Data!$A$2:$AE$999,COLUMN(),FALSE),"")</f>
        <v/>
      </c>
      <c r="J191" s="8" t="str">
        <f>IFERROR(VLOOKUP($A191,Data!$A$2:$AE$999,COLUMN(),FALSE),"")</f>
        <v/>
      </c>
      <c r="K191" s="86" t="str">
        <f>IFERROR(VLOOKUP($A191,Data!$A$2:$AE$999,COLUMN(),FALSE),"")</f>
        <v/>
      </c>
      <c r="L191" s="86" t="str">
        <f>IFERROR(VLOOKUP($A191,Data!$A$2:$AE$999,COLUMN(),FALSE),"")</f>
        <v/>
      </c>
      <c r="M191" s="86" t="str">
        <f>IFERROR(VLOOKUP($A191,Data!$A$2:$AE$999,COLUMN(),FALSE),"")</f>
        <v/>
      </c>
      <c r="N191" s="86" t="str">
        <f>IFERROR(VLOOKUP($A191,Data!$A$2:$AE$999,COLUMN(),FALSE),"")</f>
        <v/>
      </c>
      <c r="O191" s="86" t="str">
        <f>IFERROR(VLOOKUP($A191,Data!$A$2:$AE$999,COLUMN(),FALSE),"")</f>
        <v/>
      </c>
      <c r="P191" s="86" t="str">
        <f>IFERROR(VLOOKUP($A191,Data!$A$2:$AE$999,COLUMN(),FALSE),"")</f>
        <v/>
      </c>
      <c r="Q191" s="86" t="str">
        <f>IFERROR(VLOOKUP($A191,Data!$A$2:$AE$999,COLUMN(),FALSE),"")</f>
        <v/>
      </c>
      <c r="R191" s="86" t="str">
        <f>IFERROR(VLOOKUP($A191,Data!$A$2:$AE$999,COLUMN(),FALSE),"")</f>
        <v/>
      </c>
      <c r="S191" s="86" t="str">
        <f>IFERROR(VLOOKUP($A191,Data!$A$2:$AE$999,COLUMN(),FALSE),"")</f>
        <v/>
      </c>
    </row>
    <row r="192" spans="1:19" ht="12.75">
      <c r="A192" s="4" t="str">
        <f t="shared" si="0"/>
        <v>O191</v>
      </c>
      <c r="B192" s="86" t="str">
        <f>IFERROR(VLOOKUP($A192,Data!$A$2:$AE$999,COLUMN(),FALSE),"")</f>
        <v/>
      </c>
      <c r="C192" s="86" t="str">
        <f>IFERROR(VLOOKUP($A192,Data!$A$2:$AE$999,COLUMN(),FALSE),"")</f>
        <v/>
      </c>
      <c r="D192" s="86" t="str">
        <f>IFERROR(VLOOKUP($A192,Data!$A$2:$AE$999,COLUMN(),FALSE),"")</f>
        <v/>
      </c>
      <c r="E192" s="86" t="str">
        <f>IFERROR(VLOOKUP($A192,Data!$A$2:$AE$999,COLUMN(),FALSE),"")</f>
        <v/>
      </c>
      <c r="F192" s="86" t="str">
        <f>IFERROR(VLOOKUP($A192,Data!$A$2:$AE$999,COLUMN(),FALSE),"")</f>
        <v/>
      </c>
      <c r="G192" s="8" t="str">
        <f>IFERROR(VLOOKUP($A192,Data!$A$2:$AE$999,COLUMN(),FALSE),"")</f>
        <v/>
      </c>
      <c r="H192" s="86" t="str">
        <f>IFERROR(VLOOKUP($A192,Data!$A$2:$AE$999,COLUMN(),FALSE),"")</f>
        <v/>
      </c>
      <c r="I192" s="86" t="str">
        <f>IFERROR(VLOOKUP($A192,Data!$A$2:$AE$999,COLUMN(),FALSE),"")</f>
        <v/>
      </c>
      <c r="J192" s="8" t="str">
        <f>IFERROR(VLOOKUP($A192,Data!$A$2:$AE$999,COLUMN(),FALSE),"")</f>
        <v/>
      </c>
      <c r="K192" s="86" t="str">
        <f>IFERROR(VLOOKUP($A192,Data!$A$2:$AE$999,COLUMN(),FALSE),"")</f>
        <v/>
      </c>
      <c r="L192" s="86" t="str">
        <f>IFERROR(VLOOKUP($A192,Data!$A$2:$AE$999,COLUMN(),FALSE),"")</f>
        <v/>
      </c>
      <c r="M192" s="86" t="str">
        <f>IFERROR(VLOOKUP($A192,Data!$A$2:$AE$999,COLUMN(),FALSE),"")</f>
        <v/>
      </c>
      <c r="N192" s="86" t="str">
        <f>IFERROR(VLOOKUP($A192,Data!$A$2:$AE$999,COLUMN(),FALSE),"")</f>
        <v/>
      </c>
      <c r="O192" s="86" t="str">
        <f>IFERROR(VLOOKUP($A192,Data!$A$2:$AE$999,COLUMN(),FALSE),"")</f>
        <v/>
      </c>
      <c r="P192" s="86" t="str">
        <f>IFERROR(VLOOKUP($A192,Data!$A$2:$AE$999,COLUMN(),FALSE),"")</f>
        <v/>
      </c>
      <c r="Q192" s="86" t="str">
        <f>IFERROR(VLOOKUP($A192,Data!$A$2:$AE$999,COLUMN(),FALSE),"")</f>
        <v/>
      </c>
      <c r="R192" s="86" t="str">
        <f>IFERROR(VLOOKUP($A192,Data!$A$2:$AE$999,COLUMN(),FALSE),"")</f>
        <v/>
      </c>
      <c r="S192" s="86" t="str">
        <f>IFERROR(VLOOKUP($A192,Data!$A$2:$AE$999,COLUMN(),FALSE),"")</f>
        <v/>
      </c>
    </row>
    <row r="193" spans="1:19" ht="12.75">
      <c r="A193" s="4" t="str">
        <f t="shared" si="0"/>
        <v>O192</v>
      </c>
      <c r="B193" s="86" t="str">
        <f>IFERROR(VLOOKUP($A193,Data!$A$2:$AE$999,COLUMN(),FALSE),"")</f>
        <v/>
      </c>
      <c r="C193" s="86" t="str">
        <f>IFERROR(VLOOKUP($A193,Data!$A$2:$AE$999,COLUMN(),FALSE),"")</f>
        <v/>
      </c>
      <c r="D193" s="86" t="str">
        <f>IFERROR(VLOOKUP($A193,Data!$A$2:$AE$999,COLUMN(),FALSE),"")</f>
        <v/>
      </c>
      <c r="E193" s="86" t="str">
        <f>IFERROR(VLOOKUP($A193,Data!$A$2:$AE$999,COLUMN(),FALSE),"")</f>
        <v/>
      </c>
      <c r="F193" s="86" t="str">
        <f>IFERROR(VLOOKUP($A193,Data!$A$2:$AE$999,COLUMN(),FALSE),"")</f>
        <v/>
      </c>
      <c r="G193" s="8" t="str">
        <f>IFERROR(VLOOKUP($A193,Data!$A$2:$AE$999,COLUMN(),FALSE),"")</f>
        <v/>
      </c>
      <c r="H193" s="86" t="str">
        <f>IFERROR(VLOOKUP($A193,Data!$A$2:$AE$999,COLUMN(),FALSE),"")</f>
        <v/>
      </c>
      <c r="I193" s="86" t="str">
        <f>IFERROR(VLOOKUP($A193,Data!$A$2:$AE$999,COLUMN(),FALSE),"")</f>
        <v/>
      </c>
      <c r="J193" s="8" t="str">
        <f>IFERROR(VLOOKUP($A193,Data!$A$2:$AE$999,COLUMN(),FALSE),"")</f>
        <v/>
      </c>
      <c r="K193" s="86" t="str">
        <f>IFERROR(VLOOKUP($A193,Data!$A$2:$AE$999,COLUMN(),FALSE),"")</f>
        <v/>
      </c>
      <c r="L193" s="86" t="str">
        <f>IFERROR(VLOOKUP($A193,Data!$A$2:$AE$999,COLUMN(),FALSE),"")</f>
        <v/>
      </c>
      <c r="M193" s="86" t="str">
        <f>IFERROR(VLOOKUP($A193,Data!$A$2:$AE$999,COLUMN(),FALSE),"")</f>
        <v/>
      </c>
      <c r="N193" s="86" t="str">
        <f>IFERROR(VLOOKUP($A193,Data!$A$2:$AE$999,COLUMN(),FALSE),"")</f>
        <v/>
      </c>
      <c r="O193" s="86" t="str">
        <f>IFERROR(VLOOKUP($A193,Data!$A$2:$AE$999,COLUMN(),FALSE),"")</f>
        <v/>
      </c>
      <c r="P193" s="86" t="str">
        <f>IFERROR(VLOOKUP($A193,Data!$A$2:$AE$999,COLUMN(),FALSE),"")</f>
        <v/>
      </c>
      <c r="Q193" s="86" t="str">
        <f>IFERROR(VLOOKUP($A193,Data!$A$2:$AE$999,COLUMN(),FALSE),"")</f>
        <v/>
      </c>
      <c r="R193" s="86" t="str">
        <f>IFERROR(VLOOKUP($A193,Data!$A$2:$AE$999,COLUMN(),FALSE),"")</f>
        <v/>
      </c>
      <c r="S193" s="86" t="str">
        <f>IFERROR(VLOOKUP($A193,Data!$A$2:$AE$999,COLUMN(),FALSE),"")</f>
        <v/>
      </c>
    </row>
    <row r="194" spans="1:19" ht="12.75">
      <c r="A194" s="4" t="str">
        <f t="shared" si="0"/>
        <v>O193</v>
      </c>
      <c r="B194" s="86" t="str">
        <f>IFERROR(VLOOKUP($A194,Data!$A$2:$AE$999,COLUMN(),FALSE),"")</f>
        <v/>
      </c>
      <c r="C194" s="86" t="str">
        <f>IFERROR(VLOOKUP($A194,Data!$A$2:$AE$999,COLUMN(),FALSE),"")</f>
        <v/>
      </c>
      <c r="D194" s="86" t="str">
        <f>IFERROR(VLOOKUP($A194,Data!$A$2:$AE$999,COLUMN(),FALSE),"")</f>
        <v/>
      </c>
      <c r="E194" s="86" t="str">
        <f>IFERROR(VLOOKUP($A194,Data!$A$2:$AE$999,COLUMN(),FALSE),"")</f>
        <v/>
      </c>
      <c r="F194" s="86" t="str">
        <f>IFERROR(VLOOKUP($A194,Data!$A$2:$AE$999,COLUMN(),FALSE),"")</f>
        <v/>
      </c>
      <c r="G194" s="8" t="str">
        <f>IFERROR(VLOOKUP($A194,Data!$A$2:$AE$999,COLUMN(),FALSE),"")</f>
        <v/>
      </c>
      <c r="H194" s="86" t="str">
        <f>IFERROR(VLOOKUP($A194,Data!$A$2:$AE$999,COLUMN(),FALSE),"")</f>
        <v/>
      </c>
      <c r="I194" s="86" t="str">
        <f>IFERROR(VLOOKUP($A194,Data!$A$2:$AE$999,COLUMN(),FALSE),"")</f>
        <v/>
      </c>
      <c r="J194" s="8" t="str">
        <f>IFERROR(VLOOKUP($A194,Data!$A$2:$AE$999,COLUMN(),FALSE),"")</f>
        <v/>
      </c>
      <c r="K194" s="86" t="str">
        <f>IFERROR(VLOOKUP($A194,Data!$A$2:$AE$999,COLUMN(),FALSE),"")</f>
        <v/>
      </c>
      <c r="L194" s="86" t="str">
        <f>IFERROR(VLOOKUP($A194,Data!$A$2:$AE$999,COLUMN(),FALSE),"")</f>
        <v/>
      </c>
      <c r="M194" s="86" t="str">
        <f>IFERROR(VLOOKUP($A194,Data!$A$2:$AE$999,COLUMN(),FALSE),"")</f>
        <v/>
      </c>
      <c r="N194" s="86" t="str">
        <f>IFERROR(VLOOKUP($A194,Data!$A$2:$AE$999,COLUMN(),FALSE),"")</f>
        <v/>
      </c>
      <c r="O194" s="86" t="str">
        <f>IFERROR(VLOOKUP($A194,Data!$A$2:$AE$999,COLUMN(),FALSE),"")</f>
        <v/>
      </c>
      <c r="P194" s="86" t="str">
        <f>IFERROR(VLOOKUP($A194,Data!$A$2:$AE$999,COLUMN(),FALSE),"")</f>
        <v/>
      </c>
      <c r="Q194" s="86" t="str">
        <f>IFERROR(VLOOKUP($A194,Data!$A$2:$AE$999,COLUMN(),FALSE),"")</f>
        <v/>
      </c>
      <c r="R194" s="86" t="str">
        <f>IFERROR(VLOOKUP($A194,Data!$A$2:$AE$999,COLUMN(),FALSE),"")</f>
        <v/>
      </c>
      <c r="S194" s="86" t="str">
        <f>IFERROR(VLOOKUP($A194,Data!$A$2:$AE$999,COLUMN(),FALSE),"")</f>
        <v/>
      </c>
    </row>
    <row r="195" spans="1:19" ht="12.75">
      <c r="A195" s="4" t="str">
        <f t="shared" si="0"/>
        <v>O194</v>
      </c>
      <c r="B195" s="86" t="str">
        <f>IFERROR(VLOOKUP($A195,Data!$A$2:$AE$999,COLUMN(),FALSE),"")</f>
        <v/>
      </c>
      <c r="C195" s="86" t="str">
        <f>IFERROR(VLOOKUP($A195,Data!$A$2:$AE$999,COLUMN(),FALSE),"")</f>
        <v/>
      </c>
      <c r="D195" s="86" t="str">
        <f>IFERROR(VLOOKUP($A195,Data!$A$2:$AE$999,COLUMN(),FALSE),"")</f>
        <v/>
      </c>
      <c r="E195" s="86" t="str">
        <f>IFERROR(VLOOKUP($A195,Data!$A$2:$AE$999,COLUMN(),FALSE),"")</f>
        <v/>
      </c>
      <c r="F195" s="86" t="str">
        <f>IFERROR(VLOOKUP($A195,Data!$A$2:$AE$999,COLUMN(),FALSE),"")</f>
        <v/>
      </c>
      <c r="G195" s="8" t="str">
        <f>IFERROR(VLOOKUP($A195,Data!$A$2:$AE$999,COLUMN(),FALSE),"")</f>
        <v/>
      </c>
      <c r="H195" s="86" t="str">
        <f>IFERROR(VLOOKUP($A195,Data!$A$2:$AE$999,COLUMN(),FALSE),"")</f>
        <v/>
      </c>
      <c r="I195" s="86" t="str">
        <f>IFERROR(VLOOKUP($A195,Data!$A$2:$AE$999,COLUMN(),FALSE),"")</f>
        <v/>
      </c>
      <c r="J195" s="8" t="str">
        <f>IFERROR(VLOOKUP($A195,Data!$A$2:$AE$999,COLUMN(),FALSE),"")</f>
        <v/>
      </c>
      <c r="K195" s="86" t="str">
        <f>IFERROR(VLOOKUP($A195,Data!$A$2:$AE$999,COLUMN(),FALSE),"")</f>
        <v/>
      </c>
      <c r="L195" s="86" t="str">
        <f>IFERROR(VLOOKUP($A195,Data!$A$2:$AE$999,COLUMN(),FALSE),"")</f>
        <v/>
      </c>
      <c r="M195" s="86" t="str">
        <f>IFERROR(VLOOKUP($A195,Data!$A$2:$AE$999,COLUMN(),FALSE),"")</f>
        <v/>
      </c>
      <c r="N195" s="86" t="str">
        <f>IFERROR(VLOOKUP($A195,Data!$A$2:$AE$999,COLUMN(),FALSE),"")</f>
        <v/>
      </c>
      <c r="O195" s="86" t="str">
        <f>IFERROR(VLOOKUP($A195,Data!$A$2:$AE$999,COLUMN(),FALSE),"")</f>
        <v/>
      </c>
      <c r="P195" s="86" t="str">
        <f>IFERROR(VLOOKUP($A195,Data!$A$2:$AE$999,COLUMN(),FALSE),"")</f>
        <v/>
      </c>
      <c r="Q195" s="86" t="str">
        <f>IFERROR(VLOOKUP($A195,Data!$A$2:$AE$999,COLUMN(),FALSE),"")</f>
        <v/>
      </c>
      <c r="R195" s="86" t="str">
        <f>IFERROR(VLOOKUP($A195,Data!$A$2:$AE$999,COLUMN(),FALSE),"")</f>
        <v/>
      </c>
      <c r="S195" s="86" t="str">
        <f>IFERROR(VLOOKUP($A195,Data!$A$2:$AE$999,COLUMN(),FALSE),"")</f>
        <v/>
      </c>
    </row>
    <row r="196" spans="1:19" ht="12.75">
      <c r="A196" s="4" t="str">
        <f t="shared" si="0"/>
        <v>O195</v>
      </c>
      <c r="B196" s="86" t="str">
        <f>IFERROR(VLOOKUP($A196,Data!$A$2:$AE$999,COLUMN(),FALSE),"")</f>
        <v/>
      </c>
      <c r="C196" s="86" t="str">
        <f>IFERROR(VLOOKUP($A196,Data!$A$2:$AE$999,COLUMN(),FALSE),"")</f>
        <v/>
      </c>
      <c r="D196" s="86" t="str">
        <f>IFERROR(VLOOKUP($A196,Data!$A$2:$AE$999,COLUMN(),FALSE),"")</f>
        <v/>
      </c>
      <c r="E196" s="86" t="str">
        <f>IFERROR(VLOOKUP($A196,Data!$A$2:$AE$999,COLUMN(),FALSE),"")</f>
        <v/>
      </c>
      <c r="F196" s="86" t="str">
        <f>IFERROR(VLOOKUP($A196,Data!$A$2:$AE$999,COLUMN(),FALSE),"")</f>
        <v/>
      </c>
      <c r="G196" s="8" t="str">
        <f>IFERROR(VLOOKUP($A196,Data!$A$2:$AE$999,COLUMN(),FALSE),"")</f>
        <v/>
      </c>
      <c r="H196" s="86" t="str">
        <f>IFERROR(VLOOKUP($A196,Data!$A$2:$AE$999,COLUMN(),FALSE),"")</f>
        <v/>
      </c>
      <c r="I196" s="86" t="str">
        <f>IFERROR(VLOOKUP($A196,Data!$A$2:$AE$999,COLUMN(),FALSE),"")</f>
        <v/>
      </c>
      <c r="J196" s="8" t="str">
        <f>IFERROR(VLOOKUP($A196,Data!$A$2:$AE$999,COLUMN(),FALSE),"")</f>
        <v/>
      </c>
      <c r="K196" s="86" t="str">
        <f>IFERROR(VLOOKUP($A196,Data!$A$2:$AE$999,COLUMN(),FALSE),"")</f>
        <v/>
      </c>
      <c r="L196" s="86" t="str">
        <f>IFERROR(VLOOKUP($A196,Data!$A$2:$AE$999,COLUMN(),FALSE),"")</f>
        <v/>
      </c>
      <c r="M196" s="86" t="str">
        <f>IFERROR(VLOOKUP($A196,Data!$A$2:$AE$999,COLUMN(),FALSE),"")</f>
        <v/>
      </c>
      <c r="N196" s="86" t="str">
        <f>IFERROR(VLOOKUP($A196,Data!$A$2:$AE$999,COLUMN(),FALSE),"")</f>
        <v/>
      </c>
      <c r="O196" s="86" t="str">
        <f>IFERROR(VLOOKUP($A196,Data!$A$2:$AE$999,COLUMN(),FALSE),"")</f>
        <v/>
      </c>
      <c r="P196" s="86" t="str">
        <f>IFERROR(VLOOKUP($A196,Data!$A$2:$AE$999,COLUMN(),FALSE),"")</f>
        <v/>
      </c>
      <c r="Q196" s="86" t="str">
        <f>IFERROR(VLOOKUP($A196,Data!$A$2:$AE$999,COLUMN(),FALSE),"")</f>
        <v/>
      </c>
      <c r="R196" s="86" t="str">
        <f>IFERROR(VLOOKUP($A196,Data!$A$2:$AE$999,COLUMN(),FALSE),"")</f>
        <v/>
      </c>
      <c r="S196" s="86" t="str">
        <f>IFERROR(VLOOKUP($A196,Data!$A$2:$AE$999,COLUMN(),FALSE),"")</f>
        <v/>
      </c>
    </row>
    <row r="197" spans="1:19" ht="12.75">
      <c r="A197" s="4" t="str">
        <f t="shared" si="0"/>
        <v>O196</v>
      </c>
      <c r="B197" s="86" t="str">
        <f>IFERROR(VLOOKUP($A197,Data!$A$2:$AE$999,COLUMN(),FALSE),"")</f>
        <v/>
      </c>
      <c r="C197" s="86" t="str">
        <f>IFERROR(VLOOKUP($A197,Data!$A$2:$AE$999,COLUMN(),FALSE),"")</f>
        <v/>
      </c>
      <c r="D197" s="86" t="str">
        <f>IFERROR(VLOOKUP($A197,Data!$A$2:$AE$999,COLUMN(),FALSE),"")</f>
        <v/>
      </c>
      <c r="E197" s="86" t="str">
        <f>IFERROR(VLOOKUP($A197,Data!$A$2:$AE$999,COLUMN(),FALSE),"")</f>
        <v/>
      </c>
      <c r="F197" s="86" t="str">
        <f>IFERROR(VLOOKUP($A197,Data!$A$2:$AE$999,COLUMN(),FALSE),"")</f>
        <v/>
      </c>
      <c r="G197" s="8" t="str">
        <f>IFERROR(VLOOKUP($A197,Data!$A$2:$AE$999,COLUMN(),FALSE),"")</f>
        <v/>
      </c>
      <c r="H197" s="86" t="str">
        <f>IFERROR(VLOOKUP($A197,Data!$A$2:$AE$999,COLUMN(),FALSE),"")</f>
        <v/>
      </c>
      <c r="I197" s="86" t="str">
        <f>IFERROR(VLOOKUP($A197,Data!$A$2:$AE$999,COLUMN(),FALSE),"")</f>
        <v/>
      </c>
      <c r="J197" s="8" t="str">
        <f>IFERROR(VLOOKUP($A197,Data!$A$2:$AE$999,COLUMN(),FALSE),"")</f>
        <v/>
      </c>
      <c r="K197" s="86" t="str">
        <f>IFERROR(VLOOKUP($A197,Data!$A$2:$AE$999,COLUMN(),FALSE),"")</f>
        <v/>
      </c>
      <c r="L197" s="86" t="str">
        <f>IFERROR(VLOOKUP($A197,Data!$A$2:$AE$999,COLUMN(),FALSE),"")</f>
        <v/>
      </c>
      <c r="M197" s="86" t="str">
        <f>IFERROR(VLOOKUP($A197,Data!$A$2:$AE$999,COLUMN(),FALSE),"")</f>
        <v/>
      </c>
      <c r="N197" s="86" t="str">
        <f>IFERROR(VLOOKUP($A197,Data!$A$2:$AE$999,COLUMN(),FALSE),"")</f>
        <v/>
      </c>
      <c r="O197" s="86" t="str">
        <f>IFERROR(VLOOKUP($A197,Data!$A$2:$AE$999,COLUMN(),FALSE),"")</f>
        <v/>
      </c>
      <c r="P197" s="86" t="str">
        <f>IFERROR(VLOOKUP($A197,Data!$A$2:$AE$999,COLUMN(),FALSE),"")</f>
        <v/>
      </c>
      <c r="Q197" s="86" t="str">
        <f>IFERROR(VLOOKUP($A197,Data!$A$2:$AE$999,COLUMN(),FALSE),"")</f>
        <v/>
      </c>
      <c r="R197" s="86" t="str">
        <f>IFERROR(VLOOKUP($A197,Data!$A$2:$AE$999,COLUMN(),FALSE),"")</f>
        <v/>
      </c>
      <c r="S197" s="86" t="str">
        <f>IFERROR(VLOOKUP($A197,Data!$A$2:$AE$999,COLUMN(),FALSE),"")</f>
        <v/>
      </c>
    </row>
    <row r="198" spans="1:19" ht="12.75">
      <c r="A198" s="4" t="str">
        <f t="shared" si="0"/>
        <v>O197</v>
      </c>
      <c r="B198" s="86" t="str">
        <f>IFERROR(VLOOKUP($A198,Data!$A$2:$AE$999,COLUMN(),FALSE),"")</f>
        <v/>
      </c>
      <c r="C198" s="86" t="str">
        <f>IFERROR(VLOOKUP($A198,Data!$A$2:$AE$999,COLUMN(),FALSE),"")</f>
        <v/>
      </c>
      <c r="D198" s="86" t="str">
        <f>IFERROR(VLOOKUP($A198,Data!$A$2:$AE$999,COLUMN(),FALSE),"")</f>
        <v/>
      </c>
      <c r="E198" s="86" t="str">
        <f>IFERROR(VLOOKUP($A198,Data!$A$2:$AE$999,COLUMN(),FALSE),"")</f>
        <v/>
      </c>
      <c r="F198" s="86" t="str">
        <f>IFERROR(VLOOKUP($A198,Data!$A$2:$AE$999,COLUMN(),FALSE),"")</f>
        <v/>
      </c>
      <c r="G198" s="8" t="str">
        <f>IFERROR(VLOOKUP($A198,Data!$A$2:$AE$999,COLUMN(),FALSE),"")</f>
        <v/>
      </c>
      <c r="H198" s="86" t="str">
        <f>IFERROR(VLOOKUP($A198,Data!$A$2:$AE$999,COLUMN(),FALSE),"")</f>
        <v/>
      </c>
      <c r="I198" s="86" t="str">
        <f>IFERROR(VLOOKUP($A198,Data!$A$2:$AE$999,COLUMN(),FALSE),"")</f>
        <v/>
      </c>
      <c r="J198" s="8" t="str">
        <f>IFERROR(VLOOKUP($A198,Data!$A$2:$AE$999,COLUMN(),FALSE),"")</f>
        <v/>
      </c>
      <c r="K198" s="86" t="str">
        <f>IFERROR(VLOOKUP($A198,Data!$A$2:$AE$999,COLUMN(),FALSE),"")</f>
        <v/>
      </c>
      <c r="L198" s="86" t="str">
        <f>IFERROR(VLOOKUP($A198,Data!$A$2:$AE$999,COLUMN(),FALSE),"")</f>
        <v/>
      </c>
      <c r="M198" s="86" t="str">
        <f>IFERROR(VLOOKUP($A198,Data!$A$2:$AE$999,COLUMN(),FALSE),"")</f>
        <v/>
      </c>
      <c r="N198" s="86" t="str">
        <f>IFERROR(VLOOKUP($A198,Data!$A$2:$AE$999,COLUMN(),FALSE),"")</f>
        <v/>
      </c>
      <c r="O198" s="86" t="str">
        <f>IFERROR(VLOOKUP($A198,Data!$A$2:$AE$999,COLUMN(),FALSE),"")</f>
        <v/>
      </c>
      <c r="P198" s="86" t="str">
        <f>IFERROR(VLOOKUP($A198,Data!$A$2:$AE$999,COLUMN(),FALSE),"")</f>
        <v/>
      </c>
      <c r="Q198" s="86" t="str">
        <f>IFERROR(VLOOKUP($A198,Data!$A$2:$AE$999,COLUMN(),FALSE),"")</f>
        <v/>
      </c>
      <c r="R198" s="86" t="str">
        <f>IFERROR(VLOOKUP($A198,Data!$A$2:$AE$999,COLUMN(),FALSE),"")</f>
        <v/>
      </c>
      <c r="S198" s="86" t="str">
        <f>IFERROR(VLOOKUP($A198,Data!$A$2:$AE$999,COLUMN(),FALSE),"")</f>
        <v/>
      </c>
    </row>
    <row r="199" spans="1:19" ht="12.75">
      <c r="A199" s="4" t="str">
        <f t="shared" si="0"/>
        <v>O198</v>
      </c>
      <c r="B199" s="86" t="str">
        <f>IFERROR(VLOOKUP($A199,Data!$A$2:$AE$999,COLUMN(),FALSE),"")</f>
        <v/>
      </c>
      <c r="C199" s="86" t="str">
        <f>IFERROR(VLOOKUP($A199,Data!$A$2:$AE$999,COLUMN(),FALSE),"")</f>
        <v/>
      </c>
      <c r="D199" s="86" t="str">
        <f>IFERROR(VLOOKUP($A199,Data!$A$2:$AE$999,COLUMN(),FALSE),"")</f>
        <v/>
      </c>
      <c r="E199" s="86" t="str">
        <f>IFERROR(VLOOKUP($A199,Data!$A$2:$AE$999,COLUMN(),FALSE),"")</f>
        <v/>
      </c>
      <c r="F199" s="86" t="str">
        <f>IFERROR(VLOOKUP($A199,Data!$A$2:$AE$999,COLUMN(),FALSE),"")</f>
        <v/>
      </c>
      <c r="G199" s="8" t="str">
        <f>IFERROR(VLOOKUP($A199,Data!$A$2:$AE$999,COLUMN(),FALSE),"")</f>
        <v/>
      </c>
      <c r="H199" s="86" t="str">
        <f>IFERROR(VLOOKUP($A199,Data!$A$2:$AE$999,COLUMN(),FALSE),"")</f>
        <v/>
      </c>
      <c r="I199" s="86" t="str">
        <f>IFERROR(VLOOKUP($A199,Data!$A$2:$AE$999,COLUMN(),FALSE),"")</f>
        <v/>
      </c>
      <c r="J199" s="8" t="str">
        <f>IFERROR(VLOOKUP($A199,Data!$A$2:$AE$999,COLUMN(),FALSE),"")</f>
        <v/>
      </c>
      <c r="K199" s="86" t="str">
        <f>IFERROR(VLOOKUP($A199,Data!$A$2:$AE$999,COLUMN(),FALSE),"")</f>
        <v/>
      </c>
      <c r="L199" s="86" t="str">
        <f>IFERROR(VLOOKUP($A199,Data!$A$2:$AE$999,COLUMN(),FALSE),"")</f>
        <v/>
      </c>
      <c r="M199" s="86" t="str">
        <f>IFERROR(VLOOKUP($A199,Data!$A$2:$AE$999,COLUMN(),FALSE),"")</f>
        <v/>
      </c>
      <c r="N199" s="86" t="str">
        <f>IFERROR(VLOOKUP($A199,Data!$A$2:$AE$999,COLUMN(),FALSE),"")</f>
        <v/>
      </c>
      <c r="O199" s="86" t="str">
        <f>IFERROR(VLOOKUP($A199,Data!$A$2:$AE$999,COLUMN(),FALSE),"")</f>
        <v/>
      </c>
      <c r="P199" s="86" t="str">
        <f>IFERROR(VLOOKUP($A199,Data!$A$2:$AE$999,COLUMN(),FALSE),"")</f>
        <v/>
      </c>
      <c r="Q199" s="86" t="str">
        <f>IFERROR(VLOOKUP($A199,Data!$A$2:$AE$999,COLUMN(),FALSE),"")</f>
        <v/>
      </c>
      <c r="R199" s="86" t="str">
        <f>IFERROR(VLOOKUP($A199,Data!$A$2:$AE$999,COLUMN(),FALSE),"")</f>
        <v/>
      </c>
      <c r="S199" s="86" t="str">
        <f>IFERROR(VLOOKUP($A199,Data!$A$2:$AE$999,COLUMN(),FALSE),"")</f>
        <v/>
      </c>
    </row>
    <row r="200" spans="1:19" ht="12.75">
      <c r="A200" s="4" t="str">
        <f t="shared" si="0"/>
        <v>O199</v>
      </c>
      <c r="B200" s="86" t="str">
        <f>IFERROR(VLOOKUP($A200,Data!$A$2:$AE$999,COLUMN(),FALSE),"")</f>
        <v/>
      </c>
      <c r="C200" s="86" t="str">
        <f>IFERROR(VLOOKUP($A200,Data!$A$2:$AE$999,COLUMN(),FALSE),"")</f>
        <v/>
      </c>
      <c r="D200" s="86" t="str">
        <f>IFERROR(VLOOKUP($A200,Data!$A$2:$AE$999,COLUMN(),FALSE),"")</f>
        <v/>
      </c>
      <c r="E200" s="86" t="str">
        <f>IFERROR(VLOOKUP($A200,Data!$A$2:$AE$999,COLUMN(),FALSE),"")</f>
        <v/>
      </c>
      <c r="F200" s="86" t="str">
        <f>IFERROR(VLOOKUP($A200,Data!$A$2:$AE$999,COLUMN(),FALSE),"")</f>
        <v/>
      </c>
      <c r="G200" s="8" t="str">
        <f>IFERROR(VLOOKUP($A200,Data!$A$2:$AE$999,COLUMN(),FALSE),"")</f>
        <v/>
      </c>
      <c r="H200" s="86" t="str">
        <f>IFERROR(VLOOKUP($A200,Data!$A$2:$AE$999,COLUMN(),FALSE),"")</f>
        <v/>
      </c>
      <c r="I200" s="86" t="str">
        <f>IFERROR(VLOOKUP($A200,Data!$A$2:$AE$999,COLUMN(),FALSE),"")</f>
        <v/>
      </c>
      <c r="J200" s="8" t="str">
        <f>IFERROR(VLOOKUP($A200,Data!$A$2:$AE$999,COLUMN(),FALSE),"")</f>
        <v/>
      </c>
      <c r="K200" s="86" t="str">
        <f>IFERROR(VLOOKUP($A200,Data!$A$2:$AE$999,COLUMN(),FALSE),"")</f>
        <v/>
      </c>
      <c r="L200" s="86" t="str">
        <f>IFERROR(VLOOKUP($A200,Data!$A$2:$AE$999,COLUMN(),FALSE),"")</f>
        <v/>
      </c>
      <c r="M200" s="86" t="str">
        <f>IFERROR(VLOOKUP($A200,Data!$A$2:$AE$999,COLUMN(),FALSE),"")</f>
        <v/>
      </c>
      <c r="N200" s="86" t="str">
        <f>IFERROR(VLOOKUP($A200,Data!$A$2:$AE$999,COLUMN(),FALSE),"")</f>
        <v/>
      </c>
      <c r="O200" s="86" t="str">
        <f>IFERROR(VLOOKUP($A200,Data!$A$2:$AE$999,COLUMN(),FALSE),"")</f>
        <v/>
      </c>
      <c r="P200" s="86" t="str">
        <f>IFERROR(VLOOKUP($A200,Data!$A$2:$AE$999,COLUMN(),FALSE),"")</f>
        <v/>
      </c>
      <c r="Q200" s="86" t="str">
        <f>IFERROR(VLOOKUP($A200,Data!$A$2:$AE$999,COLUMN(),FALSE),"")</f>
        <v/>
      </c>
      <c r="R200" s="86" t="str">
        <f>IFERROR(VLOOKUP($A200,Data!$A$2:$AE$999,COLUMN(),FALSE),"")</f>
        <v/>
      </c>
      <c r="S200" s="86" t="str">
        <f>IFERROR(VLOOKUP($A200,Data!$A$2:$AE$999,COLUMN(),FALSE),"")</f>
        <v/>
      </c>
    </row>
    <row r="201" spans="1:19" ht="12.75">
      <c r="A201" s="4" t="str">
        <f t="shared" si="0"/>
        <v>O200</v>
      </c>
      <c r="B201" s="86" t="str">
        <f>IFERROR(VLOOKUP($A201,Data!$A$2:$AE$999,COLUMN(),FALSE),"")</f>
        <v/>
      </c>
      <c r="C201" s="86" t="str">
        <f>IFERROR(VLOOKUP($A201,Data!$A$2:$AE$999,COLUMN(),FALSE),"")</f>
        <v/>
      </c>
      <c r="D201" s="86" t="str">
        <f>IFERROR(VLOOKUP($A201,Data!$A$2:$AE$999,COLUMN(),FALSE),"")</f>
        <v/>
      </c>
      <c r="E201" s="86" t="str">
        <f>IFERROR(VLOOKUP($A201,Data!$A$2:$AE$999,COLUMN(),FALSE),"")</f>
        <v/>
      </c>
      <c r="F201" s="86" t="str">
        <f>IFERROR(VLOOKUP($A201,Data!$A$2:$AE$999,COLUMN(),FALSE),"")</f>
        <v/>
      </c>
      <c r="G201" s="8" t="str">
        <f>IFERROR(VLOOKUP($A201,Data!$A$2:$AE$999,COLUMN(),FALSE),"")</f>
        <v/>
      </c>
      <c r="H201" s="86" t="str">
        <f>IFERROR(VLOOKUP($A201,Data!$A$2:$AE$999,COLUMN(),FALSE),"")</f>
        <v/>
      </c>
      <c r="I201" s="86" t="str">
        <f>IFERROR(VLOOKUP($A201,Data!$A$2:$AE$999,COLUMN(),FALSE),"")</f>
        <v/>
      </c>
      <c r="J201" s="8" t="str">
        <f>IFERROR(VLOOKUP($A201,Data!$A$2:$AE$999,COLUMN(),FALSE),"")</f>
        <v/>
      </c>
      <c r="K201" s="86" t="str">
        <f>IFERROR(VLOOKUP($A201,Data!$A$2:$AE$999,COLUMN(),FALSE),"")</f>
        <v/>
      </c>
      <c r="L201" s="86" t="str">
        <f>IFERROR(VLOOKUP($A201,Data!$A$2:$AE$999,COLUMN(),FALSE),"")</f>
        <v/>
      </c>
      <c r="M201" s="86" t="str">
        <f>IFERROR(VLOOKUP($A201,Data!$A$2:$AE$999,COLUMN(),FALSE),"")</f>
        <v/>
      </c>
      <c r="N201" s="86" t="str">
        <f>IFERROR(VLOOKUP($A201,Data!$A$2:$AE$999,COLUMN(),FALSE),"")</f>
        <v/>
      </c>
      <c r="O201" s="86" t="str">
        <f>IFERROR(VLOOKUP($A201,Data!$A$2:$AE$999,COLUMN(),FALSE),"")</f>
        <v/>
      </c>
      <c r="P201" s="86" t="str">
        <f>IFERROR(VLOOKUP($A201,Data!$A$2:$AE$999,COLUMN(),FALSE),"")</f>
        <v/>
      </c>
      <c r="Q201" s="86" t="str">
        <f>IFERROR(VLOOKUP($A201,Data!$A$2:$AE$999,COLUMN(),FALSE),"")</f>
        <v/>
      </c>
      <c r="R201" s="86" t="str">
        <f>IFERROR(VLOOKUP($A201,Data!$A$2:$AE$999,COLUMN(),FALSE),"")</f>
        <v/>
      </c>
      <c r="S201" s="86" t="str">
        <f>IFERROR(VLOOKUP($A201,Data!$A$2:$AE$999,COLUMN(),FALSE),"")</f>
        <v/>
      </c>
    </row>
    <row r="202" spans="1:19" ht="12.75">
      <c r="A202" s="4" t="str">
        <f t="shared" si="0"/>
        <v>O201</v>
      </c>
      <c r="B202" s="86" t="str">
        <f>IFERROR(VLOOKUP($A202,Data!$A$2:$AE$999,COLUMN(),FALSE),"")</f>
        <v/>
      </c>
      <c r="C202" s="86" t="str">
        <f>IFERROR(VLOOKUP($A202,Data!$A$2:$AE$999,COLUMN(),FALSE),"")</f>
        <v/>
      </c>
      <c r="D202" s="86" t="str">
        <f>IFERROR(VLOOKUP($A202,Data!$A$2:$AE$999,COLUMN(),FALSE),"")</f>
        <v/>
      </c>
      <c r="E202" s="86" t="str">
        <f>IFERROR(VLOOKUP($A202,Data!$A$2:$AE$999,COLUMN(),FALSE),"")</f>
        <v/>
      </c>
      <c r="F202" s="86" t="str">
        <f>IFERROR(VLOOKUP($A202,Data!$A$2:$AE$999,COLUMN(),FALSE),"")</f>
        <v/>
      </c>
      <c r="G202" s="8" t="str">
        <f>IFERROR(VLOOKUP($A202,Data!$A$2:$AE$999,COLUMN(),FALSE),"")</f>
        <v/>
      </c>
      <c r="H202" s="86" t="str">
        <f>IFERROR(VLOOKUP($A202,Data!$A$2:$AE$999,COLUMN(),FALSE),"")</f>
        <v/>
      </c>
      <c r="I202" s="86" t="str">
        <f>IFERROR(VLOOKUP($A202,Data!$A$2:$AE$999,COLUMN(),FALSE),"")</f>
        <v/>
      </c>
      <c r="J202" s="8" t="str">
        <f>IFERROR(VLOOKUP($A202,Data!$A$2:$AE$999,COLUMN(),FALSE),"")</f>
        <v/>
      </c>
      <c r="K202" s="86" t="str">
        <f>IFERROR(VLOOKUP($A202,Data!$A$2:$AE$999,COLUMN(),FALSE),"")</f>
        <v/>
      </c>
      <c r="L202" s="86" t="str">
        <f>IFERROR(VLOOKUP($A202,Data!$A$2:$AE$999,COLUMN(),FALSE),"")</f>
        <v/>
      </c>
      <c r="M202" s="86" t="str">
        <f>IFERROR(VLOOKUP($A202,Data!$A$2:$AE$999,COLUMN(),FALSE),"")</f>
        <v/>
      </c>
      <c r="N202" s="86" t="str">
        <f>IFERROR(VLOOKUP($A202,Data!$A$2:$AE$999,COLUMN(),FALSE),"")</f>
        <v/>
      </c>
      <c r="O202" s="86" t="str">
        <f>IFERROR(VLOOKUP($A202,Data!$A$2:$AE$999,COLUMN(),FALSE),"")</f>
        <v/>
      </c>
      <c r="P202" s="86" t="str">
        <f>IFERROR(VLOOKUP($A202,Data!$A$2:$AE$999,COLUMN(),FALSE),"")</f>
        <v/>
      </c>
      <c r="Q202" s="86" t="str">
        <f>IFERROR(VLOOKUP($A202,Data!$A$2:$AE$999,COLUMN(),FALSE),"")</f>
        <v/>
      </c>
      <c r="R202" s="86" t="str">
        <f>IFERROR(VLOOKUP($A202,Data!$A$2:$AE$999,COLUMN(),FALSE),"")</f>
        <v/>
      </c>
      <c r="S202" s="86" t="str">
        <f>IFERROR(VLOOKUP($A202,Data!$A$2:$AE$999,COLUMN(),FALSE),"")</f>
        <v/>
      </c>
    </row>
    <row r="203" spans="1:19" ht="12.75">
      <c r="A203" s="4" t="str">
        <f t="shared" si="0"/>
        <v>O202</v>
      </c>
      <c r="B203" s="86" t="str">
        <f>IFERROR(VLOOKUP($A203,Data!$A$2:$AE$999,COLUMN(),FALSE),"")</f>
        <v/>
      </c>
      <c r="C203" s="86" t="str">
        <f>IFERROR(VLOOKUP($A203,Data!$A$2:$AE$999,COLUMN(),FALSE),"")</f>
        <v/>
      </c>
      <c r="D203" s="86" t="str">
        <f>IFERROR(VLOOKUP($A203,Data!$A$2:$AE$999,COLUMN(),FALSE),"")</f>
        <v/>
      </c>
      <c r="E203" s="86" t="str">
        <f>IFERROR(VLOOKUP($A203,Data!$A$2:$AE$999,COLUMN(),FALSE),"")</f>
        <v/>
      </c>
      <c r="F203" s="86" t="str">
        <f>IFERROR(VLOOKUP($A203,Data!$A$2:$AE$999,COLUMN(),FALSE),"")</f>
        <v/>
      </c>
      <c r="G203" s="8" t="str">
        <f>IFERROR(VLOOKUP($A203,Data!$A$2:$AE$999,COLUMN(),FALSE),"")</f>
        <v/>
      </c>
      <c r="H203" s="86" t="str">
        <f>IFERROR(VLOOKUP($A203,Data!$A$2:$AE$999,COLUMN(),FALSE),"")</f>
        <v/>
      </c>
      <c r="I203" s="86" t="str">
        <f>IFERROR(VLOOKUP($A203,Data!$A$2:$AE$999,COLUMN(),FALSE),"")</f>
        <v/>
      </c>
      <c r="J203" s="8" t="str">
        <f>IFERROR(VLOOKUP($A203,Data!$A$2:$AE$999,COLUMN(),FALSE),"")</f>
        <v/>
      </c>
      <c r="K203" s="86" t="str">
        <f>IFERROR(VLOOKUP($A203,Data!$A$2:$AE$999,COLUMN(),FALSE),"")</f>
        <v/>
      </c>
      <c r="L203" s="86" t="str">
        <f>IFERROR(VLOOKUP($A203,Data!$A$2:$AE$999,COLUMN(),FALSE),"")</f>
        <v/>
      </c>
      <c r="M203" s="86" t="str">
        <f>IFERROR(VLOOKUP($A203,Data!$A$2:$AE$999,COLUMN(),FALSE),"")</f>
        <v/>
      </c>
      <c r="N203" s="86" t="str">
        <f>IFERROR(VLOOKUP($A203,Data!$A$2:$AE$999,COLUMN(),FALSE),"")</f>
        <v/>
      </c>
      <c r="O203" s="86" t="str">
        <f>IFERROR(VLOOKUP($A203,Data!$A$2:$AE$999,COLUMN(),FALSE),"")</f>
        <v/>
      </c>
      <c r="P203" s="86" t="str">
        <f>IFERROR(VLOOKUP($A203,Data!$A$2:$AE$999,COLUMN(),FALSE),"")</f>
        <v/>
      </c>
      <c r="Q203" s="86" t="str">
        <f>IFERROR(VLOOKUP($A203,Data!$A$2:$AE$999,COLUMN(),FALSE),"")</f>
        <v/>
      </c>
      <c r="R203" s="86" t="str">
        <f>IFERROR(VLOOKUP($A203,Data!$A$2:$AE$999,COLUMN(),FALSE),"")</f>
        <v/>
      </c>
      <c r="S203" s="86" t="str">
        <f>IFERROR(VLOOKUP($A203,Data!$A$2:$AE$999,COLUMN(),FALSE),"")</f>
        <v/>
      </c>
    </row>
    <row r="204" spans="1:19" ht="12.75">
      <c r="A204" s="4" t="str">
        <f t="shared" si="0"/>
        <v>O203</v>
      </c>
      <c r="B204" s="86" t="str">
        <f>IFERROR(VLOOKUP($A204,Data!$A$2:$AE$999,COLUMN(),FALSE),"")</f>
        <v/>
      </c>
      <c r="C204" s="86" t="str">
        <f>IFERROR(VLOOKUP($A204,Data!$A$2:$AE$999,COLUMN(),FALSE),"")</f>
        <v/>
      </c>
      <c r="D204" s="86" t="str">
        <f>IFERROR(VLOOKUP($A204,Data!$A$2:$AE$999,COLUMN(),FALSE),"")</f>
        <v/>
      </c>
      <c r="E204" s="86" t="str">
        <f>IFERROR(VLOOKUP($A204,Data!$A$2:$AE$999,COLUMN(),FALSE),"")</f>
        <v/>
      </c>
      <c r="F204" s="86" t="str">
        <f>IFERROR(VLOOKUP($A204,Data!$A$2:$AE$999,COLUMN(),FALSE),"")</f>
        <v/>
      </c>
      <c r="G204" s="8" t="str">
        <f>IFERROR(VLOOKUP($A204,Data!$A$2:$AE$999,COLUMN(),FALSE),"")</f>
        <v/>
      </c>
      <c r="H204" s="86" t="str">
        <f>IFERROR(VLOOKUP($A204,Data!$A$2:$AE$999,COLUMN(),FALSE),"")</f>
        <v/>
      </c>
      <c r="I204" s="86" t="str">
        <f>IFERROR(VLOOKUP($A204,Data!$A$2:$AE$999,COLUMN(),FALSE),"")</f>
        <v/>
      </c>
      <c r="J204" s="8" t="str">
        <f>IFERROR(VLOOKUP($A204,Data!$A$2:$AE$999,COLUMN(),FALSE),"")</f>
        <v/>
      </c>
      <c r="K204" s="86" t="str">
        <f>IFERROR(VLOOKUP($A204,Data!$A$2:$AE$999,COLUMN(),FALSE),"")</f>
        <v/>
      </c>
      <c r="L204" s="86" t="str">
        <f>IFERROR(VLOOKUP($A204,Data!$A$2:$AE$999,COLUMN(),FALSE),"")</f>
        <v/>
      </c>
      <c r="M204" s="86" t="str">
        <f>IFERROR(VLOOKUP($A204,Data!$A$2:$AE$999,COLUMN(),FALSE),"")</f>
        <v/>
      </c>
      <c r="N204" s="86" t="str">
        <f>IFERROR(VLOOKUP($A204,Data!$A$2:$AE$999,COLUMN(),FALSE),"")</f>
        <v/>
      </c>
      <c r="O204" s="86" t="str">
        <f>IFERROR(VLOOKUP($A204,Data!$A$2:$AE$999,COLUMN(),FALSE),"")</f>
        <v/>
      </c>
      <c r="P204" s="86" t="str">
        <f>IFERROR(VLOOKUP($A204,Data!$A$2:$AE$999,COLUMN(),FALSE),"")</f>
        <v/>
      </c>
      <c r="Q204" s="86" t="str">
        <f>IFERROR(VLOOKUP($A204,Data!$A$2:$AE$999,COLUMN(),FALSE),"")</f>
        <v/>
      </c>
      <c r="R204" s="86" t="str">
        <f>IFERROR(VLOOKUP($A204,Data!$A$2:$AE$999,COLUMN(),FALSE),"")</f>
        <v/>
      </c>
      <c r="S204" s="86" t="str">
        <f>IFERROR(VLOOKUP($A204,Data!$A$2:$AE$999,COLUMN(),FALSE),"")</f>
        <v/>
      </c>
    </row>
    <row r="205" spans="1:19" ht="12.75">
      <c r="A205" s="4" t="str">
        <f t="shared" si="0"/>
        <v>O204</v>
      </c>
      <c r="B205" s="86" t="str">
        <f>IFERROR(VLOOKUP($A205,Data!$A$2:$AE$999,COLUMN(),FALSE),"")</f>
        <v/>
      </c>
      <c r="C205" s="86" t="str">
        <f>IFERROR(VLOOKUP($A205,Data!$A$2:$AE$999,COLUMN(),FALSE),"")</f>
        <v/>
      </c>
      <c r="D205" s="86" t="str">
        <f>IFERROR(VLOOKUP($A205,Data!$A$2:$AE$999,COLUMN(),FALSE),"")</f>
        <v/>
      </c>
      <c r="E205" s="86" t="str">
        <f>IFERROR(VLOOKUP($A205,Data!$A$2:$AE$999,COLUMN(),FALSE),"")</f>
        <v/>
      </c>
      <c r="F205" s="86" t="str">
        <f>IFERROR(VLOOKUP($A205,Data!$A$2:$AE$999,COLUMN(),FALSE),"")</f>
        <v/>
      </c>
      <c r="G205" s="8" t="str">
        <f>IFERROR(VLOOKUP($A205,Data!$A$2:$AE$999,COLUMN(),FALSE),"")</f>
        <v/>
      </c>
      <c r="H205" s="86" t="str">
        <f>IFERROR(VLOOKUP($A205,Data!$A$2:$AE$999,COLUMN(),FALSE),"")</f>
        <v/>
      </c>
      <c r="I205" s="86" t="str">
        <f>IFERROR(VLOOKUP($A205,Data!$A$2:$AE$999,COLUMN(),FALSE),"")</f>
        <v/>
      </c>
      <c r="J205" s="8" t="str">
        <f>IFERROR(VLOOKUP($A205,Data!$A$2:$AE$999,COLUMN(),FALSE),"")</f>
        <v/>
      </c>
      <c r="K205" s="86" t="str">
        <f>IFERROR(VLOOKUP($A205,Data!$A$2:$AE$999,COLUMN(),FALSE),"")</f>
        <v/>
      </c>
      <c r="L205" s="86" t="str">
        <f>IFERROR(VLOOKUP($A205,Data!$A$2:$AE$999,COLUMN(),FALSE),"")</f>
        <v/>
      </c>
      <c r="M205" s="86" t="str">
        <f>IFERROR(VLOOKUP($A205,Data!$A$2:$AE$999,COLUMN(),FALSE),"")</f>
        <v/>
      </c>
      <c r="N205" s="86" t="str">
        <f>IFERROR(VLOOKUP($A205,Data!$A$2:$AE$999,COLUMN(),FALSE),"")</f>
        <v/>
      </c>
      <c r="O205" s="86" t="str">
        <f>IFERROR(VLOOKUP($A205,Data!$A$2:$AE$999,COLUMN(),FALSE),"")</f>
        <v/>
      </c>
      <c r="P205" s="86" t="str">
        <f>IFERROR(VLOOKUP($A205,Data!$A$2:$AE$999,COLUMN(),FALSE),"")</f>
        <v/>
      </c>
      <c r="Q205" s="86" t="str">
        <f>IFERROR(VLOOKUP($A205,Data!$A$2:$AE$999,COLUMN(),FALSE),"")</f>
        <v/>
      </c>
      <c r="R205" s="86" t="str">
        <f>IFERROR(VLOOKUP($A205,Data!$A$2:$AE$999,COLUMN(),FALSE),"")</f>
        <v/>
      </c>
      <c r="S205" s="86" t="str">
        <f>IFERROR(VLOOKUP($A205,Data!$A$2:$AE$999,COLUMN(),FALSE),"")</f>
        <v/>
      </c>
    </row>
    <row r="206" spans="1:19" ht="12.75">
      <c r="A206" s="4" t="str">
        <f t="shared" si="0"/>
        <v>O205</v>
      </c>
      <c r="B206" s="86" t="str">
        <f>IFERROR(VLOOKUP($A206,Data!$A$2:$AE$999,COLUMN(),FALSE),"")</f>
        <v/>
      </c>
      <c r="C206" s="86" t="str">
        <f>IFERROR(VLOOKUP($A206,Data!$A$2:$AE$999,COLUMN(),FALSE),"")</f>
        <v/>
      </c>
      <c r="D206" s="86" t="str">
        <f>IFERROR(VLOOKUP($A206,Data!$A$2:$AE$999,COLUMN(),FALSE),"")</f>
        <v/>
      </c>
      <c r="E206" s="86" t="str">
        <f>IFERROR(VLOOKUP($A206,Data!$A$2:$AE$999,COLUMN(),FALSE),"")</f>
        <v/>
      </c>
      <c r="F206" s="86" t="str">
        <f>IFERROR(VLOOKUP($A206,Data!$A$2:$AE$999,COLUMN(),FALSE),"")</f>
        <v/>
      </c>
      <c r="G206" s="8" t="str">
        <f>IFERROR(VLOOKUP($A206,Data!$A$2:$AE$999,COLUMN(),FALSE),"")</f>
        <v/>
      </c>
      <c r="H206" s="86" t="str">
        <f>IFERROR(VLOOKUP($A206,Data!$A$2:$AE$999,COLUMN(),FALSE),"")</f>
        <v/>
      </c>
      <c r="I206" s="86" t="str">
        <f>IFERROR(VLOOKUP($A206,Data!$A$2:$AE$999,COLUMN(),FALSE),"")</f>
        <v/>
      </c>
      <c r="J206" s="8" t="str">
        <f>IFERROR(VLOOKUP($A206,Data!$A$2:$AE$999,COLUMN(),FALSE),"")</f>
        <v/>
      </c>
      <c r="K206" s="86" t="str">
        <f>IFERROR(VLOOKUP($A206,Data!$A$2:$AE$999,COLUMN(),FALSE),"")</f>
        <v/>
      </c>
      <c r="L206" s="86" t="str">
        <f>IFERROR(VLOOKUP($A206,Data!$A$2:$AE$999,COLUMN(),FALSE),"")</f>
        <v/>
      </c>
      <c r="M206" s="86" t="str">
        <f>IFERROR(VLOOKUP($A206,Data!$A$2:$AE$999,COLUMN(),FALSE),"")</f>
        <v/>
      </c>
      <c r="N206" s="86" t="str">
        <f>IFERROR(VLOOKUP($A206,Data!$A$2:$AE$999,COLUMN(),FALSE),"")</f>
        <v/>
      </c>
      <c r="O206" s="86" t="str">
        <f>IFERROR(VLOOKUP($A206,Data!$A$2:$AE$999,COLUMN(),FALSE),"")</f>
        <v/>
      </c>
      <c r="P206" s="86" t="str">
        <f>IFERROR(VLOOKUP($A206,Data!$A$2:$AE$999,COLUMN(),FALSE),"")</f>
        <v/>
      </c>
      <c r="Q206" s="86" t="str">
        <f>IFERROR(VLOOKUP($A206,Data!$A$2:$AE$999,COLUMN(),FALSE),"")</f>
        <v/>
      </c>
      <c r="R206" s="86" t="str">
        <f>IFERROR(VLOOKUP($A206,Data!$A$2:$AE$999,COLUMN(),FALSE),"")</f>
        <v/>
      </c>
      <c r="S206" s="86" t="str">
        <f>IFERROR(VLOOKUP($A206,Data!$A$2:$AE$999,COLUMN(),FALSE),"")</f>
        <v/>
      </c>
    </row>
    <row r="207" spans="1:19" ht="12.75">
      <c r="A207" s="4" t="str">
        <f t="shared" si="0"/>
        <v>O206</v>
      </c>
      <c r="B207" s="86" t="str">
        <f>IFERROR(VLOOKUP($A207,Data!$A$2:$AE$999,COLUMN(),FALSE),"")</f>
        <v/>
      </c>
      <c r="C207" s="86" t="str">
        <f>IFERROR(VLOOKUP($A207,Data!$A$2:$AE$999,COLUMN(),FALSE),"")</f>
        <v/>
      </c>
      <c r="D207" s="86" t="str">
        <f>IFERROR(VLOOKUP($A207,Data!$A$2:$AE$999,COLUMN(),FALSE),"")</f>
        <v/>
      </c>
      <c r="E207" s="86" t="str">
        <f>IFERROR(VLOOKUP($A207,Data!$A$2:$AE$999,COLUMN(),FALSE),"")</f>
        <v/>
      </c>
      <c r="F207" s="86" t="str">
        <f>IFERROR(VLOOKUP($A207,Data!$A$2:$AE$999,COLUMN(),FALSE),"")</f>
        <v/>
      </c>
      <c r="G207" s="8" t="str">
        <f>IFERROR(VLOOKUP($A207,Data!$A$2:$AE$999,COLUMN(),FALSE),"")</f>
        <v/>
      </c>
      <c r="H207" s="86" t="str">
        <f>IFERROR(VLOOKUP($A207,Data!$A$2:$AE$999,COLUMN(),FALSE),"")</f>
        <v/>
      </c>
      <c r="I207" s="86" t="str">
        <f>IFERROR(VLOOKUP($A207,Data!$A$2:$AE$999,COLUMN(),FALSE),"")</f>
        <v/>
      </c>
      <c r="J207" s="8" t="str">
        <f>IFERROR(VLOOKUP($A207,Data!$A$2:$AE$999,COLUMN(),FALSE),"")</f>
        <v/>
      </c>
      <c r="K207" s="86" t="str">
        <f>IFERROR(VLOOKUP($A207,Data!$A$2:$AE$999,COLUMN(),FALSE),"")</f>
        <v/>
      </c>
      <c r="L207" s="86" t="str">
        <f>IFERROR(VLOOKUP($A207,Data!$A$2:$AE$999,COLUMN(),FALSE),"")</f>
        <v/>
      </c>
      <c r="M207" s="86" t="str">
        <f>IFERROR(VLOOKUP($A207,Data!$A$2:$AE$999,COLUMN(),FALSE),"")</f>
        <v/>
      </c>
      <c r="N207" s="86" t="str">
        <f>IFERROR(VLOOKUP($A207,Data!$A$2:$AE$999,COLUMN(),FALSE),"")</f>
        <v/>
      </c>
      <c r="O207" s="86" t="str">
        <f>IFERROR(VLOOKUP($A207,Data!$A$2:$AE$999,COLUMN(),FALSE),"")</f>
        <v/>
      </c>
      <c r="P207" s="86" t="str">
        <f>IFERROR(VLOOKUP($A207,Data!$A$2:$AE$999,COLUMN(),FALSE),"")</f>
        <v/>
      </c>
      <c r="Q207" s="86" t="str">
        <f>IFERROR(VLOOKUP($A207,Data!$A$2:$AE$999,COLUMN(),FALSE),"")</f>
        <v/>
      </c>
      <c r="R207" s="86" t="str">
        <f>IFERROR(VLOOKUP($A207,Data!$A$2:$AE$999,COLUMN(),FALSE),"")</f>
        <v/>
      </c>
      <c r="S207" s="86" t="str">
        <f>IFERROR(VLOOKUP($A207,Data!$A$2:$AE$999,COLUMN(),FALSE),"")</f>
        <v/>
      </c>
    </row>
    <row r="208" spans="1:19" ht="12.75">
      <c r="A208" s="4" t="str">
        <f t="shared" si="0"/>
        <v>O207</v>
      </c>
      <c r="B208" s="86" t="str">
        <f>IFERROR(VLOOKUP($A208,Data!$A$2:$AE$999,COLUMN(),FALSE),"")</f>
        <v/>
      </c>
      <c r="C208" s="86" t="str">
        <f>IFERROR(VLOOKUP($A208,Data!$A$2:$AE$999,COLUMN(),FALSE),"")</f>
        <v/>
      </c>
      <c r="D208" s="86" t="str">
        <f>IFERROR(VLOOKUP($A208,Data!$A$2:$AE$999,COLUMN(),FALSE),"")</f>
        <v/>
      </c>
      <c r="E208" s="86" t="str">
        <f>IFERROR(VLOOKUP($A208,Data!$A$2:$AE$999,COLUMN(),FALSE),"")</f>
        <v/>
      </c>
      <c r="F208" s="86" t="str">
        <f>IFERROR(VLOOKUP($A208,Data!$A$2:$AE$999,COLUMN(),FALSE),"")</f>
        <v/>
      </c>
      <c r="G208" s="8" t="str">
        <f>IFERROR(VLOOKUP($A208,Data!$A$2:$AE$999,COLUMN(),FALSE),"")</f>
        <v/>
      </c>
      <c r="H208" s="86" t="str">
        <f>IFERROR(VLOOKUP($A208,Data!$A$2:$AE$999,COLUMN(),FALSE),"")</f>
        <v/>
      </c>
      <c r="I208" s="86" t="str">
        <f>IFERROR(VLOOKUP($A208,Data!$A$2:$AE$999,COLUMN(),FALSE),"")</f>
        <v/>
      </c>
      <c r="J208" s="8" t="str">
        <f>IFERROR(VLOOKUP($A208,Data!$A$2:$AE$999,COLUMN(),FALSE),"")</f>
        <v/>
      </c>
      <c r="K208" s="86" t="str">
        <f>IFERROR(VLOOKUP($A208,Data!$A$2:$AE$999,COLUMN(),FALSE),"")</f>
        <v/>
      </c>
      <c r="L208" s="86" t="str">
        <f>IFERROR(VLOOKUP($A208,Data!$A$2:$AE$999,COLUMN(),FALSE),"")</f>
        <v/>
      </c>
      <c r="M208" s="86" t="str">
        <f>IFERROR(VLOOKUP($A208,Data!$A$2:$AE$999,COLUMN(),FALSE),"")</f>
        <v/>
      </c>
      <c r="N208" s="86" t="str">
        <f>IFERROR(VLOOKUP($A208,Data!$A$2:$AE$999,COLUMN(),FALSE),"")</f>
        <v/>
      </c>
      <c r="O208" s="86" t="str">
        <f>IFERROR(VLOOKUP($A208,Data!$A$2:$AE$999,COLUMN(),FALSE),"")</f>
        <v/>
      </c>
      <c r="P208" s="86" t="str">
        <f>IFERROR(VLOOKUP($A208,Data!$A$2:$AE$999,COLUMN(),FALSE),"")</f>
        <v/>
      </c>
      <c r="Q208" s="86" t="str">
        <f>IFERROR(VLOOKUP($A208,Data!$A$2:$AE$999,COLUMN(),FALSE),"")</f>
        <v/>
      </c>
      <c r="R208" s="86" t="str">
        <f>IFERROR(VLOOKUP($A208,Data!$A$2:$AE$999,COLUMN(),FALSE),"")</f>
        <v/>
      </c>
      <c r="S208" s="86" t="str">
        <f>IFERROR(VLOOKUP($A208,Data!$A$2:$AE$999,COLUMN(),FALSE),"")</f>
        <v/>
      </c>
    </row>
    <row r="209" spans="1:19" ht="12.75">
      <c r="A209" s="4" t="str">
        <f t="shared" si="0"/>
        <v>O208</v>
      </c>
      <c r="B209" s="86" t="str">
        <f>IFERROR(VLOOKUP($A209,Data!$A$2:$AE$999,COLUMN(),FALSE),"")</f>
        <v/>
      </c>
      <c r="C209" s="86" t="str">
        <f>IFERROR(VLOOKUP($A209,Data!$A$2:$AE$999,COLUMN(),FALSE),"")</f>
        <v/>
      </c>
      <c r="D209" s="86" t="str">
        <f>IFERROR(VLOOKUP($A209,Data!$A$2:$AE$999,COLUMN(),FALSE),"")</f>
        <v/>
      </c>
      <c r="E209" s="86" t="str">
        <f>IFERROR(VLOOKUP($A209,Data!$A$2:$AE$999,COLUMN(),FALSE),"")</f>
        <v/>
      </c>
      <c r="F209" s="86" t="str">
        <f>IFERROR(VLOOKUP($A209,Data!$A$2:$AE$999,COLUMN(),FALSE),"")</f>
        <v/>
      </c>
      <c r="G209" s="8" t="str">
        <f>IFERROR(VLOOKUP($A209,Data!$A$2:$AE$999,COLUMN(),FALSE),"")</f>
        <v/>
      </c>
      <c r="H209" s="86" t="str">
        <f>IFERROR(VLOOKUP($A209,Data!$A$2:$AE$999,COLUMN(),FALSE),"")</f>
        <v/>
      </c>
      <c r="I209" s="86" t="str">
        <f>IFERROR(VLOOKUP($A209,Data!$A$2:$AE$999,COLUMN(),FALSE),"")</f>
        <v/>
      </c>
      <c r="J209" s="8" t="str">
        <f>IFERROR(VLOOKUP($A209,Data!$A$2:$AE$999,COLUMN(),FALSE),"")</f>
        <v/>
      </c>
      <c r="K209" s="86" t="str">
        <f>IFERROR(VLOOKUP($A209,Data!$A$2:$AE$999,COLUMN(),FALSE),"")</f>
        <v/>
      </c>
      <c r="L209" s="86" t="str">
        <f>IFERROR(VLOOKUP($A209,Data!$A$2:$AE$999,COLUMN(),FALSE),"")</f>
        <v/>
      </c>
      <c r="M209" s="86" t="str">
        <f>IFERROR(VLOOKUP($A209,Data!$A$2:$AE$999,COLUMN(),FALSE),"")</f>
        <v/>
      </c>
      <c r="N209" s="86" t="str">
        <f>IFERROR(VLOOKUP($A209,Data!$A$2:$AE$999,COLUMN(),FALSE),"")</f>
        <v/>
      </c>
      <c r="O209" s="86" t="str">
        <f>IFERROR(VLOOKUP($A209,Data!$A$2:$AE$999,COLUMN(),FALSE),"")</f>
        <v/>
      </c>
      <c r="P209" s="86" t="str">
        <f>IFERROR(VLOOKUP($A209,Data!$A$2:$AE$999,COLUMN(),FALSE),"")</f>
        <v/>
      </c>
      <c r="Q209" s="86" t="str">
        <f>IFERROR(VLOOKUP($A209,Data!$A$2:$AE$999,COLUMN(),FALSE),"")</f>
        <v/>
      </c>
      <c r="R209" s="86" t="str">
        <f>IFERROR(VLOOKUP($A209,Data!$A$2:$AE$999,COLUMN(),FALSE),"")</f>
        <v/>
      </c>
      <c r="S209" s="86" t="str">
        <f>IFERROR(VLOOKUP($A209,Data!$A$2:$AE$999,COLUMN(),FALSE),"")</f>
        <v/>
      </c>
    </row>
    <row r="210" spans="1:19" ht="12.75">
      <c r="A210" s="4" t="str">
        <f t="shared" si="0"/>
        <v>O209</v>
      </c>
      <c r="B210" s="86" t="str">
        <f>IFERROR(VLOOKUP($A210,Data!$A$2:$AE$999,COLUMN(),FALSE),"")</f>
        <v/>
      </c>
      <c r="C210" s="86" t="str">
        <f>IFERROR(VLOOKUP($A210,Data!$A$2:$AE$999,COLUMN(),FALSE),"")</f>
        <v/>
      </c>
      <c r="D210" s="86" t="str">
        <f>IFERROR(VLOOKUP($A210,Data!$A$2:$AE$999,COLUMN(),FALSE),"")</f>
        <v/>
      </c>
      <c r="E210" s="86" t="str">
        <f>IFERROR(VLOOKUP($A210,Data!$A$2:$AE$999,COLUMN(),FALSE),"")</f>
        <v/>
      </c>
      <c r="F210" s="86" t="str">
        <f>IFERROR(VLOOKUP($A210,Data!$A$2:$AE$999,COLUMN(),FALSE),"")</f>
        <v/>
      </c>
      <c r="G210" s="8" t="str">
        <f>IFERROR(VLOOKUP($A210,Data!$A$2:$AE$999,COLUMN(),FALSE),"")</f>
        <v/>
      </c>
      <c r="H210" s="86" t="str">
        <f>IFERROR(VLOOKUP($A210,Data!$A$2:$AE$999,COLUMN(),FALSE),"")</f>
        <v/>
      </c>
      <c r="I210" s="86" t="str">
        <f>IFERROR(VLOOKUP($A210,Data!$A$2:$AE$999,COLUMN(),FALSE),"")</f>
        <v/>
      </c>
      <c r="J210" s="8" t="str">
        <f>IFERROR(VLOOKUP($A210,Data!$A$2:$AE$999,COLUMN(),FALSE),"")</f>
        <v/>
      </c>
      <c r="K210" s="86" t="str">
        <f>IFERROR(VLOOKUP($A210,Data!$A$2:$AE$999,COLUMN(),FALSE),"")</f>
        <v/>
      </c>
      <c r="L210" s="86" t="str">
        <f>IFERROR(VLOOKUP($A210,Data!$A$2:$AE$999,COLUMN(),FALSE),"")</f>
        <v/>
      </c>
      <c r="M210" s="86" t="str">
        <f>IFERROR(VLOOKUP($A210,Data!$A$2:$AE$999,COLUMN(),FALSE),"")</f>
        <v/>
      </c>
      <c r="N210" s="86" t="str">
        <f>IFERROR(VLOOKUP($A210,Data!$A$2:$AE$999,COLUMN(),FALSE),"")</f>
        <v/>
      </c>
      <c r="O210" s="86" t="str">
        <f>IFERROR(VLOOKUP($A210,Data!$A$2:$AE$999,COLUMN(),FALSE),"")</f>
        <v/>
      </c>
      <c r="P210" s="86" t="str">
        <f>IFERROR(VLOOKUP($A210,Data!$A$2:$AE$999,COLUMN(),FALSE),"")</f>
        <v/>
      </c>
      <c r="Q210" s="86" t="str">
        <f>IFERROR(VLOOKUP($A210,Data!$A$2:$AE$999,COLUMN(),FALSE),"")</f>
        <v/>
      </c>
      <c r="R210" s="86" t="str">
        <f>IFERROR(VLOOKUP($A210,Data!$A$2:$AE$999,COLUMN(),FALSE),"")</f>
        <v/>
      </c>
      <c r="S210" s="86" t="str">
        <f>IFERROR(VLOOKUP($A210,Data!$A$2:$AE$999,COLUMN(),FALSE),"")</f>
        <v/>
      </c>
    </row>
    <row r="211" spans="1:19" ht="12.75">
      <c r="A211" s="4" t="str">
        <f t="shared" si="0"/>
        <v>O210</v>
      </c>
      <c r="B211" s="86" t="str">
        <f>IFERROR(VLOOKUP($A211,Data!$A$2:$AE$999,COLUMN(),FALSE),"")</f>
        <v/>
      </c>
      <c r="C211" s="86" t="str">
        <f>IFERROR(VLOOKUP($A211,Data!$A$2:$AE$999,COLUMN(),FALSE),"")</f>
        <v/>
      </c>
      <c r="D211" s="86" t="str">
        <f>IFERROR(VLOOKUP($A211,Data!$A$2:$AE$999,COLUMN(),FALSE),"")</f>
        <v/>
      </c>
      <c r="E211" s="86" t="str">
        <f>IFERROR(VLOOKUP($A211,Data!$A$2:$AE$999,COLUMN(),FALSE),"")</f>
        <v/>
      </c>
      <c r="F211" s="86" t="str">
        <f>IFERROR(VLOOKUP($A211,Data!$A$2:$AE$999,COLUMN(),FALSE),"")</f>
        <v/>
      </c>
      <c r="G211" s="8" t="str">
        <f>IFERROR(VLOOKUP($A211,Data!$A$2:$AE$999,COLUMN(),FALSE),"")</f>
        <v/>
      </c>
      <c r="H211" s="86" t="str">
        <f>IFERROR(VLOOKUP($A211,Data!$A$2:$AE$999,COLUMN(),FALSE),"")</f>
        <v/>
      </c>
      <c r="I211" s="86" t="str">
        <f>IFERROR(VLOOKUP($A211,Data!$A$2:$AE$999,COLUMN(),FALSE),"")</f>
        <v/>
      </c>
      <c r="J211" s="8" t="str">
        <f>IFERROR(VLOOKUP($A211,Data!$A$2:$AE$999,COLUMN(),FALSE),"")</f>
        <v/>
      </c>
      <c r="K211" s="86" t="str">
        <f>IFERROR(VLOOKUP($A211,Data!$A$2:$AE$999,COLUMN(),FALSE),"")</f>
        <v/>
      </c>
      <c r="L211" s="86" t="str">
        <f>IFERROR(VLOOKUP($A211,Data!$A$2:$AE$999,COLUMN(),FALSE),"")</f>
        <v/>
      </c>
      <c r="M211" s="86" t="str">
        <f>IFERROR(VLOOKUP($A211,Data!$A$2:$AE$999,COLUMN(),FALSE),"")</f>
        <v/>
      </c>
      <c r="N211" s="86" t="str">
        <f>IFERROR(VLOOKUP($A211,Data!$A$2:$AE$999,COLUMN(),FALSE),"")</f>
        <v/>
      </c>
      <c r="O211" s="86" t="str">
        <f>IFERROR(VLOOKUP($A211,Data!$A$2:$AE$999,COLUMN(),FALSE),"")</f>
        <v/>
      </c>
      <c r="P211" s="86" t="str">
        <f>IFERROR(VLOOKUP($A211,Data!$A$2:$AE$999,COLUMN(),FALSE),"")</f>
        <v/>
      </c>
      <c r="Q211" s="86" t="str">
        <f>IFERROR(VLOOKUP($A211,Data!$A$2:$AE$999,COLUMN(),FALSE),"")</f>
        <v/>
      </c>
      <c r="R211" s="86" t="str">
        <f>IFERROR(VLOOKUP($A211,Data!$A$2:$AE$999,COLUMN(),FALSE),"")</f>
        <v/>
      </c>
      <c r="S211" s="86" t="str">
        <f>IFERROR(VLOOKUP($A211,Data!$A$2:$AE$999,COLUMN(),FALSE),"")</f>
        <v/>
      </c>
    </row>
    <row r="212" spans="1:19" ht="12.75">
      <c r="A212" s="4" t="str">
        <f t="shared" si="0"/>
        <v>O211</v>
      </c>
      <c r="B212" s="86" t="str">
        <f>IFERROR(VLOOKUP($A212,Data!$A$2:$AE$999,COLUMN(),FALSE),"")</f>
        <v/>
      </c>
      <c r="C212" s="86" t="str">
        <f>IFERROR(VLOOKUP($A212,Data!$A$2:$AE$999,COLUMN(),FALSE),"")</f>
        <v/>
      </c>
      <c r="D212" s="86" t="str">
        <f>IFERROR(VLOOKUP($A212,Data!$A$2:$AE$999,COLUMN(),FALSE),"")</f>
        <v/>
      </c>
      <c r="E212" s="86" t="str">
        <f>IFERROR(VLOOKUP($A212,Data!$A$2:$AE$999,COLUMN(),FALSE),"")</f>
        <v/>
      </c>
      <c r="F212" s="86" t="str">
        <f>IFERROR(VLOOKUP($A212,Data!$A$2:$AE$999,COLUMN(),FALSE),"")</f>
        <v/>
      </c>
      <c r="G212" s="8" t="str">
        <f>IFERROR(VLOOKUP($A212,Data!$A$2:$AE$999,COLUMN(),FALSE),"")</f>
        <v/>
      </c>
      <c r="H212" s="86" t="str">
        <f>IFERROR(VLOOKUP($A212,Data!$A$2:$AE$999,COLUMN(),FALSE),"")</f>
        <v/>
      </c>
      <c r="I212" s="86" t="str">
        <f>IFERROR(VLOOKUP($A212,Data!$A$2:$AE$999,COLUMN(),FALSE),"")</f>
        <v/>
      </c>
      <c r="J212" s="8" t="str">
        <f>IFERROR(VLOOKUP($A212,Data!$A$2:$AE$999,COLUMN(),FALSE),"")</f>
        <v/>
      </c>
      <c r="K212" s="86" t="str">
        <f>IFERROR(VLOOKUP($A212,Data!$A$2:$AE$999,COLUMN(),FALSE),"")</f>
        <v/>
      </c>
      <c r="L212" s="86" t="str">
        <f>IFERROR(VLOOKUP($A212,Data!$A$2:$AE$999,COLUMN(),FALSE),"")</f>
        <v/>
      </c>
      <c r="M212" s="86" t="str">
        <f>IFERROR(VLOOKUP($A212,Data!$A$2:$AE$999,COLUMN(),FALSE),"")</f>
        <v/>
      </c>
      <c r="N212" s="86" t="str">
        <f>IFERROR(VLOOKUP($A212,Data!$A$2:$AE$999,COLUMN(),FALSE),"")</f>
        <v/>
      </c>
      <c r="O212" s="86" t="str">
        <f>IFERROR(VLOOKUP($A212,Data!$A$2:$AE$999,COLUMN(),FALSE),"")</f>
        <v/>
      </c>
      <c r="P212" s="86" t="str">
        <f>IFERROR(VLOOKUP($A212,Data!$A$2:$AE$999,COLUMN(),FALSE),"")</f>
        <v/>
      </c>
      <c r="Q212" s="86" t="str">
        <f>IFERROR(VLOOKUP($A212,Data!$A$2:$AE$999,COLUMN(),FALSE),"")</f>
        <v/>
      </c>
      <c r="R212" s="86" t="str">
        <f>IFERROR(VLOOKUP($A212,Data!$A$2:$AE$999,COLUMN(),FALSE),"")</f>
        <v/>
      </c>
      <c r="S212" s="86" t="str">
        <f>IFERROR(VLOOKUP($A212,Data!$A$2:$AE$999,COLUMN(),FALSE),"")</f>
        <v/>
      </c>
    </row>
    <row r="213" spans="1:19" ht="12.75">
      <c r="A213" s="4" t="str">
        <f t="shared" si="0"/>
        <v>O212</v>
      </c>
      <c r="B213" s="86" t="str">
        <f>IFERROR(VLOOKUP($A213,Data!$A$2:$AE$999,COLUMN(),FALSE),"")</f>
        <v/>
      </c>
      <c r="C213" s="86" t="str">
        <f>IFERROR(VLOOKUP($A213,Data!$A$2:$AE$999,COLUMN(),FALSE),"")</f>
        <v/>
      </c>
      <c r="D213" s="86" t="str">
        <f>IFERROR(VLOOKUP($A213,Data!$A$2:$AE$999,COLUMN(),FALSE),"")</f>
        <v/>
      </c>
      <c r="E213" s="86" t="str">
        <f>IFERROR(VLOOKUP($A213,Data!$A$2:$AE$999,COLUMN(),FALSE),"")</f>
        <v/>
      </c>
      <c r="F213" s="86" t="str">
        <f>IFERROR(VLOOKUP($A213,Data!$A$2:$AE$999,COLUMN(),FALSE),"")</f>
        <v/>
      </c>
      <c r="G213" s="8" t="str">
        <f>IFERROR(VLOOKUP($A213,Data!$A$2:$AE$999,COLUMN(),FALSE),"")</f>
        <v/>
      </c>
      <c r="H213" s="86" t="str">
        <f>IFERROR(VLOOKUP($A213,Data!$A$2:$AE$999,COLUMN(),FALSE),"")</f>
        <v/>
      </c>
      <c r="I213" s="86" t="str">
        <f>IFERROR(VLOOKUP($A213,Data!$A$2:$AE$999,COLUMN(),FALSE),"")</f>
        <v/>
      </c>
      <c r="J213" s="8" t="str">
        <f>IFERROR(VLOOKUP($A213,Data!$A$2:$AE$999,COLUMN(),FALSE),"")</f>
        <v/>
      </c>
      <c r="K213" s="86" t="str">
        <f>IFERROR(VLOOKUP($A213,Data!$A$2:$AE$999,COLUMN(),FALSE),"")</f>
        <v/>
      </c>
      <c r="L213" s="86" t="str">
        <f>IFERROR(VLOOKUP($A213,Data!$A$2:$AE$999,COLUMN(),FALSE),"")</f>
        <v/>
      </c>
      <c r="M213" s="86" t="str">
        <f>IFERROR(VLOOKUP($A213,Data!$A$2:$AE$999,COLUMN(),FALSE),"")</f>
        <v/>
      </c>
      <c r="N213" s="86" t="str">
        <f>IFERROR(VLOOKUP($A213,Data!$A$2:$AE$999,COLUMN(),FALSE),"")</f>
        <v/>
      </c>
      <c r="O213" s="86" t="str">
        <f>IFERROR(VLOOKUP($A213,Data!$A$2:$AE$999,COLUMN(),FALSE),"")</f>
        <v/>
      </c>
      <c r="P213" s="86" t="str">
        <f>IFERROR(VLOOKUP($A213,Data!$A$2:$AE$999,COLUMN(),FALSE),"")</f>
        <v/>
      </c>
      <c r="Q213" s="86" t="str">
        <f>IFERROR(VLOOKUP($A213,Data!$A$2:$AE$999,COLUMN(),FALSE),"")</f>
        <v/>
      </c>
      <c r="R213" s="86" t="str">
        <f>IFERROR(VLOOKUP($A213,Data!$A$2:$AE$999,COLUMN(),FALSE),"")</f>
        <v/>
      </c>
      <c r="S213" s="86" t="str">
        <f>IFERROR(VLOOKUP($A213,Data!$A$2:$AE$999,COLUMN(),FALSE),"")</f>
        <v/>
      </c>
    </row>
    <row r="214" spans="1:19" ht="12.75">
      <c r="A214" s="4" t="str">
        <f t="shared" si="0"/>
        <v>O213</v>
      </c>
      <c r="B214" s="86" t="str">
        <f>IFERROR(VLOOKUP($A214,Data!$A$2:$AE$999,COLUMN(),FALSE),"")</f>
        <v/>
      </c>
      <c r="C214" s="86" t="str">
        <f>IFERROR(VLOOKUP($A214,Data!$A$2:$AE$999,COLUMN(),FALSE),"")</f>
        <v/>
      </c>
      <c r="D214" s="86" t="str">
        <f>IFERROR(VLOOKUP($A214,Data!$A$2:$AE$999,COLUMN(),FALSE),"")</f>
        <v/>
      </c>
      <c r="E214" s="86" t="str">
        <f>IFERROR(VLOOKUP($A214,Data!$A$2:$AE$999,COLUMN(),FALSE),"")</f>
        <v/>
      </c>
      <c r="F214" s="86" t="str">
        <f>IFERROR(VLOOKUP($A214,Data!$A$2:$AE$999,COLUMN(),FALSE),"")</f>
        <v/>
      </c>
      <c r="G214" s="8" t="str">
        <f>IFERROR(VLOOKUP($A214,Data!$A$2:$AE$999,COLUMN(),FALSE),"")</f>
        <v/>
      </c>
      <c r="H214" s="86" t="str">
        <f>IFERROR(VLOOKUP($A214,Data!$A$2:$AE$999,COLUMN(),FALSE),"")</f>
        <v/>
      </c>
      <c r="I214" s="86" t="str">
        <f>IFERROR(VLOOKUP($A214,Data!$A$2:$AE$999,COLUMN(),FALSE),"")</f>
        <v/>
      </c>
      <c r="J214" s="8" t="str">
        <f>IFERROR(VLOOKUP($A214,Data!$A$2:$AE$999,COLUMN(),FALSE),"")</f>
        <v/>
      </c>
      <c r="K214" s="86" t="str">
        <f>IFERROR(VLOOKUP($A214,Data!$A$2:$AE$999,COLUMN(),FALSE),"")</f>
        <v/>
      </c>
      <c r="L214" s="86" t="str">
        <f>IFERROR(VLOOKUP($A214,Data!$A$2:$AE$999,COLUMN(),FALSE),"")</f>
        <v/>
      </c>
      <c r="M214" s="86" t="str">
        <f>IFERROR(VLOOKUP($A214,Data!$A$2:$AE$999,COLUMN(),FALSE),"")</f>
        <v/>
      </c>
      <c r="N214" s="86" t="str">
        <f>IFERROR(VLOOKUP($A214,Data!$A$2:$AE$999,COLUMN(),FALSE),"")</f>
        <v/>
      </c>
      <c r="O214" s="86" t="str">
        <f>IFERROR(VLOOKUP($A214,Data!$A$2:$AE$999,COLUMN(),FALSE),"")</f>
        <v/>
      </c>
      <c r="P214" s="86" t="str">
        <f>IFERROR(VLOOKUP($A214,Data!$A$2:$AE$999,COLUMN(),FALSE),"")</f>
        <v/>
      </c>
      <c r="Q214" s="86" t="str">
        <f>IFERROR(VLOOKUP($A214,Data!$A$2:$AE$999,COLUMN(),FALSE),"")</f>
        <v/>
      </c>
      <c r="R214" s="86" t="str">
        <f>IFERROR(VLOOKUP($A214,Data!$A$2:$AE$999,COLUMN(),FALSE),"")</f>
        <v/>
      </c>
      <c r="S214" s="86" t="str">
        <f>IFERROR(VLOOKUP($A214,Data!$A$2:$AE$999,COLUMN(),FALSE),"")</f>
        <v/>
      </c>
    </row>
    <row r="215" spans="1:19" ht="12.75">
      <c r="A215" s="4" t="str">
        <f t="shared" si="0"/>
        <v>O214</v>
      </c>
      <c r="B215" s="86" t="str">
        <f>IFERROR(VLOOKUP($A215,Data!$A$2:$AE$999,COLUMN(),FALSE),"")</f>
        <v/>
      </c>
      <c r="C215" s="86" t="str">
        <f>IFERROR(VLOOKUP($A215,Data!$A$2:$AE$999,COLUMN(),FALSE),"")</f>
        <v/>
      </c>
      <c r="D215" s="86" t="str">
        <f>IFERROR(VLOOKUP($A215,Data!$A$2:$AE$999,COLUMN(),FALSE),"")</f>
        <v/>
      </c>
      <c r="E215" s="86" t="str">
        <f>IFERROR(VLOOKUP($A215,Data!$A$2:$AE$999,COLUMN(),FALSE),"")</f>
        <v/>
      </c>
      <c r="F215" s="86" t="str">
        <f>IFERROR(VLOOKUP($A215,Data!$A$2:$AE$999,COLUMN(),FALSE),"")</f>
        <v/>
      </c>
      <c r="G215" s="8" t="str">
        <f>IFERROR(VLOOKUP($A215,Data!$A$2:$AE$999,COLUMN(),FALSE),"")</f>
        <v/>
      </c>
      <c r="H215" s="86" t="str">
        <f>IFERROR(VLOOKUP($A215,Data!$A$2:$AE$999,COLUMN(),FALSE),"")</f>
        <v/>
      </c>
      <c r="I215" s="86" t="str">
        <f>IFERROR(VLOOKUP($A215,Data!$A$2:$AE$999,COLUMN(),FALSE),"")</f>
        <v/>
      </c>
      <c r="J215" s="8" t="str">
        <f>IFERROR(VLOOKUP($A215,Data!$A$2:$AE$999,COLUMN(),FALSE),"")</f>
        <v/>
      </c>
      <c r="K215" s="86" t="str">
        <f>IFERROR(VLOOKUP($A215,Data!$A$2:$AE$999,COLUMN(),FALSE),"")</f>
        <v/>
      </c>
      <c r="L215" s="86" t="str">
        <f>IFERROR(VLOOKUP($A215,Data!$A$2:$AE$999,COLUMN(),FALSE),"")</f>
        <v/>
      </c>
      <c r="M215" s="86" t="str">
        <f>IFERROR(VLOOKUP($A215,Data!$A$2:$AE$999,COLUMN(),FALSE),"")</f>
        <v/>
      </c>
      <c r="N215" s="86" t="str">
        <f>IFERROR(VLOOKUP($A215,Data!$A$2:$AE$999,COLUMN(),FALSE),"")</f>
        <v/>
      </c>
      <c r="O215" s="86" t="str">
        <f>IFERROR(VLOOKUP($A215,Data!$A$2:$AE$999,COLUMN(),FALSE),"")</f>
        <v/>
      </c>
      <c r="P215" s="86" t="str">
        <f>IFERROR(VLOOKUP($A215,Data!$A$2:$AE$999,COLUMN(),FALSE),"")</f>
        <v/>
      </c>
      <c r="Q215" s="86" t="str">
        <f>IFERROR(VLOOKUP($A215,Data!$A$2:$AE$999,COLUMN(),FALSE),"")</f>
        <v/>
      </c>
      <c r="R215" s="86" t="str">
        <f>IFERROR(VLOOKUP($A215,Data!$A$2:$AE$999,COLUMN(),FALSE),"")</f>
        <v/>
      </c>
      <c r="S215" s="86" t="str">
        <f>IFERROR(VLOOKUP($A215,Data!$A$2:$AE$999,COLUMN(),FALSE),"")</f>
        <v/>
      </c>
    </row>
    <row r="216" spans="1:19" ht="12.75">
      <c r="A216" s="4" t="str">
        <f t="shared" si="0"/>
        <v>O215</v>
      </c>
      <c r="B216" s="86" t="str">
        <f>IFERROR(VLOOKUP($A216,Data!$A$2:$AE$999,COLUMN(),FALSE),"")</f>
        <v/>
      </c>
      <c r="C216" s="86" t="str">
        <f>IFERROR(VLOOKUP($A216,Data!$A$2:$AE$999,COLUMN(),FALSE),"")</f>
        <v/>
      </c>
      <c r="D216" s="86" t="str">
        <f>IFERROR(VLOOKUP($A216,Data!$A$2:$AE$999,COLUMN(),FALSE),"")</f>
        <v/>
      </c>
      <c r="E216" s="86" t="str">
        <f>IFERROR(VLOOKUP($A216,Data!$A$2:$AE$999,COLUMN(),FALSE),"")</f>
        <v/>
      </c>
      <c r="F216" s="86" t="str">
        <f>IFERROR(VLOOKUP($A216,Data!$A$2:$AE$999,COLUMN(),FALSE),"")</f>
        <v/>
      </c>
      <c r="G216" s="8" t="str">
        <f>IFERROR(VLOOKUP($A216,Data!$A$2:$AE$999,COLUMN(),FALSE),"")</f>
        <v/>
      </c>
      <c r="H216" s="86" t="str">
        <f>IFERROR(VLOOKUP($A216,Data!$A$2:$AE$999,COLUMN(),FALSE),"")</f>
        <v/>
      </c>
      <c r="I216" s="86" t="str">
        <f>IFERROR(VLOOKUP($A216,Data!$A$2:$AE$999,COLUMN(),FALSE),"")</f>
        <v/>
      </c>
      <c r="J216" s="8" t="str">
        <f>IFERROR(VLOOKUP($A216,Data!$A$2:$AE$999,COLUMN(),FALSE),"")</f>
        <v/>
      </c>
      <c r="K216" s="86" t="str">
        <f>IFERROR(VLOOKUP($A216,Data!$A$2:$AE$999,COLUMN(),FALSE),"")</f>
        <v/>
      </c>
      <c r="L216" s="86" t="str">
        <f>IFERROR(VLOOKUP($A216,Data!$A$2:$AE$999,COLUMN(),FALSE),"")</f>
        <v/>
      </c>
      <c r="M216" s="86" t="str">
        <f>IFERROR(VLOOKUP($A216,Data!$A$2:$AE$999,COLUMN(),FALSE),"")</f>
        <v/>
      </c>
      <c r="N216" s="86" t="str">
        <f>IFERROR(VLOOKUP($A216,Data!$A$2:$AE$999,COLUMN(),FALSE),"")</f>
        <v/>
      </c>
      <c r="O216" s="86" t="str">
        <f>IFERROR(VLOOKUP($A216,Data!$A$2:$AE$999,COLUMN(),FALSE),"")</f>
        <v/>
      </c>
      <c r="P216" s="86" t="str">
        <f>IFERROR(VLOOKUP($A216,Data!$A$2:$AE$999,COLUMN(),FALSE),"")</f>
        <v/>
      </c>
      <c r="Q216" s="86" t="str">
        <f>IFERROR(VLOOKUP($A216,Data!$A$2:$AE$999,COLUMN(),FALSE),"")</f>
        <v/>
      </c>
      <c r="R216" s="86" t="str">
        <f>IFERROR(VLOOKUP($A216,Data!$A$2:$AE$999,COLUMN(),FALSE),"")</f>
        <v/>
      </c>
      <c r="S216" s="86" t="str">
        <f>IFERROR(VLOOKUP($A216,Data!$A$2:$AE$999,COLUMN(),FALSE),"")</f>
        <v/>
      </c>
    </row>
    <row r="217" spans="1:19" ht="12.75">
      <c r="A217" s="4" t="str">
        <f t="shared" si="0"/>
        <v>O216</v>
      </c>
      <c r="B217" s="86" t="str">
        <f>IFERROR(VLOOKUP($A217,Data!$A$2:$AE$999,COLUMN(),FALSE),"")</f>
        <v/>
      </c>
      <c r="C217" s="86" t="str">
        <f>IFERROR(VLOOKUP($A217,Data!$A$2:$AE$999,COLUMN(),FALSE),"")</f>
        <v/>
      </c>
      <c r="D217" s="86" t="str">
        <f>IFERROR(VLOOKUP($A217,Data!$A$2:$AE$999,COLUMN(),FALSE),"")</f>
        <v/>
      </c>
      <c r="E217" s="86" t="str">
        <f>IFERROR(VLOOKUP($A217,Data!$A$2:$AE$999,COLUMN(),FALSE),"")</f>
        <v/>
      </c>
      <c r="F217" s="86" t="str">
        <f>IFERROR(VLOOKUP($A217,Data!$A$2:$AE$999,COLUMN(),FALSE),"")</f>
        <v/>
      </c>
      <c r="G217" s="8" t="str">
        <f>IFERROR(VLOOKUP($A217,Data!$A$2:$AE$999,COLUMN(),FALSE),"")</f>
        <v/>
      </c>
      <c r="H217" s="86" t="str">
        <f>IFERROR(VLOOKUP($A217,Data!$A$2:$AE$999,COLUMN(),FALSE),"")</f>
        <v/>
      </c>
      <c r="I217" s="86" t="str">
        <f>IFERROR(VLOOKUP($A217,Data!$A$2:$AE$999,COLUMN(),FALSE),"")</f>
        <v/>
      </c>
      <c r="J217" s="8" t="str">
        <f>IFERROR(VLOOKUP($A217,Data!$A$2:$AE$999,COLUMN(),FALSE),"")</f>
        <v/>
      </c>
      <c r="K217" s="86" t="str">
        <f>IFERROR(VLOOKUP($A217,Data!$A$2:$AE$999,COLUMN(),FALSE),"")</f>
        <v/>
      </c>
      <c r="L217" s="86" t="str">
        <f>IFERROR(VLOOKUP($A217,Data!$A$2:$AE$999,COLUMN(),FALSE),"")</f>
        <v/>
      </c>
      <c r="M217" s="86" t="str">
        <f>IFERROR(VLOOKUP($A217,Data!$A$2:$AE$999,COLUMN(),FALSE),"")</f>
        <v/>
      </c>
      <c r="N217" s="86" t="str">
        <f>IFERROR(VLOOKUP($A217,Data!$A$2:$AE$999,COLUMN(),FALSE),"")</f>
        <v/>
      </c>
      <c r="O217" s="86" t="str">
        <f>IFERROR(VLOOKUP($A217,Data!$A$2:$AE$999,COLUMN(),FALSE),"")</f>
        <v/>
      </c>
      <c r="P217" s="86" t="str">
        <f>IFERROR(VLOOKUP($A217,Data!$A$2:$AE$999,COLUMN(),FALSE),"")</f>
        <v/>
      </c>
      <c r="Q217" s="86" t="str">
        <f>IFERROR(VLOOKUP($A217,Data!$A$2:$AE$999,COLUMN(),FALSE),"")</f>
        <v/>
      </c>
      <c r="R217" s="86" t="str">
        <f>IFERROR(VLOOKUP($A217,Data!$A$2:$AE$999,COLUMN(),FALSE),"")</f>
        <v/>
      </c>
      <c r="S217" s="86" t="str">
        <f>IFERROR(VLOOKUP($A217,Data!$A$2:$AE$999,COLUMN(),FALSE),"")</f>
        <v/>
      </c>
    </row>
    <row r="218" spans="1:19" ht="12.75">
      <c r="A218" s="4" t="str">
        <f t="shared" si="0"/>
        <v>O217</v>
      </c>
      <c r="B218" s="86" t="str">
        <f>IFERROR(VLOOKUP($A218,Data!$A$2:$AE$999,COLUMN(),FALSE),"")</f>
        <v/>
      </c>
      <c r="C218" s="86" t="str">
        <f>IFERROR(VLOOKUP($A218,Data!$A$2:$AE$999,COLUMN(),FALSE),"")</f>
        <v/>
      </c>
      <c r="D218" s="86" t="str">
        <f>IFERROR(VLOOKUP($A218,Data!$A$2:$AE$999,COLUMN(),FALSE),"")</f>
        <v/>
      </c>
      <c r="E218" s="86" t="str">
        <f>IFERROR(VLOOKUP($A218,Data!$A$2:$AE$999,COLUMN(),FALSE),"")</f>
        <v/>
      </c>
      <c r="F218" s="86" t="str">
        <f>IFERROR(VLOOKUP($A218,Data!$A$2:$AE$999,COLUMN(),FALSE),"")</f>
        <v/>
      </c>
      <c r="G218" s="8" t="str">
        <f>IFERROR(VLOOKUP($A218,Data!$A$2:$AE$999,COLUMN(),FALSE),"")</f>
        <v/>
      </c>
      <c r="H218" s="86" t="str">
        <f>IFERROR(VLOOKUP($A218,Data!$A$2:$AE$999,COLUMN(),FALSE),"")</f>
        <v/>
      </c>
      <c r="I218" s="86" t="str">
        <f>IFERROR(VLOOKUP($A218,Data!$A$2:$AE$999,COLUMN(),FALSE),"")</f>
        <v/>
      </c>
      <c r="J218" s="8" t="str">
        <f>IFERROR(VLOOKUP($A218,Data!$A$2:$AE$999,COLUMN(),FALSE),"")</f>
        <v/>
      </c>
      <c r="K218" s="86" t="str">
        <f>IFERROR(VLOOKUP($A218,Data!$A$2:$AE$999,COLUMN(),FALSE),"")</f>
        <v/>
      </c>
      <c r="L218" s="86" t="str">
        <f>IFERROR(VLOOKUP($A218,Data!$A$2:$AE$999,COLUMN(),FALSE),"")</f>
        <v/>
      </c>
      <c r="M218" s="86" t="str">
        <f>IFERROR(VLOOKUP($A218,Data!$A$2:$AE$999,COLUMN(),FALSE),"")</f>
        <v/>
      </c>
      <c r="N218" s="86" t="str">
        <f>IFERROR(VLOOKUP($A218,Data!$A$2:$AE$999,COLUMN(),FALSE),"")</f>
        <v/>
      </c>
      <c r="O218" s="86" t="str">
        <f>IFERROR(VLOOKUP($A218,Data!$A$2:$AE$999,COLUMN(),FALSE),"")</f>
        <v/>
      </c>
      <c r="P218" s="86" t="str">
        <f>IFERROR(VLOOKUP($A218,Data!$A$2:$AE$999,COLUMN(),FALSE),"")</f>
        <v/>
      </c>
      <c r="Q218" s="86" t="str">
        <f>IFERROR(VLOOKUP($A218,Data!$A$2:$AE$999,COLUMN(),FALSE),"")</f>
        <v/>
      </c>
      <c r="R218" s="86" t="str">
        <f>IFERROR(VLOOKUP($A218,Data!$A$2:$AE$999,COLUMN(),FALSE),"")</f>
        <v/>
      </c>
      <c r="S218" s="86" t="str">
        <f>IFERROR(VLOOKUP($A218,Data!$A$2:$AE$999,COLUMN(),FALSE),"")</f>
        <v/>
      </c>
    </row>
    <row r="219" spans="1:19" ht="12.75">
      <c r="A219" s="4" t="str">
        <f t="shared" si="0"/>
        <v>O218</v>
      </c>
      <c r="B219" s="86" t="str">
        <f>IFERROR(VLOOKUP($A219,Data!$A$2:$AE$999,COLUMN(),FALSE),"")</f>
        <v/>
      </c>
      <c r="C219" s="86" t="str">
        <f>IFERROR(VLOOKUP($A219,Data!$A$2:$AE$999,COLUMN(),FALSE),"")</f>
        <v/>
      </c>
      <c r="D219" s="86" t="str">
        <f>IFERROR(VLOOKUP($A219,Data!$A$2:$AE$999,COLUMN(),FALSE),"")</f>
        <v/>
      </c>
      <c r="E219" s="86" t="str">
        <f>IFERROR(VLOOKUP($A219,Data!$A$2:$AE$999,COLUMN(),FALSE),"")</f>
        <v/>
      </c>
      <c r="F219" s="86" t="str">
        <f>IFERROR(VLOOKUP($A219,Data!$A$2:$AE$999,COLUMN(),FALSE),"")</f>
        <v/>
      </c>
      <c r="G219" s="8" t="str">
        <f>IFERROR(VLOOKUP($A219,Data!$A$2:$AE$999,COLUMN(),FALSE),"")</f>
        <v/>
      </c>
      <c r="H219" s="86" t="str">
        <f>IFERROR(VLOOKUP($A219,Data!$A$2:$AE$999,COLUMN(),FALSE),"")</f>
        <v/>
      </c>
      <c r="I219" s="86" t="str">
        <f>IFERROR(VLOOKUP($A219,Data!$A$2:$AE$999,COLUMN(),FALSE),"")</f>
        <v/>
      </c>
      <c r="J219" s="8" t="str">
        <f>IFERROR(VLOOKUP($A219,Data!$A$2:$AE$999,COLUMN(),FALSE),"")</f>
        <v/>
      </c>
      <c r="K219" s="86" t="str">
        <f>IFERROR(VLOOKUP($A219,Data!$A$2:$AE$999,COLUMN(),FALSE),"")</f>
        <v/>
      </c>
      <c r="L219" s="86" t="str">
        <f>IFERROR(VLOOKUP($A219,Data!$A$2:$AE$999,COLUMN(),FALSE),"")</f>
        <v/>
      </c>
      <c r="M219" s="86" t="str">
        <f>IFERROR(VLOOKUP($A219,Data!$A$2:$AE$999,COLUMN(),FALSE),"")</f>
        <v/>
      </c>
      <c r="N219" s="86" t="str">
        <f>IFERROR(VLOOKUP($A219,Data!$A$2:$AE$999,COLUMN(),FALSE),"")</f>
        <v/>
      </c>
      <c r="O219" s="86" t="str">
        <f>IFERROR(VLOOKUP($A219,Data!$A$2:$AE$999,COLUMN(),FALSE),"")</f>
        <v/>
      </c>
      <c r="P219" s="86" t="str">
        <f>IFERROR(VLOOKUP($A219,Data!$A$2:$AE$999,COLUMN(),FALSE),"")</f>
        <v/>
      </c>
      <c r="Q219" s="86" t="str">
        <f>IFERROR(VLOOKUP($A219,Data!$A$2:$AE$999,COLUMN(),FALSE),"")</f>
        <v/>
      </c>
      <c r="R219" s="86" t="str">
        <f>IFERROR(VLOOKUP($A219,Data!$A$2:$AE$999,COLUMN(),FALSE),"")</f>
        <v/>
      </c>
      <c r="S219" s="86" t="str">
        <f>IFERROR(VLOOKUP($A219,Data!$A$2:$AE$999,COLUMN(),FALSE),"")</f>
        <v/>
      </c>
    </row>
    <row r="220" spans="1:19" ht="12.75">
      <c r="A220" s="4" t="str">
        <f t="shared" si="0"/>
        <v>O219</v>
      </c>
      <c r="B220" s="86" t="str">
        <f>IFERROR(VLOOKUP($A220,Data!$A$2:$AE$999,COLUMN(),FALSE),"")</f>
        <v/>
      </c>
      <c r="C220" s="86" t="str">
        <f>IFERROR(VLOOKUP($A220,Data!$A$2:$AE$999,COLUMN(),FALSE),"")</f>
        <v/>
      </c>
      <c r="D220" s="86" t="str">
        <f>IFERROR(VLOOKUP($A220,Data!$A$2:$AE$999,COLUMN(),FALSE),"")</f>
        <v/>
      </c>
      <c r="E220" s="86" t="str">
        <f>IFERROR(VLOOKUP($A220,Data!$A$2:$AE$999,COLUMN(),FALSE),"")</f>
        <v/>
      </c>
      <c r="F220" s="86" t="str">
        <f>IFERROR(VLOOKUP($A220,Data!$A$2:$AE$999,COLUMN(),FALSE),"")</f>
        <v/>
      </c>
      <c r="G220" s="8" t="str">
        <f>IFERROR(VLOOKUP($A220,Data!$A$2:$AE$999,COLUMN(),FALSE),"")</f>
        <v/>
      </c>
      <c r="H220" s="86" t="str">
        <f>IFERROR(VLOOKUP($A220,Data!$A$2:$AE$999,COLUMN(),FALSE),"")</f>
        <v/>
      </c>
      <c r="I220" s="86" t="str">
        <f>IFERROR(VLOOKUP($A220,Data!$A$2:$AE$999,COLUMN(),FALSE),"")</f>
        <v/>
      </c>
      <c r="J220" s="8" t="str">
        <f>IFERROR(VLOOKUP($A220,Data!$A$2:$AE$999,COLUMN(),FALSE),"")</f>
        <v/>
      </c>
      <c r="K220" s="86" t="str">
        <f>IFERROR(VLOOKUP($A220,Data!$A$2:$AE$999,COLUMN(),FALSE),"")</f>
        <v/>
      </c>
      <c r="L220" s="86" t="str">
        <f>IFERROR(VLOOKUP($A220,Data!$A$2:$AE$999,COLUMN(),FALSE),"")</f>
        <v/>
      </c>
      <c r="M220" s="86" t="str">
        <f>IFERROR(VLOOKUP($A220,Data!$A$2:$AE$999,COLUMN(),FALSE),"")</f>
        <v/>
      </c>
      <c r="N220" s="86" t="str">
        <f>IFERROR(VLOOKUP($A220,Data!$A$2:$AE$999,COLUMN(),FALSE),"")</f>
        <v/>
      </c>
      <c r="O220" s="86" t="str">
        <f>IFERROR(VLOOKUP($A220,Data!$A$2:$AE$999,COLUMN(),FALSE),"")</f>
        <v/>
      </c>
      <c r="P220" s="86" t="str">
        <f>IFERROR(VLOOKUP($A220,Data!$A$2:$AE$999,COLUMN(),FALSE),"")</f>
        <v/>
      </c>
      <c r="Q220" s="86" t="str">
        <f>IFERROR(VLOOKUP($A220,Data!$A$2:$AE$999,COLUMN(),FALSE),"")</f>
        <v/>
      </c>
      <c r="R220" s="86" t="str">
        <f>IFERROR(VLOOKUP($A220,Data!$A$2:$AE$999,COLUMN(),FALSE),"")</f>
        <v/>
      </c>
      <c r="S220" s="86" t="str">
        <f>IFERROR(VLOOKUP($A220,Data!$A$2:$AE$999,COLUMN(),FALSE),"")</f>
        <v/>
      </c>
    </row>
    <row r="221" spans="1:19" ht="12.75">
      <c r="A221" s="4" t="str">
        <f t="shared" si="0"/>
        <v>O220</v>
      </c>
      <c r="B221" s="86" t="str">
        <f>IFERROR(VLOOKUP($A221,Data!$A$2:$AE$999,COLUMN(),FALSE),"")</f>
        <v/>
      </c>
      <c r="C221" s="86" t="str">
        <f>IFERROR(VLOOKUP($A221,Data!$A$2:$AE$999,COLUMN(),FALSE),"")</f>
        <v/>
      </c>
      <c r="D221" s="86" t="str">
        <f>IFERROR(VLOOKUP($A221,Data!$A$2:$AE$999,COLUMN(),FALSE),"")</f>
        <v/>
      </c>
      <c r="E221" s="86" t="str">
        <f>IFERROR(VLOOKUP($A221,Data!$A$2:$AE$999,COLUMN(),FALSE),"")</f>
        <v/>
      </c>
      <c r="F221" s="86" t="str">
        <f>IFERROR(VLOOKUP($A221,Data!$A$2:$AE$999,COLUMN(),FALSE),"")</f>
        <v/>
      </c>
      <c r="G221" s="8" t="str">
        <f>IFERROR(VLOOKUP($A221,Data!$A$2:$AE$999,COLUMN(),FALSE),"")</f>
        <v/>
      </c>
      <c r="H221" s="86" t="str">
        <f>IFERROR(VLOOKUP($A221,Data!$A$2:$AE$999,COLUMN(),FALSE),"")</f>
        <v/>
      </c>
      <c r="I221" s="86" t="str">
        <f>IFERROR(VLOOKUP($A221,Data!$A$2:$AE$999,COLUMN(),FALSE),"")</f>
        <v/>
      </c>
      <c r="J221" s="8" t="str">
        <f>IFERROR(VLOOKUP($A221,Data!$A$2:$AE$999,COLUMN(),FALSE),"")</f>
        <v/>
      </c>
      <c r="K221" s="86" t="str">
        <f>IFERROR(VLOOKUP($A221,Data!$A$2:$AE$999,COLUMN(),FALSE),"")</f>
        <v/>
      </c>
      <c r="L221" s="86" t="str">
        <f>IFERROR(VLOOKUP($A221,Data!$A$2:$AE$999,COLUMN(),FALSE),"")</f>
        <v/>
      </c>
      <c r="M221" s="86" t="str">
        <f>IFERROR(VLOOKUP($A221,Data!$A$2:$AE$999,COLUMN(),FALSE),"")</f>
        <v/>
      </c>
      <c r="N221" s="86" t="str">
        <f>IFERROR(VLOOKUP($A221,Data!$A$2:$AE$999,COLUMN(),FALSE),"")</f>
        <v/>
      </c>
      <c r="O221" s="86" t="str">
        <f>IFERROR(VLOOKUP($A221,Data!$A$2:$AE$999,COLUMN(),FALSE),"")</f>
        <v/>
      </c>
      <c r="P221" s="86" t="str">
        <f>IFERROR(VLOOKUP($A221,Data!$A$2:$AE$999,COLUMN(),FALSE),"")</f>
        <v/>
      </c>
      <c r="Q221" s="86" t="str">
        <f>IFERROR(VLOOKUP($A221,Data!$A$2:$AE$999,COLUMN(),FALSE),"")</f>
        <v/>
      </c>
      <c r="R221" s="86" t="str">
        <f>IFERROR(VLOOKUP($A221,Data!$A$2:$AE$999,COLUMN(),FALSE),"")</f>
        <v/>
      </c>
      <c r="S221" s="86" t="str">
        <f>IFERROR(VLOOKUP($A221,Data!$A$2:$AE$999,COLUMN(),FALSE),"")</f>
        <v/>
      </c>
    </row>
    <row r="222" spans="1:19" ht="12.75">
      <c r="A222" s="4" t="str">
        <f t="shared" si="0"/>
        <v>O221</v>
      </c>
      <c r="B222" s="86" t="str">
        <f>IFERROR(VLOOKUP($A222,Data!$A$2:$AE$999,COLUMN(),FALSE),"")</f>
        <v/>
      </c>
      <c r="C222" s="86" t="str">
        <f>IFERROR(VLOOKUP($A222,Data!$A$2:$AE$999,COLUMN(),FALSE),"")</f>
        <v/>
      </c>
      <c r="D222" s="86" t="str">
        <f>IFERROR(VLOOKUP($A222,Data!$A$2:$AE$999,COLUMN(),FALSE),"")</f>
        <v/>
      </c>
      <c r="E222" s="86" t="str">
        <f>IFERROR(VLOOKUP($A222,Data!$A$2:$AE$999,COLUMN(),FALSE),"")</f>
        <v/>
      </c>
      <c r="F222" s="86" t="str">
        <f>IFERROR(VLOOKUP($A222,Data!$A$2:$AE$999,COLUMN(),FALSE),"")</f>
        <v/>
      </c>
      <c r="G222" s="8" t="str">
        <f>IFERROR(VLOOKUP($A222,Data!$A$2:$AE$999,COLUMN(),FALSE),"")</f>
        <v/>
      </c>
      <c r="H222" s="86" t="str">
        <f>IFERROR(VLOOKUP($A222,Data!$A$2:$AE$999,COLUMN(),FALSE),"")</f>
        <v/>
      </c>
      <c r="I222" s="86" t="str">
        <f>IFERROR(VLOOKUP($A222,Data!$A$2:$AE$999,COLUMN(),FALSE),"")</f>
        <v/>
      </c>
      <c r="J222" s="8" t="str">
        <f>IFERROR(VLOOKUP($A222,Data!$A$2:$AE$999,COLUMN(),FALSE),"")</f>
        <v/>
      </c>
      <c r="K222" s="86" t="str">
        <f>IFERROR(VLOOKUP($A222,Data!$A$2:$AE$999,COLUMN(),FALSE),"")</f>
        <v/>
      </c>
      <c r="L222" s="86" t="str">
        <f>IFERROR(VLOOKUP($A222,Data!$A$2:$AE$999,COLUMN(),FALSE),"")</f>
        <v/>
      </c>
      <c r="M222" s="86" t="str">
        <f>IFERROR(VLOOKUP($A222,Data!$A$2:$AE$999,COLUMN(),FALSE),"")</f>
        <v/>
      </c>
      <c r="N222" s="86" t="str">
        <f>IFERROR(VLOOKUP($A222,Data!$A$2:$AE$999,COLUMN(),FALSE),"")</f>
        <v/>
      </c>
      <c r="O222" s="86" t="str">
        <f>IFERROR(VLOOKUP($A222,Data!$A$2:$AE$999,COLUMN(),FALSE),"")</f>
        <v/>
      </c>
      <c r="P222" s="86" t="str">
        <f>IFERROR(VLOOKUP($A222,Data!$A$2:$AE$999,COLUMN(),FALSE),"")</f>
        <v/>
      </c>
      <c r="Q222" s="86" t="str">
        <f>IFERROR(VLOOKUP($A222,Data!$A$2:$AE$999,COLUMN(),FALSE),"")</f>
        <v/>
      </c>
      <c r="R222" s="86" t="str">
        <f>IFERROR(VLOOKUP($A222,Data!$A$2:$AE$999,COLUMN(),FALSE),"")</f>
        <v/>
      </c>
      <c r="S222" s="86" t="str">
        <f>IFERROR(VLOOKUP($A222,Data!$A$2:$AE$999,COLUMN(),FALSE),"")</f>
        <v/>
      </c>
    </row>
    <row r="223" spans="1:19" ht="12.75">
      <c r="A223" s="4" t="str">
        <f t="shared" si="0"/>
        <v>O222</v>
      </c>
      <c r="B223" s="86" t="str">
        <f>IFERROR(VLOOKUP($A223,Data!$A$2:$AE$999,COLUMN(),FALSE),"")</f>
        <v/>
      </c>
      <c r="C223" s="86" t="str">
        <f>IFERROR(VLOOKUP($A223,Data!$A$2:$AE$999,COLUMN(),FALSE),"")</f>
        <v/>
      </c>
      <c r="D223" s="86" t="str">
        <f>IFERROR(VLOOKUP($A223,Data!$A$2:$AE$999,COLUMN(),FALSE),"")</f>
        <v/>
      </c>
      <c r="E223" s="86" t="str">
        <f>IFERROR(VLOOKUP($A223,Data!$A$2:$AE$999,COLUMN(),FALSE),"")</f>
        <v/>
      </c>
      <c r="F223" s="86" t="str">
        <f>IFERROR(VLOOKUP($A223,Data!$A$2:$AE$999,COLUMN(),FALSE),"")</f>
        <v/>
      </c>
      <c r="G223" s="8" t="str">
        <f>IFERROR(VLOOKUP($A223,Data!$A$2:$AE$999,COLUMN(),FALSE),"")</f>
        <v/>
      </c>
      <c r="H223" s="86" t="str">
        <f>IFERROR(VLOOKUP($A223,Data!$A$2:$AE$999,COLUMN(),FALSE),"")</f>
        <v/>
      </c>
      <c r="I223" s="86" t="str">
        <f>IFERROR(VLOOKUP($A223,Data!$A$2:$AE$999,COLUMN(),FALSE),"")</f>
        <v/>
      </c>
      <c r="J223" s="8" t="str">
        <f>IFERROR(VLOOKUP($A223,Data!$A$2:$AE$999,COLUMN(),FALSE),"")</f>
        <v/>
      </c>
      <c r="K223" s="86" t="str">
        <f>IFERROR(VLOOKUP($A223,Data!$A$2:$AE$999,COLUMN(),FALSE),"")</f>
        <v/>
      </c>
      <c r="L223" s="86" t="str">
        <f>IFERROR(VLOOKUP($A223,Data!$A$2:$AE$999,COLUMN(),FALSE),"")</f>
        <v/>
      </c>
      <c r="M223" s="86" t="str">
        <f>IFERROR(VLOOKUP($A223,Data!$A$2:$AE$999,COLUMN(),FALSE),"")</f>
        <v/>
      </c>
      <c r="N223" s="86" t="str">
        <f>IFERROR(VLOOKUP($A223,Data!$A$2:$AE$999,COLUMN(),FALSE),"")</f>
        <v/>
      </c>
      <c r="O223" s="86" t="str">
        <f>IFERROR(VLOOKUP($A223,Data!$A$2:$AE$999,COLUMN(),FALSE),"")</f>
        <v/>
      </c>
      <c r="P223" s="86" t="str">
        <f>IFERROR(VLOOKUP($A223,Data!$A$2:$AE$999,COLUMN(),FALSE),"")</f>
        <v/>
      </c>
      <c r="Q223" s="86" t="str">
        <f>IFERROR(VLOOKUP($A223,Data!$A$2:$AE$999,COLUMN(),FALSE),"")</f>
        <v/>
      </c>
      <c r="R223" s="86" t="str">
        <f>IFERROR(VLOOKUP($A223,Data!$A$2:$AE$999,COLUMN(),FALSE),"")</f>
        <v/>
      </c>
      <c r="S223" s="86" t="str">
        <f>IFERROR(VLOOKUP($A223,Data!$A$2:$AE$999,COLUMN(),FALSE),"")</f>
        <v/>
      </c>
    </row>
    <row r="224" spans="1:19" ht="12.75">
      <c r="A224" s="4" t="str">
        <f t="shared" si="0"/>
        <v>O223</v>
      </c>
      <c r="B224" s="86" t="str">
        <f>IFERROR(VLOOKUP($A224,Data!$A$2:$AE$999,COLUMN(),FALSE),"")</f>
        <v/>
      </c>
      <c r="C224" s="86" t="str">
        <f>IFERROR(VLOOKUP($A224,Data!$A$2:$AE$999,COLUMN(),FALSE),"")</f>
        <v/>
      </c>
      <c r="D224" s="86" t="str">
        <f>IFERROR(VLOOKUP($A224,Data!$A$2:$AE$999,COLUMN(),FALSE),"")</f>
        <v/>
      </c>
      <c r="E224" s="86" t="str">
        <f>IFERROR(VLOOKUP($A224,Data!$A$2:$AE$999,COLUMN(),FALSE),"")</f>
        <v/>
      </c>
      <c r="F224" s="86" t="str">
        <f>IFERROR(VLOOKUP($A224,Data!$A$2:$AE$999,COLUMN(),FALSE),"")</f>
        <v/>
      </c>
      <c r="G224" s="8" t="str">
        <f>IFERROR(VLOOKUP($A224,Data!$A$2:$AE$999,COLUMN(),FALSE),"")</f>
        <v/>
      </c>
      <c r="H224" s="86" t="str">
        <f>IFERROR(VLOOKUP($A224,Data!$A$2:$AE$999,COLUMN(),FALSE),"")</f>
        <v/>
      </c>
      <c r="I224" s="86" t="str">
        <f>IFERROR(VLOOKUP($A224,Data!$A$2:$AE$999,COLUMN(),FALSE),"")</f>
        <v/>
      </c>
      <c r="J224" s="8" t="str">
        <f>IFERROR(VLOOKUP($A224,Data!$A$2:$AE$999,COLUMN(),FALSE),"")</f>
        <v/>
      </c>
      <c r="K224" s="86" t="str">
        <f>IFERROR(VLOOKUP($A224,Data!$A$2:$AE$999,COLUMN(),FALSE),"")</f>
        <v/>
      </c>
      <c r="L224" s="86" t="str">
        <f>IFERROR(VLOOKUP($A224,Data!$A$2:$AE$999,COLUMN(),FALSE),"")</f>
        <v/>
      </c>
      <c r="M224" s="86" t="str">
        <f>IFERROR(VLOOKUP($A224,Data!$A$2:$AE$999,COLUMN(),FALSE),"")</f>
        <v/>
      </c>
      <c r="N224" s="86" t="str">
        <f>IFERROR(VLOOKUP($A224,Data!$A$2:$AE$999,COLUMN(),FALSE),"")</f>
        <v/>
      </c>
      <c r="O224" s="86" t="str">
        <f>IFERROR(VLOOKUP($A224,Data!$A$2:$AE$999,COLUMN(),FALSE),"")</f>
        <v/>
      </c>
      <c r="P224" s="86" t="str">
        <f>IFERROR(VLOOKUP($A224,Data!$A$2:$AE$999,COLUMN(),FALSE),"")</f>
        <v/>
      </c>
      <c r="Q224" s="86" t="str">
        <f>IFERROR(VLOOKUP($A224,Data!$A$2:$AE$999,COLUMN(),FALSE),"")</f>
        <v/>
      </c>
      <c r="R224" s="86" t="str">
        <f>IFERROR(VLOOKUP($A224,Data!$A$2:$AE$999,COLUMN(),FALSE),"")</f>
        <v/>
      </c>
      <c r="S224" s="86" t="str">
        <f>IFERROR(VLOOKUP($A224,Data!$A$2:$AE$999,COLUMN(),FALSE),"")</f>
        <v/>
      </c>
    </row>
    <row r="225" spans="1:19" ht="12.75">
      <c r="A225" s="4" t="str">
        <f t="shared" si="0"/>
        <v>O224</v>
      </c>
      <c r="B225" s="86" t="str">
        <f>IFERROR(VLOOKUP($A225,Data!$A$2:$AE$999,COLUMN(),FALSE),"")</f>
        <v/>
      </c>
      <c r="C225" s="86" t="str">
        <f>IFERROR(VLOOKUP($A225,Data!$A$2:$AE$999,COLUMN(),FALSE),"")</f>
        <v/>
      </c>
      <c r="D225" s="86" t="str">
        <f>IFERROR(VLOOKUP($A225,Data!$A$2:$AE$999,COLUMN(),FALSE),"")</f>
        <v/>
      </c>
      <c r="E225" s="86" t="str">
        <f>IFERROR(VLOOKUP($A225,Data!$A$2:$AE$999,COLUMN(),FALSE),"")</f>
        <v/>
      </c>
      <c r="F225" s="86" t="str">
        <f>IFERROR(VLOOKUP($A225,Data!$A$2:$AE$999,COLUMN(),FALSE),"")</f>
        <v/>
      </c>
      <c r="G225" s="8" t="str">
        <f>IFERROR(VLOOKUP($A225,Data!$A$2:$AE$999,COLUMN(),FALSE),"")</f>
        <v/>
      </c>
      <c r="H225" s="86" t="str">
        <f>IFERROR(VLOOKUP($A225,Data!$A$2:$AE$999,COLUMN(),FALSE),"")</f>
        <v/>
      </c>
      <c r="I225" s="86" t="str">
        <f>IFERROR(VLOOKUP($A225,Data!$A$2:$AE$999,COLUMN(),FALSE),"")</f>
        <v/>
      </c>
      <c r="J225" s="8" t="str">
        <f>IFERROR(VLOOKUP($A225,Data!$A$2:$AE$999,COLUMN(),FALSE),"")</f>
        <v/>
      </c>
      <c r="K225" s="86" t="str">
        <f>IFERROR(VLOOKUP($A225,Data!$A$2:$AE$999,COLUMN(),FALSE),"")</f>
        <v/>
      </c>
      <c r="L225" s="86" t="str">
        <f>IFERROR(VLOOKUP($A225,Data!$A$2:$AE$999,COLUMN(),FALSE),"")</f>
        <v/>
      </c>
      <c r="M225" s="86" t="str">
        <f>IFERROR(VLOOKUP($A225,Data!$A$2:$AE$999,COLUMN(),FALSE),"")</f>
        <v/>
      </c>
      <c r="N225" s="86" t="str">
        <f>IFERROR(VLOOKUP($A225,Data!$A$2:$AE$999,COLUMN(),FALSE),"")</f>
        <v/>
      </c>
      <c r="O225" s="86" t="str">
        <f>IFERROR(VLOOKUP($A225,Data!$A$2:$AE$999,COLUMN(),FALSE),"")</f>
        <v/>
      </c>
      <c r="P225" s="86" t="str">
        <f>IFERROR(VLOOKUP($A225,Data!$A$2:$AE$999,COLUMN(),FALSE),"")</f>
        <v/>
      </c>
      <c r="Q225" s="86" t="str">
        <f>IFERROR(VLOOKUP($A225,Data!$A$2:$AE$999,COLUMN(),FALSE),"")</f>
        <v/>
      </c>
      <c r="R225" s="86" t="str">
        <f>IFERROR(VLOOKUP($A225,Data!$A$2:$AE$999,COLUMN(),FALSE),"")</f>
        <v/>
      </c>
      <c r="S225" s="86" t="str">
        <f>IFERROR(VLOOKUP($A225,Data!$A$2:$AE$999,COLUMN(),FALSE),"")</f>
        <v/>
      </c>
    </row>
    <row r="226" spans="1:19" ht="12.75">
      <c r="A226" s="4" t="str">
        <f t="shared" si="0"/>
        <v>O225</v>
      </c>
      <c r="B226" s="86" t="str">
        <f>IFERROR(VLOOKUP($A226,Data!$A$2:$AE$999,COLUMN(),FALSE),"")</f>
        <v/>
      </c>
      <c r="C226" s="86" t="str">
        <f>IFERROR(VLOOKUP($A226,Data!$A$2:$AE$999,COLUMN(),FALSE),"")</f>
        <v/>
      </c>
      <c r="D226" s="86" t="str">
        <f>IFERROR(VLOOKUP($A226,Data!$A$2:$AE$999,COLUMN(),FALSE),"")</f>
        <v/>
      </c>
      <c r="E226" s="86" t="str">
        <f>IFERROR(VLOOKUP($A226,Data!$A$2:$AE$999,COLUMN(),FALSE),"")</f>
        <v/>
      </c>
      <c r="F226" s="86" t="str">
        <f>IFERROR(VLOOKUP($A226,Data!$A$2:$AE$999,COLUMN(),FALSE),"")</f>
        <v/>
      </c>
      <c r="G226" s="8" t="str">
        <f>IFERROR(VLOOKUP($A226,Data!$A$2:$AE$999,COLUMN(),FALSE),"")</f>
        <v/>
      </c>
      <c r="H226" s="86" t="str">
        <f>IFERROR(VLOOKUP($A226,Data!$A$2:$AE$999,COLUMN(),FALSE),"")</f>
        <v/>
      </c>
      <c r="I226" s="86" t="str">
        <f>IFERROR(VLOOKUP($A226,Data!$A$2:$AE$999,COLUMN(),FALSE),"")</f>
        <v/>
      </c>
      <c r="J226" s="8" t="str">
        <f>IFERROR(VLOOKUP($A226,Data!$A$2:$AE$999,COLUMN(),FALSE),"")</f>
        <v/>
      </c>
      <c r="K226" s="86" t="str">
        <f>IFERROR(VLOOKUP($A226,Data!$A$2:$AE$999,COLUMN(),FALSE),"")</f>
        <v/>
      </c>
      <c r="L226" s="86" t="str">
        <f>IFERROR(VLOOKUP($A226,Data!$A$2:$AE$999,COLUMN(),FALSE),"")</f>
        <v/>
      </c>
      <c r="M226" s="86" t="str">
        <f>IFERROR(VLOOKUP($A226,Data!$A$2:$AE$999,COLUMN(),FALSE),"")</f>
        <v/>
      </c>
      <c r="N226" s="86" t="str">
        <f>IFERROR(VLOOKUP($A226,Data!$A$2:$AE$999,COLUMN(),FALSE),"")</f>
        <v/>
      </c>
      <c r="O226" s="86" t="str">
        <f>IFERROR(VLOOKUP($A226,Data!$A$2:$AE$999,COLUMN(),FALSE),"")</f>
        <v/>
      </c>
      <c r="P226" s="86" t="str">
        <f>IFERROR(VLOOKUP($A226,Data!$A$2:$AE$999,COLUMN(),FALSE),"")</f>
        <v/>
      </c>
      <c r="Q226" s="86" t="str">
        <f>IFERROR(VLOOKUP($A226,Data!$A$2:$AE$999,COLUMN(),FALSE),"")</f>
        <v/>
      </c>
      <c r="R226" s="86" t="str">
        <f>IFERROR(VLOOKUP($A226,Data!$A$2:$AE$999,COLUMN(),FALSE),"")</f>
        <v/>
      </c>
      <c r="S226" s="86" t="str">
        <f>IFERROR(VLOOKUP($A226,Data!$A$2:$AE$999,COLUMN(),FALSE),"")</f>
        <v/>
      </c>
    </row>
    <row r="227" spans="1:19" ht="12.75">
      <c r="A227" s="4" t="str">
        <f t="shared" si="0"/>
        <v>O226</v>
      </c>
      <c r="B227" s="86" t="str">
        <f>IFERROR(VLOOKUP($A227,Data!$A$2:$AE$999,COLUMN(),FALSE),"")</f>
        <v/>
      </c>
      <c r="C227" s="86" t="str">
        <f>IFERROR(VLOOKUP($A227,Data!$A$2:$AE$999,COLUMN(),FALSE),"")</f>
        <v/>
      </c>
      <c r="D227" s="86" t="str">
        <f>IFERROR(VLOOKUP($A227,Data!$A$2:$AE$999,COLUMN(),FALSE),"")</f>
        <v/>
      </c>
      <c r="E227" s="86" t="str">
        <f>IFERROR(VLOOKUP($A227,Data!$A$2:$AE$999,COLUMN(),FALSE),"")</f>
        <v/>
      </c>
      <c r="F227" s="86" t="str">
        <f>IFERROR(VLOOKUP($A227,Data!$A$2:$AE$999,COLUMN(),FALSE),"")</f>
        <v/>
      </c>
      <c r="G227" s="8" t="str">
        <f>IFERROR(VLOOKUP($A227,Data!$A$2:$AE$999,COLUMN(),FALSE),"")</f>
        <v/>
      </c>
      <c r="H227" s="86" t="str">
        <f>IFERROR(VLOOKUP($A227,Data!$A$2:$AE$999,COLUMN(),FALSE),"")</f>
        <v/>
      </c>
      <c r="I227" s="86" t="str">
        <f>IFERROR(VLOOKUP($A227,Data!$A$2:$AE$999,COLUMN(),FALSE),"")</f>
        <v/>
      </c>
      <c r="J227" s="8" t="str">
        <f>IFERROR(VLOOKUP($A227,Data!$A$2:$AE$999,COLUMN(),FALSE),"")</f>
        <v/>
      </c>
      <c r="K227" s="86" t="str">
        <f>IFERROR(VLOOKUP($A227,Data!$A$2:$AE$999,COLUMN(),FALSE),"")</f>
        <v/>
      </c>
      <c r="L227" s="86" t="str">
        <f>IFERROR(VLOOKUP($A227,Data!$A$2:$AE$999,COLUMN(),FALSE),"")</f>
        <v/>
      </c>
      <c r="M227" s="86" t="str">
        <f>IFERROR(VLOOKUP($A227,Data!$A$2:$AE$999,COLUMN(),FALSE),"")</f>
        <v/>
      </c>
      <c r="N227" s="86" t="str">
        <f>IFERROR(VLOOKUP($A227,Data!$A$2:$AE$999,COLUMN(),FALSE),"")</f>
        <v/>
      </c>
      <c r="O227" s="86" t="str">
        <f>IFERROR(VLOOKUP($A227,Data!$A$2:$AE$999,COLUMN(),FALSE),"")</f>
        <v/>
      </c>
      <c r="P227" s="86" t="str">
        <f>IFERROR(VLOOKUP($A227,Data!$A$2:$AE$999,COLUMN(),FALSE),"")</f>
        <v/>
      </c>
      <c r="Q227" s="86" t="str">
        <f>IFERROR(VLOOKUP($A227,Data!$A$2:$AE$999,COLUMN(),FALSE),"")</f>
        <v/>
      </c>
      <c r="R227" s="86" t="str">
        <f>IFERROR(VLOOKUP($A227,Data!$A$2:$AE$999,COLUMN(),FALSE),"")</f>
        <v/>
      </c>
      <c r="S227" s="86" t="str">
        <f>IFERROR(VLOOKUP($A227,Data!$A$2:$AE$999,COLUMN(),FALSE),"")</f>
        <v/>
      </c>
    </row>
    <row r="228" spans="1:19" ht="12.75">
      <c r="A228" s="4" t="str">
        <f t="shared" si="0"/>
        <v>O227</v>
      </c>
      <c r="B228" s="86" t="str">
        <f>IFERROR(VLOOKUP($A228,Data!$A$2:$AE$999,COLUMN(),FALSE),"")</f>
        <v/>
      </c>
      <c r="C228" s="86" t="str">
        <f>IFERROR(VLOOKUP($A228,Data!$A$2:$AE$999,COLUMN(),FALSE),"")</f>
        <v/>
      </c>
      <c r="D228" s="86" t="str">
        <f>IFERROR(VLOOKUP($A228,Data!$A$2:$AE$999,COLUMN(),FALSE),"")</f>
        <v/>
      </c>
      <c r="E228" s="86" t="str">
        <f>IFERROR(VLOOKUP($A228,Data!$A$2:$AE$999,COLUMN(),FALSE),"")</f>
        <v/>
      </c>
      <c r="F228" s="86" t="str">
        <f>IFERROR(VLOOKUP($A228,Data!$A$2:$AE$999,COLUMN(),FALSE),"")</f>
        <v/>
      </c>
      <c r="G228" s="8" t="str">
        <f>IFERROR(VLOOKUP($A228,Data!$A$2:$AE$999,COLUMN(),FALSE),"")</f>
        <v/>
      </c>
      <c r="H228" s="86" t="str">
        <f>IFERROR(VLOOKUP($A228,Data!$A$2:$AE$999,COLUMN(),FALSE),"")</f>
        <v/>
      </c>
      <c r="I228" s="86" t="str">
        <f>IFERROR(VLOOKUP($A228,Data!$A$2:$AE$999,COLUMN(),FALSE),"")</f>
        <v/>
      </c>
      <c r="J228" s="8" t="str">
        <f>IFERROR(VLOOKUP($A228,Data!$A$2:$AE$999,COLUMN(),FALSE),"")</f>
        <v/>
      </c>
      <c r="K228" s="86" t="str">
        <f>IFERROR(VLOOKUP($A228,Data!$A$2:$AE$999,COLUMN(),FALSE),"")</f>
        <v/>
      </c>
      <c r="L228" s="86" t="str">
        <f>IFERROR(VLOOKUP($A228,Data!$A$2:$AE$999,COLUMN(),FALSE),"")</f>
        <v/>
      </c>
      <c r="M228" s="86" t="str">
        <f>IFERROR(VLOOKUP($A228,Data!$A$2:$AE$999,COLUMN(),FALSE),"")</f>
        <v/>
      </c>
      <c r="N228" s="86" t="str">
        <f>IFERROR(VLOOKUP($A228,Data!$A$2:$AE$999,COLUMN(),FALSE),"")</f>
        <v/>
      </c>
      <c r="O228" s="86" t="str">
        <f>IFERROR(VLOOKUP($A228,Data!$A$2:$AE$999,COLUMN(),FALSE),"")</f>
        <v/>
      </c>
      <c r="P228" s="86" t="str">
        <f>IFERROR(VLOOKUP($A228,Data!$A$2:$AE$999,COLUMN(),FALSE),"")</f>
        <v/>
      </c>
      <c r="Q228" s="86" t="str">
        <f>IFERROR(VLOOKUP($A228,Data!$A$2:$AE$999,COLUMN(),FALSE),"")</f>
        <v/>
      </c>
      <c r="R228" s="86" t="str">
        <f>IFERROR(VLOOKUP($A228,Data!$A$2:$AE$999,COLUMN(),FALSE),"")</f>
        <v/>
      </c>
      <c r="S228" s="86" t="str">
        <f>IFERROR(VLOOKUP($A228,Data!$A$2:$AE$999,COLUMN(),FALSE),"")</f>
        <v/>
      </c>
    </row>
    <row r="229" spans="1:19" ht="12.75">
      <c r="A229" s="4" t="str">
        <f t="shared" si="0"/>
        <v>O228</v>
      </c>
      <c r="B229" s="86" t="str">
        <f>IFERROR(VLOOKUP($A229,Data!$A$2:$AE$999,COLUMN(),FALSE),"")</f>
        <v/>
      </c>
      <c r="C229" s="86" t="str">
        <f>IFERROR(VLOOKUP($A229,Data!$A$2:$AE$999,COLUMN(),FALSE),"")</f>
        <v/>
      </c>
      <c r="D229" s="86" t="str">
        <f>IFERROR(VLOOKUP($A229,Data!$A$2:$AE$999,COLUMN(),FALSE),"")</f>
        <v/>
      </c>
      <c r="E229" s="86" t="str">
        <f>IFERROR(VLOOKUP($A229,Data!$A$2:$AE$999,COLUMN(),FALSE),"")</f>
        <v/>
      </c>
      <c r="F229" s="86" t="str">
        <f>IFERROR(VLOOKUP($A229,Data!$A$2:$AE$999,COLUMN(),FALSE),"")</f>
        <v/>
      </c>
      <c r="G229" s="8" t="str">
        <f>IFERROR(VLOOKUP($A229,Data!$A$2:$AE$999,COLUMN(),FALSE),"")</f>
        <v/>
      </c>
      <c r="H229" s="86" t="str">
        <f>IFERROR(VLOOKUP($A229,Data!$A$2:$AE$999,COLUMN(),FALSE),"")</f>
        <v/>
      </c>
      <c r="I229" s="86" t="str">
        <f>IFERROR(VLOOKUP($A229,Data!$A$2:$AE$999,COLUMN(),FALSE),"")</f>
        <v/>
      </c>
      <c r="J229" s="8" t="str">
        <f>IFERROR(VLOOKUP($A229,Data!$A$2:$AE$999,COLUMN(),FALSE),"")</f>
        <v/>
      </c>
      <c r="K229" s="86" t="str">
        <f>IFERROR(VLOOKUP($A229,Data!$A$2:$AE$999,COLUMN(),FALSE),"")</f>
        <v/>
      </c>
      <c r="L229" s="86" t="str">
        <f>IFERROR(VLOOKUP($A229,Data!$A$2:$AE$999,COLUMN(),FALSE),"")</f>
        <v/>
      </c>
      <c r="M229" s="86" t="str">
        <f>IFERROR(VLOOKUP($A229,Data!$A$2:$AE$999,COLUMN(),FALSE),"")</f>
        <v/>
      </c>
      <c r="N229" s="86" t="str">
        <f>IFERROR(VLOOKUP($A229,Data!$A$2:$AE$999,COLUMN(),FALSE),"")</f>
        <v/>
      </c>
      <c r="O229" s="86" t="str">
        <f>IFERROR(VLOOKUP($A229,Data!$A$2:$AE$999,COLUMN(),FALSE),"")</f>
        <v/>
      </c>
      <c r="P229" s="86" t="str">
        <f>IFERROR(VLOOKUP($A229,Data!$A$2:$AE$999,COLUMN(),FALSE),"")</f>
        <v/>
      </c>
      <c r="Q229" s="86" t="str">
        <f>IFERROR(VLOOKUP($A229,Data!$A$2:$AE$999,COLUMN(),FALSE),"")</f>
        <v/>
      </c>
      <c r="R229" s="86" t="str">
        <f>IFERROR(VLOOKUP($A229,Data!$A$2:$AE$999,COLUMN(),FALSE),"")</f>
        <v/>
      </c>
      <c r="S229" s="86" t="str">
        <f>IFERROR(VLOOKUP($A229,Data!$A$2:$AE$999,COLUMN(),FALSE),"")</f>
        <v/>
      </c>
    </row>
    <row r="230" spans="1:19" ht="12.75">
      <c r="A230" s="4" t="str">
        <f t="shared" si="0"/>
        <v>O229</v>
      </c>
      <c r="B230" s="86" t="str">
        <f>IFERROR(VLOOKUP($A230,Data!$A$2:$AE$999,COLUMN(),FALSE),"")</f>
        <v/>
      </c>
      <c r="C230" s="86" t="str">
        <f>IFERROR(VLOOKUP($A230,Data!$A$2:$AE$999,COLUMN(),FALSE),"")</f>
        <v/>
      </c>
      <c r="D230" s="86" t="str">
        <f>IFERROR(VLOOKUP($A230,Data!$A$2:$AE$999,COLUMN(),FALSE),"")</f>
        <v/>
      </c>
      <c r="E230" s="86" t="str">
        <f>IFERROR(VLOOKUP($A230,Data!$A$2:$AE$999,COLUMN(),FALSE),"")</f>
        <v/>
      </c>
      <c r="F230" s="86" t="str">
        <f>IFERROR(VLOOKUP($A230,Data!$A$2:$AE$999,COLUMN(),FALSE),"")</f>
        <v/>
      </c>
      <c r="G230" s="8" t="str">
        <f>IFERROR(VLOOKUP($A230,Data!$A$2:$AE$999,COLUMN(),FALSE),"")</f>
        <v/>
      </c>
      <c r="H230" s="86" t="str">
        <f>IFERROR(VLOOKUP($A230,Data!$A$2:$AE$999,COLUMN(),FALSE),"")</f>
        <v/>
      </c>
      <c r="I230" s="86" t="str">
        <f>IFERROR(VLOOKUP($A230,Data!$A$2:$AE$999,COLUMN(),FALSE),"")</f>
        <v/>
      </c>
      <c r="J230" s="8" t="str">
        <f>IFERROR(VLOOKUP($A230,Data!$A$2:$AE$999,COLUMN(),FALSE),"")</f>
        <v/>
      </c>
      <c r="K230" s="86" t="str">
        <f>IFERROR(VLOOKUP($A230,Data!$A$2:$AE$999,COLUMN(),FALSE),"")</f>
        <v/>
      </c>
      <c r="L230" s="86" t="str">
        <f>IFERROR(VLOOKUP($A230,Data!$A$2:$AE$999,COLUMN(),FALSE),"")</f>
        <v/>
      </c>
      <c r="M230" s="86" t="str">
        <f>IFERROR(VLOOKUP($A230,Data!$A$2:$AE$999,COLUMN(),FALSE),"")</f>
        <v/>
      </c>
      <c r="N230" s="86" t="str">
        <f>IFERROR(VLOOKUP($A230,Data!$A$2:$AE$999,COLUMN(),FALSE),"")</f>
        <v/>
      </c>
      <c r="O230" s="86" t="str">
        <f>IFERROR(VLOOKUP($A230,Data!$A$2:$AE$999,COLUMN(),FALSE),"")</f>
        <v/>
      </c>
      <c r="P230" s="86" t="str">
        <f>IFERROR(VLOOKUP($A230,Data!$A$2:$AE$999,COLUMN(),FALSE),"")</f>
        <v/>
      </c>
      <c r="Q230" s="86" t="str">
        <f>IFERROR(VLOOKUP($A230,Data!$A$2:$AE$999,COLUMN(),FALSE),"")</f>
        <v/>
      </c>
      <c r="R230" s="86" t="str">
        <f>IFERROR(VLOOKUP($A230,Data!$A$2:$AE$999,COLUMN(),FALSE),"")</f>
        <v/>
      </c>
      <c r="S230" s="86" t="str">
        <f>IFERROR(VLOOKUP($A230,Data!$A$2:$AE$999,COLUMN(),FALSE),"")</f>
        <v/>
      </c>
    </row>
    <row r="231" spans="1:19" ht="12.75">
      <c r="A231" s="4" t="str">
        <f t="shared" si="0"/>
        <v>O230</v>
      </c>
      <c r="B231" s="86" t="str">
        <f>IFERROR(VLOOKUP($A231,Data!$A$2:$AE$999,COLUMN(),FALSE),"")</f>
        <v/>
      </c>
      <c r="C231" s="86" t="str">
        <f>IFERROR(VLOOKUP($A231,Data!$A$2:$AE$999,COLUMN(),FALSE),"")</f>
        <v/>
      </c>
      <c r="D231" s="86" t="str">
        <f>IFERROR(VLOOKUP($A231,Data!$A$2:$AE$999,COLUMN(),FALSE),"")</f>
        <v/>
      </c>
      <c r="E231" s="86" t="str">
        <f>IFERROR(VLOOKUP($A231,Data!$A$2:$AE$999,COLUMN(),FALSE),"")</f>
        <v/>
      </c>
      <c r="F231" s="86" t="str">
        <f>IFERROR(VLOOKUP($A231,Data!$A$2:$AE$999,COLUMN(),FALSE),"")</f>
        <v/>
      </c>
      <c r="G231" s="8" t="str">
        <f>IFERROR(VLOOKUP($A231,Data!$A$2:$AE$999,COLUMN(),FALSE),"")</f>
        <v/>
      </c>
      <c r="H231" s="86" t="str">
        <f>IFERROR(VLOOKUP($A231,Data!$A$2:$AE$999,COLUMN(),FALSE),"")</f>
        <v/>
      </c>
      <c r="I231" s="86" t="str">
        <f>IFERROR(VLOOKUP($A231,Data!$A$2:$AE$999,COLUMN(),FALSE),"")</f>
        <v/>
      </c>
      <c r="J231" s="8" t="str">
        <f>IFERROR(VLOOKUP($A231,Data!$A$2:$AE$999,COLUMN(),FALSE),"")</f>
        <v/>
      </c>
      <c r="K231" s="86" t="str">
        <f>IFERROR(VLOOKUP($A231,Data!$A$2:$AE$999,COLUMN(),FALSE),"")</f>
        <v/>
      </c>
      <c r="L231" s="86" t="str">
        <f>IFERROR(VLOOKUP($A231,Data!$A$2:$AE$999,COLUMN(),FALSE),"")</f>
        <v/>
      </c>
      <c r="M231" s="86" t="str">
        <f>IFERROR(VLOOKUP($A231,Data!$A$2:$AE$999,COLUMN(),FALSE),"")</f>
        <v/>
      </c>
      <c r="N231" s="86" t="str">
        <f>IFERROR(VLOOKUP($A231,Data!$A$2:$AE$999,COLUMN(),FALSE),"")</f>
        <v/>
      </c>
      <c r="O231" s="86" t="str">
        <f>IFERROR(VLOOKUP($A231,Data!$A$2:$AE$999,COLUMN(),FALSE),"")</f>
        <v/>
      </c>
      <c r="P231" s="86" t="str">
        <f>IFERROR(VLOOKUP($A231,Data!$A$2:$AE$999,COLUMN(),FALSE),"")</f>
        <v/>
      </c>
      <c r="Q231" s="86" t="str">
        <f>IFERROR(VLOOKUP($A231,Data!$A$2:$AE$999,COLUMN(),FALSE),"")</f>
        <v/>
      </c>
      <c r="R231" s="86" t="str">
        <f>IFERROR(VLOOKUP($A231,Data!$A$2:$AE$999,COLUMN(),FALSE),"")</f>
        <v/>
      </c>
      <c r="S231" s="86" t="str">
        <f>IFERROR(VLOOKUP($A231,Data!$A$2:$AE$999,COLUMN(),FALSE),"")</f>
        <v/>
      </c>
    </row>
    <row r="232" spans="1:19" ht="12.75">
      <c r="A232" s="4" t="str">
        <f t="shared" si="0"/>
        <v>O231</v>
      </c>
      <c r="B232" s="86" t="str">
        <f>IFERROR(VLOOKUP($A232,Data!$A$2:$AE$999,COLUMN(),FALSE),"")</f>
        <v/>
      </c>
      <c r="C232" s="86" t="str">
        <f>IFERROR(VLOOKUP($A232,Data!$A$2:$AE$999,COLUMN(),FALSE),"")</f>
        <v/>
      </c>
      <c r="D232" s="86" t="str">
        <f>IFERROR(VLOOKUP($A232,Data!$A$2:$AE$999,COLUMN(),FALSE),"")</f>
        <v/>
      </c>
      <c r="E232" s="86" t="str">
        <f>IFERROR(VLOOKUP($A232,Data!$A$2:$AE$999,COLUMN(),FALSE),"")</f>
        <v/>
      </c>
      <c r="F232" s="86" t="str">
        <f>IFERROR(VLOOKUP($A232,Data!$A$2:$AE$999,COLUMN(),FALSE),"")</f>
        <v/>
      </c>
      <c r="G232" s="8" t="str">
        <f>IFERROR(VLOOKUP($A232,Data!$A$2:$AE$999,COLUMN(),FALSE),"")</f>
        <v/>
      </c>
      <c r="H232" s="86" t="str">
        <f>IFERROR(VLOOKUP($A232,Data!$A$2:$AE$999,COLUMN(),FALSE),"")</f>
        <v/>
      </c>
      <c r="I232" s="86" t="str">
        <f>IFERROR(VLOOKUP($A232,Data!$A$2:$AE$999,COLUMN(),FALSE),"")</f>
        <v/>
      </c>
      <c r="J232" s="8" t="str">
        <f>IFERROR(VLOOKUP($A232,Data!$A$2:$AE$999,COLUMN(),FALSE),"")</f>
        <v/>
      </c>
      <c r="K232" s="86" t="str">
        <f>IFERROR(VLOOKUP($A232,Data!$A$2:$AE$999,COLUMN(),FALSE),"")</f>
        <v/>
      </c>
      <c r="L232" s="86" t="str">
        <f>IFERROR(VLOOKUP($A232,Data!$A$2:$AE$999,COLUMN(),FALSE),"")</f>
        <v/>
      </c>
      <c r="M232" s="86" t="str">
        <f>IFERROR(VLOOKUP($A232,Data!$A$2:$AE$999,COLUMN(),FALSE),"")</f>
        <v/>
      </c>
      <c r="N232" s="86" t="str">
        <f>IFERROR(VLOOKUP($A232,Data!$A$2:$AE$999,COLUMN(),FALSE),"")</f>
        <v/>
      </c>
      <c r="O232" s="86" t="str">
        <f>IFERROR(VLOOKUP($A232,Data!$A$2:$AE$999,COLUMN(),FALSE),"")</f>
        <v/>
      </c>
      <c r="P232" s="86" t="str">
        <f>IFERROR(VLOOKUP($A232,Data!$A$2:$AE$999,COLUMN(),FALSE),"")</f>
        <v/>
      </c>
      <c r="Q232" s="86" t="str">
        <f>IFERROR(VLOOKUP($A232,Data!$A$2:$AE$999,COLUMN(),FALSE),"")</f>
        <v/>
      </c>
      <c r="R232" s="86" t="str">
        <f>IFERROR(VLOOKUP($A232,Data!$A$2:$AE$999,COLUMN(),FALSE),"")</f>
        <v/>
      </c>
      <c r="S232" s="86" t="str">
        <f>IFERROR(VLOOKUP($A232,Data!$A$2:$AE$999,COLUMN(),FALSE),"")</f>
        <v/>
      </c>
    </row>
    <row r="233" spans="1:19" ht="12.75">
      <c r="A233" s="4" t="str">
        <f t="shared" si="0"/>
        <v>O232</v>
      </c>
      <c r="B233" s="86" t="str">
        <f>IFERROR(VLOOKUP($A233,Data!$A$2:$AE$999,COLUMN(),FALSE),"")</f>
        <v/>
      </c>
      <c r="C233" s="86" t="str">
        <f>IFERROR(VLOOKUP($A233,Data!$A$2:$AE$999,COLUMN(),FALSE),"")</f>
        <v/>
      </c>
      <c r="D233" s="86" t="str">
        <f>IFERROR(VLOOKUP($A233,Data!$A$2:$AE$999,COLUMN(),FALSE),"")</f>
        <v/>
      </c>
      <c r="E233" s="86" t="str">
        <f>IFERROR(VLOOKUP($A233,Data!$A$2:$AE$999,COLUMN(),FALSE),"")</f>
        <v/>
      </c>
      <c r="F233" s="86" t="str">
        <f>IFERROR(VLOOKUP($A233,Data!$A$2:$AE$999,COLUMN(),FALSE),"")</f>
        <v/>
      </c>
      <c r="G233" s="8" t="str">
        <f>IFERROR(VLOOKUP($A233,Data!$A$2:$AE$999,COLUMN(),FALSE),"")</f>
        <v/>
      </c>
      <c r="H233" s="86" t="str">
        <f>IFERROR(VLOOKUP($A233,Data!$A$2:$AE$999,COLUMN(),FALSE),"")</f>
        <v/>
      </c>
      <c r="I233" s="86" t="str">
        <f>IFERROR(VLOOKUP($A233,Data!$A$2:$AE$999,COLUMN(),FALSE),"")</f>
        <v/>
      </c>
      <c r="J233" s="8" t="str">
        <f>IFERROR(VLOOKUP($A233,Data!$A$2:$AE$999,COLUMN(),FALSE),"")</f>
        <v/>
      </c>
      <c r="K233" s="86" t="str">
        <f>IFERROR(VLOOKUP($A233,Data!$A$2:$AE$999,COLUMN(),FALSE),"")</f>
        <v/>
      </c>
      <c r="L233" s="86" t="str">
        <f>IFERROR(VLOOKUP($A233,Data!$A$2:$AE$999,COLUMN(),FALSE),"")</f>
        <v/>
      </c>
      <c r="M233" s="86" t="str">
        <f>IFERROR(VLOOKUP($A233,Data!$A$2:$AE$999,COLUMN(),FALSE),"")</f>
        <v/>
      </c>
      <c r="N233" s="86" t="str">
        <f>IFERROR(VLOOKUP($A233,Data!$A$2:$AE$999,COLUMN(),FALSE),"")</f>
        <v/>
      </c>
      <c r="O233" s="86" t="str">
        <f>IFERROR(VLOOKUP($A233,Data!$A$2:$AE$999,COLUMN(),FALSE),"")</f>
        <v/>
      </c>
      <c r="P233" s="86" t="str">
        <f>IFERROR(VLOOKUP($A233,Data!$A$2:$AE$999,COLUMN(),FALSE),"")</f>
        <v/>
      </c>
      <c r="Q233" s="86" t="str">
        <f>IFERROR(VLOOKUP($A233,Data!$A$2:$AE$999,COLUMN(),FALSE),"")</f>
        <v/>
      </c>
      <c r="R233" s="86" t="str">
        <f>IFERROR(VLOOKUP($A233,Data!$A$2:$AE$999,COLUMN(),FALSE),"")</f>
        <v/>
      </c>
      <c r="S233" s="86" t="str">
        <f>IFERROR(VLOOKUP($A233,Data!$A$2:$AE$999,COLUMN(),FALSE),"")</f>
        <v/>
      </c>
    </row>
    <row r="234" spans="1:19" ht="12.75">
      <c r="A234" s="4" t="str">
        <f t="shared" si="0"/>
        <v>O233</v>
      </c>
      <c r="B234" s="86" t="str">
        <f>IFERROR(VLOOKUP($A234,Data!$A$2:$AE$999,COLUMN(),FALSE),"")</f>
        <v/>
      </c>
      <c r="C234" s="86" t="str">
        <f>IFERROR(VLOOKUP($A234,Data!$A$2:$AE$999,COLUMN(),FALSE),"")</f>
        <v/>
      </c>
      <c r="D234" s="86" t="str">
        <f>IFERROR(VLOOKUP($A234,Data!$A$2:$AE$999,COLUMN(),FALSE),"")</f>
        <v/>
      </c>
      <c r="E234" s="86" t="str">
        <f>IFERROR(VLOOKUP($A234,Data!$A$2:$AE$999,COLUMN(),FALSE),"")</f>
        <v/>
      </c>
      <c r="F234" s="86" t="str">
        <f>IFERROR(VLOOKUP($A234,Data!$A$2:$AE$999,COLUMN(),FALSE),"")</f>
        <v/>
      </c>
      <c r="G234" s="8" t="str">
        <f>IFERROR(VLOOKUP($A234,Data!$A$2:$AE$999,COLUMN(),FALSE),"")</f>
        <v/>
      </c>
      <c r="H234" s="86" t="str">
        <f>IFERROR(VLOOKUP($A234,Data!$A$2:$AE$999,COLUMN(),FALSE),"")</f>
        <v/>
      </c>
      <c r="I234" s="86" t="str">
        <f>IFERROR(VLOOKUP($A234,Data!$A$2:$AE$999,COLUMN(),FALSE),"")</f>
        <v/>
      </c>
      <c r="J234" s="8" t="str">
        <f>IFERROR(VLOOKUP($A234,Data!$A$2:$AE$999,COLUMN(),FALSE),"")</f>
        <v/>
      </c>
      <c r="K234" s="86" t="str">
        <f>IFERROR(VLOOKUP($A234,Data!$A$2:$AE$999,COLUMN(),FALSE),"")</f>
        <v/>
      </c>
      <c r="L234" s="86" t="str">
        <f>IFERROR(VLOOKUP($A234,Data!$A$2:$AE$999,COLUMN(),FALSE),"")</f>
        <v/>
      </c>
      <c r="M234" s="86" t="str">
        <f>IFERROR(VLOOKUP($A234,Data!$A$2:$AE$999,COLUMN(),FALSE),"")</f>
        <v/>
      </c>
      <c r="N234" s="86" t="str">
        <f>IFERROR(VLOOKUP($A234,Data!$A$2:$AE$999,COLUMN(),FALSE),"")</f>
        <v/>
      </c>
      <c r="O234" s="86" t="str">
        <f>IFERROR(VLOOKUP($A234,Data!$A$2:$AE$999,COLUMN(),FALSE),"")</f>
        <v/>
      </c>
      <c r="P234" s="86" t="str">
        <f>IFERROR(VLOOKUP($A234,Data!$A$2:$AE$999,COLUMN(),FALSE),"")</f>
        <v/>
      </c>
      <c r="Q234" s="86" t="str">
        <f>IFERROR(VLOOKUP($A234,Data!$A$2:$AE$999,COLUMN(),FALSE),"")</f>
        <v/>
      </c>
      <c r="R234" s="86" t="str">
        <f>IFERROR(VLOOKUP($A234,Data!$A$2:$AE$999,COLUMN(),FALSE),"")</f>
        <v/>
      </c>
      <c r="S234" s="86" t="str">
        <f>IFERROR(VLOOKUP($A234,Data!$A$2:$AE$999,COLUMN(),FALSE),"")</f>
        <v/>
      </c>
    </row>
    <row r="235" spans="1:19" ht="12.75">
      <c r="A235" s="4" t="str">
        <f t="shared" si="0"/>
        <v>O234</v>
      </c>
      <c r="B235" s="86" t="str">
        <f>IFERROR(VLOOKUP($A235,Data!$A$2:$AE$999,COLUMN(),FALSE),"")</f>
        <v/>
      </c>
      <c r="C235" s="86" t="str">
        <f>IFERROR(VLOOKUP($A235,Data!$A$2:$AE$999,COLUMN(),FALSE),"")</f>
        <v/>
      </c>
      <c r="D235" s="86" t="str">
        <f>IFERROR(VLOOKUP($A235,Data!$A$2:$AE$999,COLUMN(),FALSE),"")</f>
        <v/>
      </c>
      <c r="E235" s="86" t="str">
        <f>IFERROR(VLOOKUP($A235,Data!$A$2:$AE$999,COLUMN(),FALSE),"")</f>
        <v/>
      </c>
      <c r="F235" s="86" t="str">
        <f>IFERROR(VLOOKUP($A235,Data!$A$2:$AE$999,COLUMN(),FALSE),"")</f>
        <v/>
      </c>
      <c r="G235" s="8" t="str">
        <f>IFERROR(VLOOKUP($A235,Data!$A$2:$AE$999,COLUMN(),FALSE),"")</f>
        <v/>
      </c>
      <c r="H235" s="86" t="str">
        <f>IFERROR(VLOOKUP($A235,Data!$A$2:$AE$999,COLUMN(),FALSE),"")</f>
        <v/>
      </c>
      <c r="I235" s="86" t="str">
        <f>IFERROR(VLOOKUP($A235,Data!$A$2:$AE$999,COLUMN(),FALSE),"")</f>
        <v/>
      </c>
      <c r="J235" s="8" t="str">
        <f>IFERROR(VLOOKUP($A235,Data!$A$2:$AE$999,COLUMN(),FALSE),"")</f>
        <v/>
      </c>
      <c r="K235" s="86" t="str">
        <f>IFERROR(VLOOKUP($A235,Data!$A$2:$AE$999,COLUMN(),FALSE),"")</f>
        <v/>
      </c>
      <c r="L235" s="86" t="str">
        <f>IFERROR(VLOOKUP($A235,Data!$A$2:$AE$999,COLUMN(),FALSE),"")</f>
        <v/>
      </c>
      <c r="M235" s="86" t="str">
        <f>IFERROR(VLOOKUP($A235,Data!$A$2:$AE$999,COLUMN(),FALSE),"")</f>
        <v/>
      </c>
      <c r="N235" s="86" t="str">
        <f>IFERROR(VLOOKUP($A235,Data!$A$2:$AE$999,COLUMN(),FALSE),"")</f>
        <v/>
      </c>
      <c r="O235" s="86" t="str">
        <f>IFERROR(VLOOKUP($A235,Data!$A$2:$AE$999,COLUMN(),FALSE),"")</f>
        <v/>
      </c>
      <c r="P235" s="86" t="str">
        <f>IFERROR(VLOOKUP($A235,Data!$A$2:$AE$999,COLUMN(),FALSE),"")</f>
        <v/>
      </c>
      <c r="Q235" s="86" t="str">
        <f>IFERROR(VLOOKUP($A235,Data!$A$2:$AE$999,COLUMN(),FALSE),"")</f>
        <v/>
      </c>
      <c r="R235" s="86" t="str">
        <f>IFERROR(VLOOKUP($A235,Data!$A$2:$AE$999,COLUMN(),FALSE),"")</f>
        <v/>
      </c>
      <c r="S235" s="86" t="str">
        <f>IFERROR(VLOOKUP($A235,Data!$A$2:$AE$999,COLUMN(),FALSE),"")</f>
        <v/>
      </c>
    </row>
    <row r="236" spans="1:19" ht="12.75">
      <c r="A236" s="4" t="str">
        <f t="shared" si="0"/>
        <v>O235</v>
      </c>
      <c r="B236" s="86" t="str">
        <f>IFERROR(VLOOKUP($A236,Data!$A$2:$AE$999,COLUMN(),FALSE),"")</f>
        <v/>
      </c>
      <c r="C236" s="86" t="str">
        <f>IFERROR(VLOOKUP($A236,Data!$A$2:$AE$999,COLUMN(),FALSE),"")</f>
        <v/>
      </c>
      <c r="D236" s="86" t="str">
        <f>IFERROR(VLOOKUP($A236,Data!$A$2:$AE$999,COLUMN(),FALSE),"")</f>
        <v/>
      </c>
      <c r="E236" s="86" t="str">
        <f>IFERROR(VLOOKUP($A236,Data!$A$2:$AE$999,COLUMN(),FALSE),"")</f>
        <v/>
      </c>
      <c r="F236" s="86" t="str">
        <f>IFERROR(VLOOKUP($A236,Data!$A$2:$AE$999,COLUMN(),FALSE),"")</f>
        <v/>
      </c>
      <c r="G236" s="8" t="str">
        <f>IFERROR(VLOOKUP($A236,Data!$A$2:$AE$999,COLUMN(),FALSE),"")</f>
        <v/>
      </c>
      <c r="H236" s="86" t="str">
        <f>IFERROR(VLOOKUP($A236,Data!$A$2:$AE$999,COLUMN(),FALSE),"")</f>
        <v/>
      </c>
      <c r="I236" s="86" t="str">
        <f>IFERROR(VLOOKUP($A236,Data!$A$2:$AE$999,COLUMN(),FALSE),"")</f>
        <v/>
      </c>
      <c r="J236" s="8" t="str">
        <f>IFERROR(VLOOKUP($A236,Data!$A$2:$AE$999,COLUMN(),FALSE),"")</f>
        <v/>
      </c>
      <c r="K236" s="86" t="str">
        <f>IFERROR(VLOOKUP($A236,Data!$A$2:$AE$999,COLUMN(),FALSE),"")</f>
        <v/>
      </c>
      <c r="L236" s="86" t="str">
        <f>IFERROR(VLOOKUP($A236,Data!$A$2:$AE$999,COLUMN(),FALSE),"")</f>
        <v/>
      </c>
      <c r="M236" s="86" t="str">
        <f>IFERROR(VLOOKUP($A236,Data!$A$2:$AE$999,COLUMN(),FALSE),"")</f>
        <v/>
      </c>
      <c r="N236" s="86" t="str">
        <f>IFERROR(VLOOKUP($A236,Data!$A$2:$AE$999,COLUMN(),FALSE),"")</f>
        <v/>
      </c>
      <c r="O236" s="86" t="str">
        <f>IFERROR(VLOOKUP($A236,Data!$A$2:$AE$999,COLUMN(),FALSE),"")</f>
        <v/>
      </c>
      <c r="P236" s="86" t="str">
        <f>IFERROR(VLOOKUP($A236,Data!$A$2:$AE$999,COLUMN(),FALSE),"")</f>
        <v/>
      </c>
      <c r="Q236" s="86" t="str">
        <f>IFERROR(VLOOKUP($A236,Data!$A$2:$AE$999,COLUMN(),FALSE),"")</f>
        <v/>
      </c>
      <c r="R236" s="86" t="str">
        <f>IFERROR(VLOOKUP($A236,Data!$A$2:$AE$999,COLUMN(),FALSE),"")</f>
        <v/>
      </c>
      <c r="S236" s="86" t="str">
        <f>IFERROR(VLOOKUP($A236,Data!$A$2:$AE$999,COLUMN(),FALSE),"")</f>
        <v/>
      </c>
    </row>
    <row r="237" spans="1:19" ht="12.75">
      <c r="A237" s="4" t="str">
        <f t="shared" si="0"/>
        <v>O236</v>
      </c>
      <c r="B237" s="86" t="str">
        <f>IFERROR(VLOOKUP($A237,Data!$A$2:$AE$999,COLUMN(),FALSE),"")</f>
        <v/>
      </c>
      <c r="C237" s="86" t="str">
        <f>IFERROR(VLOOKUP($A237,Data!$A$2:$AE$999,COLUMN(),FALSE),"")</f>
        <v/>
      </c>
      <c r="D237" s="86" t="str">
        <f>IFERROR(VLOOKUP($A237,Data!$A$2:$AE$999,COLUMN(),FALSE),"")</f>
        <v/>
      </c>
      <c r="E237" s="86" t="str">
        <f>IFERROR(VLOOKUP($A237,Data!$A$2:$AE$999,COLUMN(),FALSE),"")</f>
        <v/>
      </c>
      <c r="F237" s="86" t="str">
        <f>IFERROR(VLOOKUP($A237,Data!$A$2:$AE$999,COLUMN(),FALSE),"")</f>
        <v/>
      </c>
      <c r="G237" s="8" t="str">
        <f>IFERROR(VLOOKUP($A237,Data!$A$2:$AE$999,COLUMN(),FALSE),"")</f>
        <v/>
      </c>
      <c r="H237" s="86" t="str">
        <f>IFERROR(VLOOKUP($A237,Data!$A$2:$AE$999,COLUMN(),FALSE),"")</f>
        <v/>
      </c>
      <c r="I237" s="86" t="str">
        <f>IFERROR(VLOOKUP($A237,Data!$A$2:$AE$999,COLUMN(),FALSE),"")</f>
        <v/>
      </c>
      <c r="J237" s="8" t="str">
        <f>IFERROR(VLOOKUP($A237,Data!$A$2:$AE$999,COLUMN(),FALSE),"")</f>
        <v/>
      </c>
      <c r="K237" s="86" t="str">
        <f>IFERROR(VLOOKUP($A237,Data!$A$2:$AE$999,COLUMN(),FALSE),"")</f>
        <v/>
      </c>
      <c r="L237" s="86" t="str">
        <f>IFERROR(VLOOKUP($A237,Data!$A$2:$AE$999,COLUMN(),FALSE),"")</f>
        <v/>
      </c>
      <c r="M237" s="86" t="str">
        <f>IFERROR(VLOOKUP($A237,Data!$A$2:$AE$999,COLUMN(),FALSE),"")</f>
        <v/>
      </c>
      <c r="N237" s="86" t="str">
        <f>IFERROR(VLOOKUP($A237,Data!$A$2:$AE$999,COLUMN(),FALSE),"")</f>
        <v/>
      </c>
      <c r="O237" s="86" t="str">
        <f>IFERROR(VLOOKUP($A237,Data!$A$2:$AE$999,COLUMN(),FALSE),"")</f>
        <v/>
      </c>
      <c r="P237" s="86" t="str">
        <f>IFERROR(VLOOKUP($A237,Data!$A$2:$AE$999,COLUMN(),FALSE),"")</f>
        <v/>
      </c>
      <c r="Q237" s="86" t="str">
        <f>IFERROR(VLOOKUP($A237,Data!$A$2:$AE$999,COLUMN(),FALSE),"")</f>
        <v/>
      </c>
      <c r="R237" s="86" t="str">
        <f>IFERROR(VLOOKUP($A237,Data!$A$2:$AE$999,COLUMN(),FALSE),"")</f>
        <v/>
      </c>
      <c r="S237" s="86" t="str">
        <f>IFERROR(VLOOKUP($A237,Data!$A$2:$AE$999,COLUMN(),FALSE),"")</f>
        <v/>
      </c>
    </row>
    <row r="238" spans="1:19" ht="12.75">
      <c r="A238" s="4" t="str">
        <f t="shared" si="0"/>
        <v>O237</v>
      </c>
      <c r="B238" s="86" t="str">
        <f>IFERROR(VLOOKUP($A238,Data!$A$2:$AE$999,COLUMN(),FALSE),"")</f>
        <v/>
      </c>
      <c r="C238" s="86" t="str">
        <f>IFERROR(VLOOKUP($A238,Data!$A$2:$AE$999,COLUMN(),FALSE),"")</f>
        <v/>
      </c>
      <c r="D238" s="86" t="str">
        <f>IFERROR(VLOOKUP($A238,Data!$A$2:$AE$999,COLUMN(),FALSE),"")</f>
        <v/>
      </c>
      <c r="E238" s="86" t="str">
        <f>IFERROR(VLOOKUP($A238,Data!$A$2:$AE$999,COLUMN(),FALSE),"")</f>
        <v/>
      </c>
      <c r="F238" s="86" t="str">
        <f>IFERROR(VLOOKUP($A238,Data!$A$2:$AE$999,COLUMN(),FALSE),"")</f>
        <v/>
      </c>
      <c r="G238" s="8" t="str">
        <f>IFERROR(VLOOKUP($A238,Data!$A$2:$AE$999,COLUMN(),FALSE),"")</f>
        <v/>
      </c>
      <c r="H238" s="86" t="str">
        <f>IFERROR(VLOOKUP($A238,Data!$A$2:$AE$999,COLUMN(),FALSE),"")</f>
        <v/>
      </c>
      <c r="I238" s="86" t="str">
        <f>IFERROR(VLOOKUP($A238,Data!$A$2:$AE$999,COLUMN(),FALSE),"")</f>
        <v/>
      </c>
      <c r="J238" s="8" t="str">
        <f>IFERROR(VLOOKUP($A238,Data!$A$2:$AE$999,COLUMN(),FALSE),"")</f>
        <v/>
      </c>
      <c r="K238" s="86" t="str">
        <f>IFERROR(VLOOKUP($A238,Data!$A$2:$AE$999,COLUMN(),FALSE),"")</f>
        <v/>
      </c>
      <c r="L238" s="86" t="str">
        <f>IFERROR(VLOOKUP($A238,Data!$A$2:$AE$999,COLUMN(),FALSE),"")</f>
        <v/>
      </c>
      <c r="M238" s="86" t="str">
        <f>IFERROR(VLOOKUP($A238,Data!$A$2:$AE$999,COLUMN(),FALSE),"")</f>
        <v/>
      </c>
      <c r="N238" s="86" t="str">
        <f>IFERROR(VLOOKUP($A238,Data!$A$2:$AE$999,COLUMN(),FALSE),"")</f>
        <v/>
      </c>
      <c r="O238" s="86" t="str">
        <f>IFERROR(VLOOKUP($A238,Data!$A$2:$AE$999,COLUMN(),FALSE),"")</f>
        <v/>
      </c>
      <c r="P238" s="86" t="str">
        <f>IFERROR(VLOOKUP($A238,Data!$A$2:$AE$999,COLUMN(),FALSE),"")</f>
        <v/>
      </c>
      <c r="Q238" s="86" t="str">
        <f>IFERROR(VLOOKUP($A238,Data!$A$2:$AE$999,COLUMN(),FALSE),"")</f>
        <v/>
      </c>
      <c r="R238" s="86" t="str">
        <f>IFERROR(VLOOKUP($A238,Data!$A$2:$AE$999,COLUMN(),FALSE),"")</f>
        <v/>
      </c>
      <c r="S238" s="86" t="str">
        <f>IFERROR(VLOOKUP($A238,Data!$A$2:$AE$999,COLUMN(),FALSE),"")</f>
        <v/>
      </c>
    </row>
    <row r="239" spans="1:19" ht="12.75">
      <c r="A239" s="4" t="str">
        <f t="shared" si="0"/>
        <v>O238</v>
      </c>
      <c r="B239" s="86" t="str">
        <f>IFERROR(VLOOKUP($A239,Data!$A$2:$AE$999,COLUMN(),FALSE),"")</f>
        <v/>
      </c>
      <c r="C239" s="86" t="str">
        <f>IFERROR(VLOOKUP($A239,Data!$A$2:$AE$999,COLUMN(),FALSE),"")</f>
        <v/>
      </c>
      <c r="D239" s="86" t="str">
        <f>IFERROR(VLOOKUP($A239,Data!$A$2:$AE$999,COLUMN(),FALSE),"")</f>
        <v/>
      </c>
      <c r="E239" s="86" t="str">
        <f>IFERROR(VLOOKUP($A239,Data!$A$2:$AE$999,COLUMN(),FALSE),"")</f>
        <v/>
      </c>
      <c r="F239" s="86" t="str">
        <f>IFERROR(VLOOKUP($A239,Data!$A$2:$AE$999,COLUMN(),FALSE),"")</f>
        <v/>
      </c>
      <c r="G239" s="8" t="str">
        <f>IFERROR(VLOOKUP($A239,Data!$A$2:$AE$999,COLUMN(),FALSE),"")</f>
        <v/>
      </c>
      <c r="H239" s="86" t="str">
        <f>IFERROR(VLOOKUP($A239,Data!$A$2:$AE$999,COLUMN(),FALSE),"")</f>
        <v/>
      </c>
      <c r="I239" s="86" t="str">
        <f>IFERROR(VLOOKUP($A239,Data!$A$2:$AE$999,COLUMN(),FALSE),"")</f>
        <v/>
      </c>
      <c r="J239" s="8" t="str">
        <f>IFERROR(VLOOKUP($A239,Data!$A$2:$AE$999,COLUMN(),FALSE),"")</f>
        <v/>
      </c>
      <c r="K239" s="86" t="str">
        <f>IFERROR(VLOOKUP($A239,Data!$A$2:$AE$999,COLUMN(),FALSE),"")</f>
        <v/>
      </c>
      <c r="L239" s="86" t="str">
        <f>IFERROR(VLOOKUP($A239,Data!$A$2:$AE$999,COLUMN(),FALSE),"")</f>
        <v/>
      </c>
      <c r="M239" s="86" t="str">
        <f>IFERROR(VLOOKUP($A239,Data!$A$2:$AE$999,COLUMN(),FALSE),"")</f>
        <v/>
      </c>
      <c r="N239" s="86" t="str">
        <f>IFERROR(VLOOKUP($A239,Data!$A$2:$AE$999,COLUMN(),FALSE),"")</f>
        <v/>
      </c>
      <c r="O239" s="86" t="str">
        <f>IFERROR(VLOOKUP($A239,Data!$A$2:$AE$999,COLUMN(),FALSE),"")</f>
        <v/>
      </c>
      <c r="P239" s="86" t="str">
        <f>IFERROR(VLOOKUP($A239,Data!$A$2:$AE$999,COLUMN(),FALSE),"")</f>
        <v/>
      </c>
      <c r="Q239" s="86" t="str">
        <f>IFERROR(VLOOKUP($A239,Data!$A$2:$AE$999,COLUMN(),FALSE),"")</f>
        <v/>
      </c>
      <c r="R239" s="86" t="str">
        <f>IFERROR(VLOOKUP($A239,Data!$A$2:$AE$999,COLUMN(),FALSE),"")</f>
        <v/>
      </c>
      <c r="S239" s="86" t="str">
        <f>IFERROR(VLOOKUP($A239,Data!$A$2:$AE$999,COLUMN(),FALSE),"")</f>
        <v/>
      </c>
    </row>
    <row r="240" spans="1:19" ht="12.75">
      <c r="A240" s="4" t="str">
        <f t="shared" si="0"/>
        <v>O239</v>
      </c>
      <c r="B240" s="86" t="str">
        <f>IFERROR(VLOOKUP($A240,Data!$A$2:$AE$999,COLUMN(),FALSE),"")</f>
        <v/>
      </c>
      <c r="C240" s="86" t="str">
        <f>IFERROR(VLOOKUP($A240,Data!$A$2:$AE$999,COLUMN(),FALSE),"")</f>
        <v/>
      </c>
      <c r="D240" s="86" t="str">
        <f>IFERROR(VLOOKUP($A240,Data!$A$2:$AE$999,COLUMN(),FALSE),"")</f>
        <v/>
      </c>
      <c r="E240" s="86" t="str">
        <f>IFERROR(VLOOKUP($A240,Data!$A$2:$AE$999,COLUMN(),FALSE),"")</f>
        <v/>
      </c>
      <c r="F240" s="86" t="str">
        <f>IFERROR(VLOOKUP($A240,Data!$A$2:$AE$999,COLUMN(),FALSE),"")</f>
        <v/>
      </c>
      <c r="G240" s="8" t="str">
        <f>IFERROR(VLOOKUP($A240,Data!$A$2:$AE$999,COLUMN(),FALSE),"")</f>
        <v/>
      </c>
      <c r="H240" s="86" t="str">
        <f>IFERROR(VLOOKUP($A240,Data!$A$2:$AE$999,COLUMN(),FALSE),"")</f>
        <v/>
      </c>
      <c r="I240" s="86" t="str">
        <f>IFERROR(VLOOKUP($A240,Data!$A$2:$AE$999,COLUMN(),FALSE),"")</f>
        <v/>
      </c>
      <c r="J240" s="8" t="str">
        <f>IFERROR(VLOOKUP($A240,Data!$A$2:$AE$999,COLUMN(),FALSE),"")</f>
        <v/>
      </c>
      <c r="K240" s="86" t="str">
        <f>IFERROR(VLOOKUP($A240,Data!$A$2:$AE$999,COLUMN(),FALSE),"")</f>
        <v/>
      </c>
      <c r="L240" s="86" t="str">
        <f>IFERROR(VLOOKUP($A240,Data!$A$2:$AE$999,COLUMN(),FALSE),"")</f>
        <v/>
      </c>
      <c r="M240" s="86" t="str">
        <f>IFERROR(VLOOKUP($A240,Data!$A$2:$AE$999,COLUMN(),FALSE),"")</f>
        <v/>
      </c>
      <c r="N240" s="86" t="str">
        <f>IFERROR(VLOOKUP($A240,Data!$A$2:$AE$999,COLUMN(),FALSE),"")</f>
        <v/>
      </c>
      <c r="O240" s="86" t="str">
        <f>IFERROR(VLOOKUP($A240,Data!$A$2:$AE$999,COLUMN(),FALSE),"")</f>
        <v/>
      </c>
      <c r="P240" s="86" t="str">
        <f>IFERROR(VLOOKUP($A240,Data!$A$2:$AE$999,COLUMN(),FALSE),"")</f>
        <v/>
      </c>
      <c r="Q240" s="86" t="str">
        <f>IFERROR(VLOOKUP($A240,Data!$A$2:$AE$999,COLUMN(),FALSE),"")</f>
        <v/>
      </c>
      <c r="R240" s="86" t="str">
        <f>IFERROR(VLOOKUP($A240,Data!$A$2:$AE$999,COLUMN(),FALSE),"")</f>
        <v/>
      </c>
      <c r="S240" s="86" t="str">
        <f>IFERROR(VLOOKUP($A240,Data!$A$2:$AE$999,COLUMN(),FALSE),"")</f>
        <v/>
      </c>
    </row>
    <row r="241" spans="1:19" ht="12.75">
      <c r="A241" s="4" t="str">
        <f t="shared" si="0"/>
        <v>O240</v>
      </c>
      <c r="B241" s="86" t="str">
        <f>IFERROR(VLOOKUP($A241,Data!$A$2:$AE$999,COLUMN(),FALSE),"")</f>
        <v/>
      </c>
      <c r="C241" s="86" t="str">
        <f>IFERROR(VLOOKUP($A241,Data!$A$2:$AE$999,COLUMN(),FALSE),"")</f>
        <v/>
      </c>
      <c r="D241" s="86" t="str">
        <f>IFERROR(VLOOKUP($A241,Data!$A$2:$AE$999,COLUMN(),FALSE),"")</f>
        <v/>
      </c>
      <c r="E241" s="86" t="str">
        <f>IFERROR(VLOOKUP($A241,Data!$A$2:$AE$999,COLUMN(),FALSE),"")</f>
        <v/>
      </c>
      <c r="F241" s="86" t="str">
        <f>IFERROR(VLOOKUP($A241,Data!$A$2:$AE$999,COLUMN(),FALSE),"")</f>
        <v/>
      </c>
      <c r="G241" s="8" t="str">
        <f>IFERROR(VLOOKUP($A241,Data!$A$2:$AE$999,COLUMN(),FALSE),"")</f>
        <v/>
      </c>
      <c r="H241" s="86" t="str">
        <f>IFERROR(VLOOKUP($A241,Data!$A$2:$AE$999,COLUMN(),FALSE),"")</f>
        <v/>
      </c>
      <c r="I241" s="86" t="str">
        <f>IFERROR(VLOOKUP($A241,Data!$A$2:$AE$999,COLUMN(),FALSE),"")</f>
        <v/>
      </c>
      <c r="J241" s="8" t="str">
        <f>IFERROR(VLOOKUP($A241,Data!$A$2:$AE$999,COLUMN(),FALSE),"")</f>
        <v/>
      </c>
      <c r="K241" s="86" t="str">
        <f>IFERROR(VLOOKUP($A241,Data!$A$2:$AE$999,COLUMN(),FALSE),"")</f>
        <v/>
      </c>
      <c r="L241" s="86" t="str">
        <f>IFERROR(VLOOKUP($A241,Data!$A$2:$AE$999,COLUMN(),FALSE),"")</f>
        <v/>
      </c>
      <c r="M241" s="86" t="str">
        <f>IFERROR(VLOOKUP($A241,Data!$A$2:$AE$999,COLUMN(),FALSE),"")</f>
        <v/>
      </c>
      <c r="N241" s="86" t="str">
        <f>IFERROR(VLOOKUP($A241,Data!$A$2:$AE$999,COLUMN(),FALSE),"")</f>
        <v/>
      </c>
      <c r="O241" s="86" t="str">
        <f>IFERROR(VLOOKUP($A241,Data!$A$2:$AE$999,COLUMN(),FALSE),"")</f>
        <v/>
      </c>
      <c r="P241" s="86" t="str">
        <f>IFERROR(VLOOKUP($A241,Data!$A$2:$AE$999,COLUMN(),FALSE),"")</f>
        <v/>
      </c>
      <c r="Q241" s="86" t="str">
        <f>IFERROR(VLOOKUP($A241,Data!$A$2:$AE$999,COLUMN(),FALSE),"")</f>
        <v/>
      </c>
      <c r="R241" s="86" t="str">
        <f>IFERROR(VLOOKUP($A241,Data!$A$2:$AE$999,COLUMN(),FALSE),"")</f>
        <v/>
      </c>
      <c r="S241" s="86" t="str">
        <f>IFERROR(VLOOKUP($A241,Data!$A$2:$AE$999,COLUMN(),FALSE),"")</f>
        <v/>
      </c>
    </row>
    <row r="242" spans="1:19" ht="12.75">
      <c r="A242" s="4" t="str">
        <f t="shared" si="0"/>
        <v>O241</v>
      </c>
      <c r="B242" s="86" t="str">
        <f>IFERROR(VLOOKUP($A242,Data!$A$2:$AE$999,COLUMN(),FALSE),"")</f>
        <v/>
      </c>
      <c r="C242" s="86" t="str">
        <f>IFERROR(VLOOKUP($A242,Data!$A$2:$AE$999,COLUMN(),FALSE),"")</f>
        <v/>
      </c>
      <c r="D242" s="86" t="str">
        <f>IFERROR(VLOOKUP($A242,Data!$A$2:$AE$999,COLUMN(),FALSE),"")</f>
        <v/>
      </c>
      <c r="E242" s="86" t="str">
        <f>IFERROR(VLOOKUP($A242,Data!$A$2:$AE$999,COLUMN(),FALSE),"")</f>
        <v/>
      </c>
      <c r="F242" s="86" t="str">
        <f>IFERROR(VLOOKUP($A242,Data!$A$2:$AE$999,COLUMN(),FALSE),"")</f>
        <v/>
      </c>
      <c r="G242" s="8" t="str">
        <f>IFERROR(VLOOKUP($A242,Data!$A$2:$AE$999,COLUMN(),FALSE),"")</f>
        <v/>
      </c>
      <c r="H242" s="86" t="str">
        <f>IFERROR(VLOOKUP($A242,Data!$A$2:$AE$999,COLUMN(),FALSE),"")</f>
        <v/>
      </c>
      <c r="I242" s="86" t="str">
        <f>IFERROR(VLOOKUP($A242,Data!$A$2:$AE$999,COLUMN(),FALSE),"")</f>
        <v/>
      </c>
      <c r="J242" s="8" t="str">
        <f>IFERROR(VLOOKUP($A242,Data!$A$2:$AE$999,COLUMN(),FALSE),"")</f>
        <v/>
      </c>
      <c r="K242" s="86" t="str">
        <f>IFERROR(VLOOKUP($A242,Data!$A$2:$AE$999,COLUMN(),FALSE),"")</f>
        <v/>
      </c>
      <c r="L242" s="86" t="str">
        <f>IFERROR(VLOOKUP($A242,Data!$A$2:$AE$999,COLUMN(),FALSE),"")</f>
        <v/>
      </c>
      <c r="M242" s="86" t="str">
        <f>IFERROR(VLOOKUP($A242,Data!$A$2:$AE$999,COLUMN(),FALSE),"")</f>
        <v/>
      </c>
      <c r="N242" s="86" t="str">
        <f>IFERROR(VLOOKUP($A242,Data!$A$2:$AE$999,COLUMN(),FALSE),"")</f>
        <v/>
      </c>
      <c r="O242" s="86" t="str">
        <f>IFERROR(VLOOKUP($A242,Data!$A$2:$AE$999,COLUMN(),FALSE),"")</f>
        <v/>
      </c>
      <c r="P242" s="86" t="str">
        <f>IFERROR(VLOOKUP($A242,Data!$A$2:$AE$999,COLUMN(),FALSE),"")</f>
        <v/>
      </c>
      <c r="Q242" s="86" t="str">
        <f>IFERROR(VLOOKUP($A242,Data!$A$2:$AE$999,COLUMN(),FALSE),"")</f>
        <v/>
      </c>
      <c r="R242" s="86" t="str">
        <f>IFERROR(VLOOKUP($A242,Data!$A$2:$AE$999,COLUMN(),FALSE),"")</f>
        <v/>
      </c>
      <c r="S242" s="86" t="str">
        <f>IFERROR(VLOOKUP($A242,Data!$A$2:$AE$999,COLUMN(),FALSE),"")</f>
        <v/>
      </c>
    </row>
    <row r="243" spans="1:19" ht="12.75">
      <c r="A243" s="4" t="str">
        <f t="shared" si="0"/>
        <v>O242</v>
      </c>
      <c r="B243" s="86" t="str">
        <f>IFERROR(VLOOKUP($A243,Data!$A$2:$AE$999,COLUMN(),FALSE),"")</f>
        <v/>
      </c>
      <c r="C243" s="86" t="str">
        <f>IFERROR(VLOOKUP($A243,Data!$A$2:$AE$999,COLUMN(),FALSE),"")</f>
        <v/>
      </c>
      <c r="D243" s="86" t="str">
        <f>IFERROR(VLOOKUP($A243,Data!$A$2:$AE$999,COLUMN(),FALSE),"")</f>
        <v/>
      </c>
      <c r="E243" s="86" t="str">
        <f>IFERROR(VLOOKUP($A243,Data!$A$2:$AE$999,COLUMN(),FALSE),"")</f>
        <v/>
      </c>
      <c r="F243" s="86" t="str">
        <f>IFERROR(VLOOKUP($A243,Data!$A$2:$AE$999,COLUMN(),FALSE),"")</f>
        <v/>
      </c>
      <c r="G243" s="8" t="str">
        <f>IFERROR(VLOOKUP($A243,Data!$A$2:$AE$999,COLUMN(),FALSE),"")</f>
        <v/>
      </c>
      <c r="H243" s="86" t="str">
        <f>IFERROR(VLOOKUP($A243,Data!$A$2:$AE$999,COLUMN(),FALSE),"")</f>
        <v/>
      </c>
      <c r="I243" s="86" t="str">
        <f>IFERROR(VLOOKUP($A243,Data!$A$2:$AE$999,COLUMN(),FALSE),"")</f>
        <v/>
      </c>
      <c r="J243" s="8" t="str">
        <f>IFERROR(VLOOKUP($A243,Data!$A$2:$AE$999,COLUMN(),FALSE),"")</f>
        <v/>
      </c>
      <c r="K243" s="86" t="str">
        <f>IFERROR(VLOOKUP($A243,Data!$A$2:$AE$999,COLUMN(),FALSE),"")</f>
        <v/>
      </c>
      <c r="L243" s="86" t="str">
        <f>IFERROR(VLOOKUP($A243,Data!$A$2:$AE$999,COLUMN(),FALSE),"")</f>
        <v/>
      </c>
      <c r="M243" s="86" t="str">
        <f>IFERROR(VLOOKUP($A243,Data!$A$2:$AE$999,COLUMN(),FALSE),"")</f>
        <v/>
      </c>
      <c r="N243" s="86" t="str">
        <f>IFERROR(VLOOKUP($A243,Data!$A$2:$AE$999,COLUMN(),FALSE),"")</f>
        <v/>
      </c>
      <c r="O243" s="86" t="str">
        <f>IFERROR(VLOOKUP($A243,Data!$A$2:$AE$999,COLUMN(),FALSE),"")</f>
        <v/>
      </c>
      <c r="P243" s="86" t="str">
        <f>IFERROR(VLOOKUP($A243,Data!$A$2:$AE$999,COLUMN(),FALSE),"")</f>
        <v/>
      </c>
      <c r="Q243" s="86" t="str">
        <f>IFERROR(VLOOKUP($A243,Data!$A$2:$AE$999,COLUMN(),FALSE),"")</f>
        <v/>
      </c>
      <c r="R243" s="86" t="str">
        <f>IFERROR(VLOOKUP($A243,Data!$A$2:$AE$999,COLUMN(),FALSE),"")</f>
        <v/>
      </c>
      <c r="S243" s="86" t="str">
        <f>IFERROR(VLOOKUP($A243,Data!$A$2:$AE$999,COLUMN(),FALSE),"")</f>
        <v/>
      </c>
    </row>
    <row r="244" spans="1:19" ht="12.75">
      <c r="A244" s="4" t="str">
        <f t="shared" si="0"/>
        <v>O243</v>
      </c>
      <c r="B244" s="86" t="str">
        <f>IFERROR(VLOOKUP($A244,Data!$A$2:$AE$999,COLUMN(),FALSE),"")</f>
        <v/>
      </c>
      <c r="C244" s="86" t="str">
        <f>IFERROR(VLOOKUP($A244,Data!$A$2:$AE$999,COLUMN(),FALSE),"")</f>
        <v/>
      </c>
      <c r="D244" s="86" t="str">
        <f>IFERROR(VLOOKUP($A244,Data!$A$2:$AE$999,COLUMN(),FALSE),"")</f>
        <v/>
      </c>
      <c r="E244" s="86" t="str">
        <f>IFERROR(VLOOKUP($A244,Data!$A$2:$AE$999,COLUMN(),FALSE),"")</f>
        <v/>
      </c>
      <c r="F244" s="86" t="str">
        <f>IFERROR(VLOOKUP($A244,Data!$A$2:$AE$999,COLUMN(),FALSE),"")</f>
        <v/>
      </c>
      <c r="G244" s="8" t="str">
        <f>IFERROR(VLOOKUP($A244,Data!$A$2:$AE$999,COLUMN(),FALSE),"")</f>
        <v/>
      </c>
      <c r="H244" s="86" t="str">
        <f>IFERROR(VLOOKUP($A244,Data!$A$2:$AE$999,COLUMN(),FALSE),"")</f>
        <v/>
      </c>
      <c r="I244" s="86" t="str">
        <f>IFERROR(VLOOKUP($A244,Data!$A$2:$AE$999,COLUMN(),FALSE),"")</f>
        <v/>
      </c>
      <c r="J244" s="8" t="str">
        <f>IFERROR(VLOOKUP($A244,Data!$A$2:$AE$999,COLUMN(),FALSE),"")</f>
        <v/>
      </c>
      <c r="K244" s="86" t="str">
        <f>IFERROR(VLOOKUP($A244,Data!$A$2:$AE$999,COLUMN(),FALSE),"")</f>
        <v/>
      </c>
      <c r="L244" s="86" t="str">
        <f>IFERROR(VLOOKUP($A244,Data!$A$2:$AE$999,COLUMN(),FALSE),"")</f>
        <v/>
      </c>
      <c r="M244" s="86" t="str">
        <f>IFERROR(VLOOKUP($A244,Data!$A$2:$AE$999,COLUMN(),FALSE),"")</f>
        <v/>
      </c>
      <c r="N244" s="86" t="str">
        <f>IFERROR(VLOOKUP($A244,Data!$A$2:$AE$999,COLUMN(),FALSE),"")</f>
        <v/>
      </c>
      <c r="O244" s="86" t="str">
        <f>IFERROR(VLOOKUP($A244,Data!$A$2:$AE$999,COLUMN(),FALSE),"")</f>
        <v/>
      </c>
      <c r="P244" s="86" t="str">
        <f>IFERROR(VLOOKUP($A244,Data!$A$2:$AE$999,COLUMN(),FALSE),"")</f>
        <v/>
      </c>
      <c r="Q244" s="86" t="str">
        <f>IFERROR(VLOOKUP($A244,Data!$A$2:$AE$999,COLUMN(),FALSE),"")</f>
        <v/>
      </c>
      <c r="R244" s="86" t="str">
        <f>IFERROR(VLOOKUP($A244,Data!$A$2:$AE$999,COLUMN(),FALSE),"")</f>
        <v/>
      </c>
      <c r="S244" s="86" t="str">
        <f>IFERROR(VLOOKUP($A244,Data!$A$2:$AE$999,COLUMN(),FALSE),"")</f>
        <v/>
      </c>
    </row>
    <row r="245" spans="1:19" ht="12.75">
      <c r="A245" s="4" t="str">
        <f t="shared" si="0"/>
        <v>O244</v>
      </c>
      <c r="B245" s="86" t="str">
        <f>IFERROR(VLOOKUP($A245,Data!$A$2:$AE$999,COLUMN(),FALSE),"")</f>
        <v/>
      </c>
      <c r="C245" s="86" t="str">
        <f>IFERROR(VLOOKUP($A245,Data!$A$2:$AE$999,COLUMN(),FALSE),"")</f>
        <v/>
      </c>
      <c r="D245" s="86" t="str">
        <f>IFERROR(VLOOKUP($A245,Data!$A$2:$AE$999,COLUMN(),FALSE),"")</f>
        <v/>
      </c>
      <c r="E245" s="86" t="str">
        <f>IFERROR(VLOOKUP($A245,Data!$A$2:$AE$999,COLUMN(),FALSE),"")</f>
        <v/>
      </c>
      <c r="F245" s="86" t="str">
        <f>IFERROR(VLOOKUP($A245,Data!$A$2:$AE$999,COLUMN(),FALSE),"")</f>
        <v/>
      </c>
      <c r="G245" s="8" t="str">
        <f>IFERROR(VLOOKUP($A245,Data!$A$2:$AE$999,COLUMN(),FALSE),"")</f>
        <v/>
      </c>
      <c r="H245" s="86" t="str">
        <f>IFERROR(VLOOKUP($A245,Data!$A$2:$AE$999,COLUMN(),FALSE),"")</f>
        <v/>
      </c>
      <c r="I245" s="86" t="str">
        <f>IFERROR(VLOOKUP($A245,Data!$A$2:$AE$999,COLUMN(),FALSE),"")</f>
        <v/>
      </c>
      <c r="J245" s="8" t="str">
        <f>IFERROR(VLOOKUP($A245,Data!$A$2:$AE$999,COLUMN(),FALSE),"")</f>
        <v/>
      </c>
      <c r="K245" s="86" t="str">
        <f>IFERROR(VLOOKUP($A245,Data!$A$2:$AE$999,COLUMN(),FALSE),"")</f>
        <v/>
      </c>
      <c r="L245" s="86" t="str">
        <f>IFERROR(VLOOKUP($A245,Data!$A$2:$AE$999,COLUMN(),FALSE),"")</f>
        <v/>
      </c>
      <c r="M245" s="86" t="str">
        <f>IFERROR(VLOOKUP($A245,Data!$A$2:$AE$999,COLUMN(),FALSE),"")</f>
        <v/>
      </c>
      <c r="N245" s="86" t="str">
        <f>IFERROR(VLOOKUP($A245,Data!$A$2:$AE$999,COLUMN(),FALSE),"")</f>
        <v/>
      </c>
      <c r="O245" s="86" t="str">
        <f>IFERROR(VLOOKUP($A245,Data!$A$2:$AE$999,COLUMN(),FALSE),"")</f>
        <v/>
      </c>
      <c r="P245" s="86" t="str">
        <f>IFERROR(VLOOKUP($A245,Data!$A$2:$AE$999,COLUMN(),FALSE),"")</f>
        <v/>
      </c>
      <c r="Q245" s="86" t="str">
        <f>IFERROR(VLOOKUP($A245,Data!$A$2:$AE$999,COLUMN(),FALSE),"")</f>
        <v/>
      </c>
      <c r="R245" s="86" t="str">
        <f>IFERROR(VLOOKUP($A245,Data!$A$2:$AE$999,COLUMN(),FALSE),"")</f>
        <v/>
      </c>
      <c r="S245" s="86" t="str">
        <f>IFERROR(VLOOKUP($A245,Data!$A$2:$AE$999,COLUMN(),FALSE),"")</f>
        <v/>
      </c>
    </row>
    <row r="246" spans="1:19" ht="12.75">
      <c r="A246" s="4" t="str">
        <f t="shared" si="0"/>
        <v>O245</v>
      </c>
      <c r="B246" s="86" t="str">
        <f>IFERROR(VLOOKUP($A246,Data!$A$2:$AE$999,COLUMN(),FALSE),"")</f>
        <v/>
      </c>
      <c r="C246" s="86" t="str">
        <f>IFERROR(VLOOKUP($A246,Data!$A$2:$AE$999,COLUMN(),FALSE),"")</f>
        <v/>
      </c>
      <c r="D246" s="86" t="str">
        <f>IFERROR(VLOOKUP($A246,Data!$A$2:$AE$999,COLUMN(),FALSE),"")</f>
        <v/>
      </c>
      <c r="E246" s="86" t="str">
        <f>IFERROR(VLOOKUP($A246,Data!$A$2:$AE$999,COLUMN(),FALSE),"")</f>
        <v/>
      </c>
      <c r="F246" s="86" t="str">
        <f>IFERROR(VLOOKUP($A246,Data!$A$2:$AE$999,COLUMN(),FALSE),"")</f>
        <v/>
      </c>
      <c r="G246" s="8" t="str">
        <f>IFERROR(VLOOKUP($A246,Data!$A$2:$AE$999,COLUMN(),FALSE),"")</f>
        <v/>
      </c>
      <c r="H246" s="86" t="str">
        <f>IFERROR(VLOOKUP($A246,Data!$A$2:$AE$999,COLUMN(),FALSE),"")</f>
        <v/>
      </c>
      <c r="I246" s="86" t="str">
        <f>IFERROR(VLOOKUP($A246,Data!$A$2:$AE$999,COLUMN(),FALSE),"")</f>
        <v/>
      </c>
      <c r="J246" s="8" t="str">
        <f>IFERROR(VLOOKUP($A246,Data!$A$2:$AE$999,COLUMN(),FALSE),"")</f>
        <v/>
      </c>
      <c r="K246" s="86" t="str">
        <f>IFERROR(VLOOKUP($A246,Data!$A$2:$AE$999,COLUMN(),FALSE),"")</f>
        <v/>
      </c>
      <c r="L246" s="86" t="str">
        <f>IFERROR(VLOOKUP($A246,Data!$A$2:$AE$999,COLUMN(),FALSE),"")</f>
        <v/>
      </c>
      <c r="M246" s="86" t="str">
        <f>IFERROR(VLOOKUP($A246,Data!$A$2:$AE$999,COLUMN(),FALSE),"")</f>
        <v/>
      </c>
      <c r="N246" s="86" t="str">
        <f>IFERROR(VLOOKUP($A246,Data!$A$2:$AE$999,COLUMN(),FALSE),"")</f>
        <v/>
      </c>
      <c r="O246" s="86" t="str">
        <f>IFERROR(VLOOKUP($A246,Data!$A$2:$AE$999,COLUMN(),FALSE),"")</f>
        <v/>
      </c>
      <c r="P246" s="86" t="str">
        <f>IFERROR(VLOOKUP($A246,Data!$A$2:$AE$999,COLUMN(),FALSE),"")</f>
        <v/>
      </c>
      <c r="Q246" s="86" t="str">
        <f>IFERROR(VLOOKUP($A246,Data!$A$2:$AE$999,COLUMN(),FALSE),"")</f>
        <v/>
      </c>
      <c r="R246" s="86" t="str">
        <f>IFERROR(VLOOKUP($A246,Data!$A$2:$AE$999,COLUMN(),FALSE),"")</f>
        <v/>
      </c>
      <c r="S246" s="86" t="str">
        <f>IFERROR(VLOOKUP($A246,Data!$A$2:$AE$999,COLUMN(),FALSE),"")</f>
        <v/>
      </c>
    </row>
    <row r="247" spans="1:19" ht="12.75">
      <c r="A247" s="4" t="str">
        <f t="shared" si="0"/>
        <v>O246</v>
      </c>
      <c r="B247" s="86" t="str">
        <f>IFERROR(VLOOKUP($A247,Data!$A$2:$AE$999,COLUMN(),FALSE),"")</f>
        <v/>
      </c>
      <c r="C247" s="86" t="str">
        <f>IFERROR(VLOOKUP($A247,Data!$A$2:$AE$999,COLUMN(),FALSE),"")</f>
        <v/>
      </c>
      <c r="D247" s="86" t="str">
        <f>IFERROR(VLOOKUP($A247,Data!$A$2:$AE$999,COLUMN(),FALSE),"")</f>
        <v/>
      </c>
      <c r="E247" s="86" t="str">
        <f>IFERROR(VLOOKUP($A247,Data!$A$2:$AE$999,COLUMN(),FALSE),"")</f>
        <v/>
      </c>
      <c r="F247" s="86" t="str">
        <f>IFERROR(VLOOKUP($A247,Data!$A$2:$AE$999,COLUMN(),FALSE),"")</f>
        <v/>
      </c>
      <c r="G247" s="8" t="str">
        <f>IFERROR(VLOOKUP($A247,Data!$A$2:$AE$999,COLUMN(),FALSE),"")</f>
        <v/>
      </c>
      <c r="H247" s="86" t="str">
        <f>IFERROR(VLOOKUP($A247,Data!$A$2:$AE$999,COLUMN(),FALSE),"")</f>
        <v/>
      </c>
      <c r="I247" s="86" t="str">
        <f>IFERROR(VLOOKUP($A247,Data!$A$2:$AE$999,COLUMN(),FALSE),"")</f>
        <v/>
      </c>
      <c r="J247" s="8" t="str">
        <f>IFERROR(VLOOKUP($A247,Data!$A$2:$AE$999,COLUMN(),FALSE),"")</f>
        <v/>
      </c>
      <c r="K247" s="86" t="str">
        <f>IFERROR(VLOOKUP($A247,Data!$A$2:$AE$999,COLUMN(),FALSE),"")</f>
        <v/>
      </c>
      <c r="L247" s="86" t="str">
        <f>IFERROR(VLOOKUP($A247,Data!$A$2:$AE$999,COLUMN(),FALSE),"")</f>
        <v/>
      </c>
      <c r="M247" s="86" t="str">
        <f>IFERROR(VLOOKUP($A247,Data!$A$2:$AE$999,COLUMN(),FALSE),"")</f>
        <v/>
      </c>
      <c r="N247" s="86" t="str">
        <f>IFERROR(VLOOKUP($A247,Data!$A$2:$AE$999,COLUMN(),FALSE),"")</f>
        <v/>
      </c>
      <c r="O247" s="86" t="str">
        <f>IFERROR(VLOOKUP($A247,Data!$A$2:$AE$999,COLUMN(),FALSE),"")</f>
        <v/>
      </c>
      <c r="P247" s="86" t="str">
        <f>IFERROR(VLOOKUP($A247,Data!$A$2:$AE$999,COLUMN(),FALSE),"")</f>
        <v/>
      </c>
      <c r="Q247" s="86" t="str">
        <f>IFERROR(VLOOKUP($A247,Data!$A$2:$AE$999,COLUMN(),FALSE),"")</f>
        <v/>
      </c>
      <c r="R247" s="86" t="str">
        <f>IFERROR(VLOOKUP($A247,Data!$A$2:$AE$999,COLUMN(),FALSE),"")</f>
        <v/>
      </c>
      <c r="S247" s="86" t="str">
        <f>IFERROR(VLOOKUP($A247,Data!$A$2:$AE$999,COLUMN(),FALSE),"")</f>
        <v/>
      </c>
    </row>
    <row r="248" spans="1:19" ht="12.75">
      <c r="A248" s="4" t="str">
        <f t="shared" si="0"/>
        <v>O247</v>
      </c>
      <c r="B248" s="86" t="str">
        <f>IFERROR(VLOOKUP($A248,Data!$A$2:$AE$999,COLUMN(),FALSE),"")</f>
        <v/>
      </c>
      <c r="C248" s="86" t="str">
        <f>IFERROR(VLOOKUP($A248,Data!$A$2:$AE$999,COLUMN(),FALSE),"")</f>
        <v/>
      </c>
      <c r="D248" s="86" t="str">
        <f>IFERROR(VLOOKUP($A248,Data!$A$2:$AE$999,COLUMN(),FALSE),"")</f>
        <v/>
      </c>
      <c r="E248" s="86" t="str">
        <f>IFERROR(VLOOKUP($A248,Data!$A$2:$AE$999,COLUMN(),FALSE),"")</f>
        <v/>
      </c>
      <c r="F248" s="86" t="str">
        <f>IFERROR(VLOOKUP($A248,Data!$A$2:$AE$999,COLUMN(),FALSE),"")</f>
        <v/>
      </c>
      <c r="G248" s="8" t="str">
        <f>IFERROR(VLOOKUP($A248,Data!$A$2:$AE$999,COLUMN(),FALSE),"")</f>
        <v/>
      </c>
      <c r="H248" s="86" t="str">
        <f>IFERROR(VLOOKUP($A248,Data!$A$2:$AE$999,COLUMN(),FALSE),"")</f>
        <v/>
      </c>
      <c r="I248" s="86" t="str">
        <f>IFERROR(VLOOKUP($A248,Data!$A$2:$AE$999,COLUMN(),FALSE),"")</f>
        <v/>
      </c>
      <c r="J248" s="8" t="str">
        <f>IFERROR(VLOOKUP($A248,Data!$A$2:$AE$999,COLUMN(),FALSE),"")</f>
        <v/>
      </c>
      <c r="K248" s="86" t="str">
        <f>IFERROR(VLOOKUP($A248,Data!$A$2:$AE$999,COLUMN(),FALSE),"")</f>
        <v/>
      </c>
      <c r="L248" s="86" t="str">
        <f>IFERROR(VLOOKUP($A248,Data!$A$2:$AE$999,COLUMN(),FALSE),"")</f>
        <v/>
      </c>
      <c r="M248" s="86" t="str">
        <f>IFERROR(VLOOKUP($A248,Data!$A$2:$AE$999,COLUMN(),FALSE),"")</f>
        <v/>
      </c>
      <c r="N248" s="86" t="str">
        <f>IFERROR(VLOOKUP($A248,Data!$A$2:$AE$999,COLUMN(),FALSE),"")</f>
        <v/>
      </c>
      <c r="O248" s="86" t="str">
        <f>IFERROR(VLOOKUP($A248,Data!$A$2:$AE$999,COLUMN(),FALSE),"")</f>
        <v/>
      </c>
      <c r="P248" s="86" t="str">
        <f>IFERROR(VLOOKUP($A248,Data!$A$2:$AE$999,COLUMN(),FALSE),"")</f>
        <v/>
      </c>
      <c r="Q248" s="86" t="str">
        <f>IFERROR(VLOOKUP($A248,Data!$A$2:$AE$999,COLUMN(),FALSE),"")</f>
        <v/>
      </c>
      <c r="R248" s="86" t="str">
        <f>IFERROR(VLOOKUP($A248,Data!$A$2:$AE$999,COLUMN(),FALSE),"")</f>
        <v/>
      </c>
      <c r="S248" s="86" t="str">
        <f>IFERROR(VLOOKUP($A248,Data!$A$2:$AE$999,COLUMN(),FALSE),"")</f>
        <v/>
      </c>
    </row>
    <row r="249" spans="1:19" ht="12.75">
      <c r="A249" s="4" t="str">
        <f t="shared" si="0"/>
        <v>O248</v>
      </c>
      <c r="B249" s="86" t="str">
        <f>IFERROR(VLOOKUP($A249,Data!$A$2:$AE$999,COLUMN(),FALSE),"")</f>
        <v/>
      </c>
      <c r="C249" s="86" t="str">
        <f>IFERROR(VLOOKUP($A249,Data!$A$2:$AE$999,COLUMN(),FALSE),"")</f>
        <v/>
      </c>
      <c r="D249" s="86" t="str">
        <f>IFERROR(VLOOKUP($A249,Data!$A$2:$AE$999,COLUMN(),FALSE),"")</f>
        <v/>
      </c>
      <c r="E249" s="86" t="str">
        <f>IFERROR(VLOOKUP($A249,Data!$A$2:$AE$999,COLUMN(),FALSE),"")</f>
        <v/>
      </c>
      <c r="F249" s="86" t="str">
        <f>IFERROR(VLOOKUP($A249,Data!$A$2:$AE$999,COLUMN(),FALSE),"")</f>
        <v/>
      </c>
      <c r="G249" s="8" t="str">
        <f>IFERROR(VLOOKUP($A249,Data!$A$2:$AE$999,COLUMN(),FALSE),"")</f>
        <v/>
      </c>
      <c r="H249" s="86" t="str">
        <f>IFERROR(VLOOKUP($A249,Data!$A$2:$AE$999,COLUMN(),FALSE),"")</f>
        <v/>
      </c>
      <c r="I249" s="86" t="str">
        <f>IFERROR(VLOOKUP($A249,Data!$A$2:$AE$999,COLUMN(),FALSE),"")</f>
        <v/>
      </c>
      <c r="J249" s="8" t="str">
        <f>IFERROR(VLOOKUP($A249,Data!$A$2:$AE$999,COLUMN(),FALSE),"")</f>
        <v/>
      </c>
      <c r="K249" s="86" t="str">
        <f>IFERROR(VLOOKUP($A249,Data!$A$2:$AE$999,COLUMN(),FALSE),"")</f>
        <v/>
      </c>
      <c r="L249" s="86" t="str">
        <f>IFERROR(VLOOKUP($A249,Data!$A$2:$AE$999,COLUMN(),FALSE),"")</f>
        <v/>
      </c>
      <c r="M249" s="86" t="str">
        <f>IFERROR(VLOOKUP($A249,Data!$A$2:$AE$999,COLUMN(),FALSE),"")</f>
        <v/>
      </c>
      <c r="N249" s="86" t="str">
        <f>IFERROR(VLOOKUP($A249,Data!$A$2:$AE$999,COLUMN(),FALSE),"")</f>
        <v/>
      </c>
      <c r="O249" s="86" t="str">
        <f>IFERROR(VLOOKUP($A249,Data!$A$2:$AE$999,COLUMN(),FALSE),"")</f>
        <v/>
      </c>
      <c r="P249" s="86" t="str">
        <f>IFERROR(VLOOKUP($A249,Data!$A$2:$AE$999,COLUMN(),FALSE),"")</f>
        <v/>
      </c>
      <c r="Q249" s="86" t="str">
        <f>IFERROR(VLOOKUP($A249,Data!$A$2:$AE$999,COLUMN(),FALSE),"")</f>
        <v/>
      </c>
      <c r="R249" s="86" t="str">
        <f>IFERROR(VLOOKUP($A249,Data!$A$2:$AE$999,COLUMN(),FALSE),"")</f>
        <v/>
      </c>
      <c r="S249" s="86" t="str">
        <f>IFERROR(VLOOKUP($A249,Data!$A$2:$AE$999,COLUMN(),FALSE),"")</f>
        <v/>
      </c>
    </row>
    <row r="250" spans="1:19" ht="12.75">
      <c r="A250" s="4" t="str">
        <f t="shared" si="0"/>
        <v>O249</v>
      </c>
      <c r="B250" s="86" t="str">
        <f>IFERROR(VLOOKUP($A250,Data!$A$2:$AE$999,COLUMN(),FALSE),"")</f>
        <v/>
      </c>
      <c r="C250" s="86" t="str">
        <f>IFERROR(VLOOKUP($A250,Data!$A$2:$AE$999,COLUMN(),FALSE),"")</f>
        <v/>
      </c>
      <c r="D250" s="86" t="str">
        <f>IFERROR(VLOOKUP($A250,Data!$A$2:$AE$999,COLUMN(),FALSE),"")</f>
        <v/>
      </c>
      <c r="E250" s="86" t="str">
        <f>IFERROR(VLOOKUP($A250,Data!$A$2:$AE$999,COLUMN(),FALSE),"")</f>
        <v/>
      </c>
      <c r="F250" s="86" t="str">
        <f>IFERROR(VLOOKUP($A250,Data!$A$2:$AE$999,COLUMN(),FALSE),"")</f>
        <v/>
      </c>
      <c r="G250" s="8" t="str">
        <f>IFERROR(VLOOKUP($A250,Data!$A$2:$AE$999,COLUMN(),FALSE),"")</f>
        <v/>
      </c>
      <c r="H250" s="86" t="str">
        <f>IFERROR(VLOOKUP($A250,Data!$A$2:$AE$999,COLUMN(),FALSE),"")</f>
        <v/>
      </c>
      <c r="I250" s="86" t="str">
        <f>IFERROR(VLOOKUP($A250,Data!$A$2:$AE$999,COLUMN(),FALSE),"")</f>
        <v/>
      </c>
      <c r="J250" s="8" t="str">
        <f>IFERROR(VLOOKUP($A250,Data!$A$2:$AE$999,COLUMN(),FALSE),"")</f>
        <v/>
      </c>
      <c r="K250" s="86" t="str">
        <f>IFERROR(VLOOKUP($A250,Data!$A$2:$AE$999,COLUMN(),FALSE),"")</f>
        <v/>
      </c>
      <c r="L250" s="86" t="str">
        <f>IFERROR(VLOOKUP($A250,Data!$A$2:$AE$999,COLUMN(),FALSE),"")</f>
        <v/>
      </c>
      <c r="M250" s="86" t="str">
        <f>IFERROR(VLOOKUP($A250,Data!$A$2:$AE$999,COLUMN(),FALSE),"")</f>
        <v/>
      </c>
      <c r="N250" s="86" t="str">
        <f>IFERROR(VLOOKUP($A250,Data!$A$2:$AE$999,COLUMN(),FALSE),"")</f>
        <v/>
      </c>
      <c r="O250" s="86" t="str">
        <f>IFERROR(VLOOKUP($A250,Data!$A$2:$AE$999,COLUMN(),FALSE),"")</f>
        <v/>
      </c>
      <c r="P250" s="86" t="str">
        <f>IFERROR(VLOOKUP($A250,Data!$A$2:$AE$999,COLUMN(),FALSE),"")</f>
        <v/>
      </c>
      <c r="Q250" s="86" t="str">
        <f>IFERROR(VLOOKUP($A250,Data!$A$2:$AE$999,COLUMN(),FALSE),"")</f>
        <v/>
      </c>
      <c r="R250" s="86" t="str">
        <f>IFERROR(VLOOKUP($A250,Data!$A$2:$AE$999,COLUMN(),FALSE),"")</f>
        <v/>
      </c>
      <c r="S250" s="86" t="str">
        <f>IFERROR(VLOOKUP($A250,Data!$A$2:$AE$999,COLUMN(),FALSE),"")</f>
        <v/>
      </c>
    </row>
    <row r="251" spans="1:19" ht="12.75">
      <c r="A251" s="4" t="str">
        <f t="shared" si="0"/>
        <v>O250</v>
      </c>
      <c r="B251" s="86" t="str">
        <f>IFERROR(VLOOKUP($A251,Data!$A$2:$AE$999,COLUMN(),FALSE),"")</f>
        <v/>
      </c>
      <c r="C251" s="86" t="str">
        <f>IFERROR(VLOOKUP($A251,Data!$A$2:$AE$999,COLUMN(),FALSE),"")</f>
        <v/>
      </c>
      <c r="D251" s="86" t="str">
        <f>IFERROR(VLOOKUP($A251,Data!$A$2:$AE$999,COLUMN(),FALSE),"")</f>
        <v/>
      </c>
      <c r="E251" s="86" t="str">
        <f>IFERROR(VLOOKUP($A251,Data!$A$2:$AE$999,COLUMN(),FALSE),"")</f>
        <v/>
      </c>
      <c r="F251" s="86" t="str">
        <f>IFERROR(VLOOKUP($A251,Data!$A$2:$AE$999,COLUMN(),FALSE),"")</f>
        <v/>
      </c>
      <c r="G251" s="8" t="str">
        <f>IFERROR(VLOOKUP($A251,Data!$A$2:$AE$999,COLUMN(),FALSE),"")</f>
        <v/>
      </c>
      <c r="H251" s="86" t="str">
        <f>IFERROR(VLOOKUP($A251,Data!$A$2:$AE$999,COLUMN(),FALSE),"")</f>
        <v/>
      </c>
      <c r="I251" s="86" t="str">
        <f>IFERROR(VLOOKUP($A251,Data!$A$2:$AE$999,COLUMN(),FALSE),"")</f>
        <v/>
      </c>
      <c r="J251" s="8" t="str">
        <f>IFERROR(VLOOKUP($A251,Data!$A$2:$AE$999,COLUMN(),FALSE),"")</f>
        <v/>
      </c>
      <c r="K251" s="86" t="str">
        <f>IFERROR(VLOOKUP($A251,Data!$A$2:$AE$999,COLUMN(),FALSE),"")</f>
        <v/>
      </c>
      <c r="L251" s="86" t="str">
        <f>IFERROR(VLOOKUP($A251,Data!$A$2:$AE$999,COLUMN(),FALSE),"")</f>
        <v/>
      </c>
      <c r="M251" s="86" t="str">
        <f>IFERROR(VLOOKUP($A251,Data!$A$2:$AE$999,COLUMN(),FALSE),"")</f>
        <v/>
      </c>
      <c r="N251" s="86" t="str">
        <f>IFERROR(VLOOKUP($A251,Data!$A$2:$AE$999,COLUMN(),FALSE),"")</f>
        <v/>
      </c>
      <c r="O251" s="86" t="str">
        <f>IFERROR(VLOOKUP($A251,Data!$A$2:$AE$999,COLUMN(),FALSE),"")</f>
        <v/>
      </c>
      <c r="P251" s="86" t="str">
        <f>IFERROR(VLOOKUP($A251,Data!$A$2:$AE$999,COLUMN(),FALSE),"")</f>
        <v/>
      </c>
      <c r="Q251" s="86" t="str">
        <f>IFERROR(VLOOKUP($A251,Data!$A$2:$AE$999,COLUMN(),FALSE),"")</f>
        <v/>
      </c>
      <c r="R251" s="86" t="str">
        <f>IFERROR(VLOOKUP($A251,Data!$A$2:$AE$999,COLUMN(),FALSE),"")</f>
        <v/>
      </c>
      <c r="S251" s="86" t="str">
        <f>IFERROR(VLOOKUP($A251,Data!$A$2:$AE$999,COLUMN(),FALSE),"")</f>
        <v/>
      </c>
    </row>
    <row r="252" spans="1:19" ht="12.75">
      <c r="A252" s="4" t="str">
        <f t="shared" si="0"/>
        <v>O251</v>
      </c>
      <c r="B252" s="86" t="str">
        <f>IFERROR(VLOOKUP($A252,Data!$A$2:$AE$999,COLUMN(),FALSE),"")</f>
        <v/>
      </c>
      <c r="C252" s="86" t="str">
        <f>IFERROR(VLOOKUP($A252,Data!$A$2:$AE$999,COLUMN(),FALSE),"")</f>
        <v/>
      </c>
      <c r="D252" s="86" t="str">
        <f>IFERROR(VLOOKUP($A252,Data!$A$2:$AE$999,COLUMN(),FALSE),"")</f>
        <v/>
      </c>
      <c r="E252" s="86" t="str">
        <f>IFERROR(VLOOKUP($A252,Data!$A$2:$AE$999,COLUMN(),FALSE),"")</f>
        <v/>
      </c>
      <c r="F252" s="86" t="str">
        <f>IFERROR(VLOOKUP($A252,Data!$A$2:$AE$999,COLUMN(),FALSE),"")</f>
        <v/>
      </c>
      <c r="G252" s="8" t="str">
        <f>IFERROR(VLOOKUP($A252,Data!$A$2:$AE$999,COLUMN(),FALSE),"")</f>
        <v/>
      </c>
      <c r="H252" s="86" t="str">
        <f>IFERROR(VLOOKUP($A252,Data!$A$2:$AE$999,COLUMN(),FALSE),"")</f>
        <v/>
      </c>
      <c r="I252" s="86" t="str">
        <f>IFERROR(VLOOKUP($A252,Data!$A$2:$AE$999,COLUMN(),FALSE),"")</f>
        <v/>
      </c>
      <c r="J252" s="8" t="str">
        <f>IFERROR(VLOOKUP($A252,Data!$A$2:$AE$999,COLUMN(),FALSE),"")</f>
        <v/>
      </c>
      <c r="K252" s="86" t="str">
        <f>IFERROR(VLOOKUP($A252,Data!$A$2:$AE$999,COLUMN(),FALSE),"")</f>
        <v/>
      </c>
      <c r="L252" s="86" t="str">
        <f>IFERROR(VLOOKUP($A252,Data!$A$2:$AE$999,COLUMN(),FALSE),"")</f>
        <v/>
      </c>
      <c r="M252" s="86" t="str">
        <f>IFERROR(VLOOKUP($A252,Data!$A$2:$AE$999,COLUMN(),FALSE),"")</f>
        <v/>
      </c>
      <c r="N252" s="86" t="str">
        <f>IFERROR(VLOOKUP($A252,Data!$A$2:$AE$999,COLUMN(),FALSE),"")</f>
        <v/>
      </c>
      <c r="O252" s="86" t="str">
        <f>IFERROR(VLOOKUP($A252,Data!$A$2:$AE$999,COLUMN(),FALSE),"")</f>
        <v/>
      </c>
      <c r="P252" s="86" t="str">
        <f>IFERROR(VLOOKUP($A252,Data!$A$2:$AE$999,COLUMN(),FALSE),"")</f>
        <v/>
      </c>
      <c r="Q252" s="86" t="str">
        <f>IFERROR(VLOOKUP($A252,Data!$A$2:$AE$999,COLUMN(),FALSE),"")</f>
        <v/>
      </c>
      <c r="R252" s="86" t="str">
        <f>IFERROR(VLOOKUP($A252,Data!$A$2:$AE$999,COLUMN(),FALSE),"")</f>
        <v/>
      </c>
      <c r="S252" s="86" t="str">
        <f>IFERROR(VLOOKUP($A252,Data!$A$2:$AE$999,COLUMN(),FALSE),"")</f>
        <v/>
      </c>
    </row>
    <row r="253" spans="1:19" ht="12.75">
      <c r="A253" s="4" t="str">
        <f t="shared" si="0"/>
        <v>O252</v>
      </c>
      <c r="B253" s="86" t="str">
        <f>IFERROR(VLOOKUP($A253,Data!$A$2:$AE$999,COLUMN(),FALSE),"")</f>
        <v/>
      </c>
      <c r="C253" s="86" t="str">
        <f>IFERROR(VLOOKUP($A253,Data!$A$2:$AE$999,COLUMN(),FALSE),"")</f>
        <v/>
      </c>
      <c r="D253" s="86" t="str">
        <f>IFERROR(VLOOKUP($A253,Data!$A$2:$AE$999,COLUMN(),FALSE),"")</f>
        <v/>
      </c>
      <c r="E253" s="86" t="str">
        <f>IFERROR(VLOOKUP($A253,Data!$A$2:$AE$999,COLUMN(),FALSE),"")</f>
        <v/>
      </c>
      <c r="F253" s="86" t="str">
        <f>IFERROR(VLOOKUP($A253,Data!$A$2:$AE$999,COLUMN(),FALSE),"")</f>
        <v/>
      </c>
      <c r="G253" s="8" t="str">
        <f>IFERROR(VLOOKUP($A253,Data!$A$2:$AE$999,COLUMN(),FALSE),"")</f>
        <v/>
      </c>
      <c r="H253" s="86" t="str">
        <f>IFERROR(VLOOKUP($A253,Data!$A$2:$AE$999,COLUMN(),FALSE),"")</f>
        <v/>
      </c>
      <c r="I253" s="86" t="str">
        <f>IFERROR(VLOOKUP($A253,Data!$A$2:$AE$999,COLUMN(),FALSE),"")</f>
        <v/>
      </c>
      <c r="J253" s="8" t="str">
        <f>IFERROR(VLOOKUP($A253,Data!$A$2:$AE$999,COLUMN(),FALSE),"")</f>
        <v/>
      </c>
      <c r="K253" s="86" t="str">
        <f>IFERROR(VLOOKUP($A253,Data!$A$2:$AE$999,COLUMN(),FALSE),"")</f>
        <v/>
      </c>
      <c r="L253" s="86" t="str">
        <f>IFERROR(VLOOKUP($A253,Data!$A$2:$AE$999,COLUMN(),FALSE),"")</f>
        <v/>
      </c>
      <c r="M253" s="86" t="str">
        <f>IFERROR(VLOOKUP($A253,Data!$A$2:$AE$999,COLUMN(),FALSE),"")</f>
        <v/>
      </c>
      <c r="N253" s="86" t="str">
        <f>IFERROR(VLOOKUP($A253,Data!$A$2:$AE$999,COLUMN(),FALSE),"")</f>
        <v/>
      </c>
      <c r="O253" s="86" t="str">
        <f>IFERROR(VLOOKUP($A253,Data!$A$2:$AE$999,COLUMN(),FALSE),"")</f>
        <v/>
      </c>
      <c r="P253" s="86" t="str">
        <f>IFERROR(VLOOKUP($A253,Data!$A$2:$AE$999,COLUMN(),FALSE),"")</f>
        <v/>
      </c>
      <c r="Q253" s="86" t="str">
        <f>IFERROR(VLOOKUP($A253,Data!$A$2:$AE$999,COLUMN(),FALSE),"")</f>
        <v/>
      </c>
      <c r="R253" s="86" t="str">
        <f>IFERROR(VLOOKUP($A253,Data!$A$2:$AE$999,COLUMN(),FALSE),"")</f>
        <v/>
      </c>
      <c r="S253" s="86" t="str">
        <f>IFERROR(VLOOKUP($A253,Data!$A$2:$AE$999,COLUMN(),FALSE),"")</f>
        <v/>
      </c>
    </row>
    <row r="254" spans="1:19" ht="12.75">
      <c r="A254" s="4" t="str">
        <f t="shared" si="0"/>
        <v>O253</v>
      </c>
      <c r="B254" s="86" t="str">
        <f>IFERROR(VLOOKUP($A254,Data!$A$2:$AE$999,COLUMN(),FALSE),"")</f>
        <v/>
      </c>
      <c r="C254" s="86" t="str">
        <f>IFERROR(VLOOKUP($A254,Data!$A$2:$AE$999,COLUMN(),FALSE),"")</f>
        <v/>
      </c>
      <c r="D254" s="86" t="str">
        <f>IFERROR(VLOOKUP($A254,Data!$A$2:$AE$999,COLUMN(),FALSE),"")</f>
        <v/>
      </c>
      <c r="E254" s="86" t="str">
        <f>IFERROR(VLOOKUP($A254,Data!$A$2:$AE$999,COLUMN(),FALSE),"")</f>
        <v/>
      </c>
      <c r="F254" s="86" t="str">
        <f>IFERROR(VLOOKUP($A254,Data!$A$2:$AE$999,COLUMN(),FALSE),"")</f>
        <v/>
      </c>
      <c r="G254" s="8" t="str">
        <f>IFERROR(VLOOKUP($A254,Data!$A$2:$AE$999,COLUMN(),FALSE),"")</f>
        <v/>
      </c>
      <c r="H254" s="86" t="str">
        <f>IFERROR(VLOOKUP($A254,Data!$A$2:$AE$999,COLUMN(),FALSE),"")</f>
        <v/>
      </c>
      <c r="I254" s="86" t="str">
        <f>IFERROR(VLOOKUP($A254,Data!$A$2:$AE$999,COLUMN(),FALSE),"")</f>
        <v/>
      </c>
      <c r="J254" s="8" t="str">
        <f>IFERROR(VLOOKUP($A254,Data!$A$2:$AE$999,COLUMN(),FALSE),"")</f>
        <v/>
      </c>
      <c r="K254" s="86" t="str">
        <f>IFERROR(VLOOKUP($A254,Data!$A$2:$AE$999,COLUMN(),FALSE),"")</f>
        <v/>
      </c>
      <c r="L254" s="86" t="str">
        <f>IFERROR(VLOOKUP($A254,Data!$A$2:$AE$999,COLUMN(),FALSE),"")</f>
        <v/>
      </c>
      <c r="M254" s="86" t="str">
        <f>IFERROR(VLOOKUP($A254,Data!$A$2:$AE$999,COLUMN(),FALSE),"")</f>
        <v/>
      </c>
      <c r="N254" s="86" t="str">
        <f>IFERROR(VLOOKUP($A254,Data!$A$2:$AE$999,COLUMN(),FALSE),"")</f>
        <v/>
      </c>
      <c r="O254" s="86" t="str">
        <f>IFERROR(VLOOKUP($A254,Data!$A$2:$AE$999,COLUMN(),FALSE),"")</f>
        <v/>
      </c>
      <c r="P254" s="86" t="str">
        <f>IFERROR(VLOOKUP($A254,Data!$A$2:$AE$999,COLUMN(),FALSE),"")</f>
        <v/>
      </c>
      <c r="Q254" s="86" t="str">
        <f>IFERROR(VLOOKUP($A254,Data!$A$2:$AE$999,COLUMN(),FALSE),"")</f>
        <v/>
      </c>
      <c r="R254" s="86" t="str">
        <f>IFERROR(VLOOKUP($A254,Data!$A$2:$AE$999,COLUMN(),FALSE),"")</f>
        <v/>
      </c>
      <c r="S254" s="86" t="str">
        <f>IFERROR(VLOOKUP($A254,Data!$A$2:$AE$999,COLUMN(),FALSE),"")</f>
        <v/>
      </c>
    </row>
    <row r="255" spans="1:19" ht="12.75">
      <c r="A255" s="4" t="str">
        <f t="shared" si="0"/>
        <v>O254</v>
      </c>
      <c r="B255" s="86" t="str">
        <f>IFERROR(VLOOKUP($A255,Data!$A$2:$AE$999,COLUMN(),FALSE),"")</f>
        <v/>
      </c>
      <c r="C255" s="86" t="str">
        <f>IFERROR(VLOOKUP($A255,Data!$A$2:$AE$999,COLUMN(),FALSE),"")</f>
        <v/>
      </c>
      <c r="D255" s="86" t="str">
        <f>IFERROR(VLOOKUP($A255,Data!$A$2:$AE$999,COLUMN(),FALSE),"")</f>
        <v/>
      </c>
      <c r="E255" s="86" t="str">
        <f>IFERROR(VLOOKUP($A255,Data!$A$2:$AE$999,COLUMN(),FALSE),"")</f>
        <v/>
      </c>
      <c r="F255" s="86" t="str">
        <f>IFERROR(VLOOKUP($A255,Data!$A$2:$AE$999,COLUMN(),FALSE),"")</f>
        <v/>
      </c>
      <c r="G255" s="8" t="str">
        <f>IFERROR(VLOOKUP($A255,Data!$A$2:$AE$999,COLUMN(),FALSE),"")</f>
        <v/>
      </c>
      <c r="H255" s="86" t="str">
        <f>IFERROR(VLOOKUP($A255,Data!$A$2:$AE$999,COLUMN(),FALSE),"")</f>
        <v/>
      </c>
      <c r="I255" s="86" t="str">
        <f>IFERROR(VLOOKUP($A255,Data!$A$2:$AE$999,COLUMN(),FALSE),"")</f>
        <v/>
      </c>
      <c r="J255" s="8" t="str">
        <f>IFERROR(VLOOKUP($A255,Data!$A$2:$AE$999,COLUMN(),FALSE),"")</f>
        <v/>
      </c>
      <c r="K255" s="86" t="str">
        <f>IFERROR(VLOOKUP($A255,Data!$A$2:$AE$999,COLUMN(),FALSE),"")</f>
        <v/>
      </c>
      <c r="L255" s="86" t="str">
        <f>IFERROR(VLOOKUP($A255,Data!$A$2:$AE$999,COLUMN(),FALSE),"")</f>
        <v/>
      </c>
      <c r="M255" s="86" t="str">
        <f>IFERROR(VLOOKUP($A255,Data!$A$2:$AE$999,COLUMN(),FALSE),"")</f>
        <v/>
      </c>
      <c r="N255" s="86" t="str">
        <f>IFERROR(VLOOKUP($A255,Data!$A$2:$AE$999,COLUMN(),FALSE),"")</f>
        <v/>
      </c>
      <c r="O255" s="86" t="str">
        <f>IFERROR(VLOOKUP($A255,Data!$A$2:$AE$999,COLUMN(),FALSE),"")</f>
        <v/>
      </c>
      <c r="P255" s="86" t="str">
        <f>IFERROR(VLOOKUP($A255,Data!$A$2:$AE$999,COLUMN(),FALSE),"")</f>
        <v/>
      </c>
      <c r="Q255" s="86" t="str">
        <f>IFERROR(VLOOKUP($A255,Data!$A$2:$AE$999,COLUMN(),FALSE),"")</f>
        <v/>
      </c>
      <c r="R255" s="86" t="str">
        <f>IFERROR(VLOOKUP($A255,Data!$A$2:$AE$999,COLUMN(),FALSE),"")</f>
        <v/>
      </c>
      <c r="S255" s="86" t="str">
        <f>IFERROR(VLOOKUP($A255,Data!$A$2:$AE$999,COLUMN(),FALSE),"")</f>
        <v/>
      </c>
    </row>
    <row r="256" spans="1:19" ht="12.75">
      <c r="A256" s="4" t="str">
        <f t="shared" si="0"/>
        <v>O255</v>
      </c>
      <c r="B256" s="86" t="str">
        <f>IFERROR(VLOOKUP($A256,Data!$A$2:$AE$999,COLUMN(),FALSE),"")</f>
        <v/>
      </c>
      <c r="C256" s="86" t="str">
        <f>IFERROR(VLOOKUP($A256,Data!$A$2:$AE$999,COLUMN(),FALSE),"")</f>
        <v/>
      </c>
      <c r="D256" s="86" t="str">
        <f>IFERROR(VLOOKUP($A256,Data!$A$2:$AE$999,COLUMN(),FALSE),"")</f>
        <v/>
      </c>
      <c r="E256" s="86" t="str">
        <f>IFERROR(VLOOKUP($A256,Data!$A$2:$AE$999,COLUMN(),FALSE),"")</f>
        <v/>
      </c>
      <c r="F256" s="86" t="str">
        <f>IFERROR(VLOOKUP($A256,Data!$A$2:$AE$999,COLUMN(),FALSE),"")</f>
        <v/>
      </c>
      <c r="G256" s="8" t="str">
        <f>IFERROR(VLOOKUP($A256,Data!$A$2:$AE$999,COLUMN(),FALSE),"")</f>
        <v/>
      </c>
      <c r="H256" s="86" t="str">
        <f>IFERROR(VLOOKUP($A256,Data!$A$2:$AE$999,COLUMN(),FALSE),"")</f>
        <v/>
      </c>
      <c r="I256" s="86" t="str">
        <f>IFERROR(VLOOKUP($A256,Data!$A$2:$AE$999,COLUMN(),FALSE),"")</f>
        <v/>
      </c>
      <c r="J256" s="8" t="str">
        <f>IFERROR(VLOOKUP($A256,Data!$A$2:$AE$999,COLUMN(),FALSE),"")</f>
        <v/>
      </c>
      <c r="K256" s="86" t="str">
        <f>IFERROR(VLOOKUP($A256,Data!$A$2:$AE$999,COLUMN(),FALSE),"")</f>
        <v/>
      </c>
      <c r="L256" s="86" t="str">
        <f>IFERROR(VLOOKUP($A256,Data!$A$2:$AE$999,COLUMN(),FALSE),"")</f>
        <v/>
      </c>
      <c r="M256" s="86" t="str">
        <f>IFERROR(VLOOKUP($A256,Data!$A$2:$AE$999,COLUMN(),FALSE),"")</f>
        <v/>
      </c>
      <c r="N256" s="86" t="str">
        <f>IFERROR(VLOOKUP($A256,Data!$A$2:$AE$999,COLUMN(),FALSE),"")</f>
        <v/>
      </c>
      <c r="O256" s="86" t="str">
        <f>IFERROR(VLOOKUP($A256,Data!$A$2:$AE$999,COLUMN(),FALSE),"")</f>
        <v/>
      </c>
      <c r="P256" s="86" t="str">
        <f>IFERROR(VLOOKUP($A256,Data!$A$2:$AE$999,COLUMN(),FALSE),"")</f>
        <v/>
      </c>
      <c r="Q256" s="86" t="str">
        <f>IFERROR(VLOOKUP($A256,Data!$A$2:$AE$999,COLUMN(),FALSE),"")</f>
        <v/>
      </c>
      <c r="R256" s="86" t="str">
        <f>IFERROR(VLOOKUP($A256,Data!$A$2:$AE$999,COLUMN(),FALSE),"")</f>
        <v/>
      </c>
      <c r="S256" s="86" t="str">
        <f>IFERROR(VLOOKUP($A256,Data!$A$2:$AE$999,COLUMN(),FALSE),"")</f>
        <v/>
      </c>
    </row>
    <row r="257" spans="1:19" ht="12.75">
      <c r="A257" s="4" t="str">
        <f t="shared" ref="A257:A511" si="1">$A$1&amp;ROW()-1</f>
        <v>O256</v>
      </c>
      <c r="B257" s="86" t="str">
        <f>IFERROR(VLOOKUP($A257,Data!$A$2:$AE$999,COLUMN(),FALSE),"")</f>
        <v/>
      </c>
      <c r="C257" s="86" t="str">
        <f>IFERROR(VLOOKUP($A257,Data!$A$2:$AE$999,COLUMN(),FALSE),"")</f>
        <v/>
      </c>
      <c r="D257" s="86" t="str">
        <f>IFERROR(VLOOKUP($A257,Data!$A$2:$AE$999,COLUMN(),FALSE),"")</f>
        <v/>
      </c>
      <c r="E257" s="86" t="str">
        <f>IFERROR(VLOOKUP($A257,Data!$A$2:$AE$999,COLUMN(),FALSE),"")</f>
        <v/>
      </c>
      <c r="F257" s="86" t="str">
        <f>IFERROR(VLOOKUP($A257,Data!$A$2:$AE$999,COLUMN(),FALSE),"")</f>
        <v/>
      </c>
      <c r="G257" s="8" t="str">
        <f>IFERROR(VLOOKUP($A257,Data!$A$2:$AE$999,COLUMN(),FALSE),"")</f>
        <v/>
      </c>
      <c r="H257" s="86" t="str">
        <f>IFERROR(VLOOKUP($A257,Data!$A$2:$AE$999,COLUMN(),FALSE),"")</f>
        <v/>
      </c>
      <c r="I257" s="86" t="str">
        <f>IFERROR(VLOOKUP($A257,Data!$A$2:$AE$999,COLUMN(),FALSE),"")</f>
        <v/>
      </c>
      <c r="J257" s="8" t="str">
        <f>IFERROR(VLOOKUP($A257,Data!$A$2:$AE$999,COLUMN(),FALSE),"")</f>
        <v/>
      </c>
      <c r="K257" s="86" t="str">
        <f>IFERROR(VLOOKUP($A257,Data!$A$2:$AE$999,COLUMN(),FALSE),"")</f>
        <v/>
      </c>
      <c r="L257" s="86" t="str">
        <f>IFERROR(VLOOKUP($A257,Data!$A$2:$AE$999,COLUMN(),FALSE),"")</f>
        <v/>
      </c>
      <c r="M257" s="86" t="str">
        <f>IFERROR(VLOOKUP($A257,Data!$A$2:$AE$999,COLUMN(),FALSE),"")</f>
        <v/>
      </c>
      <c r="N257" s="86" t="str">
        <f>IFERROR(VLOOKUP($A257,Data!$A$2:$AE$999,COLUMN(),FALSE),"")</f>
        <v/>
      </c>
      <c r="O257" s="86" t="str">
        <f>IFERROR(VLOOKUP($A257,Data!$A$2:$AE$999,COLUMN(),FALSE),"")</f>
        <v/>
      </c>
      <c r="P257" s="86" t="str">
        <f>IFERROR(VLOOKUP($A257,Data!$A$2:$AE$999,COLUMN(),FALSE),"")</f>
        <v/>
      </c>
      <c r="Q257" s="86" t="str">
        <f>IFERROR(VLOOKUP($A257,Data!$A$2:$AE$999,COLUMN(),FALSE),"")</f>
        <v/>
      </c>
      <c r="R257" s="86" t="str">
        <f>IFERROR(VLOOKUP($A257,Data!$A$2:$AE$999,COLUMN(),FALSE),"")</f>
        <v/>
      </c>
      <c r="S257" s="86" t="str">
        <f>IFERROR(VLOOKUP($A257,Data!$A$2:$AE$999,COLUMN(),FALSE),"")</f>
        <v/>
      </c>
    </row>
    <row r="258" spans="1:19" ht="12.75">
      <c r="A258" s="4" t="str">
        <f t="shared" si="1"/>
        <v>O257</v>
      </c>
      <c r="B258" s="86" t="str">
        <f>IFERROR(VLOOKUP($A258,Data!$A$2:$AE$999,COLUMN(),FALSE),"")</f>
        <v/>
      </c>
      <c r="C258" s="86" t="str">
        <f>IFERROR(VLOOKUP($A258,Data!$A$2:$AE$999,COLUMN(),FALSE),"")</f>
        <v/>
      </c>
      <c r="D258" s="86" t="str">
        <f>IFERROR(VLOOKUP($A258,Data!$A$2:$AE$999,COLUMN(),FALSE),"")</f>
        <v/>
      </c>
      <c r="E258" s="86" t="str">
        <f>IFERROR(VLOOKUP($A258,Data!$A$2:$AE$999,COLUMN(),FALSE),"")</f>
        <v/>
      </c>
      <c r="F258" s="86" t="str">
        <f>IFERROR(VLOOKUP($A258,Data!$A$2:$AE$999,COLUMN(),FALSE),"")</f>
        <v/>
      </c>
      <c r="G258" s="8" t="str">
        <f>IFERROR(VLOOKUP($A258,Data!$A$2:$AE$999,COLUMN(),FALSE),"")</f>
        <v/>
      </c>
      <c r="H258" s="86" t="str">
        <f>IFERROR(VLOOKUP($A258,Data!$A$2:$AE$999,COLUMN(),FALSE),"")</f>
        <v/>
      </c>
      <c r="I258" s="86" t="str">
        <f>IFERROR(VLOOKUP($A258,Data!$A$2:$AE$999,COLUMN(),FALSE),"")</f>
        <v/>
      </c>
      <c r="J258" s="8" t="str">
        <f>IFERROR(VLOOKUP($A258,Data!$A$2:$AE$999,COLUMN(),FALSE),"")</f>
        <v/>
      </c>
      <c r="K258" s="86" t="str">
        <f>IFERROR(VLOOKUP($A258,Data!$A$2:$AE$999,COLUMN(),FALSE),"")</f>
        <v/>
      </c>
      <c r="L258" s="86" t="str">
        <f>IFERROR(VLOOKUP($A258,Data!$A$2:$AE$999,COLUMN(),FALSE),"")</f>
        <v/>
      </c>
      <c r="M258" s="86" t="str">
        <f>IFERROR(VLOOKUP($A258,Data!$A$2:$AE$999,COLUMN(),FALSE),"")</f>
        <v/>
      </c>
      <c r="N258" s="86" t="str">
        <f>IFERROR(VLOOKUP($A258,Data!$A$2:$AE$999,COLUMN(),FALSE),"")</f>
        <v/>
      </c>
      <c r="O258" s="86" t="str">
        <f>IFERROR(VLOOKUP($A258,Data!$A$2:$AE$999,COLUMN(),FALSE),"")</f>
        <v/>
      </c>
      <c r="P258" s="86" t="str">
        <f>IFERROR(VLOOKUP($A258,Data!$A$2:$AE$999,COLUMN(),FALSE),"")</f>
        <v/>
      </c>
      <c r="Q258" s="86" t="str">
        <f>IFERROR(VLOOKUP($A258,Data!$A$2:$AE$999,COLUMN(),FALSE),"")</f>
        <v/>
      </c>
      <c r="R258" s="86" t="str">
        <f>IFERROR(VLOOKUP($A258,Data!$A$2:$AE$999,COLUMN(),FALSE),"")</f>
        <v/>
      </c>
      <c r="S258" s="86" t="str">
        <f>IFERROR(VLOOKUP($A258,Data!$A$2:$AE$999,COLUMN(),FALSE),"")</f>
        <v/>
      </c>
    </row>
    <row r="259" spans="1:19" ht="12.75">
      <c r="A259" s="4" t="str">
        <f t="shared" si="1"/>
        <v>O258</v>
      </c>
      <c r="B259" s="86" t="str">
        <f>IFERROR(VLOOKUP($A259,Data!$A$2:$AE$999,COLUMN(),FALSE),"")</f>
        <v/>
      </c>
      <c r="C259" s="86" t="str">
        <f>IFERROR(VLOOKUP($A259,Data!$A$2:$AE$999,COLUMN(),FALSE),"")</f>
        <v/>
      </c>
      <c r="D259" s="86" t="str">
        <f>IFERROR(VLOOKUP($A259,Data!$A$2:$AE$999,COLUMN(),FALSE),"")</f>
        <v/>
      </c>
      <c r="E259" s="86" t="str">
        <f>IFERROR(VLOOKUP($A259,Data!$A$2:$AE$999,COLUMN(),FALSE),"")</f>
        <v/>
      </c>
      <c r="F259" s="86" t="str">
        <f>IFERROR(VLOOKUP($A259,Data!$A$2:$AE$999,COLUMN(),FALSE),"")</f>
        <v/>
      </c>
      <c r="G259" s="8" t="str">
        <f>IFERROR(VLOOKUP($A259,Data!$A$2:$AE$999,COLUMN(),FALSE),"")</f>
        <v/>
      </c>
      <c r="H259" s="86" t="str">
        <f>IFERROR(VLOOKUP($A259,Data!$A$2:$AE$999,COLUMN(),FALSE),"")</f>
        <v/>
      </c>
      <c r="I259" s="86" t="str">
        <f>IFERROR(VLOOKUP($A259,Data!$A$2:$AE$999,COLUMN(),FALSE),"")</f>
        <v/>
      </c>
      <c r="J259" s="8" t="str">
        <f>IFERROR(VLOOKUP($A259,Data!$A$2:$AE$999,COLUMN(),FALSE),"")</f>
        <v/>
      </c>
      <c r="K259" s="86" t="str">
        <f>IFERROR(VLOOKUP($A259,Data!$A$2:$AE$999,COLUMN(),FALSE),"")</f>
        <v/>
      </c>
      <c r="L259" s="86" t="str">
        <f>IFERROR(VLOOKUP($A259,Data!$A$2:$AE$999,COLUMN(),FALSE),"")</f>
        <v/>
      </c>
      <c r="M259" s="86" t="str">
        <f>IFERROR(VLOOKUP($A259,Data!$A$2:$AE$999,COLUMN(),FALSE),"")</f>
        <v/>
      </c>
      <c r="N259" s="86" t="str">
        <f>IFERROR(VLOOKUP($A259,Data!$A$2:$AE$999,COLUMN(),FALSE),"")</f>
        <v/>
      </c>
      <c r="O259" s="86" t="str">
        <f>IFERROR(VLOOKUP($A259,Data!$A$2:$AE$999,COLUMN(),FALSE),"")</f>
        <v/>
      </c>
      <c r="P259" s="86" t="str">
        <f>IFERROR(VLOOKUP($A259,Data!$A$2:$AE$999,COLUMN(),FALSE),"")</f>
        <v/>
      </c>
      <c r="Q259" s="86" t="str">
        <f>IFERROR(VLOOKUP($A259,Data!$A$2:$AE$999,COLUMN(),FALSE),"")</f>
        <v/>
      </c>
      <c r="R259" s="86" t="str">
        <f>IFERROR(VLOOKUP($A259,Data!$A$2:$AE$999,COLUMN(),FALSE),"")</f>
        <v/>
      </c>
      <c r="S259" s="86" t="str">
        <f>IFERROR(VLOOKUP($A259,Data!$A$2:$AE$999,COLUMN(),FALSE),"")</f>
        <v/>
      </c>
    </row>
    <row r="260" spans="1:19" ht="12.75">
      <c r="A260" s="4" t="str">
        <f t="shared" si="1"/>
        <v>O259</v>
      </c>
      <c r="B260" s="86" t="str">
        <f>IFERROR(VLOOKUP($A260,Data!$A$2:$AE$999,COLUMN(),FALSE),"")</f>
        <v/>
      </c>
      <c r="C260" s="86" t="str">
        <f>IFERROR(VLOOKUP($A260,Data!$A$2:$AE$999,COLUMN(),FALSE),"")</f>
        <v/>
      </c>
      <c r="D260" s="86" t="str">
        <f>IFERROR(VLOOKUP($A260,Data!$A$2:$AE$999,COLUMN(),FALSE),"")</f>
        <v/>
      </c>
      <c r="E260" s="86" t="str">
        <f>IFERROR(VLOOKUP($A260,Data!$A$2:$AE$999,COLUMN(),FALSE),"")</f>
        <v/>
      </c>
      <c r="F260" s="86" t="str">
        <f>IFERROR(VLOOKUP($A260,Data!$A$2:$AE$999,COLUMN(),FALSE),"")</f>
        <v/>
      </c>
      <c r="G260" s="8" t="str">
        <f>IFERROR(VLOOKUP($A260,Data!$A$2:$AE$999,COLUMN(),FALSE),"")</f>
        <v/>
      </c>
      <c r="H260" s="86" t="str">
        <f>IFERROR(VLOOKUP($A260,Data!$A$2:$AE$999,COLUMN(),FALSE),"")</f>
        <v/>
      </c>
      <c r="I260" s="86" t="str">
        <f>IFERROR(VLOOKUP($A260,Data!$A$2:$AE$999,COLUMN(),FALSE),"")</f>
        <v/>
      </c>
      <c r="J260" s="8" t="str">
        <f>IFERROR(VLOOKUP($A260,Data!$A$2:$AE$999,COLUMN(),FALSE),"")</f>
        <v/>
      </c>
      <c r="K260" s="86" t="str">
        <f>IFERROR(VLOOKUP($A260,Data!$A$2:$AE$999,COLUMN(),FALSE),"")</f>
        <v/>
      </c>
      <c r="L260" s="86" t="str">
        <f>IFERROR(VLOOKUP($A260,Data!$A$2:$AE$999,COLUMN(),FALSE),"")</f>
        <v/>
      </c>
      <c r="M260" s="86" t="str">
        <f>IFERROR(VLOOKUP($A260,Data!$A$2:$AE$999,COLUMN(),FALSE),"")</f>
        <v/>
      </c>
      <c r="N260" s="86" t="str">
        <f>IFERROR(VLOOKUP($A260,Data!$A$2:$AE$999,COLUMN(),FALSE),"")</f>
        <v/>
      </c>
      <c r="O260" s="86" t="str">
        <f>IFERROR(VLOOKUP($A260,Data!$A$2:$AE$999,COLUMN(),FALSE),"")</f>
        <v/>
      </c>
      <c r="P260" s="86" t="str">
        <f>IFERROR(VLOOKUP($A260,Data!$A$2:$AE$999,COLUMN(),FALSE),"")</f>
        <v/>
      </c>
      <c r="Q260" s="86" t="str">
        <f>IFERROR(VLOOKUP($A260,Data!$A$2:$AE$999,COLUMN(),FALSE),"")</f>
        <v/>
      </c>
      <c r="R260" s="86" t="str">
        <f>IFERROR(VLOOKUP($A260,Data!$A$2:$AE$999,COLUMN(),FALSE),"")</f>
        <v/>
      </c>
      <c r="S260" s="86" t="str">
        <f>IFERROR(VLOOKUP($A260,Data!$A$2:$AE$999,COLUMN(),FALSE),"")</f>
        <v/>
      </c>
    </row>
    <row r="261" spans="1:19" ht="12.75">
      <c r="A261" s="4" t="str">
        <f t="shared" si="1"/>
        <v>O260</v>
      </c>
      <c r="B261" s="86" t="str">
        <f>IFERROR(VLOOKUP($A261,Data!$A$2:$AE$999,COLUMN(),FALSE),"")</f>
        <v/>
      </c>
      <c r="C261" s="86" t="str">
        <f>IFERROR(VLOOKUP($A261,Data!$A$2:$AE$999,COLUMN(),FALSE),"")</f>
        <v/>
      </c>
      <c r="D261" s="86" t="str">
        <f>IFERROR(VLOOKUP($A261,Data!$A$2:$AE$999,COLUMN(),FALSE),"")</f>
        <v/>
      </c>
      <c r="E261" s="86" t="str">
        <f>IFERROR(VLOOKUP($A261,Data!$A$2:$AE$999,COLUMN(),FALSE),"")</f>
        <v/>
      </c>
      <c r="F261" s="86" t="str">
        <f>IFERROR(VLOOKUP($A261,Data!$A$2:$AE$999,COLUMN(),FALSE),"")</f>
        <v/>
      </c>
      <c r="G261" s="8" t="str">
        <f>IFERROR(VLOOKUP($A261,Data!$A$2:$AE$999,COLUMN(),FALSE),"")</f>
        <v/>
      </c>
      <c r="H261" s="86" t="str">
        <f>IFERROR(VLOOKUP($A261,Data!$A$2:$AE$999,COLUMN(),FALSE),"")</f>
        <v/>
      </c>
      <c r="I261" s="86" t="str">
        <f>IFERROR(VLOOKUP($A261,Data!$A$2:$AE$999,COLUMN(),FALSE),"")</f>
        <v/>
      </c>
      <c r="J261" s="8" t="str">
        <f>IFERROR(VLOOKUP($A261,Data!$A$2:$AE$999,COLUMN(),FALSE),"")</f>
        <v/>
      </c>
      <c r="K261" s="86" t="str">
        <f>IFERROR(VLOOKUP($A261,Data!$A$2:$AE$999,COLUMN(),FALSE),"")</f>
        <v/>
      </c>
      <c r="L261" s="86" t="str">
        <f>IFERROR(VLOOKUP($A261,Data!$A$2:$AE$999,COLUMN(),FALSE),"")</f>
        <v/>
      </c>
      <c r="M261" s="86" t="str">
        <f>IFERROR(VLOOKUP($A261,Data!$A$2:$AE$999,COLUMN(),FALSE),"")</f>
        <v/>
      </c>
      <c r="N261" s="86" t="str">
        <f>IFERROR(VLOOKUP($A261,Data!$A$2:$AE$999,COLUMN(),FALSE),"")</f>
        <v/>
      </c>
      <c r="O261" s="86" t="str">
        <f>IFERROR(VLOOKUP($A261,Data!$A$2:$AE$999,COLUMN(),FALSE),"")</f>
        <v/>
      </c>
      <c r="P261" s="86" t="str">
        <f>IFERROR(VLOOKUP($A261,Data!$A$2:$AE$999,COLUMN(),FALSE),"")</f>
        <v/>
      </c>
      <c r="Q261" s="86" t="str">
        <f>IFERROR(VLOOKUP($A261,Data!$A$2:$AE$999,COLUMN(),FALSE),"")</f>
        <v/>
      </c>
      <c r="R261" s="86" t="str">
        <f>IFERROR(VLOOKUP($A261,Data!$A$2:$AE$999,COLUMN(),FALSE),"")</f>
        <v/>
      </c>
      <c r="S261" s="86" t="str">
        <f>IFERROR(VLOOKUP($A261,Data!$A$2:$AE$999,COLUMN(),FALSE),"")</f>
        <v/>
      </c>
    </row>
    <row r="262" spans="1:19" ht="12.75">
      <c r="A262" s="4" t="str">
        <f t="shared" si="1"/>
        <v>O261</v>
      </c>
      <c r="B262" s="86" t="str">
        <f>IFERROR(VLOOKUP($A262,Data!$A$2:$AE$999,COLUMN(),FALSE),"")</f>
        <v/>
      </c>
      <c r="C262" s="86" t="str">
        <f>IFERROR(VLOOKUP($A262,Data!$A$2:$AE$999,COLUMN(),FALSE),"")</f>
        <v/>
      </c>
      <c r="D262" s="86" t="str">
        <f>IFERROR(VLOOKUP($A262,Data!$A$2:$AE$999,COLUMN(),FALSE),"")</f>
        <v/>
      </c>
      <c r="E262" s="86" t="str">
        <f>IFERROR(VLOOKUP($A262,Data!$A$2:$AE$999,COLUMN(),FALSE),"")</f>
        <v/>
      </c>
      <c r="F262" s="86" t="str">
        <f>IFERROR(VLOOKUP($A262,Data!$A$2:$AE$999,COLUMN(),FALSE),"")</f>
        <v/>
      </c>
      <c r="G262" s="8" t="str">
        <f>IFERROR(VLOOKUP($A262,Data!$A$2:$AE$999,COLUMN(),FALSE),"")</f>
        <v/>
      </c>
      <c r="H262" s="86" t="str">
        <f>IFERROR(VLOOKUP($A262,Data!$A$2:$AE$999,COLUMN(),FALSE),"")</f>
        <v/>
      </c>
      <c r="I262" s="86" t="str">
        <f>IFERROR(VLOOKUP($A262,Data!$A$2:$AE$999,COLUMN(),FALSE),"")</f>
        <v/>
      </c>
      <c r="J262" s="8" t="str">
        <f>IFERROR(VLOOKUP($A262,Data!$A$2:$AE$999,COLUMN(),FALSE),"")</f>
        <v/>
      </c>
      <c r="K262" s="86" t="str">
        <f>IFERROR(VLOOKUP($A262,Data!$A$2:$AE$999,COLUMN(),FALSE),"")</f>
        <v/>
      </c>
      <c r="L262" s="86" t="str">
        <f>IFERROR(VLOOKUP($A262,Data!$A$2:$AE$999,COLUMN(),FALSE),"")</f>
        <v/>
      </c>
      <c r="M262" s="86" t="str">
        <f>IFERROR(VLOOKUP($A262,Data!$A$2:$AE$999,COLUMN(),FALSE),"")</f>
        <v/>
      </c>
      <c r="N262" s="86" t="str">
        <f>IFERROR(VLOOKUP($A262,Data!$A$2:$AE$999,COLUMN(),FALSE),"")</f>
        <v/>
      </c>
      <c r="O262" s="86" t="str">
        <f>IFERROR(VLOOKUP($A262,Data!$A$2:$AE$999,COLUMN(),FALSE),"")</f>
        <v/>
      </c>
      <c r="P262" s="86" t="str">
        <f>IFERROR(VLOOKUP($A262,Data!$A$2:$AE$999,COLUMN(),FALSE),"")</f>
        <v/>
      </c>
      <c r="Q262" s="86" t="str">
        <f>IFERROR(VLOOKUP($A262,Data!$A$2:$AE$999,COLUMN(),FALSE),"")</f>
        <v/>
      </c>
      <c r="R262" s="86" t="str">
        <f>IFERROR(VLOOKUP($A262,Data!$A$2:$AE$999,COLUMN(),FALSE),"")</f>
        <v/>
      </c>
      <c r="S262" s="86" t="str">
        <f>IFERROR(VLOOKUP($A262,Data!$A$2:$AE$999,COLUMN(),FALSE),"")</f>
        <v/>
      </c>
    </row>
    <row r="263" spans="1:19" ht="12.75">
      <c r="A263" s="4" t="str">
        <f t="shared" si="1"/>
        <v>O262</v>
      </c>
      <c r="B263" s="86" t="str">
        <f>IFERROR(VLOOKUP($A263,Data!$A$2:$AE$999,COLUMN(),FALSE),"")</f>
        <v/>
      </c>
      <c r="C263" s="86" t="str">
        <f>IFERROR(VLOOKUP($A263,Data!$A$2:$AE$999,COLUMN(),FALSE),"")</f>
        <v/>
      </c>
      <c r="D263" s="86" t="str">
        <f>IFERROR(VLOOKUP($A263,Data!$A$2:$AE$999,COLUMN(),FALSE),"")</f>
        <v/>
      </c>
      <c r="E263" s="86" t="str">
        <f>IFERROR(VLOOKUP($A263,Data!$A$2:$AE$999,COLUMN(),FALSE),"")</f>
        <v/>
      </c>
      <c r="F263" s="86" t="str">
        <f>IFERROR(VLOOKUP($A263,Data!$A$2:$AE$999,COLUMN(),FALSE),"")</f>
        <v/>
      </c>
      <c r="G263" s="8" t="str">
        <f>IFERROR(VLOOKUP($A263,Data!$A$2:$AE$999,COLUMN(),FALSE),"")</f>
        <v/>
      </c>
      <c r="H263" s="86" t="str">
        <f>IFERROR(VLOOKUP($A263,Data!$A$2:$AE$999,COLUMN(),FALSE),"")</f>
        <v/>
      </c>
      <c r="I263" s="86" t="str">
        <f>IFERROR(VLOOKUP($A263,Data!$A$2:$AE$999,COLUMN(),FALSE),"")</f>
        <v/>
      </c>
      <c r="J263" s="8" t="str">
        <f>IFERROR(VLOOKUP($A263,Data!$A$2:$AE$999,COLUMN(),FALSE),"")</f>
        <v/>
      </c>
      <c r="K263" s="86" t="str">
        <f>IFERROR(VLOOKUP($A263,Data!$A$2:$AE$999,COLUMN(),FALSE),"")</f>
        <v/>
      </c>
      <c r="L263" s="86" t="str">
        <f>IFERROR(VLOOKUP($A263,Data!$A$2:$AE$999,COLUMN(),FALSE),"")</f>
        <v/>
      </c>
      <c r="M263" s="86" t="str">
        <f>IFERROR(VLOOKUP($A263,Data!$A$2:$AE$999,COLUMN(),FALSE),"")</f>
        <v/>
      </c>
      <c r="N263" s="86" t="str">
        <f>IFERROR(VLOOKUP($A263,Data!$A$2:$AE$999,COLUMN(),FALSE),"")</f>
        <v/>
      </c>
      <c r="O263" s="86" t="str">
        <f>IFERROR(VLOOKUP($A263,Data!$A$2:$AE$999,COLUMN(),FALSE),"")</f>
        <v/>
      </c>
      <c r="P263" s="86" t="str">
        <f>IFERROR(VLOOKUP($A263,Data!$A$2:$AE$999,COLUMN(),FALSE),"")</f>
        <v/>
      </c>
      <c r="Q263" s="86" t="str">
        <f>IFERROR(VLOOKUP($A263,Data!$A$2:$AE$999,COLUMN(),FALSE),"")</f>
        <v/>
      </c>
      <c r="R263" s="86" t="str">
        <f>IFERROR(VLOOKUP($A263,Data!$A$2:$AE$999,COLUMN(),FALSE),"")</f>
        <v/>
      </c>
      <c r="S263" s="86" t="str">
        <f>IFERROR(VLOOKUP($A263,Data!$A$2:$AE$999,COLUMN(),FALSE),"")</f>
        <v/>
      </c>
    </row>
    <row r="264" spans="1:19" ht="12.75">
      <c r="A264" s="4" t="str">
        <f t="shared" si="1"/>
        <v>O263</v>
      </c>
      <c r="B264" s="86" t="str">
        <f>IFERROR(VLOOKUP($A264,Data!$A$2:$AE$999,COLUMN(),FALSE),"")</f>
        <v/>
      </c>
      <c r="C264" s="86" t="str">
        <f>IFERROR(VLOOKUP($A264,Data!$A$2:$AE$999,COLUMN(),FALSE),"")</f>
        <v/>
      </c>
      <c r="D264" s="86" t="str">
        <f>IFERROR(VLOOKUP($A264,Data!$A$2:$AE$999,COLUMN(),FALSE),"")</f>
        <v/>
      </c>
      <c r="E264" s="86" t="str">
        <f>IFERROR(VLOOKUP($A264,Data!$A$2:$AE$999,COLUMN(),FALSE),"")</f>
        <v/>
      </c>
      <c r="F264" s="86" t="str">
        <f>IFERROR(VLOOKUP($A264,Data!$A$2:$AE$999,COLUMN(),FALSE),"")</f>
        <v/>
      </c>
      <c r="G264" s="8" t="str">
        <f>IFERROR(VLOOKUP($A264,Data!$A$2:$AE$999,COLUMN(),FALSE),"")</f>
        <v/>
      </c>
      <c r="H264" s="86" t="str">
        <f>IFERROR(VLOOKUP($A264,Data!$A$2:$AE$999,COLUMN(),FALSE),"")</f>
        <v/>
      </c>
      <c r="I264" s="86" t="str">
        <f>IFERROR(VLOOKUP($A264,Data!$A$2:$AE$999,COLUMN(),FALSE),"")</f>
        <v/>
      </c>
      <c r="J264" s="8" t="str">
        <f>IFERROR(VLOOKUP($A264,Data!$A$2:$AE$999,COLUMN(),FALSE),"")</f>
        <v/>
      </c>
      <c r="K264" s="86" t="str">
        <f>IFERROR(VLOOKUP($A264,Data!$A$2:$AE$999,COLUMN(),FALSE),"")</f>
        <v/>
      </c>
      <c r="L264" s="86" t="str">
        <f>IFERROR(VLOOKUP($A264,Data!$A$2:$AE$999,COLUMN(),FALSE),"")</f>
        <v/>
      </c>
      <c r="M264" s="86" t="str">
        <f>IFERROR(VLOOKUP($A264,Data!$A$2:$AE$999,COLUMN(),FALSE),"")</f>
        <v/>
      </c>
      <c r="N264" s="86" t="str">
        <f>IFERROR(VLOOKUP($A264,Data!$A$2:$AE$999,COLUMN(),FALSE),"")</f>
        <v/>
      </c>
      <c r="O264" s="86" t="str">
        <f>IFERROR(VLOOKUP($A264,Data!$A$2:$AE$999,COLUMN(),FALSE),"")</f>
        <v/>
      </c>
      <c r="P264" s="86" t="str">
        <f>IFERROR(VLOOKUP($A264,Data!$A$2:$AE$999,COLUMN(),FALSE),"")</f>
        <v/>
      </c>
      <c r="Q264" s="86" t="str">
        <f>IFERROR(VLOOKUP($A264,Data!$A$2:$AE$999,COLUMN(),FALSE),"")</f>
        <v/>
      </c>
      <c r="R264" s="86" t="str">
        <f>IFERROR(VLOOKUP($A264,Data!$A$2:$AE$999,COLUMN(),FALSE),"")</f>
        <v/>
      </c>
      <c r="S264" s="86" t="str">
        <f>IFERROR(VLOOKUP($A264,Data!$A$2:$AE$999,COLUMN(),FALSE),"")</f>
        <v/>
      </c>
    </row>
    <row r="265" spans="1:19" ht="12.75">
      <c r="A265" s="4" t="str">
        <f t="shared" si="1"/>
        <v>O264</v>
      </c>
      <c r="B265" s="86" t="str">
        <f>IFERROR(VLOOKUP($A265,Data!$A$2:$AE$999,COLUMN(),FALSE),"")</f>
        <v/>
      </c>
      <c r="C265" s="86" t="str">
        <f>IFERROR(VLOOKUP($A265,Data!$A$2:$AE$999,COLUMN(),FALSE),"")</f>
        <v/>
      </c>
      <c r="D265" s="86" t="str">
        <f>IFERROR(VLOOKUP($A265,Data!$A$2:$AE$999,COLUMN(),FALSE),"")</f>
        <v/>
      </c>
      <c r="E265" s="86" t="str">
        <f>IFERROR(VLOOKUP($A265,Data!$A$2:$AE$999,COLUMN(),FALSE),"")</f>
        <v/>
      </c>
      <c r="F265" s="86" t="str">
        <f>IFERROR(VLOOKUP($A265,Data!$A$2:$AE$999,COLUMN(),FALSE),"")</f>
        <v/>
      </c>
      <c r="G265" s="8" t="str">
        <f>IFERROR(VLOOKUP($A265,Data!$A$2:$AE$999,COLUMN(),FALSE),"")</f>
        <v/>
      </c>
      <c r="H265" s="86" t="str">
        <f>IFERROR(VLOOKUP($A265,Data!$A$2:$AE$999,COLUMN(),FALSE),"")</f>
        <v/>
      </c>
      <c r="I265" s="86" t="str">
        <f>IFERROR(VLOOKUP($A265,Data!$A$2:$AE$999,COLUMN(),FALSE),"")</f>
        <v/>
      </c>
      <c r="J265" s="8" t="str">
        <f>IFERROR(VLOOKUP($A265,Data!$A$2:$AE$999,COLUMN(),FALSE),"")</f>
        <v/>
      </c>
      <c r="K265" s="86" t="str">
        <f>IFERROR(VLOOKUP($A265,Data!$A$2:$AE$999,COLUMN(),FALSE),"")</f>
        <v/>
      </c>
      <c r="L265" s="86" t="str">
        <f>IFERROR(VLOOKUP($A265,Data!$A$2:$AE$999,COLUMN(),FALSE),"")</f>
        <v/>
      </c>
      <c r="M265" s="86" t="str">
        <f>IFERROR(VLOOKUP($A265,Data!$A$2:$AE$999,COLUMN(),FALSE),"")</f>
        <v/>
      </c>
      <c r="N265" s="86" t="str">
        <f>IFERROR(VLOOKUP($A265,Data!$A$2:$AE$999,COLUMN(),FALSE),"")</f>
        <v/>
      </c>
      <c r="O265" s="86" t="str">
        <f>IFERROR(VLOOKUP($A265,Data!$A$2:$AE$999,COLUMN(),FALSE),"")</f>
        <v/>
      </c>
      <c r="P265" s="86" t="str">
        <f>IFERROR(VLOOKUP($A265,Data!$A$2:$AE$999,COLUMN(),FALSE),"")</f>
        <v/>
      </c>
      <c r="Q265" s="86" t="str">
        <f>IFERROR(VLOOKUP($A265,Data!$A$2:$AE$999,COLUMN(),FALSE),"")</f>
        <v/>
      </c>
      <c r="R265" s="86" t="str">
        <f>IFERROR(VLOOKUP($A265,Data!$A$2:$AE$999,COLUMN(),FALSE),"")</f>
        <v/>
      </c>
      <c r="S265" s="86" t="str">
        <f>IFERROR(VLOOKUP($A265,Data!$A$2:$AE$999,COLUMN(),FALSE),"")</f>
        <v/>
      </c>
    </row>
    <row r="266" spans="1:19" ht="12.75">
      <c r="A266" s="4" t="str">
        <f t="shared" si="1"/>
        <v>O265</v>
      </c>
      <c r="B266" s="86" t="str">
        <f>IFERROR(VLOOKUP($A266,Data!$A$2:$AE$999,COLUMN(),FALSE),"")</f>
        <v/>
      </c>
      <c r="C266" s="86" t="str">
        <f>IFERROR(VLOOKUP($A266,Data!$A$2:$AE$999,COLUMN(),FALSE),"")</f>
        <v/>
      </c>
      <c r="D266" s="86" t="str">
        <f>IFERROR(VLOOKUP($A266,Data!$A$2:$AE$999,COLUMN(),FALSE),"")</f>
        <v/>
      </c>
      <c r="E266" s="86" t="str">
        <f>IFERROR(VLOOKUP($A266,Data!$A$2:$AE$999,COLUMN(),FALSE),"")</f>
        <v/>
      </c>
      <c r="F266" s="86" t="str">
        <f>IFERROR(VLOOKUP($A266,Data!$A$2:$AE$999,COLUMN(),FALSE),"")</f>
        <v/>
      </c>
      <c r="G266" s="8" t="str">
        <f>IFERROR(VLOOKUP($A266,Data!$A$2:$AE$999,COLUMN(),FALSE),"")</f>
        <v/>
      </c>
      <c r="H266" s="86" t="str">
        <f>IFERROR(VLOOKUP($A266,Data!$A$2:$AE$999,COLUMN(),FALSE),"")</f>
        <v/>
      </c>
      <c r="I266" s="86" t="str">
        <f>IFERROR(VLOOKUP($A266,Data!$A$2:$AE$999,COLUMN(),FALSE),"")</f>
        <v/>
      </c>
      <c r="J266" s="8" t="str">
        <f>IFERROR(VLOOKUP($A266,Data!$A$2:$AE$999,COLUMN(),FALSE),"")</f>
        <v/>
      </c>
      <c r="K266" s="86" t="str">
        <f>IFERROR(VLOOKUP($A266,Data!$A$2:$AE$999,COLUMN(),FALSE),"")</f>
        <v/>
      </c>
      <c r="L266" s="86" t="str">
        <f>IFERROR(VLOOKUP($A266,Data!$A$2:$AE$999,COLUMN(),FALSE),"")</f>
        <v/>
      </c>
      <c r="M266" s="86" t="str">
        <f>IFERROR(VLOOKUP($A266,Data!$A$2:$AE$999,COLUMN(),FALSE),"")</f>
        <v/>
      </c>
      <c r="N266" s="86" t="str">
        <f>IFERROR(VLOOKUP($A266,Data!$A$2:$AE$999,COLUMN(),FALSE),"")</f>
        <v/>
      </c>
      <c r="O266" s="86" t="str">
        <f>IFERROR(VLOOKUP($A266,Data!$A$2:$AE$999,COLUMN(),FALSE),"")</f>
        <v/>
      </c>
      <c r="P266" s="86" t="str">
        <f>IFERROR(VLOOKUP($A266,Data!$A$2:$AE$999,COLUMN(),FALSE),"")</f>
        <v/>
      </c>
      <c r="Q266" s="86" t="str">
        <f>IFERROR(VLOOKUP($A266,Data!$A$2:$AE$999,COLUMN(),FALSE),"")</f>
        <v/>
      </c>
      <c r="R266" s="86" t="str">
        <f>IFERROR(VLOOKUP($A266,Data!$A$2:$AE$999,COLUMN(),FALSE),"")</f>
        <v/>
      </c>
      <c r="S266" s="86" t="str">
        <f>IFERROR(VLOOKUP($A266,Data!$A$2:$AE$999,COLUMN(),FALSE),"")</f>
        <v/>
      </c>
    </row>
    <row r="267" spans="1:19" ht="12.75">
      <c r="A267" s="4" t="str">
        <f t="shared" si="1"/>
        <v>O266</v>
      </c>
      <c r="B267" s="86" t="str">
        <f>IFERROR(VLOOKUP($A267,Data!$A$2:$AE$999,COLUMN(),FALSE),"")</f>
        <v/>
      </c>
      <c r="C267" s="86" t="str">
        <f>IFERROR(VLOOKUP($A267,Data!$A$2:$AE$999,COLUMN(),FALSE),"")</f>
        <v/>
      </c>
      <c r="D267" s="86" t="str">
        <f>IFERROR(VLOOKUP($A267,Data!$A$2:$AE$999,COLUMN(),FALSE),"")</f>
        <v/>
      </c>
      <c r="E267" s="86" t="str">
        <f>IFERROR(VLOOKUP($A267,Data!$A$2:$AE$999,COLUMN(),FALSE),"")</f>
        <v/>
      </c>
      <c r="F267" s="86" t="str">
        <f>IFERROR(VLOOKUP($A267,Data!$A$2:$AE$999,COLUMN(),FALSE),"")</f>
        <v/>
      </c>
      <c r="G267" s="8" t="str">
        <f>IFERROR(VLOOKUP($A267,Data!$A$2:$AE$999,COLUMN(),FALSE),"")</f>
        <v/>
      </c>
      <c r="H267" s="86" t="str">
        <f>IFERROR(VLOOKUP($A267,Data!$A$2:$AE$999,COLUMN(),FALSE),"")</f>
        <v/>
      </c>
      <c r="I267" s="86" t="str">
        <f>IFERROR(VLOOKUP($A267,Data!$A$2:$AE$999,COLUMN(),FALSE),"")</f>
        <v/>
      </c>
      <c r="J267" s="8" t="str">
        <f>IFERROR(VLOOKUP($A267,Data!$A$2:$AE$999,COLUMN(),FALSE),"")</f>
        <v/>
      </c>
      <c r="K267" s="86" t="str">
        <f>IFERROR(VLOOKUP($A267,Data!$A$2:$AE$999,COLUMN(),FALSE),"")</f>
        <v/>
      </c>
      <c r="L267" s="86" t="str">
        <f>IFERROR(VLOOKUP($A267,Data!$A$2:$AE$999,COLUMN(),FALSE),"")</f>
        <v/>
      </c>
      <c r="M267" s="86" t="str">
        <f>IFERROR(VLOOKUP($A267,Data!$A$2:$AE$999,COLUMN(),FALSE),"")</f>
        <v/>
      </c>
      <c r="N267" s="86" t="str">
        <f>IFERROR(VLOOKUP($A267,Data!$A$2:$AE$999,COLUMN(),FALSE),"")</f>
        <v/>
      </c>
      <c r="O267" s="86" t="str">
        <f>IFERROR(VLOOKUP($A267,Data!$A$2:$AE$999,COLUMN(),FALSE),"")</f>
        <v/>
      </c>
      <c r="P267" s="86" t="str">
        <f>IFERROR(VLOOKUP($A267,Data!$A$2:$AE$999,COLUMN(),FALSE),"")</f>
        <v/>
      </c>
      <c r="Q267" s="86" t="str">
        <f>IFERROR(VLOOKUP($A267,Data!$A$2:$AE$999,COLUMN(),FALSE),"")</f>
        <v/>
      </c>
      <c r="R267" s="86" t="str">
        <f>IFERROR(VLOOKUP($A267,Data!$A$2:$AE$999,COLUMN(),FALSE),"")</f>
        <v/>
      </c>
      <c r="S267" s="86" t="str">
        <f>IFERROR(VLOOKUP($A267,Data!$A$2:$AE$999,COLUMN(),FALSE),"")</f>
        <v/>
      </c>
    </row>
    <row r="268" spans="1:19" ht="12.75">
      <c r="A268" s="4" t="str">
        <f t="shared" si="1"/>
        <v>O267</v>
      </c>
      <c r="B268" s="86" t="str">
        <f>IFERROR(VLOOKUP($A268,Data!$A$2:$AE$999,COLUMN(),FALSE),"")</f>
        <v/>
      </c>
      <c r="C268" s="86" t="str">
        <f>IFERROR(VLOOKUP($A268,Data!$A$2:$AE$999,COLUMN(),FALSE),"")</f>
        <v/>
      </c>
      <c r="D268" s="86" t="str">
        <f>IFERROR(VLOOKUP($A268,Data!$A$2:$AE$999,COLUMN(),FALSE),"")</f>
        <v/>
      </c>
      <c r="E268" s="86" t="str">
        <f>IFERROR(VLOOKUP($A268,Data!$A$2:$AE$999,COLUMN(),FALSE),"")</f>
        <v/>
      </c>
      <c r="F268" s="86" t="str">
        <f>IFERROR(VLOOKUP($A268,Data!$A$2:$AE$999,COLUMN(),FALSE),"")</f>
        <v/>
      </c>
      <c r="G268" s="8" t="str">
        <f>IFERROR(VLOOKUP($A268,Data!$A$2:$AE$999,COLUMN(),FALSE),"")</f>
        <v/>
      </c>
      <c r="H268" s="86" t="str">
        <f>IFERROR(VLOOKUP($A268,Data!$A$2:$AE$999,COLUMN(),FALSE),"")</f>
        <v/>
      </c>
      <c r="I268" s="86" t="str">
        <f>IFERROR(VLOOKUP($A268,Data!$A$2:$AE$999,COLUMN(),FALSE),"")</f>
        <v/>
      </c>
      <c r="J268" s="8" t="str">
        <f>IFERROR(VLOOKUP($A268,Data!$A$2:$AE$999,COLUMN(),FALSE),"")</f>
        <v/>
      </c>
      <c r="K268" s="86" t="str">
        <f>IFERROR(VLOOKUP($A268,Data!$A$2:$AE$999,COLUMN(),FALSE),"")</f>
        <v/>
      </c>
      <c r="L268" s="86" t="str">
        <f>IFERROR(VLOOKUP($A268,Data!$A$2:$AE$999,COLUMN(),FALSE),"")</f>
        <v/>
      </c>
      <c r="M268" s="86" t="str">
        <f>IFERROR(VLOOKUP($A268,Data!$A$2:$AE$999,COLUMN(),FALSE),"")</f>
        <v/>
      </c>
      <c r="N268" s="86" t="str">
        <f>IFERROR(VLOOKUP($A268,Data!$A$2:$AE$999,COLUMN(),FALSE),"")</f>
        <v/>
      </c>
      <c r="O268" s="86" t="str">
        <f>IFERROR(VLOOKUP($A268,Data!$A$2:$AE$999,COLUMN(),FALSE),"")</f>
        <v/>
      </c>
      <c r="P268" s="86" t="str">
        <f>IFERROR(VLOOKUP($A268,Data!$A$2:$AE$999,COLUMN(),FALSE),"")</f>
        <v/>
      </c>
      <c r="Q268" s="86" t="str">
        <f>IFERROR(VLOOKUP($A268,Data!$A$2:$AE$999,COLUMN(),FALSE),"")</f>
        <v/>
      </c>
      <c r="R268" s="86" t="str">
        <f>IFERROR(VLOOKUP($A268,Data!$A$2:$AE$999,COLUMN(),FALSE),"")</f>
        <v/>
      </c>
      <c r="S268" s="86" t="str">
        <f>IFERROR(VLOOKUP($A268,Data!$A$2:$AE$999,COLUMN(),FALSE),"")</f>
        <v/>
      </c>
    </row>
    <row r="269" spans="1:19" ht="12.75">
      <c r="A269" s="4" t="str">
        <f t="shared" si="1"/>
        <v>O268</v>
      </c>
      <c r="B269" s="86" t="str">
        <f>IFERROR(VLOOKUP($A269,Data!$A$2:$AE$999,COLUMN(),FALSE),"")</f>
        <v/>
      </c>
      <c r="C269" s="86" t="str">
        <f>IFERROR(VLOOKUP($A269,Data!$A$2:$AE$999,COLUMN(),FALSE),"")</f>
        <v/>
      </c>
      <c r="D269" s="86" t="str">
        <f>IFERROR(VLOOKUP($A269,Data!$A$2:$AE$999,COLUMN(),FALSE),"")</f>
        <v/>
      </c>
      <c r="E269" s="86" t="str">
        <f>IFERROR(VLOOKUP($A269,Data!$A$2:$AE$999,COLUMN(),FALSE),"")</f>
        <v/>
      </c>
      <c r="F269" s="86" t="str">
        <f>IFERROR(VLOOKUP($A269,Data!$A$2:$AE$999,COLUMN(),FALSE),"")</f>
        <v/>
      </c>
      <c r="G269" s="8" t="str">
        <f>IFERROR(VLOOKUP($A269,Data!$A$2:$AE$999,COLUMN(),FALSE),"")</f>
        <v/>
      </c>
      <c r="H269" s="86" t="str">
        <f>IFERROR(VLOOKUP($A269,Data!$A$2:$AE$999,COLUMN(),FALSE),"")</f>
        <v/>
      </c>
      <c r="I269" s="86" t="str">
        <f>IFERROR(VLOOKUP($A269,Data!$A$2:$AE$999,COLUMN(),FALSE),"")</f>
        <v/>
      </c>
      <c r="J269" s="8" t="str">
        <f>IFERROR(VLOOKUP($A269,Data!$A$2:$AE$999,COLUMN(),FALSE),"")</f>
        <v/>
      </c>
      <c r="K269" s="86" t="str">
        <f>IFERROR(VLOOKUP($A269,Data!$A$2:$AE$999,COLUMN(),FALSE),"")</f>
        <v/>
      </c>
      <c r="L269" s="86" t="str">
        <f>IFERROR(VLOOKUP($A269,Data!$A$2:$AE$999,COLUMN(),FALSE),"")</f>
        <v/>
      </c>
      <c r="M269" s="86" t="str">
        <f>IFERROR(VLOOKUP($A269,Data!$A$2:$AE$999,COLUMN(),FALSE),"")</f>
        <v/>
      </c>
      <c r="N269" s="86" t="str">
        <f>IFERROR(VLOOKUP($A269,Data!$A$2:$AE$999,COLUMN(),FALSE),"")</f>
        <v/>
      </c>
      <c r="O269" s="86" t="str">
        <f>IFERROR(VLOOKUP($A269,Data!$A$2:$AE$999,COLUMN(),FALSE),"")</f>
        <v/>
      </c>
      <c r="P269" s="86" t="str">
        <f>IFERROR(VLOOKUP($A269,Data!$A$2:$AE$999,COLUMN(),FALSE),"")</f>
        <v/>
      </c>
      <c r="Q269" s="86" t="str">
        <f>IFERROR(VLOOKUP($A269,Data!$A$2:$AE$999,COLUMN(),FALSE),"")</f>
        <v/>
      </c>
      <c r="R269" s="86" t="str">
        <f>IFERROR(VLOOKUP($A269,Data!$A$2:$AE$999,COLUMN(),FALSE),"")</f>
        <v/>
      </c>
      <c r="S269" s="86" t="str">
        <f>IFERROR(VLOOKUP($A269,Data!$A$2:$AE$999,COLUMN(),FALSE),"")</f>
        <v/>
      </c>
    </row>
    <row r="270" spans="1:19" ht="12.75">
      <c r="A270" s="4" t="str">
        <f t="shared" si="1"/>
        <v>O269</v>
      </c>
      <c r="B270" s="86" t="str">
        <f>IFERROR(VLOOKUP($A270,Data!$A$2:$AE$999,COLUMN(),FALSE),"")</f>
        <v/>
      </c>
      <c r="C270" s="86" t="str">
        <f>IFERROR(VLOOKUP($A270,Data!$A$2:$AE$999,COLUMN(),FALSE),"")</f>
        <v/>
      </c>
      <c r="D270" s="86" t="str">
        <f>IFERROR(VLOOKUP($A270,Data!$A$2:$AE$999,COLUMN(),FALSE),"")</f>
        <v/>
      </c>
      <c r="E270" s="86" t="str">
        <f>IFERROR(VLOOKUP($A270,Data!$A$2:$AE$999,COLUMN(),FALSE),"")</f>
        <v/>
      </c>
      <c r="F270" s="86" t="str">
        <f>IFERROR(VLOOKUP($A270,Data!$A$2:$AE$999,COLUMN(),FALSE),"")</f>
        <v/>
      </c>
      <c r="G270" s="8" t="str">
        <f>IFERROR(VLOOKUP($A270,Data!$A$2:$AE$999,COLUMN(),FALSE),"")</f>
        <v/>
      </c>
      <c r="H270" s="86" t="str">
        <f>IFERROR(VLOOKUP($A270,Data!$A$2:$AE$999,COLUMN(),FALSE),"")</f>
        <v/>
      </c>
      <c r="I270" s="86" t="str">
        <f>IFERROR(VLOOKUP($A270,Data!$A$2:$AE$999,COLUMN(),FALSE),"")</f>
        <v/>
      </c>
      <c r="J270" s="8" t="str">
        <f>IFERROR(VLOOKUP($A270,Data!$A$2:$AE$999,COLUMN(),FALSE),"")</f>
        <v/>
      </c>
      <c r="K270" s="86" t="str">
        <f>IFERROR(VLOOKUP($A270,Data!$A$2:$AE$999,COLUMN(),FALSE),"")</f>
        <v/>
      </c>
      <c r="L270" s="86" t="str">
        <f>IFERROR(VLOOKUP($A270,Data!$A$2:$AE$999,COLUMN(),FALSE),"")</f>
        <v/>
      </c>
      <c r="M270" s="86" t="str">
        <f>IFERROR(VLOOKUP($A270,Data!$A$2:$AE$999,COLUMN(),FALSE),"")</f>
        <v/>
      </c>
      <c r="N270" s="86" t="str">
        <f>IFERROR(VLOOKUP($A270,Data!$A$2:$AE$999,COLUMN(),FALSE),"")</f>
        <v/>
      </c>
      <c r="O270" s="86" t="str">
        <f>IFERROR(VLOOKUP($A270,Data!$A$2:$AE$999,COLUMN(),FALSE),"")</f>
        <v/>
      </c>
      <c r="P270" s="86" t="str">
        <f>IFERROR(VLOOKUP($A270,Data!$A$2:$AE$999,COLUMN(),FALSE),"")</f>
        <v/>
      </c>
      <c r="Q270" s="86" t="str">
        <f>IFERROR(VLOOKUP($A270,Data!$A$2:$AE$999,COLUMN(),FALSE),"")</f>
        <v/>
      </c>
      <c r="R270" s="86" t="str">
        <f>IFERROR(VLOOKUP($A270,Data!$A$2:$AE$999,COLUMN(),FALSE),"")</f>
        <v/>
      </c>
      <c r="S270" s="86" t="str">
        <f>IFERROR(VLOOKUP($A270,Data!$A$2:$AE$999,COLUMN(),FALSE),"")</f>
        <v/>
      </c>
    </row>
    <row r="271" spans="1:19" ht="12.75">
      <c r="A271" s="4" t="str">
        <f t="shared" si="1"/>
        <v>O270</v>
      </c>
      <c r="B271" s="86" t="str">
        <f>IFERROR(VLOOKUP($A271,Data!$A$2:$AE$999,COLUMN(),FALSE),"")</f>
        <v/>
      </c>
      <c r="C271" s="86" t="str">
        <f>IFERROR(VLOOKUP($A271,Data!$A$2:$AE$999,COLUMN(),FALSE),"")</f>
        <v/>
      </c>
      <c r="D271" s="86" t="str">
        <f>IFERROR(VLOOKUP($A271,Data!$A$2:$AE$999,COLUMN(),FALSE),"")</f>
        <v/>
      </c>
      <c r="E271" s="86" t="str">
        <f>IFERROR(VLOOKUP($A271,Data!$A$2:$AE$999,COLUMN(),FALSE),"")</f>
        <v/>
      </c>
      <c r="F271" s="86" t="str">
        <f>IFERROR(VLOOKUP($A271,Data!$A$2:$AE$999,COLUMN(),FALSE),"")</f>
        <v/>
      </c>
      <c r="G271" s="8" t="str">
        <f>IFERROR(VLOOKUP($A271,Data!$A$2:$AE$999,COLUMN(),FALSE),"")</f>
        <v/>
      </c>
      <c r="H271" s="86" t="str">
        <f>IFERROR(VLOOKUP($A271,Data!$A$2:$AE$999,COLUMN(),FALSE),"")</f>
        <v/>
      </c>
      <c r="I271" s="86" t="str">
        <f>IFERROR(VLOOKUP($A271,Data!$A$2:$AE$999,COLUMN(),FALSE),"")</f>
        <v/>
      </c>
      <c r="J271" s="8" t="str">
        <f>IFERROR(VLOOKUP($A271,Data!$A$2:$AE$999,COLUMN(),FALSE),"")</f>
        <v/>
      </c>
      <c r="K271" s="86" t="str">
        <f>IFERROR(VLOOKUP($A271,Data!$A$2:$AE$999,COLUMN(),FALSE),"")</f>
        <v/>
      </c>
      <c r="L271" s="86" t="str">
        <f>IFERROR(VLOOKUP($A271,Data!$A$2:$AE$999,COLUMN(),FALSE),"")</f>
        <v/>
      </c>
      <c r="M271" s="86" t="str">
        <f>IFERROR(VLOOKUP($A271,Data!$A$2:$AE$999,COLUMN(),FALSE),"")</f>
        <v/>
      </c>
      <c r="N271" s="86" t="str">
        <f>IFERROR(VLOOKUP($A271,Data!$A$2:$AE$999,COLUMN(),FALSE),"")</f>
        <v/>
      </c>
      <c r="O271" s="86" t="str">
        <f>IFERROR(VLOOKUP($A271,Data!$A$2:$AE$999,COLUMN(),FALSE),"")</f>
        <v/>
      </c>
      <c r="P271" s="86" t="str">
        <f>IFERROR(VLOOKUP($A271,Data!$A$2:$AE$999,COLUMN(),FALSE),"")</f>
        <v/>
      </c>
      <c r="Q271" s="86" t="str">
        <f>IFERROR(VLOOKUP($A271,Data!$A$2:$AE$999,COLUMN(),FALSE),"")</f>
        <v/>
      </c>
      <c r="R271" s="86" t="str">
        <f>IFERROR(VLOOKUP($A271,Data!$A$2:$AE$999,COLUMN(),FALSE),"")</f>
        <v/>
      </c>
      <c r="S271" s="86" t="str">
        <f>IFERROR(VLOOKUP($A271,Data!$A$2:$AE$999,COLUMN(),FALSE),"")</f>
        <v/>
      </c>
    </row>
    <row r="272" spans="1:19" ht="12.75">
      <c r="A272" s="4" t="str">
        <f t="shared" si="1"/>
        <v>O271</v>
      </c>
      <c r="B272" s="86" t="str">
        <f>IFERROR(VLOOKUP($A272,Data!$A$2:$AE$999,COLUMN(),FALSE),"")</f>
        <v/>
      </c>
      <c r="C272" s="86" t="str">
        <f>IFERROR(VLOOKUP($A272,Data!$A$2:$AE$999,COLUMN(),FALSE),"")</f>
        <v/>
      </c>
      <c r="D272" s="86" t="str">
        <f>IFERROR(VLOOKUP($A272,Data!$A$2:$AE$999,COLUMN(),FALSE),"")</f>
        <v/>
      </c>
      <c r="E272" s="86" t="str">
        <f>IFERROR(VLOOKUP($A272,Data!$A$2:$AE$999,COLUMN(),FALSE),"")</f>
        <v/>
      </c>
      <c r="F272" s="86" t="str">
        <f>IFERROR(VLOOKUP($A272,Data!$A$2:$AE$999,COLUMN(),FALSE),"")</f>
        <v/>
      </c>
      <c r="G272" s="8" t="str">
        <f>IFERROR(VLOOKUP($A272,Data!$A$2:$AE$999,COLUMN(),FALSE),"")</f>
        <v/>
      </c>
      <c r="H272" s="86" t="str">
        <f>IFERROR(VLOOKUP($A272,Data!$A$2:$AE$999,COLUMN(),FALSE),"")</f>
        <v/>
      </c>
      <c r="I272" s="86" t="str">
        <f>IFERROR(VLOOKUP($A272,Data!$A$2:$AE$999,COLUMN(),FALSE),"")</f>
        <v/>
      </c>
      <c r="J272" s="8" t="str">
        <f>IFERROR(VLOOKUP($A272,Data!$A$2:$AE$999,COLUMN(),FALSE),"")</f>
        <v/>
      </c>
      <c r="K272" s="86" t="str">
        <f>IFERROR(VLOOKUP($A272,Data!$A$2:$AE$999,COLUMN(),FALSE),"")</f>
        <v/>
      </c>
      <c r="L272" s="86" t="str">
        <f>IFERROR(VLOOKUP($A272,Data!$A$2:$AE$999,COLUMN(),FALSE),"")</f>
        <v/>
      </c>
      <c r="M272" s="86" t="str">
        <f>IFERROR(VLOOKUP($A272,Data!$A$2:$AE$999,COLUMN(),FALSE),"")</f>
        <v/>
      </c>
      <c r="N272" s="86" t="str">
        <f>IFERROR(VLOOKUP($A272,Data!$A$2:$AE$999,COLUMN(),FALSE),"")</f>
        <v/>
      </c>
      <c r="O272" s="86" t="str">
        <f>IFERROR(VLOOKUP($A272,Data!$A$2:$AE$999,COLUMN(),FALSE),"")</f>
        <v/>
      </c>
      <c r="P272" s="86" t="str">
        <f>IFERROR(VLOOKUP($A272,Data!$A$2:$AE$999,COLUMN(),FALSE),"")</f>
        <v/>
      </c>
      <c r="Q272" s="86" t="str">
        <f>IFERROR(VLOOKUP($A272,Data!$A$2:$AE$999,COLUMN(),FALSE),"")</f>
        <v/>
      </c>
      <c r="R272" s="86" t="str">
        <f>IFERROR(VLOOKUP($A272,Data!$A$2:$AE$999,COLUMN(),FALSE),"")</f>
        <v/>
      </c>
      <c r="S272" s="86" t="str">
        <f>IFERROR(VLOOKUP($A272,Data!$A$2:$AE$999,COLUMN(),FALSE),"")</f>
        <v/>
      </c>
    </row>
    <row r="273" spans="1:19" ht="12.75">
      <c r="A273" s="4" t="str">
        <f t="shared" si="1"/>
        <v>O272</v>
      </c>
      <c r="B273" s="86" t="str">
        <f>IFERROR(VLOOKUP($A273,Data!$A$2:$AE$999,COLUMN(),FALSE),"")</f>
        <v/>
      </c>
      <c r="C273" s="86" t="str">
        <f>IFERROR(VLOOKUP($A273,Data!$A$2:$AE$999,COLUMN(),FALSE),"")</f>
        <v/>
      </c>
      <c r="D273" s="86" t="str">
        <f>IFERROR(VLOOKUP($A273,Data!$A$2:$AE$999,COLUMN(),FALSE),"")</f>
        <v/>
      </c>
      <c r="E273" s="86" t="str">
        <f>IFERROR(VLOOKUP($A273,Data!$A$2:$AE$999,COLUMN(),FALSE),"")</f>
        <v/>
      </c>
      <c r="F273" s="86" t="str">
        <f>IFERROR(VLOOKUP($A273,Data!$A$2:$AE$999,COLUMN(),FALSE),"")</f>
        <v/>
      </c>
      <c r="G273" s="8" t="str">
        <f>IFERROR(VLOOKUP($A273,Data!$A$2:$AE$999,COLUMN(),FALSE),"")</f>
        <v/>
      </c>
      <c r="H273" s="86" t="str">
        <f>IFERROR(VLOOKUP($A273,Data!$A$2:$AE$999,COLUMN(),FALSE),"")</f>
        <v/>
      </c>
      <c r="I273" s="86" t="str">
        <f>IFERROR(VLOOKUP($A273,Data!$A$2:$AE$999,COLUMN(),FALSE),"")</f>
        <v/>
      </c>
      <c r="J273" s="8" t="str">
        <f>IFERROR(VLOOKUP($A273,Data!$A$2:$AE$999,COLUMN(),FALSE),"")</f>
        <v/>
      </c>
      <c r="K273" s="86" t="str">
        <f>IFERROR(VLOOKUP($A273,Data!$A$2:$AE$999,COLUMN(),FALSE),"")</f>
        <v/>
      </c>
      <c r="L273" s="86" t="str">
        <f>IFERROR(VLOOKUP($A273,Data!$A$2:$AE$999,COLUMN(),FALSE),"")</f>
        <v/>
      </c>
      <c r="M273" s="86" t="str">
        <f>IFERROR(VLOOKUP($A273,Data!$A$2:$AE$999,COLUMN(),FALSE),"")</f>
        <v/>
      </c>
      <c r="N273" s="86" t="str">
        <f>IFERROR(VLOOKUP($A273,Data!$A$2:$AE$999,COLUMN(),FALSE),"")</f>
        <v/>
      </c>
      <c r="O273" s="86" t="str">
        <f>IFERROR(VLOOKUP($A273,Data!$A$2:$AE$999,COLUMN(),FALSE),"")</f>
        <v/>
      </c>
      <c r="P273" s="86" t="str">
        <f>IFERROR(VLOOKUP($A273,Data!$A$2:$AE$999,COLUMN(),FALSE),"")</f>
        <v/>
      </c>
      <c r="Q273" s="86" t="str">
        <f>IFERROR(VLOOKUP($A273,Data!$A$2:$AE$999,COLUMN(),FALSE),"")</f>
        <v/>
      </c>
      <c r="R273" s="86" t="str">
        <f>IFERROR(VLOOKUP($A273,Data!$A$2:$AE$999,COLUMN(),FALSE),"")</f>
        <v/>
      </c>
      <c r="S273" s="86" t="str">
        <f>IFERROR(VLOOKUP($A273,Data!$A$2:$AE$999,COLUMN(),FALSE),"")</f>
        <v/>
      </c>
    </row>
    <row r="274" spans="1:19" ht="12.75">
      <c r="A274" s="4" t="str">
        <f t="shared" si="1"/>
        <v>O273</v>
      </c>
      <c r="B274" s="86" t="str">
        <f>IFERROR(VLOOKUP($A274,Data!$A$2:$AE$999,COLUMN(),FALSE),"")</f>
        <v/>
      </c>
      <c r="C274" s="86" t="str">
        <f>IFERROR(VLOOKUP($A274,Data!$A$2:$AE$999,COLUMN(),FALSE),"")</f>
        <v/>
      </c>
      <c r="D274" s="86" t="str">
        <f>IFERROR(VLOOKUP($A274,Data!$A$2:$AE$999,COLUMN(),FALSE),"")</f>
        <v/>
      </c>
      <c r="E274" s="86" t="str">
        <f>IFERROR(VLOOKUP($A274,Data!$A$2:$AE$999,COLUMN(),FALSE),"")</f>
        <v/>
      </c>
      <c r="F274" s="86" t="str">
        <f>IFERROR(VLOOKUP($A274,Data!$A$2:$AE$999,COLUMN(),FALSE),"")</f>
        <v/>
      </c>
      <c r="G274" s="8" t="str">
        <f>IFERROR(VLOOKUP($A274,Data!$A$2:$AE$999,COLUMN(),FALSE),"")</f>
        <v/>
      </c>
      <c r="H274" s="86" t="str">
        <f>IFERROR(VLOOKUP($A274,Data!$A$2:$AE$999,COLUMN(),FALSE),"")</f>
        <v/>
      </c>
      <c r="I274" s="86" t="str">
        <f>IFERROR(VLOOKUP($A274,Data!$A$2:$AE$999,COLUMN(),FALSE),"")</f>
        <v/>
      </c>
      <c r="J274" s="8" t="str">
        <f>IFERROR(VLOOKUP($A274,Data!$A$2:$AE$999,COLUMN(),FALSE),"")</f>
        <v/>
      </c>
      <c r="K274" s="86" t="str">
        <f>IFERROR(VLOOKUP($A274,Data!$A$2:$AE$999,COLUMN(),FALSE),"")</f>
        <v/>
      </c>
      <c r="L274" s="86" t="str">
        <f>IFERROR(VLOOKUP($A274,Data!$A$2:$AE$999,COLUMN(),FALSE),"")</f>
        <v/>
      </c>
      <c r="M274" s="86" t="str">
        <f>IFERROR(VLOOKUP($A274,Data!$A$2:$AE$999,COLUMN(),FALSE),"")</f>
        <v/>
      </c>
      <c r="N274" s="86" t="str">
        <f>IFERROR(VLOOKUP($A274,Data!$A$2:$AE$999,COLUMN(),FALSE),"")</f>
        <v/>
      </c>
      <c r="O274" s="86" t="str">
        <f>IFERROR(VLOOKUP($A274,Data!$A$2:$AE$999,COLUMN(),FALSE),"")</f>
        <v/>
      </c>
      <c r="P274" s="86" t="str">
        <f>IFERROR(VLOOKUP($A274,Data!$A$2:$AE$999,COLUMN(),FALSE),"")</f>
        <v/>
      </c>
      <c r="Q274" s="86" t="str">
        <f>IFERROR(VLOOKUP($A274,Data!$A$2:$AE$999,COLUMN(),FALSE),"")</f>
        <v/>
      </c>
      <c r="R274" s="86" t="str">
        <f>IFERROR(VLOOKUP($A274,Data!$A$2:$AE$999,COLUMN(),FALSE),"")</f>
        <v/>
      </c>
      <c r="S274" s="86" t="str">
        <f>IFERROR(VLOOKUP($A274,Data!$A$2:$AE$999,COLUMN(),FALSE),"")</f>
        <v/>
      </c>
    </row>
    <row r="275" spans="1:19" ht="12.75">
      <c r="A275" s="4" t="str">
        <f t="shared" si="1"/>
        <v>O274</v>
      </c>
      <c r="B275" s="86" t="str">
        <f>IFERROR(VLOOKUP($A275,Data!$A$2:$AE$999,COLUMN(),FALSE),"")</f>
        <v/>
      </c>
      <c r="C275" s="86" t="str">
        <f>IFERROR(VLOOKUP($A275,Data!$A$2:$AE$999,COLUMN(),FALSE),"")</f>
        <v/>
      </c>
      <c r="D275" s="86" t="str">
        <f>IFERROR(VLOOKUP($A275,Data!$A$2:$AE$999,COLUMN(),FALSE),"")</f>
        <v/>
      </c>
      <c r="E275" s="86" t="str">
        <f>IFERROR(VLOOKUP($A275,Data!$A$2:$AE$999,COLUMN(),FALSE),"")</f>
        <v/>
      </c>
      <c r="F275" s="86" t="str">
        <f>IFERROR(VLOOKUP($A275,Data!$A$2:$AE$999,COLUMN(),FALSE),"")</f>
        <v/>
      </c>
      <c r="G275" s="8" t="str">
        <f>IFERROR(VLOOKUP($A275,Data!$A$2:$AE$999,COLUMN(),FALSE),"")</f>
        <v/>
      </c>
      <c r="H275" s="86" t="str">
        <f>IFERROR(VLOOKUP($A275,Data!$A$2:$AE$999,COLUMN(),FALSE),"")</f>
        <v/>
      </c>
      <c r="I275" s="86" t="str">
        <f>IFERROR(VLOOKUP($A275,Data!$A$2:$AE$999,COLUMN(),FALSE),"")</f>
        <v/>
      </c>
      <c r="J275" s="8" t="str">
        <f>IFERROR(VLOOKUP($A275,Data!$A$2:$AE$999,COLUMN(),FALSE),"")</f>
        <v/>
      </c>
      <c r="K275" s="86" t="str">
        <f>IFERROR(VLOOKUP($A275,Data!$A$2:$AE$999,COLUMN(),FALSE),"")</f>
        <v/>
      </c>
      <c r="L275" s="86" t="str">
        <f>IFERROR(VLOOKUP($A275,Data!$A$2:$AE$999,COLUMN(),FALSE),"")</f>
        <v/>
      </c>
      <c r="M275" s="86" t="str">
        <f>IFERROR(VLOOKUP($A275,Data!$A$2:$AE$999,COLUMN(),FALSE),"")</f>
        <v/>
      </c>
      <c r="N275" s="86" t="str">
        <f>IFERROR(VLOOKUP($A275,Data!$A$2:$AE$999,COLUMN(),FALSE),"")</f>
        <v/>
      </c>
      <c r="O275" s="86" t="str">
        <f>IFERROR(VLOOKUP($A275,Data!$A$2:$AE$999,COLUMN(),FALSE),"")</f>
        <v/>
      </c>
      <c r="P275" s="86" t="str">
        <f>IFERROR(VLOOKUP($A275,Data!$A$2:$AE$999,COLUMN(),FALSE),"")</f>
        <v/>
      </c>
      <c r="Q275" s="86" t="str">
        <f>IFERROR(VLOOKUP($A275,Data!$A$2:$AE$999,COLUMN(),FALSE),"")</f>
        <v/>
      </c>
      <c r="R275" s="86" t="str">
        <f>IFERROR(VLOOKUP($A275,Data!$A$2:$AE$999,COLUMN(),FALSE),"")</f>
        <v/>
      </c>
      <c r="S275" s="86" t="str">
        <f>IFERROR(VLOOKUP($A275,Data!$A$2:$AE$999,COLUMN(),FALSE),"")</f>
        <v/>
      </c>
    </row>
    <row r="276" spans="1:19" ht="12.75">
      <c r="A276" s="4" t="str">
        <f t="shared" si="1"/>
        <v>O275</v>
      </c>
      <c r="B276" s="86" t="str">
        <f>IFERROR(VLOOKUP($A276,Data!$A$2:$AE$999,COLUMN(),FALSE),"")</f>
        <v/>
      </c>
      <c r="C276" s="86" t="str">
        <f>IFERROR(VLOOKUP($A276,Data!$A$2:$AE$999,COLUMN(),FALSE),"")</f>
        <v/>
      </c>
      <c r="D276" s="86" t="str">
        <f>IFERROR(VLOOKUP($A276,Data!$A$2:$AE$999,COLUMN(),FALSE),"")</f>
        <v/>
      </c>
      <c r="E276" s="86" t="str">
        <f>IFERROR(VLOOKUP($A276,Data!$A$2:$AE$999,COLUMN(),FALSE),"")</f>
        <v/>
      </c>
      <c r="F276" s="86" t="str">
        <f>IFERROR(VLOOKUP($A276,Data!$A$2:$AE$999,COLUMN(),FALSE),"")</f>
        <v/>
      </c>
      <c r="G276" s="8" t="str">
        <f>IFERROR(VLOOKUP($A276,Data!$A$2:$AE$999,COLUMN(),FALSE),"")</f>
        <v/>
      </c>
      <c r="H276" s="86" t="str">
        <f>IFERROR(VLOOKUP($A276,Data!$A$2:$AE$999,COLUMN(),FALSE),"")</f>
        <v/>
      </c>
      <c r="I276" s="86" t="str">
        <f>IFERROR(VLOOKUP($A276,Data!$A$2:$AE$999,COLUMN(),FALSE),"")</f>
        <v/>
      </c>
      <c r="J276" s="8" t="str">
        <f>IFERROR(VLOOKUP($A276,Data!$A$2:$AE$999,COLUMN(),FALSE),"")</f>
        <v/>
      </c>
      <c r="K276" s="86" t="str">
        <f>IFERROR(VLOOKUP($A276,Data!$A$2:$AE$999,COLUMN(),FALSE),"")</f>
        <v/>
      </c>
      <c r="L276" s="86" t="str">
        <f>IFERROR(VLOOKUP($A276,Data!$A$2:$AE$999,COLUMN(),FALSE),"")</f>
        <v/>
      </c>
      <c r="M276" s="86" t="str">
        <f>IFERROR(VLOOKUP($A276,Data!$A$2:$AE$999,COLUMN(),FALSE),"")</f>
        <v/>
      </c>
      <c r="N276" s="86" t="str">
        <f>IFERROR(VLOOKUP($A276,Data!$A$2:$AE$999,COLUMN(),FALSE),"")</f>
        <v/>
      </c>
      <c r="O276" s="86" t="str">
        <f>IFERROR(VLOOKUP($A276,Data!$A$2:$AE$999,COLUMN(),FALSE),"")</f>
        <v/>
      </c>
      <c r="P276" s="86" t="str">
        <f>IFERROR(VLOOKUP($A276,Data!$A$2:$AE$999,COLUMN(),FALSE),"")</f>
        <v/>
      </c>
      <c r="Q276" s="86" t="str">
        <f>IFERROR(VLOOKUP($A276,Data!$A$2:$AE$999,COLUMN(),FALSE),"")</f>
        <v/>
      </c>
      <c r="R276" s="86" t="str">
        <f>IFERROR(VLOOKUP($A276,Data!$A$2:$AE$999,COLUMN(),FALSE),"")</f>
        <v/>
      </c>
      <c r="S276" s="86" t="str">
        <f>IFERROR(VLOOKUP($A276,Data!$A$2:$AE$999,COLUMN(),FALSE),"")</f>
        <v/>
      </c>
    </row>
    <row r="277" spans="1:19" ht="12.75">
      <c r="A277" s="4" t="str">
        <f t="shared" si="1"/>
        <v>O276</v>
      </c>
      <c r="B277" s="86" t="str">
        <f>IFERROR(VLOOKUP($A277,Data!$A$2:$AE$999,COLUMN(),FALSE),"")</f>
        <v/>
      </c>
      <c r="C277" s="86" t="str">
        <f>IFERROR(VLOOKUP($A277,Data!$A$2:$AE$999,COLUMN(),FALSE),"")</f>
        <v/>
      </c>
      <c r="D277" s="86" t="str">
        <f>IFERROR(VLOOKUP($A277,Data!$A$2:$AE$999,COLUMN(),FALSE),"")</f>
        <v/>
      </c>
      <c r="E277" s="86" t="str">
        <f>IFERROR(VLOOKUP($A277,Data!$A$2:$AE$999,COLUMN(),FALSE),"")</f>
        <v/>
      </c>
      <c r="F277" s="86" t="str">
        <f>IFERROR(VLOOKUP($A277,Data!$A$2:$AE$999,COLUMN(),FALSE),"")</f>
        <v/>
      </c>
      <c r="G277" s="8" t="str">
        <f>IFERROR(VLOOKUP($A277,Data!$A$2:$AE$999,COLUMN(),FALSE),"")</f>
        <v/>
      </c>
      <c r="H277" s="86" t="str">
        <f>IFERROR(VLOOKUP($A277,Data!$A$2:$AE$999,COLUMN(),FALSE),"")</f>
        <v/>
      </c>
      <c r="I277" s="86" t="str">
        <f>IFERROR(VLOOKUP($A277,Data!$A$2:$AE$999,COLUMN(),FALSE),"")</f>
        <v/>
      </c>
      <c r="J277" s="8" t="str">
        <f>IFERROR(VLOOKUP($A277,Data!$A$2:$AE$999,COLUMN(),FALSE),"")</f>
        <v/>
      </c>
      <c r="K277" s="86" t="str">
        <f>IFERROR(VLOOKUP($A277,Data!$A$2:$AE$999,COLUMN(),FALSE),"")</f>
        <v/>
      </c>
      <c r="L277" s="86" t="str">
        <f>IFERROR(VLOOKUP($A277,Data!$A$2:$AE$999,COLUMN(),FALSE),"")</f>
        <v/>
      </c>
      <c r="M277" s="86" t="str">
        <f>IFERROR(VLOOKUP($A277,Data!$A$2:$AE$999,COLUMN(),FALSE),"")</f>
        <v/>
      </c>
      <c r="N277" s="86" t="str">
        <f>IFERROR(VLOOKUP($A277,Data!$A$2:$AE$999,COLUMN(),FALSE),"")</f>
        <v/>
      </c>
      <c r="O277" s="86" t="str">
        <f>IFERROR(VLOOKUP($A277,Data!$A$2:$AE$999,COLUMN(),FALSE),"")</f>
        <v/>
      </c>
      <c r="P277" s="86" t="str">
        <f>IFERROR(VLOOKUP($A277,Data!$A$2:$AE$999,COLUMN(),FALSE),"")</f>
        <v/>
      </c>
      <c r="Q277" s="86" t="str">
        <f>IFERROR(VLOOKUP($A277,Data!$A$2:$AE$999,COLUMN(),FALSE),"")</f>
        <v/>
      </c>
      <c r="R277" s="86" t="str">
        <f>IFERROR(VLOOKUP($A277,Data!$A$2:$AE$999,COLUMN(),FALSE),"")</f>
        <v/>
      </c>
      <c r="S277" s="86" t="str">
        <f>IFERROR(VLOOKUP($A277,Data!$A$2:$AE$999,COLUMN(),FALSE),"")</f>
        <v/>
      </c>
    </row>
    <row r="278" spans="1:19" ht="12.75">
      <c r="A278" s="4" t="str">
        <f t="shared" si="1"/>
        <v>O277</v>
      </c>
      <c r="B278" s="86" t="str">
        <f>IFERROR(VLOOKUP($A278,Data!$A$2:$AE$999,COLUMN(),FALSE),"")</f>
        <v/>
      </c>
      <c r="C278" s="86" t="str">
        <f>IFERROR(VLOOKUP($A278,Data!$A$2:$AE$999,COLUMN(),FALSE),"")</f>
        <v/>
      </c>
      <c r="D278" s="86" t="str">
        <f>IFERROR(VLOOKUP($A278,Data!$A$2:$AE$999,COLUMN(),FALSE),"")</f>
        <v/>
      </c>
      <c r="E278" s="86" t="str">
        <f>IFERROR(VLOOKUP($A278,Data!$A$2:$AE$999,COLUMN(),FALSE),"")</f>
        <v/>
      </c>
      <c r="F278" s="86" t="str">
        <f>IFERROR(VLOOKUP($A278,Data!$A$2:$AE$999,COLUMN(),FALSE),"")</f>
        <v/>
      </c>
      <c r="G278" s="8" t="str">
        <f>IFERROR(VLOOKUP($A278,Data!$A$2:$AE$999,COLUMN(),FALSE),"")</f>
        <v/>
      </c>
      <c r="H278" s="86" t="str">
        <f>IFERROR(VLOOKUP($A278,Data!$A$2:$AE$999,COLUMN(),FALSE),"")</f>
        <v/>
      </c>
      <c r="I278" s="86" t="str">
        <f>IFERROR(VLOOKUP($A278,Data!$A$2:$AE$999,COLUMN(),FALSE),"")</f>
        <v/>
      </c>
      <c r="J278" s="8" t="str">
        <f>IFERROR(VLOOKUP($A278,Data!$A$2:$AE$999,COLUMN(),FALSE),"")</f>
        <v/>
      </c>
      <c r="K278" s="86" t="str">
        <f>IFERROR(VLOOKUP($A278,Data!$A$2:$AE$999,COLUMN(),FALSE),"")</f>
        <v/>
      </c>
      <c r="L278" s="86" t="str">
        <f>IFERROR(VLOOKUP($A278,Data!$A$2:$AE$999,COLUMN(),FALSE),"")</f>
        <v/>
      </c>
      <c r="M278" s="86" t="str">
        <f>IFERROR(VLOOKUP($A278,Data!$A$2:$AE$999,COLUMN(),FALSE),"")</f>
        <v/>
      </c>
      <c r="N278" s="86" t="str">
        <f>IFERROR(VLOOKUP($A278,Data!$A$2:$AE$999,COLUMN(),FALSE),"")</f>
        <v/>
      </c>
      <c r="O278" s="86" t="str">
        <f>IFERROR(VLOOKUP($A278,Data!$A$2:$AE$999,COLUMN(),FALSE),"")</f>
        <v/>
      </c>
      <c r="P278" s="86" t="str">
        <f>IFERROR(VLOOKUP($A278,Data!$A$2:$AE$999,COLUMN(),FALSE),"")</f>
        <v/>
      </c>
      <c r="Q278" s="86" t="str">
        <f>IFERROR(VLOOKUP($A278,Data!$A$2:$AE$999,COLUMN(),FALSE),"")</f>
        <v/>
      </c>
      <c r="R278" s="86" t="str">
        <f>IFERROR(VLOOKUP($A278,Data!$A$2:$AE$999,COLUMN(),FALSE),"")</f>
        <v/>
      </c>
      <c r="S278" s="86" t="str">
        <f>IFERROR(VLOOKUP($A278,Data!$A$2:$AE$999,COLUMN(),FALSE),"")</f>
        <v/>
      </c>
    </row>
    <row r="279" spans="1:19" ht="12.75">
      <c r="A279" s="4" t="str">
        <f t="shared" si="1"/>
        <v>O278</v>
      </c>
      <c r="B279" s="86" t="str">
        <f>IFERROR(VLOOKUP($A279,Data!$A$2:$AE$999,COLUMN(),FALSE),"")</f>
        <v/>
      </c>
      <c r="C279" s="86" t="str">
        <f>IFERROR(VLOOKUP($A279,Data!$A$2:$AE$999,COLUMN(),FALSE),"")</f>
        <v/>
      </c>
      <c r="D279" s="86" t="str">
        <f>IFERROR(VLOOKUP($A279,Data!$A$2:$AE$999,COLUMN(),FALSE),"")</f>
        <v/>
      </c>
      <c r="E279" s="86" t="str">
        <f>IFERROR(VLOOKUP($A279,Data!$A$2:$AE$999,COLUMN(),FALSE),"")</f>
        <v/>
      </c>
      <c r="F279" s="86" t="str">
        <f>IFERROR(VLOOKUP($A279,Data!$A$2:$AE$999,COLUMN(),FALSE),"")</f>
        <v/>
      </c>
      <c r="G279" s="8" t="str">
        <f>IFERROR(VLOOKUP($A279,Data!$A$2:$AE$999,COLUMN(),FALSE),"")</f>
        <v/>
      </c>
      <c r="H279" s="86" t="str">
        <f>IFERROR(VLOOKUP($A279,Data!$A$2:$AE$999,COLUMN(),FALSE),"")</f>
        <v/>
      </c>
      <c r="I279" s="86" t="str">
        <f>IFERROR(VLOOKUP($A279,Data!$A$2:$AE$999,COLUMN(),FALSE),"")</f>
        <v/>
      </c>
      <c r="J279" s="8" t="str">
        <f>IFERROR(VLOOKUP($A279,Data!$A$2:$AE$999,COLUMN(),FALSE),"")</f>
        <v/>
      </c>
      <c r="K279" s="86" t="str">
        <f>IFERROR(VLOOKUP($A279,Data!$A$2:$AE$999,COLUMN(),FALSE),"")</f>
        <v/>
      </c>
      <c r="L279" s="86" t="str">
        <f>IFERROR(VLOOKUP($A279,Data!$A$2:$AE$999,COLUMN(),FALSE),"")</f>
        <v/>
      </c>
      <c r="M279" s="86" t="str">
        <f>IFERROR(VLOOKUP($A279,Data!$A$2:$AE$999,COLUMN(),FALSE),"")</f>
        <v/>
      </c>
      <c r="N279" s="86" t="str">
        <f>IFERROR(VLOOKUP($A279,Data!$A$2:$AE$999,COLUMN(),FALSE),"")</f>
        <v/>
      </c>
      <c r="O279" s="86" t="str">
        <f>IFERROR(VLOOKUP($A279,Data!$A$2:$AE$999,COLUMN(),FALSE),"")</f>
        <v/>
      </c>
      <c r="P279" s="86" t="str">
        <f>IFERROR(VLOOKUP($A279,Data!$A$2:$AE$999,COLUMN(),FALSE),"")</f>
        <v/>
      </c>
      <c r="Q279" s="86" t="str">
        <f>IFERROR(VLOOKUP($A279,Data!$A$2:$AE$999,COLUMN(),FALSE),"")</f>
        <v/>
      </c>
      <c r="R279" s="86" t="str">
        <f>IFERROR(VLOOKUP($A279,Data!$A$2:$AE$999,COLUMN(),FALSE),"")</f>
        <v/>
      </c>
      <c r="S279" s="86" t="str">
        <f>IFERROR(VLOOKUP($A279,Data!$A$2:$AE$999,COLUMN(),FALSE),"")</f>
        <v/>
      </c>
    </row>
    <row r="280" spans="1:19" ht="12.75">
      <c r="A280" s="4" t="str">
        <f t="shared" si="1"/>
        <v>O279</v>
      </c>
      <c r="B280" s="86" t="str">
        <f>IFERROR(VLOOKUP($A280,Data!$A$2:$AE$999,COLUMN(),FALSE),"")</f>
        <v/>
      </c>
      <c r="C280" s="86" t="str">
        <f>IFERROR(VLOOKUP($A280,Data!$A$2:$AE$999,COLUMN(),FALSE),"")</f>
        <v/>
      </c>
      <c r="D280" s="86" t="str">
        <f>IFERROR(VLOOKUP($A280,Data!$A$2:$AE$999,COLUMN(),FALSE),"")</f>
        <v/>
      </c>
      <c r="E280" s="86" t="str">
        <f>IFERROR(VLOOKUP($A280,Data!$A$2:$AE$999,COLUMN(),FALSE),"")</f>
        <v/>
      </c>
      <c r="F280" s="86" t="str">
        <f>IFERROR(VLOOKUP($A280,Data!$A$2:$AE$999,COLUMN(),FALSE),"")</f>
        <v/>
      </c>
      <c r="G280" s="8" t="str">
        <f>IFERROR(VLOOKUP($A280,Data!$A$2:$AE$999,COLUMN(),FALSE),"")</f>
        <v/>
      </c>
      <c r="H280" s="86" t="str">
        <f>IFERROR(VLOOKUP($A280,Data!$A$2:$AE$999,COLUMN(),FALSE),"")</f>
        <v/>
      </c>
      <c r="I280" s="86" t="str">
        <f>IFERROR(VLOOKUP($A280,Data!$A$2:$AE$999,COLUMN(),FALSE),"")</f>
        <v/>
      </c>
      <c r="J280" s="8" t="str">
        <f>IFERROR(VLOOKUP($A280,Data!$A$2:$AE$999,COLUMN(),FALSE),"")</f>
        <v/>
      </c>
      <c r="K280" s="86" t="str">
        <f>IFERROR(VLOOKUP($A280,Data!$A$2:$AE$999,COLUMN(),FALSE),"")</f>
        <v/>
      </c>
      <c r="L280" s="86" t="str">
        <f>IFERROR(VLOOKUP($A280,Data!$A$2:$AE$999,COLUMN(),FALSE),"")</f>
        <v/>
      </c>
      <c r="M280" s="86" t="str">
        <f>IFERROR(VLOOKUP($A280,Data!$A$2:$AE$999,COLUMN(),FALSE),"")</f>
        <v/>
      </c>
      <c r="N280" s="86" t="str">
        <f>IFERROR(VLOOKUP($A280,Data!$A$2:$AE$999,COLUMN(),FALSE),"")</f>
        <v/>
      </c>
      <c r="O280" s="86" t="str">
        <f>IFERROR(VLOOKUP($A280,Data!$A$2:$AE$999,COLUMN(),FALSE),"")</f>
        <v/>
      </c>
      <c r="P280" s="86" t="str">
        <f>IFERROR(VLOOKUP($A280,Data!$A$2:$AE$999,COLUMN(),FALSE),"")</f>
        <v/>
      </c>
      <c r="Q280" s="86" t="str">
        <f>IFERROR(VLOOKUP($A280,Data!$A$2:$AE$999,COLUMN(),FALSE),"")</f>
        <v/>
      </c>
      <c r="R280" s="86" t="str">
        <f>IFERROR(VLOOKUP($A280,Data!$A$2:$AE$999,COLUMN(),FALSE),"")</f>
        <v/>
      </c>
      <c r="S280" s="86" t="str">
        <f>IFERROR(VLOOKUP($A280,Data!$A$2:$AE$999,COLUMN(),FALSE),"")</f>
        <v/>
      </c>
    </row>
    <row r="281" spans="1:19" ht="12.75">
      <c r="A281" s="4" t="str">
        <f t="shared" si="1"/>
        <v>O280</v>
      </c>
      <c r="B281" s="86" t="str">
        <f>IFERROR(VLOOKUP($A281,Data!$A$2:$AE$999,COLUMN(),FALSE),"")</f>
        <v/>
      </c>
      <c r="C281" s="86" t="str">
        <f>IFERROR(VLOOKUP($A281,Data!$A$2:$AE$999,COLUMN(),FALSE),"")</f>
        <v/>
      </c>
      <c r="D281" s="86" t="str">
        <f>IFERROR(VLOOKUP($A281,Data!$A$2:$AE$999,COLUMN(),FALSE),"")</f>
        <v/>
      </c>
      <c r="E281" s="86" t="str">
        <f>IFERROR(VLOOKUP($A281,Data!$A$2:$AE$999,COLUMN(),FALSE),"")</f>
        <v/>
      </c>
      <c r="F281" s="86" t="str">
        <f>IFERROR(VLOOKUP($A281,Data!$A$2:$AE$999,COLUMN(),FALSE),"")</f>
        <v/>
      </c>
      <c r="G281" s="8" t="str">
        <f>IFERROR(VLOOKUP($A281,Data!$A$2:$AE$999,COLUMN(),FALSE),"")</f>
        <v/>
      </c>
      <c r="H281" s="86" t="str">
        <f>IFERROR(VLOOKUP($A281,Data!$A$2:$AE$999,COLUMN(),FALSE),"")</f>
        <v/>
      </c>
      <c r="I281" s="86" t="str">
        <f>IFERROR(VLOOKUP($A281,Data!$A$2:$AE$999,COLUMN(),FALSE),"")</f>
        <v/>
      </c>
      <c r="J281" s="8" t="str">
        <f>IFERROR(VLOOKUP($A281,Data!$A$2:$AE$999,COLUMN(),FALSE),"")</f>
        <v/>
      </c>
      <c r="K281" s="86" t="str">
        <f>IFERROR(VLOOKUP($A281,Data!$A$2:$AE$999,COLUMN(),FALSE),"")</f>
        <v/>
      </c>
      <c r="L281" s="86" t="str">
        <f>IFERROR(VLOOKUP($A281,Data!$A$2:$AE$999,COLUMN(),FALSE),"")</f>
        <v/>
      </c>
      <c r="M281" s="86" t="str">
        <f>IFERROR(VLOOKUP($A281,Data!$A$2:$AE$999,COLUMN(),FALSE),"")</f>
        <v/>
      </c>
      <c r="N281" s="86" t="str">
        <f>IFERROR(VLOOKUP($A281,Data!$A$2:$AE$999,COLUMN(),FALSE),"")</f>
        <v/>
      </c>
      <c r="O281" s="86" t="str">
        <f>IFERROR(VLOOKUP($A281,Data!$A$2:$AE$999,COLUMN(),FALSE),"")</f>
        <v/>
      </c>
      <c r="P281" s="86" t="str">
        <f>IFERROR(VLOOKUP($A281,Data!$A$2:$AE$999,COLUMN(),FALSE),"")</f>
        <v/>
      </c>
      <c r="Q281" s="86" t="str">
        <f>IFERROR(VLOOKUP($A281,Data!$A$2:$AE$999,COLUMN(),FALSE),"")</f>
        <v/>
      </c>
      <c r="R281" s="86" t="str">
        <f>IFERROR(VLOOKUP($A281,Data!$A$2:$AE$999,COLUMN(),FALSE),"")</f>
        <v/>
      </c>
      <c r="S281" s="86" t="str">
        <f>IFERROR(VLOOKUP($A281,Data!$A$2:$AE$999,COLUMN(),FALSE),"")</f>
        <v/>
      </c>
    </row>
    <row r="282" spans="1:19" ht="12.75">
      <c r="A282" s="4" t="str">
        <f t="shared" si="1"/>
        <v>O281</v>
      </c>
      <c r="B282" s="86" t="str">
        <f>IFERROR(VLOOKUP($A282,Data!$A$2:$AE$999,COLUMN(),FALSE),"")</f>
        <v/>
      </c>
      <c r="C282" s="86" t="str">
        <f>IFERROR(VLOOKUP($A282,Data!$A$2:$AE$999,COLUMN(),FALSE),"")</f>
        <v/>
      </c>
      <c r="D282" s="86" t="str">
        <f>IFERROR(VLOOKUP($A282,Data!$A$2:$AE$999,COLUMN(),FALSE),"")</f>
        <v/>
      </c>
      <c r="E282" s="86" t="str">
        <f>IFERROR(VLOOKUP($A282,Data!$A$2:$AE$999,COLUMN(),FALSE),"")</f>
        <v/>
      </c>
      <c r="F282" s="86" t="str">
        <f>IFERROR(VLOOKUP($A282,Data!$A$2:$AE$999,COLUMN(),FALSE),"")</f>
        <v/>
      </c>
      <c r="G282" s="8" t="str">
        <f>IFERROR(VLOOKUP($A282,Data!$A$2:$AE$999,COLUMN(),FALSE),"")</f>
        <v/>
      </c>
      <c r="H282" s="86" t="str">
        <f>IFERROR(VLOOKUP($A282,Data!$A$2:$AE$999,COLUMN(),FALSE),"")</f>
        <v/>
      </c>
      <c r="I282" s="86" t="str">
        <f>IFERROR(VLOOKUP($A282,Data!$A$2:$AE$999,COLUMN(),FALSE),"")</f>
        <v/>
      </c>
      <c r="J282" s="8" t="str">
        <f>IFERROR(VLOOKUP($A282,Data!$A$2:$AE$999,COLUMN(),FALSE),"")</f>
        <v/>
      </c>
      <c r="K282" s="86" t="str">
        <f>IFERROR(VLOOKUP($A282,Data!$A$2:$AE$999,COLUMN(),FALSE),"")</f>
        <v/>
      </c>
      <c r="L282" s="86" t="str">
        <f>IFERROR(VLOOKUP($A282,Data!$A$2:$AE$999,COLUMN(),FALSE),"")</f>
        <v/>
      </c>
      <c r="M282" s="86" t="str">
        <f>IFERROR(VLOOKUP($A282,Data!$A$2:$AE$999,COLUMN(),FALSE),"")</f>
        <v/>
      </c>
      <c r="N282" s="86" t="str">
        <f>IFERROR(VLOOKUP($A282,Data!$A$2:$AE$999,COLUMN(),FALSE),"")</f>
        <v/>
      </c>
      <c r="O282" s="86" t="str">
        <f>IFERROR(VLOOKUP($A282,Data!$A$2:$AE$999,COLUMN(),FALSE),"")</f>
        <v/>
      </c>
      <c r="P282" s="86" t="str">
        <f>IFERROR(VLOOKUP($A282,Data!$A$2:$AE$999,COLUMN(),FALSE),"")</f>
        <v/>
      </c>
      <c r="Q282" s="86" t="str">
        <f>IFERROR(VLOOKUP($A282,Data!$A$2:$AE$999,COLUMN(),FALSE),"")</f>
        <v/>
      </c>
      <c r="R282" s="86" t="str">
        <f>IFERROR(VLOOKUP($A282,Data!$A$2:$AE$999,COLUMN(),FALSE),"")</f>
        <v/>
      </c>
      <c r="S282" s="86" t="str">
        <f>IFERROR(VLOOKUP($A282,Data!$A$2:$AE$999,COLUMN(),FALSE),"")</f>
        <v/>
      </c>
    </row>
    <row r="283" spans="1:19" ht="12.75">
      <c r="A283" s="4" t="str">
        <f t="shared" si="1"/>
        <v>O282</v>
      </c>
      <c r="B283" s="86" t="str">
        <f>IFERROR(VLOOKUP($A283,Data!$A$2:$AE$999,COLUMN(),FALSE),"")</f>
        <v/>
      </c>
      <c r="C283" s="86" t="str">
        <f>IFERROR(VLOOKUP($A283,Data!$A$2:$AE$999,COLUMN(),FALSE),"")</f>
        <v/>
      </c>
      <c r="D283" s="86" t="str">
        <f>IFERROR(VLOOKUP($A283,Data!$A$2:$AE$999,COLUMN(),FALSE),"")</f>
        <v/>
      </c>
      <c r="E283" s="86" t="str">
        <f>IFERROR(VLOOKUP($A283,Data!$A$2:$AE$999,COLUMN(),FALSE),"")</f>
        <v/>
      </c>
      <c r="F283" s="86" t="str">
        <f>IFERROR(VLOOKUP($A283,Data!$A$2:$AE$999,COLUMN(),FALSE),"")</f>
        <v/>
      </c>
      <c r="G283" s="8" t="str">
        <f>IFERROR(VLOOKUP($A283,Data!$A$2:$AE$999,COLUMN(),FALSE),"")</f>
        <v/>
      </c>
      <c r="H283" s="86" t="str">
        <f>IFERROR(VLOOKUP($A283,Data!$A$2:$AE$999,COLUMN(),FALSE),"")</f>
        <v/>
      </c>
      <c r="I283" s="86" t="str">
        <f>IFERROR(VLOOKUP($A283,Data!$A$2:$AE$999,COLUMN(),FALSE),"")</f>
        <v/>
      </c>
      <c r="J283" s="8" t="str">
        <f>IFERROR(VLOOKUP($A283,Data!$A$2:$AE$999,COLUMN(),FALSE),"")</f>
        <v/>
      </c>
      <c r="K283" s="86" t="str">
        <f>IFERROR(VLOOKUP($A283,Data!$A$2:$AE$999,COLUMN(),FALSE),"")</f>
        <v/>
      </c>
      <c r="L283" s="86" t="str">
        <f>IFERROR(VLOOKUP($A283,Data!$A$2:$AE$999,COLUMN(),FALSE),"")</f>
        <v/>
      </c>
      <c r="M283" s="86" t="str">
        <f>IFERROR(VLOOKUP($A283,Data!$A$2:$AE$999,COLUMN(),FALSE),"")</f>
        <v/>
      </c>
      <c r="N283" s="86" t="str">
        <f>IFERROR(VLOOKUP($A283,Data!$A$2:$AE$999,COLUMN(),FALSE),"")</f>
        <v/>
      </c>
      <c r="O283" s="86" t="str">
        <f>IFERROR(VLOOKUP($A283,Data!$A$2:$AE$999,COLUMN(),FALSE),"")</f>
        <v/>
      </c>
      <c r="P283" s="86" t="str">
        <f>IFERROR(VLOOKUP($A283,Data!$A$2:$AE$999,COLUMN(),FALSE),"")</f>
        <v/>
      </c>
      <c r="Q283" s="86" t="str">
        <f>IFERROR(VLOOKUP($A283,Data!$A$2:$AE$999,COLUMN(),FALSE),"")</f>
        <v/>
      </c>
      <c r="R283" s="86" t="str">
        <f>IFERROR(VLOOKUP($A283,Data!$A$2:$AE$999,COLUMN(),FALSE),"")</f>
        <v/>
      </c>
      <c r="S283" s="86" t="str">
        <f>IFERROR(VLOOKUP($A283,Data!$A$2:$AE$999,COLUMN(),FALSE),"")</f>
        <v/>
      </c>
    </row>
    <row r="284" spans="1:19" ht="12.75">
      <c r="A284" s="4" t="str">
        <f t="shared" si="1"/>
        <v>O283</v>
      </c>
      <c r="B284" s="86" t="str">
        <f>IFERROR(VLOOKUP($A284,Data!$A$2:$AE$999,COLUMN(),FALSE),"")</f>
        <v/>
      </c>
      <c r="C284" s="86" t="str">
        <f>IFERROR(VLOOKUP($A284,Data!$A$2:$AE$999,COLUMN(),FALSE),"")</f>
        <v/>
      </c>
      <c r="D284" s="86" t="str">
        <f>IFERROR(VLOOKUP($A284,Data!$A$2:$AE$999,COLUMN(),FALSE),"")</f>
        <v/>
      </c>
      <c r="E284" s="86" t="str">
        <f>IFERROR(VLOOKUP($A284,Data!$A$2:$AE$999,COLUMN(),FALSE),"")</f>
        <v/>
      </c>
      <c r="F284" s="86" t="str">
        <f>IFERROR(VLOOKUP($A284,Data!$A$2:$AE$999,COLUMN(),FALSE),"")</f>
        <v/>
      </c>
      <c r="G284" s="8" t="str">
        <f>IFERROR(VLOOKUP($A284,Data!$A$2:$AE$999,COLUMN(),FALSE),"")</f>
        <v/>
      </c>
      <c r="H284" s="86" t="str">
        <f>IFERROR(VLOOKUP($A284,Data!$A$2:$AE$999,COLUMN(),FALSE),"")</f>
        <v/>
      </c>
      <c r="I284" s="86" t="str">
        <f>IFERROR(VLOOKUP($A284,Data!$A$2:$AE$999,COLUMN(),FALSE),"")</f>
        <v/>
      </c>
      <c r="J284" s="8" t="str">
        <f>IFERROR(VLOOKUP($A284,Data!$A$2:$AE$999,COLUMN(),FALSE),"")</f>
        <v/>
      </c>
      <c r="K284" s="86" t="str">
        <f>IFERROR(VLOOKUP($A284,Data!$A$2:$AE$999,COLUMN(),FALSE),"")</f>
        <v/>
      </c>
      <c r="L284" s="86" t="str">
        <f>IFERROR(VLOOKUP($A284,Data!$A$2:$AE$999,COLUMN(),FALSE),"")</f>
        <v/>
      </c>
      <c r="M284" s="86" t="str">
        <f>IFERROR(VLOOKUP($A284,Data!$A$2:$AE$999,COLUMN(),FALSE),"")</f>
        <v/>
      </c>
      <c r="N284" s="86" t="str">
        <f>IFERROR(VLOOKUP($A284,Data!$A$2:$AE$999,COLUMN(),FALSE),"")</f>
        <v/>
      </c>
      <c r="O284" s="86" t="str">
        <f>IFERROR(VLOOKUP($A284,Data!$A$2:$AE$999,COLUMN(),FALSE),"")</f>
        <v/>
      </c>
      <c r="P284" s="86" t="str">
        <f>IFERROR(VLOOKUP($A284,Data!$A$2:$AE$999,COLUMN(),FALSE),"")</f>
        <v/>
      </c>
      <c r="Q284" s="86" t="str">
        <f>IFERROR(VLOOKUP($A284,Data!$A$2:$AE$999,COLUMN(),FALSE),"")</f>
        <v/>
      </c>
      <c r="R284" s="86" t="str">
        <f>IFERROR(VLOOKUP($A284,Data!$A$2:$AE$999,COLUMN(),FALSE),"")</f>
        <v/>
      </c>
      <c r="S284" s="86" t="str">
        <f>IFERROR(VLOOKUP($A284,Data!$A$2:$AE$999,COLUMN(),FALSE),"")</f>
        <v/>
      </c>
    </row>
    <row r="285" spans="1:19" ht="12.75">
      <c r="A285" s="4" t="str">
        <f t="shared" si="1"/>
        <v>O284</v>
      </c>
      <c r="B285" s="86" t="str">
        <f>IFERROR(VLOOKUP($A285,Data!$A$2:$AE$999,COLUMN(),FALSE),"")</f>
        <v/>
      </c>
      <c r="C285" s="86" t="str">
        <f>IFERROR(VLOOKUP($A285,Data!$A$2:$AE$999,COLUMN(),FALSE),"")</f>
        <v/>
      </c>
      <c r="D285" s="86" t="str">
        <f>IFERROR(VLOOKUP($A285,Data!$A$2:$AE$999,COLUMN(),FALSE),"")</f>
        <v/>
      </c>
      <c r="E285" s="86" t="str">
        <f>IFERROR(VLOOKUP($A285,Data!$A$2:$AE$999,COLUMN(),FALSE),"")</f>
        <v/>
      </c>
      <c r="F285" s="86" t="str">
        <f>IFERROR(VLOOKUP($A285,Data!$A$2:$AE$999,COLUMN(),FALSE),"")</f>
        <v/>
      </c>
      <c r="G285" s="8" t="str">
        <f>IFERROR(VLOOKUP($A285,Data!$A$2:$AE$999,COLUMN(),FALSE),"")</f>
        <v/>
      </c>
      <c r="H285" s="86" t="str">
        <f>IFERROR(VLOOKUP($A285,Data!$A$2:$AE$999,COLUMN(),FALSE),"")</f>
        <v/>
      </c>
      <c r="I285" s="86" t="str">
        <f>IFERROR(VLOOKUP($A285,Data!$A$2:$AE$999,COLUMN(),FALSE),"")</f>
        <v/>
      </c>
      <c r="J285" s="8" t="str">
        <f>IFERROR(VLOOKUP($A285,Data!$A$2:$AE$999,COLUMN(),FALSE),"")</f>
        <v/>
      </c>
      <c r="K285" s="86" t="str">
        <f>IFERROR(VLOOKUP($A285,Data!$A$2:$AE$999,COLUMN(),FALSE),"")</f>
        <v/>
      </c>
      <c r="L285" s="86" t="str">
        <f>IFERROR(VLOOKUP($A285,Data!$A$2:$AE$999,COLUMN(),FALSE),"")</f>
        <v/>
      </c>
      <c r="M285" s="86" t="str">
        <f>IFERROR(VLOOKUP($A285,Data!$A$2:$AE$999,COLUMN(),FALSE),"")</f>
        <v/>
      </c>
      <c r="N285" s="86" t="str">
        <f>IFERROR(VLOOKUP($A285,Data!$A$2:$AE$999,COLUMN(),FALSE),"")</f>
        <v/>
      </c>
      <c r="O285" s="86" t="str">
        <f>IFERROR(VLOOKUP($A285,Data!$A$2:$AE$999,COLUMN(),FALSE),"")</f>
        <v/>
      </c>
      <c r="P285" s="86" t="str">
        <f>IFERROR(VLOOKUP($A285,Data!$A$2:$AE$999,COLUMN(),FALSE),"")</f>
        <v/>
      </c>
      <c r="Q285" s="86" t="str">
        <f>IFERROR(VLOOKUP($A285,Data!$A$2:$AE$999,COLUMN(),FALSE),"")</f>
        <v/>
      </c>
      <c r="R285" s="86" t="str">
        <f>IFERROR(VLOOKUP($A285,Data!$A$2:$AE$999,COLUMN(),FALSE),"")</f>
        <v/>
      </c>
      <c r="S285" s="86" t="str">
        <f>IFERROR(VLOOKUP($A285,Data!$A$2:$AE$999,COLUMN(),FALSE),"")</f>
        <v/>
      </c>
    </row>
    <row r="286" spans="1:19" ht="12.75">
      <c r="A286" s="4" t="str">
        <f t="shared" si="1"/>
        <v>O285</v>
      </c>
      <c r="B286" s="86" t="str">
        <f>IFERROR(VLOOKUP($A286,Data!$A$2:$AE$999,COLUMN(),FALSE),"")</f>
        <v/>
      </c>
      <c r="C286" s="86" t="str">
        <f>IFERROR(VLOOKUP($A286,Data!$A$2:$AE$999,COLUMN(),FALSE),"")</f>
        <v/>
      </c>
      <c r="D286" s="86" t="str">
        <f>IFERROR(VLOOKUP($A286,Data!$A$2:$AE$999,COLUMN(),FALSE),"")</f>
        <v/>
      </c>
      <c r="E286" s="86" t="str">
        <f>IFERROR(VLOOKUP($A286,Data!$A$2:$AE$999,COLUMN(),FALSE),"")</f>
        <v/>
      </c>
      <c r="F286" s="86" t="str">
        <f>IFERROR(VLOOKUP($A286,Data!$A$2:$AE$999,COLUMN(),FALSE),"")</f>
        <v/>
      </c>
      <c r="G286" s="8" t="str">
        <f>IFERROR(VLOOKUP($A286,Data!$A$2:$AE$999,COLUMN(),FALSE),"")</f>
        <v/>
      </c>
      <c r="H286" s="86" t="str">
        <f>IFERROR(VLOOKUP($A286,Data!$A$2:$AE$999,COLUMN(),FALSE),"")</f>
        <v/>
      </c>
      <c r="I286" s="86" t="str">
        <f>IFERROR(VLOOKUP($A286,Data!$A$2:$AE$999,COLUMN(),FALSE),"")</f>
        <v/>
      </c>
      <c r="J286" s="8" t="str">
        <f>IFERROR(VLOOKUP($A286,Data!$A$2:$AE$999,COLUMN(),FALSE),"")</f>
        <v/>
      </c>
      <c r="K286" s="86" t="str">
        <f>IFERROR(VLOOKUP($A286,Data!$A$2:$AE$999,COLUMN(),FALSE),"")</f>
        <v/>
      </c>
      <c r="L286" s="86" t="str">
        <f>IFERROR(VLOOKUP($A286,Data!$A$2:$AE$999,COLUMN(),FALSE),"")</f>
        <v/>
      </c>
      <c r="M286" s="86" t="str">
        <f>IFERROR(VLOOKUP($A286,Data!$A$2:$AE$999,COLUMN(),FALSE),"")</f>
        <v/>
      </c>
      <c r="N286" s="86" t="str">
        <f>IFERROR(VLOOKUP($A286,Data!$A$2:$AE$999,COLUMN(),FALSE),"")</f>
        <v/>
      </c>
      <c r="O286" s="86" t="str">
        <f>IFERROR(VLOOKUP($A286,Data!$A$2:$AE$999,COLUMN(),FALSE),"")</f>
        <v/>
      </c>
      <c r="P286" s="86" t="str">
        <f>IFERROR(VLOOKUP($A286,Data!$A$2:$AE$999,COLUMN(),FALSE),"")</f>
        <v/>
      </c>
      <c r="Q286" s="86" t="str">
        <f>IFERROR(VLOOKUP($A286,Data!$A$2:$AE$999,COLUMN(),FALSE),"")</f>
        <v/>
      </c>
      <c r="R286" s="86" t="str">
        <f>IFERROR(VLOOKUP($A286,Data!$A$2:$AE$999,COLUMN(),FALSE),"")</f>
        <v/>
      </c>
      <c r="S286" s="86" t="str">
        <f>IFERROR(VLOOKUP($A286,Data!$A$2:$AE$999,COLUMN(),FALSE),"")</f>
        <v/>
      </c>
    </row>
    <row r="287" spans="1:19" ht="12.75">
      <c r="A287" s="4" t="str">
        <f t="shared" si="1"/>
        <v>O286</v>
      </c>
      <c r="B287" s="86" t="str">
        <f>IFERROR(VLOOKUP($A287,Data!$A$2:$AE$999,COLUMN(),FALSE),"")</f>
        <v/>
      </c>
      <c r="C287" s="86" t="str">
        <f>IFERROR(VLOOKUP($A287,Data!$A$2:$AE$999,COLUMN(),FALSE),"")</f>
        <v/>
      </c>
      <c r="D287" s="86" t="str">
        <f>IFERROR(VLOOKUP($A287,Data!$A$2:$AE$999,COLUMN(),FALSE),"")</f>
        <v/>
      </c>
      <c r="E287" s="86" t="str">
        <f>IFERROR(VLOOKUP($A287,Data!$A$2:$AE$999,COLUMN(),FALSE),"")</f>
        <v/>
      </c>
      <c r="F287" s="86" t="str">
        <f>IFERROR(VLOOKUP($A287,Data!$A$2:$AE$999,COLUMN(),FALSE),"")</f>
        <v/>
      </c>
      <c r="G287" s="8" t="str">
        <f>IFERROR(VLOOKUP($A287,Data!$A$2:$AE$999,COLUMN(),FALSE),"")</f>
        <v/>
      </c>
      <c r="H287" s="86" t="str">
        <f>IFERROR(VLOOKUP($A287,Data!$A$2:$AE$999,COLUMN(),FALSE),"")</f>
        <v/>
      </c>
      <c r="I287" s="86" t="str">
        <f>IFERROR(VLOOKUP($A287,Data!$A$2:$AE$999,COLUMN(),FALSE),"")</f>
        <v/>
      </c>
      <c r="J287" s="8" t="str">
        <f>IFERROR(VLOOKUP($A287,Data!$A$2:$AE$999,COLUMN(),FALSE),"")</f>
        <v/>
      </c>
      <c r="K287" s="86" t="str">
        <f>IFERROR(VLOOKUP($A287,Data!$A$2:$AE$999,COLUMN(),FALSE),"")</f>
        <v/>
      </c>
      <c r="L287" s="86" t="str">
        <f>IFERROR(VLOOKUP($A287,Data!$A$2:$AE$999,COLUMN(),FALSE),"")</f>
        <v/>
      </c>
      <c r="M287" s="86" t="str">
        <f>IFERROR(VLOOKUP($A287,Data!$A$2:$AE$999,COLUMN(),FALSE),"")</f>
        <v/>
      </c>
      <c r="N287" s="86" t="str">
        <f>IFERROR(VLOOKUP($A287,Data!$A$2:$AE$999,COLUMN(),FALSE),"")</f>
        <v/>
      </c>
      <c r="O287" s="86" t="str">
        <f>IFERROR(VLOOKUP($A287,Data!$A$2:$AE$999,COLUMN(),FALSE),"")</f>
        <v/>
      </c>
      <c r="P287" s="86" t="str">
        <f>IFERROR(VLOOKUP($A287,Data!$A$2:$AE$999,COLUMN(),FALSE),"")</f>
        <v/>
      </c>
      <c r="Q287" s="86" t="str">
        <f>IFERROR(VLOOKUP($A287,Data!$A$2:$AE$999,COLUMN(),FALSE),"")</f>
        <v/>
      </c>
      <c r="R287" s="86" t="str">
        <f>IFERROR(VLOOKUP($A287,Data!$A$2:$AE$999,COLUMN(),FALSE),"")</f>
        <v/>
      </c>
      <c r="S287" s="86" t="str">
        <f>IFERROR(VLOOKUP($A287,Data!$A$2:$AE$999,COLUMN(),FALSE),"")</f>
        <v/>
      </c>
    </row>
    <row r="288" spans="1:19" ht="12.75">
      <c r="A288" s="4" t="str">
        <f t="shared" si="1"/>
        <v>O287</v>
      </c>
      <c r="B288" s="86" t="str">
        <f>IFERROR(VLOOKUP($A288,Data!$A$2:$AE$999,COLUMN(),FALSE),"")</f>
        <v/>
      </c>
      <c r="C288" s="86" t="str">
        <f>IFERROR(VLOOKUP($A288,Data!$A$2:$AE$999,COLUMN(),FALSE),"")</f>
        <v/>
      </c>
      <c r="D288" s="86" t="str">
        <f>IFERROR(VLOOKUP($A288,Data!$A$2:$AE$999,COLUMN(),FALSE),"")</f>
        <v/>
      </c>
      <c r="E288" s="86" t="str">
        <f>IFERROR(VLOOKUP($A288,Data!$A$2:$AE$999,COLUMN(),FALSE),"")</f>
        <v/>
      </c>
      <c r="F288" s="86" t="str">
        <f>IFERROR(VLOOKUP($A288,Data!$A$2:$AE$999,COLUMN(),FALSE),"")</f>
        <v/>
      </c>
      <c r="G288" s="8" t="str">
        <f>IFERROR(VLOOKUP($A288,Data!$A$2:$AE$999,COLUMN(),FALSE),"")</f>
        <v/>
      </c>
      <c r="H288" s="86" t="str">
        <f>IFERROR(VLOOKUP($A288,Data!$A$2:$AE$999,COLUMN(),FALSE),"")</f>
        <v/>
      </c>
      <c r="I288" s="86" t="str">
        <f>IFERROR(VLOOKUP($A288,Data!$A$2:$AE$999,COLUMN(),FALSE),"")</f>
        <v/>
      </c>
      <c r="J288" s="8" t="str">
        <f>IFERROR(VLOOKUP($A288,Data!$A$2:$AE$999,COLUMN(),FALSE),"")</f>
        <v/>
      </c>
      <c r="K288" s="86" t="str">
        <f>IFERROR(VLOOKUP($A288,Data!$A$2:$AE$999,COLUMN(),FALSE),"")</f>
        <v/>
      </c>
      <c r="L288" s="86" t="str">
        <f>IFERROR(VLOOKUP($A288,Data!$A$2:$AE$999,COLUMN(),FALSE),"")</f>
        <v/>
      </c>
      <c r="M288" s="86" t="str">
        <f>IFERROR(VLOOKUP($A288,Data!$A$2:$AE$999,COLUMN(),FALSE),"")</f>
        <v/>
      </c>
      <c r="N288" s="86" t="str">
        <f>IFERROR(VLOOKUP($A288,Data!$A$2:$AE$999,COLUMN(),FALSE),"")</f>
        <v/>
      </c>
      <c r="O288" s="86" t="str">
        <f>IFERROR(VLOOKUP($A288,Data!$A$2:$AE$999,COLUMN(),FALSE),"")</f>
        <v/>
      </c>
      <c r="P288" s="86" t="str">
        <f>IFERROR(VLOOKUP($A288,Data!$A$2:$AE$999,COLUMN(),FALSE),"")</f>
        <v/>
      </c>
      <c r="Q288" s="86" t="str">
        <f>IFERROR(VLOOKUP($A288,Data!$A$2:$AE$999,COLUMN(),FALSE),"")</f>
        <v/>
      </c>
      <c r="R288" s="86" t="str">
        <f>IFERROR(VLOOKUP($A288,Data!$A$2:$AE$999,COLUMN(),FALSE),"")</f>
        <v/>
      </c>
      <c r="S288" s="86" t="str">
        <f>IFERROR(VLOOKUP($A288,Data!$A$2:$AE$999,COLUMN(),FALSE),"")</f>
        <v/>
      </c>
    </row>
    <row r="289" spans="1:19" ht="12.75">
      <c r="A289" s="4" t="str">
        <f t="shared" si="1"/>
        <v>O288</v>
      </c>
      <c r="B289" s="86" t="str">
        <f>IFERROR(VLOOKUP($A289,Data!$A$2:$AE$999,COLUMN(),FALSE),"")</f>
        <v/>
      </c>
      <c r="C289" s="86" t="str">
        <f>IFERROR(VLOOKUP($A289,Data!$A$2:$AE$999,COLUMN(),FALSE),"")</f>
        <v/>
      </c>
      <c r="D289" s="86" t="str">
        <f>IFERROR(VLOOKUP($A289,Data!$A$2:$AE$999,COLUMN(),FALSE),"")</f>
        <v/>
      </c>
      <c r="E289" s="86" t="str">
        <f>IFERROR(VLOOKUP($A289,Data!$A$2:$AE$999,COLUMN(),FALSE),"")</f>
        <v/>
      </c>
      <c r="F289" s="86" t="str">
        <f>IFERROR(VLOOKUP($A289,Data!$A$2:$AE$999,COLUMN(),FALSE),"")</f>
        <v/>
      </c>
      <c r="G289" s="8" t="str">
        <f>IFERROR(VLOOKUP($A289,Data!$A$2:$AE$999,COLUMN(),FALSE),"")</f>
        <v/>
      </c>
      <c r="H289" s="86" t="str">
        <f>IFERROR(VLOOKUP($A289,Data!$A$2:$AE$999,COLUMN(),FALSE),"")</f>
        <v/>
      </c>
      <c r="I289" s="86" t="str">
        <f>IFERROR(VLOOKUP($A289,Data!$A$2:$AE$999,COLUMN(),FALSE),"")</f>
        <v/>
      </c>
      <c r="J289" s="8" t="str">
        <f>IFERROR(VLOOKUP($A289,Data!$A$2:$AE$999,COLUMN(),FALSE),"")</f>
        <v/>
      </c>
      <c r="K289" s="86" t="str">
        <f>IFERROR(VLOOKUP($A289,Data!$A$2:$AE$999,COLUMN(),FALSE),"")</f>
        <v/>
      </c>
      <c r="L289" s="86" t="str">
        <f>IFERROR(VLOOKUP($A289,Data!$A$2:$AE$999,COLUMN(),FALSE),"")</f>
        <v/>
      </c>
      <c r="M289" s="86" t="str">
        <f>IFERROR(VLOOKUP($A289,Data!$A$2:$AE$999,COLUMN(),FALSE),"")</f>
        <v/>
      </c>
      <c r="N289" s="86" t="str">
        <f>IFERROR(VLOOKUP($A289,Data!$A$2:$AE$999,COLUMN(),FALSE),"")</f>
        <v/>
      </c>
      <c r="O289" s="86" t="str">
        <f>IFERROR(VLOOKUP($A289,Data!$A$2:$AE$999,COLUMN(),FALSE),"")</f>
        <v/>
      </c>
      <c r="P289" s="86" t="str">
        <f>IFERROR(VLOOKUP($A289,Data!$A$2:$AE$999,COLUMN(),FALSE),"")</f>
        <v/>
      </c>
      <c r="Q289" s="86" t="str">
        <f>IFERROR(VLOOKUP($A289,Data!$A$2:$AE$999,COLUMN(),FALSE),"")</f>
        <v/>
      </c>
      <c r="R289" s="86" t="str">
        <f>IFERROR(VLOOKUP($A289,Data!$A$2:$AE$999,COLUMN(),FALSE),"")</f>
        <v/>
      </c>
      <c r="S289" s="86" t="str">
        <f>IFERROR(VLOOKUP($A289,Data!$A$2:$AE$999,COLUMN(),FALSE),"")</f>
        <v/>
      </c>
    </row>
    <row r="290" spans="1:19" ht="12.75">
      <c r="A290" s="4" t="str">
        <f t="shared" si="1"/>
        <v>O289</v>
      </c>
      <c r="B290" s="86" t="str">
        <f>IFERROR(VLOOKUP($A290,Data!$A$2:$AE$999,COLUMN(),FALSE),"")</f>
        <v/>
      </c>
      <c r="C290" s="86" t="str">
        <f>IFERROR(VLOOKUP($A290,Data!$A$2:$AE$999,COLUMN(),FALSE),"")</f>
        <v/>
      </c>
      <c r="D290" s="86" t="str">
        <f>IFERROR(VLOOKUP($A290,Data!$A$2:$AE$999,COLUMN(),FALSE),"")</f>
        <v/>
      </c>
      <c r="E290" s="86" t="str">
        <f>IFERROR(VLOOKUP($A290,Data!$A$2:$AE$999,COLUMN(),FALSE),"")</f>
        <v/>
      </c>
      <c r="F290" s="86" t="str">
        <f>IFERROR(VLOOKUP($A290,Data!$A$2:$AE$999,COLUMN(),FALSE),"")</f>
        <v/>
      </c>
      <c r="G290" s="8" t="str">
        <f>IFERROR(VLOOKUP($A290,Data!$A$2:$AE$999,COLUMN(),FALSE),"")</f>
        <v/>
      </c>
      <c r="H290" s="86" t="str">
        <f>IFERROR(VLOOKUP($A290,Data!$A$2:$AE$999,COLUMN(),FALSE),"")</f>
        <v/>
      </c>
      <c r="I290" s="86" t="str">
        <f>IFERROR(VLOOKUP($A290,Data!$A$2:$AE$999,COLUMN(),FALSE),"")</f>
        <v/>
      </c>
      <c r="J290" s="8" t="str">
        <f>IFERROR(VLOOKUP($A290,Data!$A$2:$AE$999,COLUMN(),FALSE),"")</f>
        <v/>
      </c>
      <c r="K290" s="86" t="str">
        <f>IFERROR(VLOOKUP($A290,Data!$A$2:$AE$999,COLUMN(),FALSE),"")</f>
        <v/>
      </c>
      <c r="L290" s="86" t="str">
        <f>IFERROR(VLOOKUP($A290,Data!$A$2:$AE$999,COLUMN(),FALSE),"")</f>
        <v/>
      </c>
      <c r="M290" s="86" t="str">
        <f>IFERROR(VLOOKUP($A290,Data!$A$2:$AE$999,COLUMN(),FALSE),"")</f>
        <v/>
      </c>
      <c r="N290" s="86" t="str">
        <f>IFERROR(VLOOKUP($A290,Data!$A$2:$AE$999,COLUMN(),FALSE),"")</f>
        <v/>
      </c>
      <c r="O290" s="86" t="str">
        <f>IFERROR(VLOOKUP($A290,Data!$A$2:$AE$999,COLUMN(),FALSE),"")</f>
        <v/>
      </c>
      <c r="P290" s="86" t="str">
        <f>IFERROR(VLOOKUP($A290,Data!$A$2:$AE$999,COLUMN(),FALSE),"")</f>
        <v/>
      </c>
      <c r="Q290" s="86" t="str">
        <f>IFERROR(VLOOKUP($A290,Data!$A$2:$AE$999,COLUMN(),FALSE),"")</f>
        <v/>
      </c>
      <c r="R290" s="86" t="str">
        <f>IFERROR(VLOOKUP($A290,Data!$A$2:$AE$999,COLUMN(),FALSE),"")</f>
        <v/>
      </c>
      <c r="S290" s="86" t="str">
        <f>IFERROR(VLOOKUP($A290,Data!$A$2:$AE$999,COLUMN(),FALSE),"")</f>
        <v/>
      </c>
    </row>
    <row r="291" spans="1:19" ht="12.75">
      <c r="A291" s="4" t="str">
        <f t="shared" si="1"/>
        <v>O290</v>
      </c>
      <c r="B291" s="86" t="str">
        <f>IFERROR(VLOOKUP($A291,Data!$A$2:$AE$999,COLUMN(),FALSE),"")</f>
        <v/>
      </c>
      <c r="C291" s="86" t="str">
        <f>IFERROR(VLOOKUP($A291,Data!$A$2:$AE$999,COLUMN(),FALSE),"")</f>
        <v/>
      </c>
      <c r="D291" s="86" t="str">
        <f>IFERROR(VLOOKUP($A291,Data!$A$2:$AE$999,COLUMN(),FALSE),"")</f>
        <v/>
      </c>
      <c r="E291" s="86" t="str">
        <f>IFERROR(VLOOKUP($A291,Data!$A$2:$AE$999,COLUMN(),FALSE),"")</f>
        <v/>
      </c>
      <c r="F291" s="86" t="str">
        <f>IFERROR(VLOOKUP($A291,Data!$A$2:$AE$999,COLUMN(),FALSE),"")</f>
        <v/>
      </c>
      <c r="G291" s="8" t="str">
        <f>IFERROR(VLOOKUP($A291,Data!$A$2:$AE$999,COLUMN(),FALSE),"")</f>
        <v/>
      </c>
      <c r="H291" s="86" t="str">
        <f>IFERROR(VLOOKUP($A291,Data!$A$2:$AE$999,COLUMN(),FALSE),"")</f>
        <v/>
      </c>
      <c r="I291" s="86" t="str">
        <f>IFERROR(VLOOKUP($A291,Data!$A$2:$AE$999,COLUMN(),FALSE),"")</f>
        <v/>
      </c>
      <c r="J291" s="8" t="str">
        <f>IFERROR(VLOOKUP($A291,Data!$A$2:$AE$999,COLUMN(),FALSE),"")</f>
        <v/>
      </c>
      <c r="K291" s="86" t="str">
        <f>IFERROR(VLOOKUP($A291,Data!$A$2:$AE$999,COLUMN(),FALSE),"")</f>
        <v/>
      </c>
      <c r="L291" s="86" t="str">
        <f>IFERROR(VLOOKUP($A291,Data!$A$2:$AE$999,COLUMN(),FALSE),"")</f>
        <v/>
      </c>
      <c r="M291" s="86" t="str">
        <f>IFERROR(VLOOKUP($A291,Data!$A$2:$AE$999,COLUMN(),FALSE),"")</f>
        <v/>
      </c>
      <c r="N291" s="86" t="str">
        <f>IFERROR(VLOOKUP($A291,Data!$A$2:$AE$999,COLUMN(),FALSE),"")</f>
        <v/>
      </c>
      <c r="O291" s="86" t="str">
        <f>IFERROR(VLOOKUP($A291,Data!$A$2:$AE$999,COLUMN(),FALSE),"")</f>
        <v/>
      </c>
      <c r="P291" s="86" t="str">
        <f>IFERROR(VLOOKUP($A291,Data!$A$2:$AE$999,COLUMN(),FALSE),"")</f>
        <v/>
      </c>
      <c r="Q291" s="86" t="str">
        <f>IFERROR(VLOOKUP($A291,Data!$A$2:$AE$999,COLUMN(),FALSE),"")</f>
        <v/>
      </c>
      <c r="R291" s="86" t="str">
        <f>IFERROR(VLOOKUP($A291,Data!$A$2:$AE$999,COLUMN(),FALSE),"")</f>
        <v/>
      </c>
      <c r="S291" s="86" t="str">
        <f>IFERROR(VLOOKUP($A291,Data!$A$2:$AE$999,COLUMN(),FALSE),"")</f>
        <v/>
      </c>
    </row>
    <row r="292" spans="1:19" ht="12.75">
      <c r="A292" s="4" t="str">
        <f t="shared" si="1"/>
        <v>O291</v>
      </c>
      <c r="B292" s="86" t="str">
        <f>IFERROR(VLOOKUP($A292,Data!$A$2:$AE$999,COLUMN(),FALSE),"")</f>
        <v/>
      </c>
      <c r="C292" s="86" t="str">
        <f>IFERROR(VLOOKUP($A292,Data!$A$2:$AE$999,COLUMN(),FALSE),"")</f>
        <v/>
      </c>
      <c r="D292" s="86" t="str">
        <f>IFERROR(VLOOKUP($A292,Data!$A$2:$AE$999,COLUMN(),FALSE),"")</f>
        <v/>
      </c>
      <c r="E292" s="86" t="str">
        <f>IFERROR(VLOOKUP($A292,Data!$A$2:$AE$999,COLUMN(),FALSE),"")</f>
        <v/>
      </c>
      <c r="F292" s="86" t="str">
        <f>IFERROR(VLOOKUP($A292,Data!$A$2:$AE$999,COLUMN(),FALSE),"")</f>
        <v/>
      </c>
      <c r="G292" s="8" t="str">
        <f>IFERROR(VLOOKUP($A292,Data!$A$2:$AE$999,COLUMN(),FALSE),"")</f>
        <v/>
      </c>
      <c r="H292" s="86" t="str">
        <f>IFERROR(VLOOKUP($A292,Data!$A$2:$AE$999,COLUMN(),FALSE),"")</f>
        <v/>
      </c>
      <c r="I292" s="86" t="str">
        <f>IFERROR(VLOOKUP($A292,Data!$A$2:$AE$999,COLUMN(),FALSE),"")</f>
        <v/>
      </c>
      <c r="J292" s="8" t="str">
        <f>IFERROR(VLOOKUP($A292,Data!$A$2:$AE$999,COLUMN(),FALSE),"")</f>
        <v/>
      </c>
      <c r="K292" s="86" t="str">
        <f>IFERROR(VLOOKUP($A292,Data!$A$2:$AE$999,COLUMN(),FALSE),"")</f>
        <v/>
      </c>
      <c r="L292" s="86" t="str">
        <f>IFERROR(VLOOKUP($A292,Data!$A$2:$AE$999,COLUMN(),FALSE),"")</f>
        <v/>
      </c>
      <c r="M292" s="86" t="str">
        <f>IFERROR(VLOOKUP($A292,Data!$A$2:$AE$999,COLUMN(),FALSE),"")</f>
        <v/>
      </c>
      <c r="N292" s="86" t="str">
        <f>IFERROR(VLOOKUP($A292,Data!$A$2:$AE$999,COLUMN(),FALSE),"")</f>
        <v/>
      </c>
      <c r="O292" s="86" t="str">
        <f>IFERROR(VLOOKUP($A292,Data!$A$2:$AE$999,COLUMN(),FALSE),"")</f>
        <v/>
      </c>
      <c r="P292" s="86" t="str">
        <f>IFERROR(VLOOKUP($A292,Data!$A$2:$AE$999,COLUMN(),FALSE),"")</f>
        <v/>
      </c>
      <c r="Q292" s="86" t="str">
        <f>IFERROR(VLOOKUP($A292,Data!$A$2:$AE$999,COLUMN(),FALSE),"")</f>
        <v/>
      </c>
      <c r="R292" s="86" t="str">
        <f>IFERROR(VLOOKUP($A292,Data!$A$2:$AE$999,COLUMN(),FALSE),"")</f>
        <v/>
      </c>
      <c r="S292" s="86" t="str">
        <f>IFERROR(VLOOKUP($A292,Data!$A$2:$AE$999,COLUMN(),FALSE),"")</f>
        <v/>
      </c>
    </row>
    <row r="293" spans="1:19" ht="12.75">
      <c r="A293" s="4" t="str">
        <f t="shared" si="1"/>
        <v>O292</v>
      </c>
      <c r="B293" s="86" t="str">
        <f>IFERROR(VLOOKUP($A293,Data!$A$2:$AE$999,COLUMN(),FALSE),"")</f>
        <v/>
      </c>
      <c r="C293" s="86" t="str">
        <f>IFERROR(VLOOKUP($A293,Data!$A$2:$AE$999,COLUMN(),FALSE),"")</f>
        <v/>
      </c>
      <c r="D293" s="86" t="str">
        <f>IFERROR(VLOOKUP($A293,Data!$A$2:$AE$999,COLUMN(),FALSE),"")</f>
        <v/>
      </c>
      <c r="E293" s="86" t="str">
        <f>IFERROR(VLOOKUP($A293,Data!$A$2:$AE$999,COLUMN(),FALSE),"")</f>
        <v/>
      </c>
      <c r="F293" s="86" t="str">
        <f>IFERROR(VLOOKUP($A293,Data!$A$2:$AE$999,COLUMN(),FALSE),"")</f>
        <v/>
      </c>
      <c r="G293" s="8" t="str">
        <f>IFERROR(VLOOKUP($A293,Data!$A$2:$AE$999,COLUMN(),FALSE),"")</f>
        <v/>
      </c>
      <c r="H293" s="86" t="str">
        <f>IFERROR(VLOOKUP($A293,Data!$A$2:$AE$999,COLUMN(),FALSE),"")</f>
        <v/>
      </c>
      <c r="I293" s="86" t="str">
        <f>IFERROR(VLOOKUP($A293,Data!$A$2:$AE$999,COLUMN(),FALSE),"")</f>
        <v/>
      </c>
      <c r="J293" s="8" t="str">
        <f>IFERROR(VLOOKUP($A293,Data!$A$2:$AE$999,COLUMN(),FALSE),"")</f>
        <v/>
      </c>
      <c r="K293" s="86" t="str">
        <f>IFERROR(VLOOKUP($A293,Data!$A$2:$AE$999,COLUMN(),FALSE),"")</f>
        <v/>
      </c>
      <c r="L293" s="86" t="str">
        <f>IFERROR(VLOOKUP($A293,Data!$A$2:$AE$999,COLUMN(),FALSE),"")</f>
        <v/>
      </c>
      <c r="M293" s="86" t="str">
        <f>IFERROR(VLOOKUP($A293,Data!$A$2:$AE$999,COLUMN(),FALSE),"")</f>
        <v/>
      </c>
      <c r="N293" s="86" t="str">
        <f>IFERROR(VLOOKUP($A293,Data!$A$2:$AE$999,COLUMN(),FALSE),"")</f>
        <v/>
      </c>
      <c r="O293" s="86" t="str">
        <f>IFERROR(VLOOKUP($A293,Data!$A$2:$AE$999,COLUMN(),FALSE),"")</f>
        <v/>
      </c>
      <c r="P293" s="86" t="str">
        <f>IFERROR(VLOOKUP($A293,Data!$A$2:$AE$999,COLUMN(),FALSE),"")</f>
        <v/>
      </c>
      <c r="Q293" s="86" t="str">
        <f>IFERROR(VLOOKUP($A293,Data!$A$2:$AE$999,COLUMN(),FALSE),"")</f>
        <v/>
      </c>
      <c r="R293" s="86" t="str">
        <f>IFERROR(VLOOKUP($A293,Data!$A$2:$AE$999,COLUMN(),FALSE),"")</f>
        <v/>
      </c>
      <c r="S293" s="86" t="str">
        <f>IFERROR(VLOOKUP($A293,Data!$A$2:$AE$999,COLUMN(),FALSE),"")</f>
        <v/>
      </c>
    </row>
    <row r="294" spans="1:19" ht="12.75">
      <c r="A294" s="4" t="str">
        <f t="shared" si="1"/>
        <v>O293</v>
      </c>
      <c r="B294" s="86" t="str">
        <f>IFERROR(VLOOKUP($A294,Data!$A$2:$AE$999,COLUMN(),FALSE),"")</f>
        <v/>
      </c>
      <c r="C294" s="86" t="str">
        <f>IFERROR(VLOOKUP($A294,Data!$A$2:$AE$999,COLUMN(),FALSE),"")</f>
        <v/>
      </c>
      <c r="D294" s="86" t="str">
        <f>IFERROR(VLOOKUP($A294,Data!$A$2:$AE$999,COLUMN(),FALSE),"")</f>
        <v/>
      </c>
      <c r="E294" s="86" t="str">
        <f>IFERROR(VLOOKUP($A294,Data!$A$2:$AE$999,COLUMN(),FALSE),"")</f>
        <v/>
      </c>
      <c r="F294" s="86" t="str">
        <f>IFERROR(VLOOKUP($A294,Data!$A$2:$AE$999,COLUMN(),FALSE),"")</f>
        <v/>
      </c>
      <c r="G294" s="8" t="str">
        <f>IFERROR(VLOOKUP($A294,Data!$A$2:$AE$999,COLUMN(),FALSE),"")</f>
        <v/>
      </c>
      <c r="H294" s="86" t="str">
        <f>IFERROR(VLOOKUP($A294,Data!$A$2:$AE$999,COLUMN(),FALSE),"")</f>
        <v/>
      </c>
      <c r="I294" s="86" t="str">
        <f>IFERROR(VLOOKUP($A294,Data!$A$2:$AE$999,COLUMN(),FALSE),"")</f>
        <v/>
      </c>
      <c r="J294" s="8" t="str">
        <f>IFERROR(VLOOKUP($A294,Data!$A$2:$AE$999,COLUMN(),FALSE),"")</f>
        <v/>
      </c>
      <c r="K294" s="86" t="str">
        <f>IFERROR(VLOOKUP($A294,Data!$A$2:$AE$999,COLUMN(),FALSE),"")</f>
        <v/>
      </c>
      <c r="L294" s="86" t="str">
        <f>IFERROR(VLOOKUP($A294,Data!$A$2:$AE$999,COLUMN(),FALSE),"")</f>
        <v/>
      </c>
      <c r="M294" s="86" t="str">
        <f>IFERROR(VLOOKUP($A294,Data!$A$2:$AE$999,COLUMN(),FALSE),"")</f>
        <v/>
      </c>
      <c r="N294" s="86" t="str">
        <f>IFERROR(VLOOKUP($A294,Data!$A$2:$AE$999,COLUMN(),FALSE),"")</f>
        <v/>
      </c>
      <c r="O294" s="86" t="str">
        <f>IFERROR(VLOOKUP($A294,Data!$A$2:$AE$999,COLUMN(),FALSE),"")</f>
        <v/>
      </c>
      <c r="P294" s="86" t="str">
        <f>IFERROR(VLOOKUP($A294,Data!$A$2:$AE$999,COLUMN(),FALSE),"")</f>
        <v/>
      </c>
      <c r="Q294" s="86" t="str">
        <f>IFERROR(VLOOKUP($A294,Data!$A$2:$AE$999,COLUMN(),FALSE),"")</f>
        <v/>
      </c>
      <c r="R294" s="86" t="str">
        <f>IFERROR(VLOOKUP($A294,Data!$A$2:$AE$999,COLUMN(),FALSE),"")</f>
        <v/>
      </c>
      <c r="S294" s="86" t="str">
        <f>IFERROR(VLOOKUP($A294,Data!$A$2:$AE$999,COLUMN(),FALSE),"")</f>
        <v/>
      </c>
    </row>
    <row r="295" spans="1:19" ht="12.75">
      <c r="A295" s="4" t="str">
        <f t="shared" si="1"/>
        <v>O294</v>
      </c>
      <c r="B295" s="86" t="str">
        <f>IFERROR(VLOOKUP($A295,Data!$A$2:$AE$999,COLUMN(),FALSE),"")</f>
        <v/>
      </c>
      <c r="C295" s="86" t="str">
        <f>IFERROR(VLOOKUP($A295,Data!$A$2:$AE$999,COLUMN(),FALSE),"")</f>
        <v/>
      </c>
      <c r="D295" s="86" t="str">
        <f>IFERROR(VLOOKUP($A295,Data!$A$2:$AE$999,COLUMN(),FALSE),"")</f>
        <v/>
      </c>
      <c r="E295" s="86" t="str">
        <f>IFERROR(VLOOKUP($A295,Data!$A$2:$AE$999,COLUMN(),FALSE),"")</f>
        <v/>
      </c>
      <c r="F295" s="86" t="str">
        <f>IFERROR(VLOOKUP($A295,Data!$A$2:$AE$999,COLUMN(),FALSE),"")</f>
        <v/>
      </c>
      <c r="G295" s="8" t="str">
        <f>IFERROR(VLOOKUP($A295,Data!$A$2:$AE$999,COLUMN(),FALSE),"")</f>
        <v/>
      </c>
      <c r="H295" s="86" t="str">
        <f>IFERROR(VLOOKUP($A295,Data!$A$2:$AE$999,COLUMN(),FALSE),"")</f>
        <v/>
      </c>
      <c r="I295" s="86" t="str">
        <f>IFERROR(VLOOKUP($A295,Data!$A$2:$AE$999,COLUMN(),FALSE),"")</f>
        <v/>
      </c>
      <c r="J295" s="8" t="str">
        <f>IFERROR(VLOOKUP($A295,Data!$A$2:$AE$999,COLUMN(),FALSE),"")</f>
        <v/>
      </c>
      <c r="K295" s="86" t="str">
        <f>IFERROR(VLOOKUP($A295,Data!$A$2:$AE$999,COLUMN(),FALSE),"")</f>
        <v/>
      </c>
      <c r="L295" s="86" t="str">
        <f>IFERROR(VLOOKUP($A295,Data!$A$2:$AE$999,COLUMN(),FALSE),"")</f>
        <v/>
      </c>
      <c r="M295" s="86" t="str">
        <f>IFERROR(VLOOKUP($A295,Data!$A$2:$AE$999,COLUMN(),FALSE),"")</f>
        <v/>
      </c>
      <c r="N295" s="86" t="str">
        <f>IFERROR(VLOOKUP($A295,Data!$A$2:$AE$999,COLUMN(),FALSE),"")</f>
        <v/>
      </c>
      <c r="O295" s="86" t="str">
        <f>IFERROR(VLOOKUP($A295,Data!$A$2:$AE$999,COLUMN(),FALSE),"")</f>
        <v/>
      </c>
      <c r="P295" s="86" t="str">
        <f>IFERROR(VLOOKUP($A295,Data!$A$2:$AE$999,COLUMN(),FALSE),"")</f>
        <v/>
      </c>
      <c r="Q295" s="86" t="str">
        <f>IFERROR(VLOOKUP($A295,Data!$A$2:$AE$999,COLUMN(),FALSE),"")</f>
        <v/>
      </c>
      <c r="R295" s="86" t="str">
        <f>IFERROR(VLOOKUP($A295,Data!$A$2:$AE$999,COLUMN(),FALSE),"")</f>
        <v/>
      </c>
      <c r="S295" s="86" t="str">
        <f>IFERROR(VLOOKUP($A295,Data!$A$2:$AE$999,COLUMN(),FALSE),"")</f>
        <v/>
      </c>
    </row>
    <row r="296" spans="1:19" ht="12.75">
      <c r="A296" s="4" t="str">
        <f t="shared" si="1"/>
        <v>O295</v>
      </c>
      <c r="B296" s="86" t="str">
        <f>IFERROR(VLOOKUP($A296,Data!$A$2:$AE$999,COLUMN(),FALSE),"")</f>
        <v/>
      </c>
      <c r="C296" s="86" t="str">
        <f>IFERROR(VLOOKUP($A296,Data!$A$2:$AE$999,COLUMN(),FALSE),"")</f>
        <v/>
      </c>
      <c r="D296" s="86" t="str">
        <f>IFERROR(VLOOKUP($A296,Data!$A$2:$AE$999,COLUMN(),FALSE),"")</f>
        <v/>
      </c>
      <c r="E296" s="86" t="str">
        <f>IFERROR(VLOOKUP($A296,Data!$A$2:$AE$999,COLUMN(),FALSE),"")</f>
        <v/>
      </c>
      <c r="F296" s="86" t="str">
        <f>IFERROR(VLOOKUP($A296,Data!$A$2:$AE$999,COLUMN(),FALSE),"")</f>
        <v/>
      </c>
      <c r="G296" s="8" t="str">
        <f>IFERROR(VLOOKUP($A296,Data!$A$2:$AE$999,COLUMN(),FALSE),"")</f>
        <v/>
      </c>
      <c r="H296" s="86" t="str">
        <f>IFERROR(VLOOKUP($A296,Data!$A$2:$AE$999,COLUMN(),FALSE),"")</f>
        <v/>
      </c>
      <c r="I296" s="86" t="str">
        <f>IFERROR(VLOOKUP($A296,Data!$A$2:$AE$999,COLUMN(),FALSE),"")</f>
        <v/>
      </c>
      <c r="J296" s="8" t="str">
        <f>IFERROR(VLOOKUP($A296,Data!$A$2:$AE$999,COLUMN(),FALSE),"")</f>
        <v/>
      </c>
      <c r="K296" s="86" t="str">
        <f>IFERROR(VLOOKUP($A296,Data!$A$2:$AE$999,COLUMN(),FALSE),"")</f>
        <v/>
      </c>
      <c r="L296" s="86" t="str">
        <f>IFERROR(VLOOKUP($A296,Data!$A$2:$AE$999,COLUMN(),FALSE),"")</f>
        <v/>
      </c>
      <c r="M296" s="86" t="str">
        <f>IFERROR(VLOOKUP($A296,Data!$A$2:$AE$999,COLUMN(),FALSE),"")</f>
        <v/>
      </c>
      <c r="N296" s="86" t="str">
        <f>IFERROR(VLOOKUP($A296,Data!$A$2:$AE$999,COLUMN(),FALSE),"")</f>
        <v/>
      </c>
      <c r="O296" s="86" t="str">
        <f>IFERROR(VLOOKUP($A296,Data!$A$2:$AE$999,COLUMN(),FALSE),"")</f>
        <v/>
      </c>
      <c r="P296" s="86" t="str">
        <f>IFERROR(VLOOKUP($A296,Data!$A$2:$AE$999,COLUMN(),FALSE),"")</f>
        <v/>
      </c>
      <c r="Q296" s="86" t="str">
        <f>IFERROR(VLOOKUP($A296,Data!$A$2:$AE$999,COLUMN(),FALSE),"")</f>
        <v/>
      </c>
      <c r="R296" s="86" t="str">
        <f>IFERROR(VLOOKUP($A296,Data!$A$2:$AE$999,COLUMN(),FALSE),"")</f>
        <v/>
      </c>
      <c r="S296" s="86" t="str">
        <f>IFERROR(VLOOKUP($A296,Data!$A$2:$AE$999,COLUMN(),FALSE),"")</f>
        <v/>
      </c>
    </row>
    <row r="297" spans="1:19" ht="12.75">
      <c r="A297" s="4" t="str">
        <f t="shared" si="1"/>
        <v>O296</v>
      </c>
      <c r="B297" s="86" t="str">
        <f>IFERROR(VLOOKUP($A297,Data!$A$2:$AE$999,COLUMN(),FALSE),"")</f>
        <v/>
      </c>
      <c r="C297" s="86" t="str">
        <f>IFERROR(VLOOKUP($A297,Data!$A$2:$AE$999,COLUMN(),FALSE),"")</f>
        <v/>
      </c>
      <c r="D297" s="86" t="str">
        <f>IFERROR(VLOOKUP($A297,Data!$A$2:$AE$999,COLUMN(),FALSE),"")</f>
        <v/>
      </c>
      <c r="E297" s="86" t="str">
        <f>IFERROR(VLOOKUP($A297,Data!$A$2:$AE$999,COLUMN(),FALSE),"")</f>
        <v/>
      </c>
      <c r="F297" s="86" t="str">
        <f>IFERROR(VLOOKUP($A297,Data!$A$2:$AE$999,COLUMN(),FALSE),"")</f>
        <v/>
      </c>
      <c r="G297" s="8" t="str">
        <f>IFERROR(VLOOKUP($A297,Data!$A$2:$AE$999,COLUMN(),FALSE),"")</f>
        <v/>
      </c>
      <c r="H297" s="86" t="str">
        <f>IFERROR(VLOOKUP($A297,Data!$A$2:$AE$999,COLUMN(),FALSE),"")</f>
        <v/>
      </c>
      <c r="I297" s="86" t="str">
        <f>IFERROR(VLOOKUP($A297,Data!$A$2:$AE$999,COLUMN(),FALSE),"")</f>
        <v/>
      </c>
      <c r="J297" s="8" t="str">
        <f>IFERROR(VLOOKUP($A297,Data!$A$2:$AE$999,COLUMN(),FALSE),"")</f>
        <v/>
      </c>
      <c r="K297" s="86" t="str">
        <f>IFERROR(VLOOKUP($A297,Data!$A$2:$AE$999,COLUMN(),FALSE),"")</f>
        <v/>
      </c>
      <c r="L297" s="86" t="str">
        <f>IFERROR(VLOOKUP($A297,Data!$A$2:$AE$999,COLUMN(),FALSE),"")</f>
        <v/>
      </c>
      <c r="M297" s="86" t="str">
        <f>IFERROR(VLOOKUP($A297,Data!$A$2:$AE$999,COLUMN(),FALSE),"")</f>
        <v/>
      </c>
      <c r="N297" s="86" t="str">
        <f>IFERROR(VLOOKUP($A297,Data!$A$2:$AE$999,COLUMN(),FALSE),"")</f>
        <v/>
      </c>
      <c r="O297" s="86" t="str">
        <f>IFERROR(VLOOKUP($A297,Data!$A$2:$AE$999,COLUMN(),FALSE),"")</f>
        <v/>
      </c>
      <c r="P297" s="86" t="str">
        <f>IFERROR(VLOOKUP($A297,Data!$A$2:$AE$999,COLUMN(),FALSE),"")</f>
        <v/>
      </c>
      <c r="Q297" s="86" t="str">
        <f>IFERROR(VLOOKUP($A297,Data!$A$2:$AE$999,COLUMN(),FALSE),"")</f>
        <v/>
      </c>
      <c r="R297" s="86" t="str">
        <f>IFERROR(VLOOKUP($A297,Data!$A$2:$AE$999,COLUMN(),FALSE),"")</f>
        <v/>
      </c>
      <c r="S297" s="86" t="str">
        <f>IFERROR(VLOOKUP($A297,Data!$A$2:$AE$999,COLUMN(),FALSE),"")</f>
        <v/>
      </c>
    </row>
    <row r="298" spans="1:19" ht="12.75">
      <c r="A298" s="4" t="str">
        <f t="shared" si="1"/>
        <v>O297</v>
      </c>
      <c r="B298" s="86" t="str">
        <f>IFERROR(VLOOKUP($A298,Data!$A$2:$AE$999,COLUMN(),FALSE),"")</f>
        <v/>
      </c>
      <c r="C298" s="86" t="str">
        <f>IFERROR(VLOOKUP($A298,Data!$A$2:$AE$999,COLUMN(),FALSE),"")</f>
        <v/>
      </c>
      <c r="D298" s="86" t="str">
        <f>IFERROR(VLOOKUP($A298,Data!$A$2:$AE$999,COLUMN(),FALSE),"")</f>
        <v/>
      </c>
      <c r="E298" s="86" t="str">
        <f>IFERROR(VLOOKUP($A298,Data!$A$2:$AE$999,COLUMN(),FALSE),"")</f>
        <v/>
      </c>
      <c r="F298" s="86" t="str">
        <f>IFERROR(VLOOKUP($A298,Data!$A$2:$AE$999,COLUMN(),FALSE),"")</f>
        <v/>
      </c>
      <c r="G298" s="8" t="str">
        <f>IFERROR(VLOOKUP($A298,Data!$A$2:$AE$999,COLUMN(),FALSE),"")</f>
        <v/>
      </c>
      <c r="H298" s="86" t="str">
        <f>IFERROR(VLOOKUP($A298,Data!$A$2:$AE$999,COLUMN(),FALSE),"")</f>
        <v/>
      </c>
      <c r="I298" s="86" t="str">
        <f>IFERROR(VLOOKUP($A298,Data!$A$2:$AE$999,COLUMN(),FALSE),"")</f>
        <v/>
      </c>
      <c r="J298" s="8" t="str">
        <f>IFERROR(VLOOKUP($A298,Data!$A$2:$AE$999,COLUMN(),FALSE),"")</f>
        <v/>
      </c>
      <c r="K298" s="86" t="str">
        <f>IFERROR(VLOOKUP($A298,Data!$A$2:$AE$999,COLUMN(),FALSE),"")</f>
        <v/>
      </c>
      <c r="L298" s="86" t="str">
        <f>IFERROR(VLOOKUP($A298,Data!$A$2:$AE$999,COLUMN(),FALSE),"")</f>
        <v/>
      </c>
      <c r="M298" s="86" t="str">
        <f>IFERROR(VLOOKUP($A298,Data!$A$2:$AE$999,COLUMN(),FALSE),"")</f>
        <v/>
      </c>
      <c r="N298" s="86" t="str">
        <f>IFERROR(VLOOKUP($A298,Data!$A$2:$AE$999,COLUMN(),FALSE),"")</f>
        <v/>
      </c>
      <c r="O298" s="86" t="str">
        <f>IFERROR(VLOOKUP($A298,Data!$A$2:$AE$999,COLUMN(),FALSE),"")</f>
        <v/>
      </c>
      <c r="P298" s="86" t="str">
        <f>IFERROR(VLOOKUP($A298,Data!$A$2:$AE$999,COLUMN(),FALSE),"")</f>
        <v/>
      </c>
      <c r="Q298" s="86" t="str">
        <f>IFERROR(VLOOKUP($A298,Data!$A$2:$AE$999,COLUMN(),FALSE),"")</f>
        <v/>
      </c>
      <c r="R298" s="86" t="str">
        <f>IFERROR(VLOOKUP($A298,Data!$A$2:$AE$999,COLUMN(),FALSE),"")</f>
        <v/>
      </c>
      <c r="S298" s="86" t="str">
        <f>IFERROR(VLOOKUP($A298,Data!$A$2:$AE$999,COLUMN(),FALSE),"")</f>
        <v/>
      </c>
    </row>
    <row r="299" spans="1:19" ht="12.75">
      <c r="A299" s="4" t="str">
        <f t="shared" si="1"/>
        <v>O298</v>
      </c>
      <c r="B299" s="86" t="str">
        <f>IFERROR(VLOOKUP($A299,Data!$A$2:$AE$999,COLUMN(),FALSE),"")</f>
        <v/>
      </c>
      <c r="C299" s="86" t="str">
        <f>IFERROR(VLOOKUP($A299,Data!$A$2:$AE$999,COLUMN(),FALSE),"")</f>
        <v/>
      </c>
      <c r="D299" s="86" t="str">
        <f>IFERROR(VLOOKUP($A299,Data!$A$2:$AE$999,COLUMN(),FALSE),"")</f>
        <v/>
      </c>
      <c r="E299" s="86" t="str">
        <f>IFERROR(VLOOKUP($A299,Data!$A$2:$AE$999,COLUMN(),FALSE),"")</f>
        <v/>
      </c>
      <c r="F299" s="86" t="str">
        <f>IFERROR(VLOOKUP($A299,Data!$A$2:$AE$999,COLUMN(),FALSE),"")</f>
        <v/>
      </c>
      <c r="G299" s="8" t="str">
        <f>IFERROR(VLOOKUP($A299,Data!$A$2:$AE$999,COLUMN(),FALSE),"")</f>
        <v/>
      </c>
      <c r="H299" s="86" t="str">
        <f>IFERROR(VLOOKUP($A299,Data!$A$2:$AE$999,COLUMN(),FALSE),"")</f>
        <v/>
      </c>
      <c r="I299" s="86" t="str">
        <f>IFERROR(VLOOKUP($A299,Data!$A$2:$AE$999,COLUMN(),FALSE),"")</f>
        <v/>
      </c>
      <c r="J299" s="8" t="str">
        <f>IFERROR(VLOOKUP($A299,Data!$A$2:$AE$999,COLUMN(),FALSE),"")</f>
        <v/>
      </c>
      <c r="K299" s="86" t="str">
        <f>IFERROR(VLOOKUP($A299,Data!$A$2:$AE$999,COLUMN(),FALSE),"")</f>
        <v/>
      </c>
      <c r="L299" s="86" t="str">
        <f>IFERROR(VLOOKUP($A299,Data!$A$2:$AE$999,COLUMN(),FALSE),"")</f>
        <v/>
      </c>
      <c r="M299" s="86" t="str">
        <f>IFERROR(VLOOKUP($A299,Data!$A$2:$AE$999,COLUMN(),FALSE),"")</f>
        <v/>
      </c>
      <c r="N299" s="86" t="str">
        <f>IFERROR(VLOOKUP($A299,Data!$A$2:$AE$999,COLUMN(),FALSE),"")</f>
        <v/>
      </c>
      <c r="O299" s="86" t="str">
        <f>IFERROR(VLOOKUP($A299,Data!$A$2:$AE$999,COLUMN(),FALSE),"")</f>
        <v/>
      </c>
      <c r="P299" s="86" t="str">
        <f>IFERROR(VLOOKUP($A299,Data!$A$2:$AE$999,COLUMN(),FALSE),"")</f>
        <v/>
      </c>
      <c r="Q299" s="86" t="str">
        <f>IFERROR(VLOOKUP($A299,Data!$A$2:$AE$999,COLUMN(),FALSE),"")</f>
        <v/>
      </c>
      <c r="R299" s="86" t="str">
        <f>IFERROR(VLOOKUP($A299,Data!$A$2:$AE$999,COLUMN(),FALSE),"")</f>
        <v/>
      </c>
      <c r="S299" s="86" t="str">
        <f>IFERROR(VLOOKUP($A299,Data!$A$2:$AE$999,COLUMN(),FALSE),"")</f>
        <v/>
      </c>
    </row>
    <row r="300" spans="1:19" ht="12.75">
      <c r="A300" s="4" t="str">
        <f t="shared" si="1"/>
        <v>O299</v>
      </c>
      <c r="B300" s="86" t="str">
        <f>IFERROR(VLOOKUP($A300,Data!$A$2:$AE$999,COLUMN(),FALSE),"")</f>
        <v/>
      </c>
      <c r="C300" s="86" t="str">
        <f>IFERROR(VLOOKUP($A300,Data!$A$2:$AE$999,COLUMN(),FALSE),"")</f>
        <v/>
      </c>
      <c r="D300" s="86" t="str">
        <f>IFERROR(VLOOKUP($A300,Data!$A$2:$AE$999,COLUMN(),FALSE),"")</f>
        <v/>
      </c>
      <c r="E300" s="86" t="str">
        <f>IFERROR(VLOOKUP($A300,Data!$A$2:$AE$999,COLUMN(),FALSE),"")</f>
        <v/>
      </c>
      <c r="F300" s="86" t="str">
        <f>IFERROR(VLOOKUP($A300,Data!$A$2:$AE$999,COLUMN(),FALSE),"")</f>
        <v/>
      </c>
      <c r="G300" s="8" t="str">
        <f>IFERROR(VLOOKUP($A300,Data!$A$2:$AE$999,COLUMN(),FALSE),"")</f>
        <v/>
      </c>
      <c r="H300" s="86" t="str">
        <f>IFERROR(VLOOKUP($A300,Data!$A$2:$AE$999,COLUMN(),FALSE),"")</f>
        <v/>
      </c>
      <c r="I300" s="86" t="str">
        <f>IFERROR(VLOOKUP($A300,Data!$A$2:$AE$999,COLUMN(),FALSE),"")</f>
        <v/>
      </c>
      <c r="J300" s="8" t="str">
        <f>IFERROR(VLOOKUP($A300,Data!$A$2:$AE$999,COLUMN(),FALSE),"")</f>
        <v/>
      </c>
      <c r="K300" s="86" t="str">
        <f>IFERROR(VLOOKUP($A300,Data!$A$2:$AE$999,COLUMN(),FALSE),"")</f>
        <v/>
      </c>
      <c r="L300" s="86" t="str">
        <f>IFERROR(VLOOKUP($A300,Data!$A$2:$AE$999,COLUMN(),FALSE),"")</f>
        <v/>
      </c>
      <c r="M300" s="86" t="str">
        <f>IFERROR(VLOOKUP($A300,Data!$A$2:$AE$999,COLUMN(),FALSE),"")</f>
        <v/>
      </c>
      <c r="N300" s="86" t="str">
        <f>IFERROR(VLOOKUP($A300,Data!$A$2:$AE$999,COLUMN(),FALSE),"")</f>
        <v/>
      </c>
      <c r="O300" s="86" t="str">
        <f>IFERROR(VLOOKUP($A300,Data!$A$2:$AE$999,COLUMN(),FALSE),"")</f>
        <v/>
      </c>
      <c r="P300" s="86" t="str">
        <f>IFERROR(VLOOKUP($A300,Data!$A$2:$AE$999,COLUMN(),FALSE),"")</f>
        <v/>
      </c>
      <c r="Q300" s="86" t="str">
        <f>IFERROR(VLOOKUP($A300,Data!$A$2:$AE$999,COLUMN(),FALSE),"")</f>
        <v/>
      </c>
      <c r="R300" s="86" t="str">
        <f>IFERROR(VLOOKUP($A300,Data!$A$2:$AE$999,COLUMN(),FALSE),"")</f>
        <v/>
      </c>
      <c r="S300" s="86" t="str">
        <f>IFERROR(VLOOKUP($A300,Data!$A$2:$AE$999,COLUMN(),FALSE),"")</f>
        <v/>
      </c>
    </row>
    <row r="301" spans="1:19" ht="12.75">
      <c r="A301" s="4" t="str">
        <f t="shared" si="1"/>
        <v>O300</v>
      </c>
      <c r="B301" s="86" t="str">
        <f>IFERROR(VLOOKUP($A301,Data!$A$2:$AE$999,COLUMN(),FALSE),"")</f>
        <v/>
      </c>
      <c r="C301" s="86" t="str">
        <f>IFERROR(VLOOKUP($A301,Data!$A$2:$AE$999,COLUMN(),FALSE),"")</f>
        <v/>
      </c>
      <c r="D301" s="86" t="str">
        <f>IFERROR(VLOOKUP($A301,Data!$A$2:$AE$999,COLUMN(),FALSE),"")</f>
        <v/>
      </c>
      <c r="E301" s="86" t="str">
        <f>IFERROR(VLOOKUP($A301,Data!$A$2:$AE$999,COLUMN(),FALSE),"")</f>
        <v/>
      </c>
      <c r="F301" s="86" t="str">
        <f>IFERROR(VLOOKUP($A301,Data!$A$2:$AE$999,COLUMN(),FALSE),"")</f>
        <v/>
      </c>
      <c r="G301" s="8" t="str">
        <f>IFERROR(VLOOKUP($A301,Data!$A$2:$AE$999,COLUMN(),FALSE),"")</f>
        <v/>
      </c>
      <c r="H301" s="86" t="str">
        <f>IFERROR(VLOOKUP($A301,Data!$A$2:$AE$999,COLUMN(),FALSE),"")</f>
        <v/>
      </c>
      <c r="I301" s="86" t="str">
        <f>IFERROR(VLOOKUP($A301,Data!$A$2:$AE$999,COLUMN(),FALSE),"")</f>
        <v/>
      </c>
      <c r="J301" s="8" t="str">
        <f>IFERROR(VLOOKUP($A301,Data!$A$2:$AE$999,COLUMN(),FALSE),"")</f>
        <v/>
      </c>
      <c r="K301" s="86" t="str">
        <f>IFERROR(VLOOKUP($A301,Data!$A$2:$AE$999,COLUMN(),FALSE),"")</f>
        <v/>
      </c>
      <c r="L301" s="86" t="str">
        <f>IFERROR(VLOOKUP($A301,Data!$A$2:$AE$999,COLUMN(),FALSE),"")</f>
        <v/>
      </c>
      <c r="M301" s="86" t="str">
        <f>IFERROR(VLOOKUP($A301,Data!$A$2:$AE$999,COLUMN(),FALSE),"")</f>
        <v/>
      </c>
      <c r="N301" s="86" t="str">
        <f>IFERROR(VLOOKUP($A301,Data!$A$2:$AE$999,COLUMN(),FALSE),"")</f>
        <v/>
      </c>
      <c r="O301" s="86" t="str">
        <f>IFERROR(VLOOKUP($A301,Data!$A$2:$AE$999,COLUMN(),FALSE),"")</f>
        <v/>
      </c>
      <c r="P301" s="86" t="str">
        <f>IFERROR(VLOOKUP($A301,Data!$A$2:$AE$999,COLUMN(),FALSE),"")</f>
        <v/>
      </c>
      <c r="Q301" s="86" t="str">
        <f>IFERROR(VLOOKUP($A301,Data!$A$2:$AE$999,COLUMN(),FALSE),"")</f>
        <v/>
      </c>
      <c r="R301" s="86" t="str">
        <f>IFERROR(VLOOKUP($A301,Data!$A$2:$AE$999,COLUMN(),FALSE),"")</f>
        <v/>
      </c>
      <c r="S301" s="86" t="str">
        <f>IFERROR(VLOOKUP($A301,Data!$A$2:$AE$999,COLUMN(),FALSE),"")</f>
        <v/>
      </c>
    </row>
    <row r="302" spans="1:19" ht="12.75">
      <c r="A302" s="4" t="str">
        <f t="shared" si="1"/>
        <v>O301</v>
      </c>
      <c r="B302" s="86" t="str">
        <f>IFERROR(VLOOKUP($A302,Data!$A$2:$AE$999,COLUMN(),FALSE),"")</f>
        <v/>
      </c>
      <c r="C302" s="86" t="str">
        <f>IFERROR(VLOOKUP($A302,Data!$A$2:$AE$999,COLUMN(),FALSE),"")</f>
        <v/>
      </c>
      <c r="D302" s="86" t="str">
        <f>IFERROR(VLOOKUP($A302,Data!$A$2:$AE$999,COLUMN(),FALSE),"")</f>
        <v/>
      </c>
      <c r="E302" s="86" t="str">
        <f>IFERROR(VLOOKUP($A302,Data!$A$2:$AE$999,COLUMN(),FALSE),"")</f>
        <v/>
      </c>
      <c r="F302" s="86" t="str">
        <f>IFERROR(VLOOKUP($A302,Data!$A$2:$AE$999,COLUMN(),FALSE),"")</f>
        <v/>
      </c>
      <c r="G302" s="8" t="str">
        <f>IFERROR(VLOOKUP($A302,Data!$A$2:$AE$999,COLUMN(),FALSE),"")</f>
        <v/>
      </c>
      <c r="H302" s="86" t="str">
        <f>IFERROR(VLOOKUP($A302,Data!$A$2:$AE$999,COLUMN(),FALSE),"")</f>
        <v/>
      </c>
      <c r="I302" s="86" t="str">
        <f>IFERROR(VLOOKUP($A302,Data!$A$2:$AE$999,COLUMN(),FALSE),"")</f>
        <v/>
      </c>
      <c r="J302" s="8" t="str">
        <f>IFERROR(VLOOKUP($A302,Data!$A$2:$AE$999,COLUMN(),FALSE),"")</f>
        <v/>
      </c>
      <c r="K302" s="86" t="str">
        <f>IFERROR(VLOOKUP($A302,Data!$A$2:$AE$999,COLUMN(),FALSE),"")</f>
        <v/>
      </c>
      <c r="L302" s="86" t="str">
        <f>IFERROR(VLOOKUP($A302,Data!$A$2:$AE$999,COLUMN(),FALSE),"")</f>
        <v/>
      </c>
      <c r="M302" s="86" t="str">
        <f>IFERROR(VLOOKUP($A302,Data!$A$2:$AE$999,COLUMN(),FALSE),"")</f>
        <v/>
      </c>
      <c r="N302" s="86" t="str">
        <f>IFERROR(VLOOKUP($A302,Data!$A$2:$AE$999,COLUMN(),FALSE),"")</f>
        <v/>
      </c>
      <c r="O302" s="86" t="str">
        <f>IFERROR(VLOOKUP($A302,Data!$A$2:$AE$999,COLUMN(),FALSE),"")</f>
        <v/>
      </c>
      <c r="P302" s="86" t="str">
        <f>IFERROR(VLOOKUP($A302,Data!$A$2:$AE$999,COLUMN(),FALSE),"")</f>
        <v/>
      </c>
      <c r="Q302" s="86" t="str">
        <f>IFERROR(VLOOKUP($A302,Data!$A$2:$AE$999,COLUMN(),FALSE),"")</f>
        <v/>
      </c>
      <c r="R302" s="86" t="str">
        <f>IFERROR(VLOOKUP($A302,Data!$A$2:$AE$999,COLUMN(),FALSE),"")</f>
        <v/>
      </c>
      <c r="S302" s="86" t="str">
        <f>IFERROR(VLOOKUP($A302,Data!$A$2:$AE$999,COLUMN(),FALSE),"")</f>
        <v/>
      </c>
    </row>
    <row r="303" spans="1:19" ht="12.75">
      <c r="A303" s="4" t="str">
        <f t="shared" si="1"/>
        <v>O302</v>
      </c>
      <c r="B303" s="86" t="str">
        <f>IFERROR(VLOOKUP($A303,Data!$A$2:$AE$999,COLUMN(),FALSE),"")</f>
        <v/>
      </c>
      <c r="C303" s="86" t="str">
        <f>IFERROR(VLOOKUP($A303,Data!$A$2:$AE$999,COLUMN(),FALSE),"")</f>
        <v/>
      </c>
      <c r="D303" s="86" t="str">
        <f>IFERROR(VLOOKUP($A303,Data!$A$2:$AE$999,COLUMN(),FALSE),"")</f>
        <v/>
      </c>
      <c r="E303" s="86" t="str">
        <f>IFERROR(VLOOKUP($A303,Data!$A$2:$AE$999,COLUMN(),FALSE),"")</f>
        <v/>
      </c>
      <c r="F303" s="86" t="str">
        <f>IFERROR(VLOOKUP($A303,Data!$A$2:$AE$999,COLUMN(),FALSE),"")</f>
        <v/>
      </c>
      <c r="G303" s="8" t="str">
        <f>IFERROR(VLOOKUP($A303,Data!$A$2:$AE$999,COLUMN(),FALSE),"")</f>
        <v/>
      </c>
      <c r="H303" s="86" t="str">
        <f>IFERROR(VLOOKUP($A303,Data!$A$2:$AE$999,COLUMN(),FALSE),"")</f>
        <v/>
      </c>
      <c r="I303" s="86" t="str">
        <f>IFERROR(VLOOKUP($A303,Data!$A$2:$AE$999,COLUMN(),FALSE),"")</f>
        <v/>
      </c>
      <c r="J303" s="8" t="str">
        <f>IFERROR(VLOOKUP($A303,Data!$A$2:$AE$999,COLUMN(),FALSE),"")</f>
        <v/>
      </c>
      <c r="K303" s="86" t="str">
        <f>IFERROR(VLOOKUP($A303,Data!$A$2:$AE$999,COLUMN(),FALSE),"")</f>
        <v/>
      </c>
      <c r="L303" s="86" t="str">
        <f>IFERROR(VLOOKUP($A303,Data!$A$2:$AE$999,COLUMN(),FALSE),"")</f>
        <v/>
      </c>
      <c r="M303" s="86" t="str">
        <f>IFERROR(VLOOKUP($A303,Data!$A$2:$AE$999,COLUMN(),FALSE),"")</f>
        <v/>
      </c>
      <c r="N303" s="86" t="str">
        <f>IFERROR(VLOOKUP($A303,Data!$A$2:$AE$999,COLUMN(),FALSE),"")</f>
        <v/>
      </c>
      <c r="O303" s="86" t="str">
        <f>IFERROR(VLOOKUP($A303,Data!$A$2:$AE$999,COLUMN(),FALSE),"")</f>
        <v/>
      </c>
      <c r="P303" s="86" t="str">
        <f>IFERROR(VLOOKUP($A303,Data!$A$2:$AE$999,COLUMN(),FALSE),"")</f>
        <v/>
      </c>
      <c r="Q303" s="86" t="str">
        <f>IFERROR(VLOOKUP($A303,Data!$A$2:$AE$999,COLUMN(),FALSE),"")</f>
        <v/>
      </c>
      <c r="R303" s="86" t="str">
        <f>IFERROR(VLOOKUP($A303,Data!$A$2:$AE$999,COLUMN(),FALSE),"")</f>
        <v/>
      </c>
      <c r="S303" s="86" t="str">
        <f>IFERROR(VLOOKUP($A303,Data!$A$2:$AE$999,COLUMN(),FALSE),"")</f>
        <v/>
      </c>
    </row>
    <row r="304" spans="1:19" ht="12.75">
      <c r="A304" s="4" t="str">
        <f t="shared" si="1"/>
        <v>O303</v>
      </c>
      <c r="B304" s="86" t="str">
        <f>IFERROR(VLOOKUP($A304,Data!$A$2:$AE$999,COLUMN(),FALSE),"")</f>
        <v/>
      </c>
      <c r="C304" s="86" t="str">
        <f>IFERROR(VLOOKUP($A304,Data!$A$2:$AE$999,COLUMN(),FALSE),"")</f>
        <v/>
      </c>
      <c r="D304" s="86" t="str">
        <f>IFERROR(VLOOKUP($A304,Data!$A$2:$AE$999,COLUMN(),FALSE),"")</f>
        <v/>
      </c>
      <c r="E304" s="86" t="str">
        <f>IFERROR(VLOOKUP($A304,Data!$A$2:$AE$999,COLUMN(),FALSE),"")</f>
        <v/>
      </c>
      <c r="F304" s="86" t="str">
        <f>IFERROR(VLOOKUP($A304,Data!$A$2:$AE$999,COLUMN(),FALSE),"")</f>
        <v/>
      </c>
      <c r="G304" s="8" t="str">
        <f>IFERROR(VLOOKUP($A304,Data!$A$2:$AE$999,COLUMN(),FALSE),"")</f>
        <v/>
      </c>
      <c r="H304" s="86" t="str">
        <f>IFERROR(VLOOKUP($A304,Data!$A$2:$AE$999,COLUMN(),FALSE),"")</f>
        <v/>
      </c>
      <c r="I304" s="86" t="str">
        <f>IFERROR(VLOOKUP($A304,Data!$A$2:$AE$999,COLUMN(),FALSE),"")</f>
        <v/>
      </c>
      <c r="J304" s="8" t="str">
        <f>IFERROR(VLOOKUP($A304,Data!$A$2:$AE$999,COLUMN(),FALSE),"")</f>
        <v/>
      </c>
      <c r="K304" s="86" t="str">
        <f>IFERROR(VLOOKUP($A304,Data!$A$2:$AE$999,COLUMN(),FALSE),"")</f>
        <v/>
      </c>
      <c r="L304" s="86" t="str">
        <f>IFERROR(VLOOKUP($A304,Data!$A$2:$AE$999,COLUMN(),FALSE),"")</f>
        <v/>
      </c>
      <c r="M304" s="86" t="str">
        <f>IFERROR(VLOOKUP($A304,Data!$A$2:$AE$999,COLUMN(),FALSE),"")</f>
        <v/>
      </c>
      <c r="N304" s="86" t="str">
        <f>IFERROR(VLOOKUP($A304,Data!$A$2:$AE$999,COLUMN(),FALSE),"")</f>
        <v/>
      </c>
      <c r="O304" s="86" t="str">
        <f>IFERROR(VLOOKUP($A304,Data!$A$2:$AE$999,COLUMN(),FALSE),"")</f>
        <v/>
      </c>
      <c r="P304" s="86" t="str">
        <f>IFERROR(VLOOKUP($A304,Data!$A$2:$AE$999,COLUMN(),FALSE),"")</f>
        <v/>
      </c>
      <c r="Q304" s="86" t="str">
        <f>IFERROR(VLOOKUP($A304,Data!$A$2:$AE$999,COLUMN(),FALSE),"")</f>
        <v/>
      </c>
      <c r="R304" s="86" t="str">
        <f>IFERROR(VLOOKUP($A304,Data!$A$2:$AE$999,COLUMN(),FALSE),"")</f>
        <v/>
      </c>
      <c r="S304" s="86" t="str">
        <f>IFERROR(VLOOKUP($A304,Data!$A$2:$AE$999,COLUMN(),FALSE),"")</f>
        <v/>
      </c>
    </row>
    <row r="305" spans="1:19" ht="12.75">
      <c r="A305" s="4" t="str">
        <f t="shared" si="1"/>
        <v>O304</v>
      </c>
      <c r="B305" s="86" t="str">
        <f>IFERROR(VLOOKUP($A305,Data!$A$2:$AE$999,COLUMN(),FALSE),"")</f>
        <v/>
      </c>
      <c r="C305" s="86" t="str">
        <f>IFERROR(VLOOKUP($A305,Data!$A$2:$AE$999,COLUMN(),FALSE),"")</f>
        <v/>
      </c>
      <c r="D305" s="86" t="str">
        <f>IFERROR(VLOOKUP($A305,Data!$A$2:$AE$999,COLUMN(),FALSE),"")</f>
        <v/>
      </c>
      <c r="E305" s="86" t="str">
        <f>IFERROR(VLOOKUP($A305,Data!$A$2:$AE$999,COLUMN(),FALSE),"")</f>
        <v/>
      </c>
      <c r="F305" s="86" t="str">
        <f>IFERROR(VLOOKUP($A305,Data!$A$2:$AE$999,COLUMN(),FALSE),"")</f>
        <v/>
      </c>
      <c r="G305" s="8" t="str">
        <f>IFERROR(VLOOKUP($A305,Data!$A$2:$AE$999,COLUMN(),FALSE),"")</f>
        <v/>
      </c>
      <c r="H305" s="86" t="str">
        <f>IFERROR(VLOOKUP($A305,Data!$A$2:$AE$999,COLUMN(),FALSE),"")</f>
        <v/>
      </c>
      <c r="I305" s="86" t="str">
        <f>IFERROR(VLOOKUP($A305,Data!$A$2:$AE$999,COLUMN(),FALSE),"")</f>
        <v/>
      </c>
      <c r="J305" s="8" t="str">
        <f>IFERROR(VLOOKUP($A305,Data!$A$2:$AE$999,COLUMN(),FALSE),"")</f>
        <v/>
      </c>
      <c r="K305" s="86" t="str">
        <f>IFERROR(VLOOKUP($A305,Data!$A$2:$AE$999,COLUMN(),FALSE),"")</f>
        <v/>
      </c>
      <c r="L305" s="86" t="str">
        <f>IFERROR(VLOOKUP($A305,Data!$A$2:$AE$999,COLUMN(),FALSE),"")</f>
        <v/>
      </c>
      <c r="M305" s="86" t="str">
        <f>IFERROR(VLOOKUP($A305,Data!$A$2:$AE$999,COLUMN(),FALSE),"")</f>
        <v/>
      </c>
      <c r="N305" s="86" t="str">
        <f>IFERROR(VLOOKUP($A305,Data!$A$2:$AE$999,COLUMN(),FALSE),"")</f>
        <v/>
      </c>
      <c r="O305" s="86" t="str">
        <f>IFERROR(VLOOKUP($A305,Data!$A$2:$AE$999,COLUMN(),FALSE),"")</f>
        <v/>
      </c>
      <c r="P305" s="86" t="str">
        <f>IFERROR(VLOOKUP($A305,Data!$A$2:$AE$999,COLUMN(),FALSE),"")</f>
        <v/>
      </c>
      <c r="Q305" s="86" t="str">
        <f>IFERROR(VLOOKUP($A305,Data!$A$2:$AE$999,COLUMN(),FALSE),"")</f>
        <v/>
      </c>
      <c r="R305" s="86" t="str">
        <f>IFERROR(VLOOKUP($A305,Data!$A$2:$AE$999,COLUMN(),FALSE),"")</f>
        <v/>
      </c>
      <c r="S305" s="86" t="str">
        <f>IFERROR(VLOOKUP($A305,Data!$A$2:$AE$999,COLUMN(),FALSE),"")</f>
        <v/>
      </c>
    </row>
    <row r="306" spans="1:19" ht="12.75">
      <c r="A306" s="4" t="str">
        <f t="shared" si="1"/>
        <v>O305</v>
      </c>
      <c r="B306" s="86" t="str">
        <f>IFERROR(VLOOKUP($A306,Data!$A$2:$AE$999,COLUMN(),FALSE),"")</f>
        <v/>
      </c>
      <c r="C306" s="86" t="str">
        <f>IFERROR(VLOOKUP($A306,Data!$A$2:$AE$999,COLUMN(),FALSE),"")</f>
        <v/>
      </c>
      <c r="D306" s="86" t="str">
        <f>IFERROR(VLOOKUP($A306,Data!$A$2:$AE$999,COLUMN(),FALSE),"")</f>
        <v/>
      </c>
      <c r="E306" s="86" t="str">
        <f>IFERROR(VLOOKUP($A306,Data!$A$2:$AE$999,COLUMN(),FALSE),"")</f>
        <v/>
      </c>
      <c r="F306" s="86" t="str">
        <f>IFERROR(VLOOKUP($A306,Data!$A$2:$AE$999,COLUMN(),FALSE),"")</f>
        <v/>
      </c>
      <c r="G306" s="8" t="str">
        <f>IFERROR(VLOOKUP($A306,Data!$A$2:$AE$999,COLUMN(),FALSE),"")</f>
        <v/>
      </c>
      <c r="H306" s="86" t="str">
        <f>IFERROR(VLOOKUP($A306,Data!$A$2:$AE$999,COLUMN(),FALSE),"")</f>
        <v/>
      </c>
      <c r="I306" s="86" t="str">
        <f>IFERROR(VLOOKUP($A306,Data!$A$2:$AE$999,COLUMN(),FALSE),"")</f>
        <v/>
      </c>
      <c r="J306" s="8" t="str">
        <f>IFERROR(VLOOKUP($A306,Data!$A$2:$AE$999,COLUMN(),FALSE),"")</f>
        <v/>
      </c>
      <c r="K306" s="86" t="str">
        <f>IFERROR(VLOOKUP($A306,Data!$A$2:$AE$999,COLUMN(),FALSE),"")</f>
        <v/>
      </c>
      <c r="L306" s="86" t="str">
        <f>IFERROR(VLOOKUP($A306,Data!$A$2:$AE$999,COLUMN(),FALSE),"")</f>
        <v/>
      </c>
      <c r="M306" s="86" t="str">
        <f>IFERROR(VLOOKUP($A306,Data!$A$2:$AE$999,COLUMN(),FALSE),"")</f>
        <v/>
      </c>
      <c r="N306" s="86" t="str">
        <f>IFERROR(VLOOKUP($A306,Data!$A$2:$AE$999,COLUMN(),FALSE),"")</f>
        <v/>
      </c>
      <c r="O306" s="86" t="str">
        <f>IFERROR(VLOOKUP($A306,Data!$A$2:$AE$999,COLUMN(),FALSE),"")</f>
        <v/>
      </c>
      <c r="P306" s="86" t="str">
        <f>IFERROR(VLOOKUP($A306,Data!$A$2:$AE$999,COLUMN(),FALSE),"")</f>
        <v/>
      </c>
      <c r="Q306" s="86" t="str">
        <f>IFERROR(VLOOKUP($A306,Data!$A$2:$AE$999,COLUMN(),FALSE),"")</f>
        <v/>
      </c>
      <c r="R306" s="86" t="str">
        <f>IFERROR(VLOOKUP($A306,Data!$A$2:$AE$999,COLUMN(),FALSE),"")</f>
        <v/>
      </c>
      <c r="S306" s="86" t="str">
        <f>IFERROR(VLOOKUP($A306,Data!$A$2:$AE$999,COLUMN(),FALSE),"")</f>
        <v/>
      </c>
    </row>
    <row r="307" spans="1:19" ht="12.75">
      <c r="A307" s="4" t="str">
        <f t="shared" si="1"/>
        <v>O306</v>
      </c>
      <c r="B307" s="86" t="str">
        <f>IFERROR(VLOOKUP($A307,Data!$A$2:$AE$999,COLUMN(),FALSE),"")</f>
        <v/>
      </c>
      <c r="C307" s="86" t="str">
        <f>IFERROR(VLOOKUP($A307,Data!$A$2:$AE$999,COLUMN(),FALSE),"")</f>
        <v/>
      </c>
      <c r="D307" s="86" t="str">
        <f>IFERROR(VLOOKUP($A307,Data!$A$2:$AE$999,COLUMN(),FALSE),"")</f>
        <v/>
      </c>
      <c r="E307" s="86" t="str">
        <f>IFERROR(VLOOKUP($A307,Data!$A$2:$AE$999,COLUMN(),FALSE),"")</f>
        <v/>
      </c>
      <c r="F307" s="86" t="str">
        <f>IFERROR(VLOOKUP($A307,Data!$A$2:$AE$999,COLUMN(),FALSE),"")</f>
        <v/>
      </c>
      <c r="G307" s="8" t="str">
        <f>IFERROR(VLOOKUP($A307,Data!$A$2:$AE$999,COLUMN(),FALSE),"")</f>
        <v/>
      </c>
      <c r="H307" s="86" t="str">
        <f>IFERROR(VLOOKUP($A307,Data!$A$2:$AE$999,COLUMN(),FALSE),"")</f>
        <v/>
      </c>
      <c r="I307" s="86" t="str">
        <f>IFERROR(VLOOKUP($A307,Data!$A$2:$AE$999,COLUMN(),FALSE),"")</f>
        <v/>
      </c>
      <c r="J307" s="8" t="str">
        <f>IFERROR(VLOOKUP($A307,Data!$A$2:$AE$999,COLUMN(),FALSE),"")</f>
        <v/>
      </c>
      <c r="K307" s="86" t="str">
        <f>IFERROR(VLOOKUP($A307,Data!$A$2:$AE$999,COLUMN(),FALSE),"")</f>
        <v/>
      </c>
      <c r="L307" s="86" t="str">
        <f>IFERROR(VLOOKUP($A307,Data!$A$2:$AE$999,COLUMN(),FALSE),"")</f>
        <v/>
      </c>
      <c r="M307" s="86" t="str">
        <f>IFERROR(VLOOKUP($A307,Data!$A$2:$AE$999,COLUMN(),FALSE),"")</f>
        <v/>
      </c>
      <c r="N307" s="86" t="str">
        <f>IFERROR(VLOOKUP($A307,Data!$A$2:$AE$999,COLUMN(),FALSE),"")</f>
        <v/>
      </c>
      <c r="O307" s="86" t="str">
        <f>IFERROR(VLOOKUP($A307,Data!$A$2:$AE$999,COLUMN(),FALSE),"")</f>
        <v/>
      </c>
      <c r="P307" s="86" t="str">
        <f>IFERROR(VLOOKUP($A307,Data!$A$2:$AE$999,COLUMN(),FALSE),"")</f>
        <v/>
      </c>
      <c r="Q307" s="86" t="str">
        <f>IFERROR(VLOOKUP($A307,Data!$A$2:$AE$999,COLUMN(),FALSE),"")</f>
        <v/>
      </c>
      <c r="R307" s="86" t="str">
        <f>IFERROR(VLOOKUP($A307,Data!$A$2:$AE$999,COLUMN(),FALSE),"")</f>
        <v/>
      </c>
      <c r="S307" s="86" t="str">
        <f>IFERROR(VLOOKUP($A307,Data!$A$2:$AE$999,COLUMN(),FALSE),"")</f>
        <v/>
      </c>
    </row>
    <row r="308" spans="1:19" ht="12.75">
      <c r="A308" s="4" t="str">
        <f t="shared" si="1"/>
        <v>O307</v>
      </c>
      <c r="B308" s="86" t="str">
        <f>IFERROR(VLOOKUP($A308,Data!$A$2:$AE$999,COLUMN(),FALSE),"")</f>
        <v/>
      </c>
      <c r="C308" s="86" t="str">
        <f>IFERROR(VLOOKUP($A308,Data!$A$2:$AE$999,COLUMN(),FALSE),"")</f>
        <v/>
      </c>
      <c r="D308" s="86" t="str">
        <f>IFERROR(VLOOKUP($A308,Data!$A$2:$AE$999,COLUMN(),FALSE),"")</f>
        <v/>
      </c>
      <c r="E308" s="86" t="str">
        <f>IFERROR(VLOOKUP($A308,Data!$A$2:$AE$999,COLUMN(),FALSE),"")</f>
        <v/>
      </c>
      <c r="F308" s="86" t="str">
        <f>IFERROR(VLOOKUP($A308,Data!$A$2:$AE$999,COLUMN(),FALSE),"")</f>
        <v/>
      </c>
      <c r="G308" s="8" t="str">
        <f>IFERROR(VLOOKUP($A308,Data!$A$2:$AE$999,COLUMN(),FALSE),"")</f>
        <v/>
      </c>
      <c r="H308" s="86" t="str">
        <f>IFERROR(VLOOKUP($A308,Data!$A$2:$AE$999,COLUMN(),FALSE),"")</f>
        <v/>
      </c>
      <c r="I308" s="86" t="str">
        <f>IFERROR(VLOOKUP($A308,Data!$A$2:$AE$999,COLUMN(),FALSE),"")</f>
        <v/>
      </c>
      <c r="J308" s="8" t="str">
        <f>IFERROR(VLOOKUP($A308,Data!$A$2:$AE$999,COLUMN(),FALSE),"")</f>
        <v/>
      </c>
      <c r="K308" s="86" t="str">
        <f>IFERROR(VLOOKUP($A308,Data!$A$2:$AE$999,COLUMN(),FALSE),"")</f>
        <v/>
      </c>
      <c r="L308" s="86" t="str">
        <f>IFERROR(VLOOKUP($A308,Data!$A$2:$AE$999,COLUMN(),FALSE),"")</f>
        <v/>
      </c>
      <c r="M308" s="86" t="str">
        <f>IFERROR(VLOOKUP($A308,Data!$A$2:$AE$999,COLUMN(),FALSE),"")</f>
        <v/>
      </c>
      <c r="N308" s="86" t="str">
        <f>IFERROR(VLOOKUP($A308,Data!$A$2:$AE$999,COLUMN(),FALSE),"")</f>
        <v/>
      </c>
      <c r="O308" s="86" t="str">
        <f>IFERROR(VLOOKUP($A308,Data!$A$2:$AE$999,COLUMN(),FALSE),"")</f>
        <v/>
      </c>
      <c r="P308" s="86" t="str">
        <f>IFERROR(VLOOKUP($A308,Data!$A$2:$AE$999,COLUMN(),FALSE),"")</f>
        <v/>
      </c>
      <c r="Q308" s="86" t="str">
        <f>IFERROR(VLOOKUP($A308,Data!$A$2:$AE$999,COLUMN(),FALSE),"")</f>
        <v/>
      </c>
      <c r="R308" s="86" t="str">
        <f>IFERROR(VLOOKUP($A308,Data!$A$2:$AE$999,COLUMN(),FALSE),"")</f>
        <v/>
      </c>
      <c r="S308" s="86" t="str">
        <f>IFERROR(VLOOKUP($A308,Data!$A$2:$AE$999,COLUMN(),FALSE),"")</f>
        <v/>
      </c>
    </row>
    <row r="309" spans="1:19" ht="12.75">
      <c r="A309" s="4" t="str">
        <f t="shared" si="1"/>
        <v>O308</v>
      </c>
      <c r="B309" s="86" t="str">
        <f>IFERROR(VLOOKUP($A309,Data!$A$2:$AE$999,COLUMN(),FALSE),"")</f>
        <v/>
      </c>
      <c r="C309" s="86" t="str">
        <f>IFERROR(VLOOKUP($A309,Data!$A$2:$AE$999,COLUMN(),FALSE),"")</f>
        <v/>
      </c>
      <c r="D309" s="86" t="str">
        <f>IFERROR(VLOOKUP($A309,Data!$A$2:$AE$999,COLUMN(),FALSE),"")</f>
        <v/>
      </c>
      <c r="E309" s="86" t="str">
        <f>IFERROR(VLOOKUP($A309,Data!$A$2:$AE$999,COLUMN(),FALSE),"")</f>
        <v/>
      </c>
      <c r="F309" s="86" t="str">
        <f>IFERROR(VLOOKUP($A309,Data!$A$2:$AE$999,COLUMN(),FALSE),"")</f>
        <v/>
      </c>
      <c r="G309" s="8" t="str">
        <f>IFERROR(VLOOKUP($A309,Data!$A$2:$AE$999,COLUMN(),FALSE),"")</f>
        <v/>
      </c>
      <c r="H309" s="86" t="str">
        <f>IFERROR(VLOOKUP($A309,Data!$A$2:$AE$999,COLUMN(),FALSE),"")</f>
        <v/>
      </c>
      <c r="I309" s="86" t="str">
        <f>IFERROR(VLOOKUP($A309,Data!$A$2:$AE$999,COLUMN(),FALSE),"")</f>
        <v/>
      </c>
      <c r="J309" s="8" t="str">
        <f>IFERROR(VLOOKUP($A309,Data!$A$2:$AE$999,COLUMN(),FALSE),"")</f>
        <v/>
      </c>
      <c r="K309" s="86" t="str">
        <f>IFERROR(VLOOKUP($A309,Data!$A$2:$AE$999,COLUMN(),FALSE),"")</f>
        <v/>
      </c>
      <c r="L309" s="86" t="str">
        <f>IFERROR(VLOOKUP($A309,Data!$A$2:$AE$999,COLUMN(),FALSE),"")</f>
        <v/>
      </c>
      <c r="M309" s="86" t="str">
        <f>IFERROR(VLOOKUP($A309,Data!$A$2:$AE$999,COLUMN(),FALSE),"")</f>
        <v/>
      </c>
      <c r="N309" s="86" t="str">
        <f>IFERROR(VLOOKUP($A309,Data!$A$2:$AE$999,COLUMN(),FALSE),"")</f>
        <v/>
      </c>
      <c r="O309" s="86" t="str">
        <f>IFERROR(VLOOKUP($A309,Data!$A$2:$AE$999,COLUMN(),FALSE),"")</f>
        <v/>
      </c>
      <c r="P309" s="86" t="str">
        <f>IFERROR(VLOOKUP($A309,Data!$A$2:$AE$999,COLUMN(),FALSE),"")</f>
        <v/>
      </c>
      <c r="Q309" s="86" t="str">
        <f>IFERROR(VLOOKUP($A309,Data!$A$2:$AE$999,COLUMN(),FALSE),"")</f>
        <v/>
      </c>
      <c r="R309" s="86" t="str">
        <f>IFERROR(VLOOKUP($A309,Data!$A$2:$AE$999,COLUMN(),FALSE),"")</f>
        <v/>
      </c>
      <c r="S309" s="86" t="str">
        <f>IFERROR(VLOOKUP($A309,Data!$A$2:$AE$999,COLUMN(),FALSE),"")</f>
        <v/>
      </c>
    </row>
    <row r="310" spans="1:19" ht="12.75">
      <c r="A310" s="4" t="str">
        <f t="shared" si="1"/>
        <v>O309</v>
      </c>
      <c r="B310" s="86" t="str">
        <f>IFERROR(VLOOKUP($A310,Data!$A$2:$AE$999,COLUMN(),FALSE),"")</f>
        <v/>
      </c>
      <c r="C310" s="86" t="str">
        <f>IFERROR(VLOOKUP($A310,Data!$A$2:$AE$999,COLUMN(),FALSE),"")</f>
        <v/>
      </c>
      <c r="D310" s="86" t="str">
        <f>IFERROR(VLOOKUP($A310,Data!$A$2:$AE$999,COLUMN(),FALSE),"")</f>
        <v/>
      </c>
      <c r="E310" s="86" t="str">
        <f>IFERROR(VLOOKUP($A310,Data!$A$2:$AE$999,COLUMN(),FALSE),"")</f>
        <v/>
      </c>
      <c r="F310" s="86" t="str">
        <f>IFERROR(VLOOKUP($A310,Data!$A$2:$AE$999,COLUMN(),FALSE),"")</f>
        <v/>
      </c>
      <c r="G310" s="8" t="str">
        <f>IFERROR(VLOOKUP($A310,Data!$A$2:$AE$999,COLUMN(),FALSE),"")</f>
        <v/>
      </c>
      <c r="H310" s="86" t="str">
        <f>IFERROR(VLOOKUP($A310,Data!$A$2:$AE$999,COLUMN(),FALSE),"")</f>
        <v/>
      </c>
      <c r="I310" s="86" t="str">
        <f>IFERROR(VLOOKUP($A310,Data!$A$2:$AE$999,COLUMN(),FALSE),"")</f>
        <v/>
      </c>
      <c r="J310" s="8" t="str">
        <f>IFERROR(VLOOKUP($A310,Data!$A$2:$AE$999,COLUMN(),FALSE),"")</f>
        <v/>
      </c>
      <c r="K310" s="86" t="str">
        <f>IFERROR(VLOOKUP($A310,Data!$A$2:$AE$999,COLUMN(),FALSE),"")</f>
        <v/>
      </c>
      <c r="L310" s="86" t="str">
        <f>IFERROR(VLOOKUP($A310,Data!$A$2:$AE$999,COLUMN(),FALSE),"")</f>
        <v/>
      </c>
      <c r="M310" s="86" t="str">
        <f>IFERROR(VLOOKUP($A310,Data!$A$2:$AE$999,COLUMN(),FALSE),"")</f>
        <v/>
      </c>
      <c r="N310" s="86" t="str">
        <f>IFERROR(VLOOKUP($A310,Data!$A$2:$AE$999,COLUMN(),FALSE),"")</f>
        <v/>
      </c>
      <c r="O310" s="86" t="str">
        <f>IFERROR(VLOOKUP($A310,Data!$A$2:$AE$999,COLUMN(),FALSE),"")</f>
        <v/>
      </c>
      <c r="P310" s="86" t="str">
        <f>IFERROR(VLOOKUP($A310,Data!$A$2:$AE$999,COLUMN(),FALSE),"")</f>
        <v/>
      </c>
      <c r="Q310" s="86" t="str">
        <f>IFERROR(VLOOKUP($A310,Data!$A$2:$AE$999,COLUMN(),FALSE),"")</f>
        <v/>
      </c>
      <c r="R310" s="86" t="str">
        <f>IFERROR(VLOOKUP($A310,Data!$A$2:$AE$999,COLUMN(),FALSE),"")</f>
        <v/>
      </c>
      <c r="S310" s="86" t="str">
        <f>IFERROR(VLOOKUP($A310,Data!$A$2:$AE$999,COLUMN(),FALSE),"")</f>
        <v/>
      </c>
    </row>
    <row r="311" spans="1:19" ht="12.75">
      <c r="A311" s="4" t="str">
        <f t="shared" si="1"/>
        <v>O310</v>
      </c>
      <c r="B311" s="86" t="str">
        <f>IFERROR(VLOOKUP($A311,Data!$A$2:$AE$999,COLUMN(),FALSE),"")</f>
        <v/>
      </c>
      <c r="C311" s="86" t="str">
        <f>IFERROR(VLOOKUP($A311,Data!$A$2:$AE$999,COLUMN(),FALSE),"")</f>
        <v/>
      </c>
      <c r="D311" s="86" t="str">
        <f>IFERROR(VLOOKUP($A311,Data!$A$2:$AE$999,COLUMN(),FALSE),"")</f>
        <v/>
      </c>
      <c r="E311" s="86" t="str">
        <f>IFERROR(VLOOKUP($A311,Data!$A$2:$AE$999,COLUMN(),FALSE),"")</f>
        <v/>
      </c>
      <c r="F311" s="86" t="str">
        <f>IFERROR(VLOOKUP($A311,Data!$A$2:$AE$999,COLUMN(),FALSE),"")</f>
        <v/>
      </c>
      <c r="G311" s="8" t="str">
        <f>IFERROR(VLOOKUP($A311,Data!$A$2:$AE$999,COLUMN(),FALSE),"")</f>
        <v/>
      </c>
      <c r="H311" s="86" t="str">
        <f>IFERROR(VLOOKUP($A311,Data!$A$2:$AE$999,COLUMN(),FALSE),"")</f>
        <v/>
      </c>
      <c r="I311" s="86" t="str">
        <f>IFERROR(VLOOKUP($A311,Data!$A$2:$AE$999,COLUMN(),FALSE),"")</f>
        <v/>
      </c>
      <c r="J311" s="8" t="str">
        <f>IFERROR(VLOOKUP($A311,Data!$A$2:$AE$999,COLUMN(),FALSE),"")</f>
        <v/>
      </c>
      <c r="K311" s="86" t="str">
        <f>IFERROR(VLOOKUP($A311,Data!$A$2:$AE$999,COLUMN(),FALSE),"")</f>
        <v/>
      </c>
      <c r="L311" s="86" t="str">
        <f>IFERROR(VLOOKUP($A311,Data!$A$2:$AE$999,COLUMN(),FALSE),"")</f>
        <v/>
      </c>
      <c r="M311" s="86" t="str">
        <f>IFERROR(VLOOKUP($A311,Data!$A$2:$AE$999,COLUMN(),FALSE),"")</f>
        <v/>
      </c>
      <c r="N311" s="86" t="str">
        <f>IFERROR(VLOOKUP($A311,Data!$A$2:$AE$999,COLUMN(),FALSE),"")</f>
        <v/>
      </c>
      <c r="O311" s="86" t="str">
        <f>IFERROR(VLOOKUP($A311,Data!$A$2:$AE$999,COLUMN(),FALSE),"")</f>
        <v/>
      </c>
      <c r="P311" s="86" t="str">
        <f>IFERROR(VLOOKUP($A311,Data!$A$2:$AE$999,COLUMN(),FALSE),"")</f>
        <v/>
      </c>
      <c r="Q311" s="86" t="str">
        <f>IFERROR(VLOOKUP($A311,Data!$A$2:$AE$999,COLUMN(),FALSE),"")</f>
        <v/>
      </c>
      <c r="R311" s="86" t="str">
        <f>IFERROR(VLOOKUP($A311,Data!$A$2:$AE$999,COLUMN(),FALSE),"")</f>
        <v/>
      </c>
      <c r="S311" s="86" t="str">
        <f>IFERROR(VLOOKUP($A311,Data!$A$2:$AE$999,COLUMN(),FALSE),"")</f>
        <v/>
      </c>
    </row>
    <row r="312" spans="1:19" ht="12.75">
      <c r="A312" s="4" t="str">
        <f t="shared" si="1"/>
        <v>O311</v>
      </c>
      <c r="B312" s="86" t="str">
        <f>IFERROR(VLOOKUP($A312,Data!$A$2:$AE$999,COLUMN(),FALSE),"")</f>
        <v/>
      </c>
      <c r="C312" s="86" t="str">
        <f>IFERROR(VLOOKUP($A312,Data!$A$2:$AE$999,COLUMN(),FALSE),"")</f>
        <v/>
      </c>
      <c r="D312" s="86" t="str">
        <f>IFERROR(VLOOKUP($A312,Data!$A$2:$AE$999,COLUMN(),FALSE),"")</f>
        <v/>
      </c>
      <c r="E312" s="86" t="str">
        <f>IFERROR(VLOOKUP($A312,Data!$A$2:$AE$999,COLUMN(),FALSE),"")</f>
        <v/>
      </c>
      <c r="F312" s="86" t="str">
        <f>IFERROR(VLOOKUP($A312,Data!$A$2:$AE$999,COLUMN(),FALSE),"")</f>
        <v/>
      </c>
      <c r="G312" s="8" t="str">
        <f>IFERROR(VLOOKUP($A312,Data!$A$2:$AE$999,COLUMN(),FALSE),"")</f>
        <v/>
      </c>
      <c r="H312" s="86" t="str">
        <f>IFERROR(VLOOKUP($A312,Data!$A$2:$AE$999,COLUMN(),FALSE),"")</f>
        <v/>
      </c>
      <c r="I312" s="86" t="str">
        <f>IFERROR(VLOOKUP($A312,Data!$A$2:$AE$999,COLUMN(),FALSE),"")</f>
        <v/>
      </c>
      <c r="J312" s="8" t="str">
        <f>IFERROR(VLOOKUP($A312,Data!$A$2:$AE$999,COLUMN(),FALSE),"")</f>
        <v/>
      </c>
      <c r="K312" s="86" t="str">
        <f>IFERROR(VLOOKUP($A312,Data!$A$2:$AE$999,COLUMN(),FALSE),"")</f>
        <v/>
      </c>
      <c r="L312" s="86" t="str">
        <f>IFERROR(VLOOKUP($A312,Data!$A$2:$AE$999,COLUMN(),FALSE),"")</f>
        <v/>
      </c>
      <c r="M312" s="86" t="str">
        <f>IFERROR(VLOOKUP($A312,Data!$A$2:$AE$999,COLUMN(),FALSE),"")</f>
        <v/>
      </c>
      <c r="N312" s="86" t="str">
        <f>IFERROR(VLOOKUP($A312,Data!$A$2:$AE$999,COLUMN(),FALSE),"")</f>
        <v/>
      </c>
      <c r="O312" s="86" t="str">
        <f>IFERROR(VLOOKUP($A312,Data!$A$2:$AE$999,COLUMN(),FALSE),"")</f>
        <v/>
      </c>
      <c r="P312" s="86" t="str">
        <f>IFERROR(VLOOKUP($A312,Data!$A$2:$AE$999,COLUMN(),FALSE),"")</f>
        <v/>
      </c>
      <c r="Q312" s="86" t="str">
        <f>IFERROR(VLOOKUP($A312,Data!$A$2:$AE$999,COLUMN(),FALSE),"")</f>
        <v/>
      </c>
      <c r="R312" s="86" t="str">
        <f>IFERROR(VLOOKUP($A312,Data!$A$2:$AE$999,COLUMN(),FALSE),"")</f>
        <v/>
      </c>
      <c r="S312" s="86" t="str">
        <f>IFERROR(VLOOKUP($A312,Data!$A$2:$AE$999,COLUMN(),FALSE),"")</f>
        <v/>
      </c>
    </row>
    <row r="313" spans="1:19" ht="12.75">
      <c r="A313" s="4" t="str">
        <f t="shared" si="1"/>
        <v>O312</v>
      </c>
      <c r="B313" s="86" t="str">
        <f>IFERROR(VLOOKUP($A313,Data!$A$2:$AE$999,COLUMN(),FALSE),"")</f>
        <v/>
      </c>
      <c r="C313" s="86" t="str">
        <f>IFERROR(VLOOKUP($A313,Data!$A$2:$AE$999,COLUMN(),FALSE),"")</f>
        <v/>
      </c>
      <c r="D313" s="86" t="str">
        <f>IFERROR(VLOOKUP($A313,Data!$A$2:$AE$999,COLUMN(),FALSE),"")</f>
        <v/>
      </c>
      <c r="E313" s="86" t="str">
        <f>IFERROR(VLOOKUP($A313,Data!$A$2:$AE$999,COLUMN(),FALSE),"")</f>
        <v/>
      </c>
      <c r="F313" s="86" t="str">
        <f>IFERROR(VLOOKUP($A313,Data!$A$2:$AE$999,COLUMN(),FALSE),"")</f>
        <v/>
      </c>
      <c r="G313" s="8" t="str">
        <f>IFERROR(VLOOKUP($A313,Data!$A$2:$AE$999,COLUMN(),FALSE),"")</f>
        <v/>
      </c>
      <c r="H313" s="86" t="str">
        <f>IFERROR(VLOOKUP($A313,Data!$A$2:$AE$999,COLUMN(),FALSE),"")</f>
        <v/>
      </c>
      <c r="I313" s="86" t="str">
        <f>IFERROR(VLOOKUP($A313,Data!$A$2:$AE$999,COLUMN(),FALSE),"")</f>
        <v/>
      </c>
      <c r="J313" s="8" t="str">
        <f>IFERROR(VLOOKUP($A313,Data!$A$2:$AE$999,COLUMN(),FALSE),"")</f>
        <v/>
      </c>
      <c r="K313" s="86" t="str">
        <f>IFERROR(VLOOKUP($A313,Data!$A$2:$AE$999,COLUMN(),FALSE),"")</f>
        <v/>
      </c>
      <c r="L313" s="86" t="str">
        <f>IFERROR(VLOOKUP($A313,Data!$A$2:$AE$999,COLUMN(),FALSE),"")</f>
        <v/>
      </c>
      <c r="M313" s="86" t="str">
        <f>IFERROR(VLOOKUP($A313,Data!$A$2:$AE$999,COLUMN(),FALSE),"")</f>
        <v/>
      </c>
      <c r="N313" s="86" t="str">
        <f>IFERROR(VLOOKUP($A313,Data!$A$2:$AE$999,COLUMN(),FALSE),"")</f>
        <v/>
      </c>
      <c r="O313" s="86" t="str">
        <f>IFERROR(VLOOKUP($A313,Data!$A$2:$AE$999,COLUMN(),FALSE),"")</f>
        <v/>
      </c>
      <c r="P313" s="86" t="str">
        <f>IFERROR(VLOOKUP($A313,Data!$A$2:$AE$999,COLUMN(),FALSE),"")</f>
        <v/>
      </c>
      <c r="Q313" s="86" t="str">
        <f>IFERROR(VLOOKUP($A313,Data!$A$2:$AE$999,COLUMN(),FALSE),"")</f>
        <v/>
      </c>
      <c r="R313" s="86" t="str">
        <f>IFERROR(VLOOKUP($A313,Data!$A$2:$AE$999,COLUMN(),FALSE),"")</f>
        <v/>
      </c>
      <c r="S313" s="86" t="str">
        <f>IFERROR(VLOOKUP($A313,Data!$A$2:$AE$999,COLUMN(),FALSE),"")</f>
        <v/>
      </c>
    </row>
    <row r="314" spans="1:19" ht="12.75">
      <c r="A314" s="4" t="str">
        <f t="shared" si="1"/>
        <v>O313</v>
      </c>
      <c r="B314" s="86" t="str">
        <f>IFERROR(VLOOKUP($A314,Data!$A$2:$AE$999,COLUMN(),FALSE),"")</f>
        <v/>
      </c>
      <c r="C314" s="86" t="str">
        <f>IFERROR(VLOOKUP($A314,Data!$A$2:$AE$999,COLUMN(),FALSE),"")</f>
        <v/>
      </c>
      <c r="D314" s="86" t="str">
        <f>IFERROR(VLOOKUP($A314,Data!$A$2:$AE$999,COLUMN(),FALSE),"")</f>
        <v/>
      </c>
      <c r="E314" s="86" t="str">
        <f>IFERROR(VLOOKUP($A314,Data!$A$2:$AE$999,COLUMN(),FALSE),"")</f>
        <v/>
      </c>
      <c r="F314" s="86" t="str">
        <f>IFERROR(VLOOKUP($A314,Data!$A$2:$AE$999,COLUMN(),FALSE),"")</f>
        <v/>
      </c>
      <c r="G314" s="8" t="str">
        <f>IFERROR(VLOOKUP($A314,Data!$A$2:$AE$999,COLUMN(),FALSE),"")</f>
        <v/>
      </c>
      <c r="H314" s="86" t="str">
        <f>IFERROR(VLOOKUP($A314,Data!$A$2:$AE$999,COLUMN(),FALSE),"")</f>
        <v/>
      </c>
      <c r="I314" s="86" t="str">
        <f>IFERROR(VLOOKUP($A314,Data!$A$2:$AE$999,COLUMN(),FALSE),"")</f>
        <v/>
      </c>
      <c r="J314" s="8" t="str">
        <f>IFERROR(VLOOKUP($A314,Data!$A$2:$AE$999,COLUMN(),FALSE),"")</f>
        <v/>
      </c>
      <c r="K314" s="86" t="str">
        <f>IFERROR(VLOOKUP($A314,Data!$A$2:$AE$999,COLUMN(),FALSE),"")</f>
        <v/>
      </c>
      <c r="L314" s="86" t="str">
        <f>IFERROR(VLOOKUP($A314,Data!$A$2:$AE$999,COLUMN(),FALSE),"")</f>
        <v/>
      </c>
      <c r="M314" s="86" t="str">
        <f>IFERROR(VLOOKUP($A314,Data!$A$2:$AE$999,COLUMN(),FALSE),"")</f>
        <v/>
      </c>
      <c r="N314" s="86" t="str">
        <f>IFERROR(VLOOKUP($A314,Data!$A$2:$AE$999,COLUMN(),FALSE),"")</f>
        <v/>
      </c>
      <c r="O314" s="86" t="str">
        <f>IFERROR(VLOOKUP($A314,Data!$A$2:$AE$999,COLUMN(),FALSE),"")</f>
        <v/>
      </c>
      <c r="P314" s="86" t="str">
        <f>IFERROR(VLOOKUP($A314,Data!$A$2:$AE$999,COLUMN(),FALSE),"")</f>
        <v/>
      </c>
      <c r="Q314" s="86" t="str">
        <f>IFERROR(VLOOKUP($A314,Data!$A$2:$AE$999,COLUMN(),FALSE),"")</f>
        <v/>
      </c>
      <c r="R314" s="86" t="str">
        <f>IFERROR(VLOOKUP($A314,Data!$A$2:$AE$999,COLUMN(),FALSE),"")</f>
        <v/>
      </c>
      <c r="S314" s="86" t="str">
        <f>IFERROR(VLOOKUP($A314,Data!$A$2:$AE$999,COLUMN(),FALSE),"")</f>
        <v/>
      </c>
    </row>
    <row r="315" spans="1:19" ht="12.75">
      <c r="A315" s="4" t="str">
        <f t="shared" si="1"/>
        <v>O314</v>
      </c>
      <c r="B315" s="86" t="str">
        <f>IFERROR(VLOOKUP($A315,Data!$A$2:$AE$999,COLUMN(),FALSE),"")</f>
        <v/>
      </c>
      <c r="C315" s="86" t="str">
        <f>IFERROR(VLOOKUP($A315,Data!$A$2:$AE$999,COLUMN(),FALSE),"")</f>
        <v/>
      </c>
      <c r="D315" s="86" t="str">
        <f>IFERROR(VLOOKUP($A315,Data!$A$2:$AE$999,COLUMN(),FALSE),"")</f>
        <v/>
      </c>
      <c r="E315" s="86" t="str">
        <f>IFERROR(VLOOKUP($A315,Data!$A$2:$AE$999,COLUMN(),FALSE),"")</f>
        <v/>
      </c>
      <c r="F315" s="86" t="str">
        <f>IFERROR(VLOOKUP($A315,Data!$A$2:$AE$999,COLUMN(),FALSE),"")</f>
        <v/>
      </c>
      <c r="G315" s="8" t="str">
        <f>IFERROR(VLOOKUP($A315,Data!$A$2:$AE$999,COLUMN(),FALSE),"")</f>
        <v/>
      </c>
      <c r="H315" s="86" t="str">
        <f>IFERROR(VLOOKUP($A315,Data!$A$2:$AE$999,COLUMN(),FALSE),"")</f>
        <v/>
      </c>
      <c r="I315" s="86" t="str">
        <f>IFERROR(VLOOKUP($A315,Data!$A$2:$AE$999,COLUMN(),FALSE),"")</f>
        <v/>
      </c>
      <c r="J315" s="8" t="str">
        <f>IFERROR(VLOOKUP($A315,Data!$A$2:$AE$999,COLUMN(),FALSE),"")</f>
        <v/>
      </c>
      <c r="K315" s="86" t="str">
        <f>IFERROR(VLOOKUP($A315,Data!$A$2:$AE$999,COLUMN(),FALSE),"")</f>
        <v/>
      </c>
      <c r="L315" s="86" t="str">
        <f>IFERROR(VLOOKUP($A315,Data!$A$2:$AE$999,COLUMN(),FALSE),"")</f>
        <v/>
      </c>
      <c r="M315" s="86" t="str">
        <f>IFERROR(VLOOKUP($A315,Data!$A$2:$AE$999,COLUMN(),FALSE),"")</f>
        <v/>
      </c>
      <c r="N315" s="86" t="str">
        <f>IFERROR(VLOOKUP($A315,Data!$A$2:$AE$999,COLUMN(),FALSE),"")</f>
        <v/>
      </c>
      <c r="O315" s="86" t="str">
        <f>IFERROR(VLOOKUP($A315,Data!$A$2:$AE$999,COLUMN(),FALSE),"")</f>
        <v/>
      </c>
      <c r="P315" s="86" t="str">
        <f>IFERROR(VLOOKUP($A315,Data!$A$2:$AE$999,COLUMN(),FALSE),"")</f>
        <v/>
      </c>
      <c r="Q315" s="86" t="str">
        <f>IFERROR(VLOOKUP($A315,Data!$A$2:$AE$999,COLUMN(),FALSE),"")</f>
        <v/>
      </c>
      <c r="R315" s="86" t="str">
        <f>IFERROR(VLOOKUP($A315,Data!$A$2:$AE$999,COLUMN(),FALSE),"")</f>
        <v/>
      </c>
      <c r="S315" s="86" t="str">
        <f>IFERROR(VLOOKUP($A315,Data!$A$2:$AE$999,COLUMN(),FALSE),"")</f>
        <v/>
      </c>
    </row>
    <row r="316" spans="1:19" ht="12.75">
      <c r="A316" s="4" t="str">
        <f t="shared" si="1"/>
        <v>O315</v>
      </c>
      <c r="B316" s="86" t="str">
        <f>IFERROR(VLOOKUP($A316,Data!$A$2:$AE$999,COLUMN(),FALSE),"")</f>
        <v/>
      </c>
      <c r="C316" s="86" t="str">
        <f>IFERROR(VLOOKUP($A316,Data!$A$2:$AE$999,COLUMN(),FALSE),"")</f>
        <v/>
      </c>
      <c r="D316" s="86" t="str">
        <f>IFERROR(VLOOKUP($A316,Data!$A$2:$AE$999,COLUMN(),FALSE),"")</f>
        <v/>
      </c>
      <c r="E316" s="86" t="str">
        <f>IFERROR(VLOOKUP($A316,Data!$A$2:$AE$999,COLUMN(),FALSE),"")</f>
        <v/>
      </c>
      <c r="F316" s="86" t="str">
        <f>IFERROR(VLOOKUP($A316,Data!$A$2:$AE$999,COLUMN(),FALSE),"")</f>
        <v/>
      </c>
      <c r="G316" s="8" t="str">
        <f>IFERROR(VLOOKUP($A316,Data!$A$2:$AE$999,COLUMN(),FALSE),"")</f>
        <v/>
      </c>
      <c r="H316" s="86" t="str">
        <f>IFERROR(VLOOKUP($A316,Data!$A$2:$AE$999,COLUMN(),FALSE),"")</f>
        <v/>
      </c>
      <c r="I316" s="86" t="str">
        <f>IFERROR(VLOOKUP($A316,Data!$A$2:$AE$999,COLUMN(),FALSE),"")</f>
        <v/>
      </c>
      <c r="J316" s="8" t="str">
        <f>IFERROR(VLOOKUP($A316,Data!$A$2:$AE$999,COLUMN(),FALSE),"")</f>
        <v/>
      </c>
      <c r="K316" s="86" t="str">
        <f>IFERROR(VLOOKUP($A316,Data!$A$2:$AE$999,COLUMN(),FALSE),"")</f>
        <v/>
      </c>
      <c r="L316" s="86" t="str">
        <f>IFERROR(VLOOKUP($A316,Data!$A$2:$AE$999,COLUMN(),FALSE),"")</f>
        <v/>
      </c>
      <c r="M316" s="86" t="str">
        <f>IFERROR(VLOOKUP($A316,Data!$A$2:$AE$999,COLUMN(),FALSE),"")</f>
        <v/>
      </c>
      <c r="N316" s="86" t="str">
        <f>IFERROR(VLOOKUP($A316,Data!$A$2:$AE$999,COLUMN(),FALSE),"")</f>
        <v/>
      </c>
      <c r="O316" s="86" t="str">
        <f>IFERROR(VLOOKUP($A316,Data!$A$2:$AE$999,COLUMN(),FALSE),"")</f>
        <v/>
      </c>
      <c r="P316" s="86" t="str">
        <f>IFERROR(VLOOKUP($A316,Data!$A$2:$AE$999,COLUMN(),FALSE),"")</f>
        <v/>
      </c>
      <c r="Q316" s="86" t="str">
        <f>IFERROR(VLOOKUP($A316,Data!$A$2:$AE$999,COLUMN(),FALSE),"")</f>
        <v/>
      </c>
      <c r="R316" s="86" t="str">
        <f>IFERROR(VLOOKUP($A316,Data!$A$2:$AE$999,COLUMN(),FALSE),"")</f>
        <v/>
      </c>
      <c r="S316" s="86" t="str">
        <f>IFERROR(VLOOKUP($A316,Data!$A$2:$AE$999,COLUMN(),FALSE),"")</f>
        <v/>
      </c>
    </row>
    <row r="317" spans="1:19" ht="12.75">
      <c r="A317" s="4" t="str">
        <f t="shared" si="1"/>
        <v>O316</v>
      </c>
      <c r="B317" s="86" t="str">
        <f>IFERROR(VLOOKUP($A317,Data!$A$2:$AE$999,COLUMN(),FALSE),"")</f>
        <v/>
      </c>
      <c r="C317" s="86" t="str">
        <f>IFERROR(VLOOKUP($A317,Data!$A$2:$AE$999,COLUMN(),FALSE),"")</f>
        <v/>
      </c>
      <c r="D317" s="86" t="str">
        <f>IFERROR(VLOOKUP($A317,Data!$A$2:$AE$999,COLUMN(),FALSE),"")</f>
        <v/>
      </c>
      <c r="E317" s="86" t="str">
        <f>IFERROR(VLOOKUP($A317,Data!$A$2:$AE$999,COLUMN(),FALSE),"")</f>
        <v/>
      </c>
      <c r="F317" s="86" t="str">
        <f>IFERROR(VLOOKUP($A317,Data!$A$2:$AE$999,COLUMN(),FALSE),"")</f>
        <v/>
      </c>
      <c r="G317" s="8" t="str">
        <f>IFERROR(VLOOKUP($A317,Data!$A$2:$AE$999,COLUMN(),FALSE),"")</f>
        <v/>
      </c>
      <c r="H317" s="86" t="str">
        <f>IFERROR(VLOOKUP($A317,Data!$A$2:$AE$999,COLUMN(),FALSE),"")</f>
        <v/>
      </c>
      <c r="I317" s="86" t="str">
        <f>IFERROR(VLOOKUP($A317,Data!$A$2:$AE$999,COLUMN(),FALSE),"")</f>
        <v/>
      </c>
      <c r="J317" s="8" t="str">
        <f>IFERROR(VLOOKUP($A317,Data!$A$2:$AE$999,COLUMN(),FALSE),"")</f>
        <v/>
      </c>
      <c r="K317" s="86" t="str">
        <f>IFERROR(VLOOKUP($A317,Data!$A$2:$AE$999,COLUMN(),FALSE),"")</f>
        <v/>
      </c>
      <c r="L317" s="86" t="str">
        <f>IFERROR(VLOOKUP($A317,Data!$A$2:$AE$999,COLUMN(),FALSE),"")</f>
        <v/>
      </c>
      <c r="M317" s="86" t="str">
        <f>IFERROR(VLOOKUP($A317,Data!$A$2:$AE$999,COLUMN(),FALSE),"")</f>
        <v/>
      </c>
      <c r="N317" s="86" t="str">
        <f>IFERROR(VLOOKUP($A317,Data!$A$2:$AE$999,COLUMN(),FALSE),"")</f>
        <v/>
      </c>
      <c r="O317" s="86" t="str">
        <f>IFERROR(VLOOKUP($A317,Data!$A$2:$AE$999,COLUMN(),FALSE),"")</f>
        <v/>
      </c>
      <c r="P317" s="86" t="str">
        <f>IFERROR(VLOOKUP($A317,Data!$A$2:$AE$999,COLUMN(),FALSE),"")</f>
        <v/>
      </c>
      <c r="Q317" s="86" t="str">
        <f>IFERROR(VLOOKUP($A317,Data!$A$2:$AE$999,COLUMN(),FALSE),"")</f>
        <v/>
      </c>
      <c r="R317" s="86" t="str">
        <f>IFERROR(VLOOKUP($A317,Data!$A$2:$AE$999,COLUMN(),FALSE),"")</f>
        <v/>
      </c>
      <c r="S317" s="86" t="str">
        <f>IFERROR(VLOOKUP($A317,Data!$A$2:$AE$999,COLUMN(),FALSE),"")</f>
        <v/>
      </c>
    </row>
    <row r="318" spans="1:19" ht="12.75">
      <c r="A318" s="4" t="str">
        <f t="shared" si="1"/>
        <v>O317</v>
      </c>
      <c r="B318" s="86" t="str">
        <f>IFERROR(VLOOKUP($A318,Data!$A$2:$AE$999,COLUMN(),FALSE),"")</f>
        <v/>
      </c>
      <c r="C318" s="86" t="str">
        <f>IFERROR(VLOOKUP($A318,Data!$A$2:$AE$999,COLUMN(),FALSE),"")</f>
        <v/>
      </c>
      <c r="D318" s="86" t="str">
        <f>IFERROR(VLOOKUP($A318,Data!$A$2:$AE$999,COLUMN(),FALSE),"")</f>
        <v/>
      </c>
      <c r="E318" s="86" t="str">
        <f>IFERROR(VLOOKUP($A318,Data!$A$2:$AE$999,COLUMN(),FALSE),"")</f>
        <v/>
      </c>
      <c r="F318" s="86" t="str">
        <f>IFERROR(VLOOKUP($A318,Data!$A$2:$AE$999,COLUMN(),FALSE),"")</f>
        <v/>
      </c>
      <c r="G318" s="8" t="str">
        <f>IFERROR(VLOOKUP($A318,Data!$A$2:$AE$999,COLUMN(),FALSE),"")</f>
        <v/>
      </c>
      <c r="H318" s="86" t="str">
        <f>IFERROR(VLOOKUP($A318,Data!$A$2:$AE$999,COLUMN(),FALSE),"")</f>
        <v/>
      </c>
      <c r="I318" s="86" t="str">
        <f>IFERROR(VLOOKUP($A318,Data!$A$2:$AE$999,COLUMN(),FALSE),"")</f>
        <v/>
      </c>
      <c r="J318" s="8" t="str">
        <f>IFERROR(VLOOKUP($A318,Data!$A$2:$AE$999,COLUMN(),FALSE),"")</f>
        <v/>
      </c>
      <c r="K318" s="86" t="str">
        <f>IFERROR(VLOOKUP($A318,Data!$A$2:$AE$999,COLUMN(),FALSE),"")</f>
        <v/>
      </c>
      <c r="L318" s="86" t="str">
        <f>IFERROR(VLOOKUP($A318,Data!$A$2:$AE$999,COLUMN(),FALSE),"")</f>
        <v/>
      </c>
      <c r="M318" s="86" t="str">
        <f>IFERROR(VLOOKUP($A318,Data!$A$2:$AE$999,COLUMN(),FALSE),"")</f>
        <v/>
      </c>
      <c r="N318" s="86" t="str">
        <f>IFERROR(VLOOKUP($A318,Data!$A$2:$AE$999,COLUMN(),FALSE),"")</f>
        <v/>
      </c>
      <c r="O318" s="86" t="str">
        <f>IFERROR(VLOOKUP($A318,Data!$A$2:$AE$999,COLUMN(),FALSE),"")</f>
        <v/>
      </c>
      <c r="P318" s="86" t="str">
        <f>IFERROR(VLOOKUP($A318,Data!$A$2:$AE$999,COLUMN(),FALSE),"")</f>
        <v/>
      </c>
      <c r="Q318" s="86" t="str">
        <f>IFERROR(VLOOKUP($A318,Data!$A$2:$AE$999,COLUMN(),FALSE),"")</f>
        <v/>
      </c>
      <c r="R318" s="86" t="str">
        <f>IFERROR(VLOOKUP($A318,Data!$A$2:$AE$999,COLUMN(),FALSE),"")</f>
        <v/>
      </c>
      <c r="S318" s="86" t="str">
        <f>IFERROR(VLOOKUP($A318,Data!$A$2:$AE$999,COLUMN(),FALSE),"")</f>
        <v/>
      </c>
    </row>
    <row r="319" spans="1:19" ht="12.75">
      <c r="A319" s="4" t="str">
        <f t="shared" si="1"/>
        <v>O318</v>
      </c>
      <c r="B319" s="86" t="str">
        <f>IFERROR(VLOOKUP($A319,Data!$A$2:$AE$999,COLUMN(),FALSE),"")</f>
        <v/>
      </c>
      <c r="C319" s="86" t="str">
        <f>IFERROR(VLOOKUP($A319,Data!$A$2:$AE$999,COLUMN(),FALSE),"")</f>
        <v/>
      </c>
      <c r="D319" s="86" t="str">
        <f>IFERROR(VLOOKUP($A319,Data!$A$2:$AE$999,COLUMN(),FALSE),"")</f>
        <v/>
      </c>
      <c r="E319" s="86" t="str">
        <f>IFERROR(VLOOKUP($A319,Data!$A$2:$AE$999,COLUMN(),FALSE),"")</f>
        <v/>
      </c>
      <c r="F319" s="86" t="str">
        <f>IFERROR(VLOOKUP($A319,Data!$A$2:$AE$999,COLUMN(),FALSE),"")</f>
        <v/>
      </c>
      <c r="G319" s="8" t="str">
        <f>IFERROR(VLOOKUP($A319,Data!$A$2:$AE$999,COLUMN(),FALSE),"")</f>
        <v/>
      </c>
      <c r="H319" s="86" t="str">
        <f>IFERROR(VLOOKUP($A319,Data!$A$2:$AE$999,COLUMN(),FALSE),"")</f>
        <v/>
      </c>
      <c r="I319" s="86" t="str">
        <f>IFERROR(VLOOKUP($A319,Data!$A$2:$AE$999,COLUMN(),FALSE),"")</f>
        <v/>
      </c>
      <c r="J319" s="8" t="str">
        <f>IFERROR(VLOOKUP($A319,Data!$A$2:$AE$999,COLUMN(),FALSE),"")</f>
        <v/>
      </c>
      <c r="K319" s="86" t="str">
        <f>IFERROR(VLOOKUP($A319,Data!$A$2:$AE$999,COLUMN(),FALSE),"")</f>
        <v/>
      </c>
      <c r="L319" s="86" t="str">
        <f>IFERROR(VLOOKUP($A319,Data!$A$2:$AE$999,COLUMN(),FALSE),"")</f>
        <v/>
      </c>
      <c r="M319" s="86" t="str">
        <f>IFERROR(VLOOKUP($A319,Data!$A$2:$AE$999,COLUMN(),FALSE),"")</f>
        <v/>
      </c>
      <c r="N319" s="86" t="str">
        <f>IFERROR(VLOOKUP($A319,Data!$A$2:$AE$999,COLUMN(),FALSE),"")</f>
        <v/>
      </c>
      <c r="O319" s="86" t="str">
        <f>IFERROR(VLOOKUP($A319,Data!$A$2:$AE$999,COLUMN(),FALSE),"")</f>
        <v/>
      </c>
      <c r="P319" s="86" t="str">
        <f>IFERROR(VLOOKUP($A319,Data!$A$2:$AE$999,COLUMN(),FALSE),"")</f>
        <v/>
      </c>
      <c r="Q319" s="86" t="str">
        <f>IFERROR(VLOOKUP($A319,Data!$A$2:$AE$999,COLUMN(),FALSE),"")</f>
        <v/>
      </c>
      <c r="R319" s="86" t="str">
        <f>IFERROR(VLOOKUP($A319,Data!$A$2:$AE$999,COLUMN(),FALSE),"")</f>
        <v/>
      </c>
      <c r="S319" s="86" t="str">
        <f>IFERROR(VLOOKUP($A319,Data!$A$2:$AE$999,COLUMN(),FALSE),"")</f>
        <v/>
      </c>
    </row>
    <row r="320" spans="1:19" ht="12.75">
      <c r="A320" s="4" t="str">
        <f t="shared" si="1"/>
        <v>O319</v>
      </c>
      <c r="B320" s="86" t="str">
        <f>IFERROR(VLOOKUP($A320,Data!$A$2:$AE$999,COLUMN(),FALSE),"")</f>
        <v/>
      </c>
      <c r="C320" s="86" t="str">
        <f>IFERROR(VLOOKUP($A320,Data!$A$2:$AE$999,COLUMN(),FALSE),"")</f>
        <v/>
      </c>
      <c r="D320" s="86" t="str">
        <f>IFERROR(VLOOKUP($A320,Data!$A$2:$AE$999,COLUMN(),FALSE),"")</f>
        <v/>
      </c>
      <c r="E320" s="86" t="str">
        <f>IFERROR(VLOOKUP($A320,Data!$A$2:$AE$999,COLUMN(),FALSE),"")</f>
        <v/>
      </c>
      <c r="F320" s="86" t="str">
        <f>IFERROR(VLOOKUP($A320,Data!$A$2:$AE$999,COLUMN(),FALSE),"")</f>
        <v/>
      </c>
      <c r="G320" s="8" t="str">
        <f>IFERROR(VLOOKUP($A320,Data!$A$2:$AE$999,COLUMN(),FALSE),"")</f>
        <v/>
      </c>
      <c r="H320" s="86" t="str">
        <f>IFERROR(VLOOKUP($A320,Data!$A$2:$AE$999,COLUMN(),FALSE),"")</f>
        <v/>
      </c>
      <c r="I320" s="86" t="str">
        <f>IFERROR(VLOOKUP($A320,Data!$A$2:$AE$999,COLUMN(),FALSE),"")</f>
        <v/>
      </c>
      <c r="J320" s="8" t="str">
        <f>IFERROR(VLOOKUP($A320,Data!$A$2:$AE$999,COLUMN(),FALSE),"")</f>
        <v/>
      </c>
      <c r="K320" s="86" t="str">
        <f>IFERROR(VLOOKUP($A320,Data!$A$2:$AE$999,COLUMN(),FALSE),"")</f>
        <v/>
      </c>
      <c r="L320" s="86" t="str">
        <f>IFERROR(VLOOKUP($A320,Data!$A$2:$AE$999,COLUMN(),FALSE),"")</f>
        <v/>
      </c>
      <c r="M320" s="86" t="str">
        <f>IFERROR(VLOOKUP($A320,Data!$A$2:$AE$999,COLUMN(),FALSE),"")</f>
        <v/>
      </c>
      <c r="N320" s="86" t="str">
        <f>IFERROR(VLOOKUP($A320,Data!$A$2:$AE$999,COLUMN(),FALSE),"")</f>
        <v/>
      </c>
      <c r="O320" s="86" t="str">
        <f>IFERROR(VLOOKUP($A320,Data!$A$2:$AE$999,COLUMN(),FALSE),"")</f>
        <v/>
      </c>
      <c r="P320" s="86" t="str">
        <f>IFERROR(VLOOKUP($A320,Data!$A$2:$AE$999,COLUMN(),FALSE),"")</f>
        <v/>
      </c>
      <c r="Q320" s="86" t="str">
        <f>IFERROR(VLOOKUP($A320,Data!$A$2:$AE$999,COLUMN(),FALSE),"")</f>
        <v/>
      </c>
      <c r="R320" s="86" t="str">
        <f>IFERROR(VLOOKUP($A320,Data!$A$2:$AE$999,COLUMN(),FALSE),"")</f>
        <v/>
      </c>
      <c r="S320" s="86" t="str">
        <f>IFERROR(VLOOKUP($A320,Data!$A$2:$AE$999,COLUMN(),FALSE),"")</f>
        <v/>
      </c>
    </row>
    <row r="321" spans="1:19" ht="12.75">
      <c r="A321" s="4" t="str">
        <f t="shared" si="1"/>
        <v>O320</v>
      </c>
      <c r="B321" s="86" t="str">
        <f>IFERROR(VLOOKUP($A321,Data!$A$2:$AE$999,COLUMN(),FALSE),"")</f>
        <v/>
      </c>
      <c r="C321" s="86" t="str">
        <f>IFERROR(VLOOKUP($A321,Data!$A$2:$AE$999,COLUMN(),FALSE),"")</f>
        <v/>
      </c>
      <c r="D321" s="86" t="str">
        <f>IFERROR(VLOOKUP($A321,Data!$A$2:$AE$999,COLUMN(),FALSE),"")</f>
        <v/>
      </c>
      <c r="E321" s="86" t="str">
        <f>IFERROR(VLOOKUP($A321,Data!$A$2:$AE$999,COLUMN(),FALSE),"")</f>
        <v/>
      </c>
      <c r="F321" s="86" t="str">
        <f>IFERROR(VLOOKUP($A321,Data!$A$2:$AE$999,COLUMN(),FALSE),"")</f>
        <v/>
      </c>
      <c r="G321" s="8" t="str">
        <f>IFERROR(VLOOKUP($A321,Data!$A$2:$AE$999,COLUMN(),FALSE),"")</f>
        <v/>
      </c>
      <c r="H321" s="86" t="str">
        <f>IFERROR(VLOOKUP($A321,Data!$A$2:$AE$999,COLUMN(),FALSE),"")</f>
        <v/>
      </c>
      <c r="I321" s="86" t="str">
        <f>IFERROR(VLOOKUP($A321,Data!$A$2:$AE$999,COLUMN(),FALSE),"")</f>
        <v/>
      </c>
      <c r="J321" s="8" t="str">
        <f>IFERROR(VLOOKUP($A321,Data!$A$2:$AE$999,COLUMN(),FALSE),"")</f>
        <v/>
      </c>
      <c r="K321" s="86" t="str">
        <f>IFERROR(VLOOKUP($A321,Data!$A$2:$AE$999,COLUMN(),FALSE),"")</f>
        <v/>
      </c>
      <c r="L321" s="86" t="str">
        <f>IFERROR(VLOOKUP($A321,Data!$A$2:$AE$999,COLUMN(),FALSE),"")</f>
        <v/>
      </c>
      <c r="M321" s="86" t="str">
        <f>IFERROR(VLOOKUP($A321,Data!$A$2:$AE$999,COLUMN(),FALSE),"")</f>
        <v/>
      </c>
      <c r="N321" s="86" t="str">
        <f>IFERROR(VLOOKUP($A321,Data!$A$2:$AE$999,COLUMN(),FALSE),"")</f>
        <v/>
      </c>
      <c r="O321" s="86" t="str">
        <f>IFERROR(VLOOKUP($A321,Data!$A$2:$AE$999,COLUMN(),FALSE),"")</f>
        <v/>
      </c>
      <c r="P321" s="86" t="str">
        <f>IFERROR(VLOOKUP($A321,Data!$A$2:$AE$999,COLUMN(),FALSE),"")</f>
        <v/>
      </c>
      <c r="Q321" s="86" t="str">
        <f>IFERROR(VLOOKUP($A321,Data!$A$2:$AE$999,COLUMN(),FALSE),"")</f>
        <v/>
      </c>
      <c r="R321" s="86" t="str">
        <f>IFERROR(VLOOKUP($A321,Data!$A$2:$AE$999,COLUMN(),FALSE),"")</f>
        <v/>
      </c>
      <c r="S321" s="86" t="str">
        <f>IFERROR(VLOOKUP($A321,Data!$A$2:$AE$999,COLUMN(),FALSE),"")</f>
        <v/>
      </c>
    </row>
    <row r="322" spans="1:19" ht="12.75">
      <c r="A322" s="4" t="str">
        <f t="shared" si="1"/>
        <v>O321</v>
      </c>
      <c r="B322" s="86" t="str">
        <f>IFERROR(VLOOKUP($A322,Data!$A$2:$AE$999,COLUMN(),FALSE),"")</f>
        <v/>
      </c>
      <c r="C322" s="86" t="str">
        <f>IFERROR(VLOOKUP($A322,Data!$A$2:$AE$999,COLUMN(),FALSE),"")</f>
        <v/>
      </c>
      <c r="D322" s="86" t="str">
        <f>IFERROR(VLOOKUP($A322,Data!$A$2:$AE$999,COLUMN(),FALSE),"")</f>
        <v/>
      </c>
      <c r="E322" s="86" t="str">
        <f>IFERROR(VLOOKUP($A322,Data!$A$2:$AE$999,COLUMN(),FALSE),"")</f>
        <v/>
      </c>
      <c r="F322" s="86" t="str">
        <f>IFERROR(VLOOKUP($A322,Data!$A$2:$AE$999,COLUMN(),FALSE),"")</f>
        <v/>
      </c>
      <c r="G322" s="8" t="str">
        <f>IFERROR(VLOOKUP($A322,Data!$A$2:$AE$999,COLUMN(),FALSE),"")</f>
        <v/>
      </c>
      <c r="H322" s="86" t="str">
        <f>IFERROR(VLOOKUP($A322,Data!$A$2:$AE$999,COLUMN(),FALSE),"")</f>
        <v/>
      </c>
      <c r="I322" s="86" t="str">
        <f>IFERROR(VLOOKUP($A322,Data!$A$2:$AE$999,COLUMN(),FALSE),"")</f>
        <v/>
      </c>
      <c r="J322" s="8" t="str">
        <f>IFERROR(VLOOKUP($A322,Data!$A$2:$AE$999,COLUMN(),FALSE),"")</f>
        <v/>
      </c>
      <c r="K322" s="86" t="str">
        <f>IFERROR(VLOOKUP($A322,Data!$A$2:$AE$999,COLUMN(),FALSE),"")</f>
        <v/>
      </c>
      <c r="L322" s="86" t="str">
        <f>IFERROR(VLOOKUP($A322,Data!$A$2:$AE$999,COLUMN(),FALSE),"")</f>
        <v/>
      </c>
      <c r="M322" s="86" t="str">
        <f>IFERROR(VLOOKUP($A322,Data!$A$2:$AE$999,COLUMN(),FALSE),"")</f>
        <v/>
      </c>
      <c r="N322" s="86" t="str">
        <f>IFERROR(VLOOKUP($A322,Data!$A$2:$AE$999,COLUMN(),FALSE),"")</f>
        <v/>
      </c>
      <c r="O322" s="86" t="str">
        <f>IFERROR(VLOOKUP($A322,Data!$A$2:$AE$999,COLUMN(),FALSE),"")</f>
        <v/>
      </c>
      <c r="P322" s="86" t="str">
        <f>IFERROR(VLOOKUP($A322,Data!$A$2:$AE$999,COLUMN(),FALSE),"")</f>
        <v/>
      </c>
      <c r="Q322" s="86" t="str">
        <f>IFERROR(VLOOKUP($A322,Data!$A$2:$AE$999,COLUMN(),FALSE),"")</f>
        <v/>
      </c>
      <c r="R322" s="86" t="str">
        <f>IFERROR(VLOOKUP($A322,Data!$A$2:$AE$999,COLUMN(),FALSE),"")</f>
        <v/>
      </c>
      <c r="S322" s="86" t="str">
        <f>IFERROR(VLOOKUP($A322,Data!$A$2:$AE$999,COLUMN(),FALSE),"")</f>
        <v/>
      </c>
    </row>
    <row r="323" spans="1:19" ht="12.75">
      <c r="A323" s="4" t="str">
        <f t="shared" si="1"/>
        <v>O322</v>
      </c>
      <c r="B323" s="86" t="str">
        <f>IFERROR(VLOOKUP($A323,Data!$A$2:$AE$999,COLUMN(),FALSE),"")</f>
        <v/>
      </c>
      <c r="C323" s="86" t="str">
        <f>IFERROR(VLOOKUP($A323,Data!$A$2:$AE$999,COLUMN(),FALSE),"")</f>
        <v/>
      </c>
      <c r="D323" s="86" t="str">
        <f>IFERROR(VLOOKUP($A323,Data!$A$2:$AE$999,COLUMN(),FALSE),"")</f>
        <v/>
      </c>
      <c r="E323" s="86" t="str">
        <f>IFERROR(VLOOKUP($A323,Data!$A$2:$AE$999,COLUMN(),FALSE),"")</f>
        <v/>
      </c>
      <c r="F323" s="86" t="str">
        <f>IFERROR(VLOOKUP($A323,Data!$A$2:$AE$999,COLUMN(),FALSE),"")</f>
        <v/>
      </c>
      <c r="G323" s="8" t="str">
        <f>IFERROR(VLOOKUP($A323,Data!$A$2:$AE$999,COLUMN(),FALSE),"")</f>
        <v/>
      </c>
      <c r="H323" s="86" t="str">
        <f>IFERROR(VLOOKUP($A323,Data!$A$2:$AE$999,COLUMN(),FALSE),"")</f>
        <v/>
      </c>
      <c r="I323" s="86" t="str">
        <f>IFERROR(VLOOKUP($A323,Data!$A$2:$AE$999,COLUMN(),FALSE),"")</f>
        <v/>
      </c>
      <c r="J323" s="8" t="str">
        <f>IFERROR(VLOOKUP($A323,Data!$A$2:$AE$999,COLUMN(),FALSE),"")</f>
        <v/>
      </c>
      <c r="K323" s="86" t="str">
        <f>IFERROR(VLOOKUP($A323,Data!$A$2:$AE$999,COLUMN(),FALSE),"")</f>
        <v/>
      </c>
      <c r="L323" s="86" t="str">
        <f>IFERROR(VLOOKUP($A323,Data!$A$2:$AE$999,COLUMN(),FALSE),"")</f>
        <v/>
      </c>
      <c r="M323" s="86" t="str">
        <f>IFERROR(VLOOKUP($A323,Data!$A$2:$AE$999,COLUMN(),FALSE),"")</f>
        <v/>
      </c>
      <c r="N323" s="86" t="str">
        <f>IFERROR(VLOOKUP($A323,Data!$A$2:$AE$999,COLUMN(),FALSE),"")</f>
        <v/>
      </c>
      <c r="O323" s="86" t="str">
        <f>IFERROR(VLOOKUP($A323,Data!$A$2:$AE$999,COLUMN(),FALSE),"")</f>
        <v/>
      </c>
      <c r="P323" s="86" t="str">
        <f>IFERROR(VLOOKUP($A323,Data!$A$2:$AE$999,COLUMN(),FALSE),"")</f>
        <v/>
      </c>
      <c r="Q323" s="86" t="str">
        <f>IFERROR(VLOOKUP($A323,Data!$A$2:$AE$999,COLUMN(),FALSE),"")</f>
        <v/>
      </c>
      <c r="R323" s="86" t="str">
        <f>IFERROR(VLOOKUP($A323,Data!$A$2:$AE$999,COLUMN(),FALSE),"")</f>
        <v/>
      </c>
      <c r="S323" s="86" t="str">
        <f>IFERROR(VLOOKUP($A323,Data!$A$2:$AE$999,COLUMN(),FALSE),"")</f>
        <v/>
      </c>
    </row>
    <row r="324" spans="1:19" ht="12.75">
      <c r="A324" s="4" t="str">
        <f t="shared" si="1"/>
        <v>O323</v>
      </c>
      <c r="B324" s="86" t="str">
        <f>IFERROR(VLOOKUP($A324,Data!$A$2:$AE$999,COLUMN(),FALSE),"")</f>
        <v/>
      </c>
      <c r="C324" s="86" t="str">
        <f>IFERROR(VLOOKUP($A324,Data!$A$2:$AE$999,COLUMN(),FALSE),"")</f>
        <v/>
      </c>
      <c r="D324" s="86" t="str">
        <f>IFERROR(VLOOKUP($A324,Data!$A$2:$AE$999,COLUMN(),FALSE),"")</f>
        <v/>
      </c>
      <c r="E324" s="86" t="str">
        <f>IFERROR(VLOOKUP($A324,Data!$A$2:$AE$999,COLUMN(),FALSE),"")</f>
        <v/>
      </c>
      <c r="F324" s="86" t="str">
        <f>IFERROR(VLOOKUP($A324,Data!$A$2:$AE$999,COLUMN(),FALSE),"")</f>
        <v/>
      </c>
      <c r="G324" s="8" t="str">
        <f>IFERROR(VLOOKUP($A324,Data!$A$2:$AE$999,COLUMN(),FALSE),"")</f>
        <v/>
      </c>
      <c r="H324" s="86" t="str">
        <f>IFERROR(VLOOKUP($A324,Data!$A$2:$AE$999,COLUMN(),FALSE),"")</f>
        <v/>
      </c>
      <c r="I324" s="86" t="str">
        <f>IFERROR(VLOOKUP($A324,Data!$A$2:$AE$999,COLUMN(),FALSE),"")</f>
        <v/>
      </c>
      <c r="J324" s="8" t="str">
        <f>IFERROR(VLOOKUP($A324,Data!$A$2:$AE$999,COLUMN(),FALSE),"")</f>
        <v/>
      </c>
      <c r="K324" s="86" t="str">
        <f>IFERROR(VLOOKUP($A324,Data!$A$2:$AE$999,COLUMN(),FALSE),"")</f>
        <v/>
      </c>
      <c r="L324" s="86" t="str">
        <f>IFERROR(VLOOKUP($A324,Data!$A$2:$AE$999,COLUMN(),FALSE),"")</f>
        <v/>
      </c>
      <c r="M324" s="86" t="str">
        <f>IFERROR(VLOOKUP($A324,Data!$A$2:$AE$999,COLUMN(),FALSE),"")</f>
        <v/>
      </c>
      <c r="N324" s="86" t="str">
        <f>IFERROR(VLOOKUP($A324,Data!$A$2:$AE$999,COLUMN(),FALSE),"")</f>
        <v/>
      </c>
      <c r="O324" s="86" t="str">
        <f>IFERROR(VLOOKUP($A324,Data!$A$2:$AE$999,COLUMN(),FALSE),"")</f>
        <v/>
      </c>
      <c r="P324" s="86" t="str">
        <f>IFERROR(VLOOKUP($A324,Data!$A$2:$AE$999,COLUMN(),FALSE),"")</f>
        <v/>
      </c>
      <c r="Q324" s="86" t="str">
        <f>IFERROR(VLOOKUP($A324,Data!$A$2:$AE$999,COLUMN(),FALSE),"")</f>
        <v/>
      </c>
      <c r="R324" s="86" t="str">
        <f>IFERROR(VLOOKUP($A324,Data!$A$2:$AE$999,COLUMN(),FALSE),"")</f>
        <v/>
      </c>
      <c r="S324" s="86" t="str">
        <f>IFERROR(VLOOKUP($A324,Data!$A$2:$AE$999,COLUMN(),FALSE),"")</f>
        <v/>
      </c>
    </row>
    <row r="325" spans="1:19" ht="12.75">
      <c r="A325" s="4" t="str">
        <f t="shared" si="1"/>
        <v>O324</v>
      </c>
      <c r="B325" s="86" t="str">
        <f>IFERROR(VLOOKUP($A325,Data!$A$2:$AE$999,COLUMN(),FALSE),"")</f>
        <v/>
      </c>
      <c r="C325" s="86" t="str">
        <f>IFERROR(VLOOKUP($A325,Data!$A$2:$AE$999,COLUMN(),FALSE),"")</f>
        <v/>
      </c>
      <c r="D325" s="86" t="str">
        <f>IFERROR(VLOOKUP($A325,Data!$A$2:$AE$999,COLUMN(),FALSE),"")</f>
        <v/>
      </c>
      <c r="E325" s="86" t="str">
        <f>IFERROR(VLOOKUP($A325,Data!$A$2:$AE$999,COLUMN(),FALSE),"")</f>
        <v/>
      </c>
      <c r="F325" s="86" t="str">
        <f>IFERROR(VLOOKUP($A325,Data!$A$2:$AE$999,COLUMN(),FALSE),"")</f>
        <v/>
      </c>
      <c r="G325" s="8" t="str">
        <f>IFERROR(VLOOKUP($A325,Data!$A$2:$AE$999,COLUMN(),FALSE),"")</f>
        <v/>
      </c>
      <c r="H325" s="86" t="str">
        <f>IFERROR(VLOOKUP($A325,Data!$A$2:$AE$999,COLUMN(),FALSE),"")</f>
        <v/>
      </c>
      <c r="I325" s="86" t="str">
        <f>IFERROR(VLOOKUP($A325,Data!$A$2:$AE$999,COLUMN(),FALSE),"")</f>
        <v/>
      </c>
      <c r="J325" s="8" t="str">
        <f>IFERROR(VLOOKUP($A325,Data!$A$2:$AE$999,COLUMN(),FALSE),"")</f>
        <v/>
      </c>
      <c r="K325" s="86" t="str">
        <f>IFERROR(VLOOKUP($A325,Data!$A$2:$AE$999,COLUMN(),FALSE),"")</f>
        <v/>
      </c>
      <c r="L325" s="86" t="str">
        <f>IFERROR(VLOOKUP($A325,Data!$A$2:$AE$999,COLUMN(),FALSE),"")</f>
        <v/>
      </c>
      <c r="M325" s="86" t="str">
        <f>IFERROR(VLOOKUP($A325,Data!$A$2:$AE$999,COLUMN(),FALSE),"")</f>
        <v/>
      </c>
      <c r="N325" s="86" t="str">
        <f>IFERROR(VLOOKUP($A325,Data!$A$2:$AE$999,COLUMN(),FALSE),"")</f>
        <v/>
      </c>
      <c r="O325" s="86" t="str">
        <f>IFERROR(VLOOKUP($A325,Data!$A$2:$AE$999,COLUMN(),FALSE),"")</f>
        <v/>
      </c>
      <c r="P325" s="86" t="str">
        <f>IFERROR(VLOOKUP($A325,Data!$A$2:$AE$999,COLUMN(),FALSE),"")</f>
        <v/>
      </c>
      <c r="Q325" s="86" t="str">
        <f>IFERROR(VLOOKUP($A325,Data!$A$2:$AE$999,COLUMN(),FALSE),"")</f>
        <v/>
      </c>
      <c r="R325" s="86" t="str">
        <f>IFERROR(VLOOKUP($A325,Data!$A$2:$AE$999,COLUMN(),FALSE),"")</f>
        <v/>
      </c>
      <c r="S325" s="86" t="str">
        <f>IFERROR(VLOOKUP($A325,Data!$A$2:$AE$999,COLUMN(),FALSE),"")</f>
        <v/>
      </c>
    </row>
    <row r="326" spans="1:19" ht="12.75">
      <c r="A326" s="4" t="str">
        <f t="shared" si="1"/>
        <v>O325</v>
      </c>
      <c r="B326" s="86" t="str">
        <f>IFERROR(VLOOKUP($A326,Data!$A$2:$AE$999,COLUMN(),FALSE),"")</f>
        <v/>
      </c>
      <c r="C326" s="86" t="str">
        <f>IFERROR(VLOOKUP($A326,Data!$A$2:$AE$999,COLUMN(),FALSE),"")</f>
        <v/>
      </c>
      <c r="D326" s="86" t="str">
        <f>IFERROR(VLOOKUP($A326,Data!$A$2:$AE$999,COLUMN(),FALSE),"")</f>
        <v/>
      </c>
      <c r="E326" s="86" t="str">
        <f>IFERROR(VLOOKUP($A326,Data!$A$2:$AE$999,COLUMN(),FALSE),"")</f>
        <v/>
      </c>
      <c r="F326" s="86" t="str">
        <f>IFERROR(VLOOKUP($A326,Data!$A$2:$AE$999,COLUMN(),FALSE),"")</f>
        <v/>
      </c>
      <c r="G326" s="8" t="str">
        <f>IFERROR(VLOOKUP($A326,Data!$A$2:$AE$999,COLUMN(),FALSE),"")</f>
        <v/>
      </c>
      <c r="H326" s="86" t="str">
        <f>IFERROR(VLOOKUP($A326,Data!$A$2:$AE$999,COLUMN(),FALSE),"")</f>
        <v/>
      </c>
      <c r="I326" s="86" t="str">
        <f>IFERROR(VLOOKUP($A326,Data!$A$2:$AE$999,COLUMN(),FALSE),"")</f>
        <v/>
      </c>
      <c r="J326" s="8" t="str">
        <f>IFERROR(VLOOKUP($A326,Data!$A$2:$AE$999,COLUMN(),FALSE),"")</f>
        <v/>
      </c>
      <c r="K326" s="86" t="str">
        <f>IFERROR(VLOOKUP($A326,Data!$A$2:$AE$999,COLUMN(),FALSE),"")</f>
        <v/>
      </c>
      <c r="L326" s="86" t="str">
        <f>IFERROR(VLOOKUP($A326,Data!$A$2:$AE$999,COLUMN(),FALSE),"")</f>
        <v/>
      </c>
      <c r="M326" s="86" t="str">
        <f>IFERROR(VLOOKUP($A326,Data!$A$2:$AE$999,COLUMN(),FALSE),"")</f>
        <v/>
      </c>
      <c r="N326" s="86" t="str">
        <f>IFERROR(VLOOKUP($A326,Data!$A$2:$AE$999,COLUMN(),FALSE),"")</f>
        <v/>
      </c>
      <c r="O326" s="86" t="str">
        <f>IFERROR(VLOOKUP($A326,Data!$A$2:$AE$999,COLUMN(),FALSE),"")</f>
        <v/>
      </c>
      <c r="P326" s="86" t="str">
        <f>IFERROR(VLOOKUP($A326,Data!$A$2:$AE$999,COLUMN(),FALSE),"")</f>
        <v/>
      </c>
      <c r="Q326" s="86" t="str">
        <f>IFERROR(VLOOKUP($A326,Data!$A$2:$AE$999,COLUMN(),FALSE),"")</f>
        <v/>
      </c>
      <c r="R326" s="86" t="str">
        <f>IFERROR(VLOOKUP($A326,Data!$A$2:$AE$999,COLUMN(),FALSE),"")</f>
        <v/>
      </c>
      <c r="S326" s="86" t="str">
        <f>IFERROR(VLOOKUP($A326,Data!$A$2:$AE$999,COLUMN(),FALSE),"")</f>
        <v/>
      </c>
    </row>
    <row r="327" spans="1:19" ht="12.75">
      <c r="A327" s="4" t="str">
        <f t="shared" si="1"/>
        <v>O326</v>
      </c>
      <c r="B327" s="86" t="str">
        <f>IFERROR(VLOOKUP($A327,Data!$A$2:$AE$999,COLUMN(),FALSE),"")</f>
        <v/>
      </c>
      <c r="C327" s="86" t="str">
        <f>IFERROR(VLOOKUP($A327,Data!$A$2:$AE$999,COLUMN(),FALSE),"")</f>
        <v/>
      </c>
      <c r="D327" s="86" t="str">
        <f>IFERROR(VLOOKUP($A327,Data!$A$2:$AE$999,COLUMN(),FALSE),"")</f>
        <v/>
      </c>
      <c r="E327" s="86" t="str">
        <f>IFERROR(VLOOKUP($A327,Data!$A$2:$AE$999,COLUMN(),FALSE),"")</f>
        <v/>
      </c>
      <c r="F327" s="86" t="str">
        <f>IFERROR(VLOOKUP($A327,Data!$A$2:$AE$999,COLUMN(),FALSE),"")</f>
        <v/>
      </c>
      <c r="G327" s="8" t="str">
        <f>IFERROR(VLOOKUP($A327,Data!$A$2:$AE$999,COLUMN(),FALSE),"")</f>
        <v/>
      </c>
      <c r="H327" s="86" t="str">
        <f>IFERROR(VLOOKUP($A327,Data!$A$2:$AE$999,COLUMN(),FALSE),"")</f>
        <v/>
      </c>
      <c r="I327" s="86" t="str">
        <f>IFERROR(VLOOKUP($A327,Data!$A$2:$AE$999,COLUMN(),FALSE),"")</f>
        <v/>
      </c>
      <c r="J327" s="8" t="str">
        <f>IFERROR(VLOOKUP($A327,Data!$A$2:$AE$999,COLUMN(),FALSE),"")</f>
        <v/>
      </c>
      <c r="K327" s="86" t="str">
        <f>IFERROR(VLOOKUP($A327,Data!$A$2:$AE$999,COLUMN(),FALSE),"")</f>
        <v/>
      </c>
      <c r="L327" s="86" t="str">
        <f>IFERROR(VLOOKUP($A327,Data!$A$2:$AE$999,COLUMN(),FALSE),"")</f>
        <v/>
      </c>
      <c r="M327" s="86" t="str">
        <f>IFERROR(VLOOKUP($A327,Data!$A$2:$AE$999,COLUMN(),FALSE),"")</f>
        <v/>
      </c>
      <c r="N327" s="86" t="str">
        <f>IFERROR(VLOOKUP($A327,Data!$A$2:$AE$999,COLUMN(),FALSE),"")</f>
        <v/>
      </c>
      <c r="O327" s="86" t="str">
        <f>IFERROR(VLOOKUP($A327,Data!$A$2:$AE$999,COLUMN(),FALSE),"")</f>
        <v/>
      </c>
      <c r="P327" s="86" t="str">
        <f>IFERROR(VLOOKUP($A327,Data!$A$2:$AE$999,COLUMN(),FALSE),"")</f>
        <v/>
      </c>
      <c r="Q327" s="86" t="str">
        <f>IFERROR(VLOOKUP($A327,Data!$A$2:$AE$999,COLUMN(),FALSE),"")</f>
        <v/>
      </c>
      <c r="R327" s="86" t="str">
        <f>IFERROR(VLOOKUP($A327,Data!$A$2:$AE$999,COLUMN(),FALSE),"")</f>
        <v/>
      </c>
      <c r="S327" s="86" t="str">
        <f>IFERROR(VLOOKUP($A327,Data!$A$2:$AE$999,COLUMN(),FALSE),"")</f>
        <v/>
      </c>
    </row>
    <row r="328" spans="1:19" ht="12.75">
      <c r="A328" s="4" t="str">
        <f t="shared" si="1"/>
        <v>O327</v>
      </c>
      <c r="B328" s="86" t="str">
        <f>IFERROR(VLOOKUP($A328,Data!$A$2:$AE$999,COLUMN(),FALSE),"")</f>
        <v/>
      </c>
      <c r="C328" s="86" t="str">
        <f>IFERROR(VLOOKUP($A328,Data!$A$2:$AE$999,COLUMN(),FALSE),"")</f>
        <v/>
      </c>
      <c r="D328" s="86" t="str">
        <f>IFERROR(VLOOKUP($A328,Data!$A$2:$AE$999,COLUMN(),FALSE),"")</f>
        <v/>
      </c>
      <c r="E328" s="86" t="str">
        <f>IFERROR(VLOOKUP($A328,Data!$A$2:$AE$999,COLUMN(),FALSE),"")</f>
        <v/>
      </c>
      <c r="F328" s="86" t="str">
        <f>IFERROR(VLOOKUP($A328,Data!$A$2:$AE$999,COLUMN(),FALSE),"")</f>
        <v/>
      </c>
      <c r="G328" s="8" t="str">
        <f>IFERROR(VLOOKUP($A328,Data!$A$2:$AE$999,COLUMN(),FALSE),"")</f>
        <v/>
      </c>
      <c r="H328" s="86" t="str">
        <f>IFERROR(VLOOKUP($A328,Data!$A$2:$AE$999,COLUMN(),FALSE),"")</f>
        <v/>
      </c>
      <c r="I328" s="86" t="str">
        <f>IFERROR(VLOOKUP($A328,Data!$A$2:$AE$999,COLUMN(),FALSE),"")</f>
        <v/>
      </c>
      <c r="J328" s="8" t="str">
        <f>IFERROR(VLOOKUP($A328,Data!$A$2:$AE$999,COLUMN(),FALSE),"")</f>
        <v/>
      </c>
      <c r="K328" s="86" t="str">
        <f>IFERROR(VLOOKUP($A328,Data!$A$2:$AE$999,COLUMN(),FALSE),"")</f>
        <v/>
      </c>
      <c r="L328" s="86" t="str">
        <f>IFERROR(VLOOKUP($A328,Data!$A$2:$AE$999,COLUMN(),FALSE),"")</f>
        <v/>
      </c>
      <c r="M328" s="86" t="str">
        <f>IFERROR(VLOOKUP($A328,Data!$A$2:$AE$999,COLUMN(),FALSE),"")</f>
        <v/>
      </c>
      <c r="N328" s="86" t="str">
        <f>IFERROR(VLOOKUP($A328,Data!$A$2:$AE$999,COLUMN(),FALSE),"")</f>
        <v/>
      </c>
      <c r="O328" s="86" t="str">
        <f>IFERROR(VLOOKUP($A328,Data!$A$2:$AE$999,COLUMN(),FALSE),"")</f>
        <v/>
      </c>
      <c r="P328" s="86" t="str">
        <f>IFERROR(VLOOKUP($A328,Data!$A$2:$AE$999,COLUMN(),FALSE),"")</f>
        <v/>
      </c>
      <c r="Q328" s="86" t="str">
        <f>IFERROR(VLOOKUP($A328,Data!$A$2:$AE$999,COLUMN(),FALSE),"")</f>
        <v/>
      </c>
      <c r="R328" s="86" t="str">
        <f>IFERROR(VLOOKUP($A328,Data!$A$2:$AE$999,COLUMN(),FALSE),"")</f>
        <v/>
      </c>
      <c r="S328" s="86" t="str">
        <f>IFERROR(VLOOKUP($A328,Data!$A$2:$AE$999,COLUMN(),FALSE),"")</f>
        <v/>
      </c>
    </row>
    <row r="329" spans="1:19" ht="12.75">
      <c r="A329" s="4" t="str">
        <f t="shared" si="1"/>
        <v>O328</v>
      </c>
      <c r="B329" s="86" t="str">
        <f>IFERROR(VLOOKUP($A329,Data!$A$2:$AE$999,COLUMN(),FALSE),"")</f>
        <v/>
      </c>
      <c r="C329" s="86" t="str">
        <f>IFERROR(VLOOKUP($A329,Data!$A$2:$AE$999,COLUMN(),FALSE),"")</f>
        <v/>
      </c>
      <c r="D329" s="86" t="str">
        <f>IFERROR(VLOOKUP($A329,Data!$A$2:$AE$999,COLUMN(),FALSE),"")</f>
        <v/>
      </c>
      <c r="E329" s="86" t="str">
        <f>IFERROR(VLOOKUP($A329,Data!$A$2:$AE$999,COLUMN(),FALSE),"")</f>
        <v/>
      </c>
      <c r="F329" s="86" t="str">
        <f>IFERROR(VLOOKUP($A329,Data!$A$2:$AE$999,COLUMN(),FALSE),"")</f>
        <v/>
      </c>
      <c r="G329" s="8" t="str">
        <f>IFERROR(VLOOKUP($A329,Data!$A$2:$AE$999,COLUMN(),FALSE),"")</f>
        <v/>
      </c>
      <c r="H329" s="86" t="str">
        <f>IFERROR(VLOOKUP($A329,Data!$A$2:$AE$999,COLUMN(),FALSE),"")</f>
        <v/>
      </c>
      <c r="I329" s="86" t="str">
        <f>IFERROR(VLOOKUP($A329,Data!$A$2:$AE$999,COLUMN(),FALSE),"")</f>
        <v/>
      </c>
      <c r="J329" s="8" t="str">
        <f>IFERROR(VLOOKUP($A329,Data!$A$2:$AE$999,COLUMN(),FALSE),"")</f>
        <v/>
      </c>
      <c r="K329" s="86" t="str">
        <f>IFERROR(VLOOKUP($A329,Data!$A$2:$AE$999,COLUMN(),FALSE),"")</f>
        <v/>
      </c>
      <c r="L329" s="86" t="str">
        <f>IFERROR(VLOOKUP($A329,Data!$A$2:$AE$999,COLUMN(),FALSE),"")</f>
        <v/>
      </c>
      <c r="M329" s="86" t="str">
        <f>IFERROR(VLOOKUP($A329,Data!$A$2:$AE$999,COLUMN(),FALSE),"")</f>
        <v/>
      </c>
      <c r="N329" s="86" t="str">
        <f>IFERROR(VLOOKUP($A329,Data!$A$2:$AE$999,COLUMN(),FALSE),"")</f>
        <v/>
      </c>
      <c r="O329" s="86" t="str">
        <f>IFERROR(VLOOKUP($A329,Data!$A$2:$AE$999,COLUMN(),FALSE),"")</f>
        <v/>
      </c>
      <c r="P329" s="86" t="str">
        <f>IFERROR(VLOOKUP($A329,Data!$A$2:$AE$999,COLUMN(),FALSE),"")</f>
        <v/>
      </c>
      <c r="Q329" s="86" t="str">
        <f>IFERROR(VLOOKUP($A329,Data!$A$2:$AE$999,COLUMN(),FALSE),"")</f>
        <v/>
      </c>
      <c r="R329" s="86" t="str">
        <f>IFERROR(VLOOKUP($A329,Data!$A$2:$AE$999,COLUMN(),FALSE),"")</f>
        <v/>
      </c>
      <c r="S329" s="86" t="str">
        <f>IFERROR(VLOOKUP($A329,Data!$A$2:$AE$999,COLUMN(),FALSE),"")</f>
        <v/>
      </c>
    </row>
    <row r="330" spans="1:19" ht="12.75">
      <c r="A330" s="4" t="str">
        <f t="shared" si="1"/>
        <v>O329</v>
      </c>
      <c r="B330" s="86" t="str">
        <f>IFERROR(VLOOKUP($A330,Data!$A$2:$AE$999,COLUMN(),FALSE),"")</f>
        <v/>
      </c>
      <c r="C330" s="86" t="str">
        <f>IFERROR(VLOOKUP($A330,Data!$A$2:$AE$999,COLUMN(),FALSE),"")</f>
        <v/>
      </c>
      <c r="D330" s="86" t="str">
        <f>IFERROR(VLOOKUP($A330,Data!$A$2:$AE$999,COLUMN(),FALSE),"")</f>
        <v/>
      </c>
      <c r="E330" s="86" t="str">
        <f>IFERROR(VLOOKUP($A330,Data!$A$2:$AE$999,COLUMN(),FALSE),"")</f>
        <v/>
      </c>
      <c r="F330" s="86" t="str">
        <f>IFERROR(VLOOKUP($A330,Data!$A$2:$AE$999,COLUMN(),FALSE),"")</f>
        <v/>
      </c>
      <c r="G330" s="8" t="str">
        <f>IFERROR(VLOOKUP($A330,Data!$A$2:$AE$999,COLUMN(),FALSE),"")</f>
        <v/>
      </c>
      <c r="H330" s="86" t="str">
        <f>IFERROR(VLOOKUP($A330,Data!$A$2:$AE$999,COLUMN(),FALSE),"")</f>
        <v/>
      </c>
      <c r="I330" s="86" t="str">
        <f>IFERROR(VLOOKUP($A330,Data!$A$2:$AE$999,COLUMN(),FALSE),"")</f>
        <v/>
      </c>
      <c r="J330" s="8" t="str">
        <f>IFERROR(VLOOKUP($A330,Data!$A$2:$AE$999,COLUMN(),FALSE),"")</f>
        <v/>
      </c>
      <c r="K330" s="86" t="str">
        <f>IFERROR(VLOOKUP($A330,Data!$A$2:$AE$999,COLUMN(),FALSE),"")</f>
        <v/>
      </c>
      <c r="L330" s="86" t="str">
        <f>IFERROR(VLOOKUP($A330,Data!$A$2:$AE$999,COLUMN(),FALSE),"")</f>
        <v/>
      </c>
      <c r="M330" s="86" t="str">
        <f>IFERROR(VLOOKUP($A330,Data!$A$2:$AE$999,COLUMN(),FALSE),"")</f>
        <v/>
      </c>
      <c r="N330" s="86" t="str">
        <f>IFERROR(VLOOKUP($A330,Data!$A$2:$AE$999,COLUMN(),FALSE),"")</f>
        <v/>
      </c>
      <c r="O330" s="86" t="str">
        <f>IFERROR(VLOOKUP($A330,Data!$A$2:$AE$999,COLUMN(),FALSE),"")</f>
        <v/>
      </c>
      <c r="P330" s="86" t="str">
        <f>IFERROR(VLOOKUP($A330,Data!$A$2:$AE$999,COLUMN(),FALSE),"")</f>
        <v/>
      </c>
      <c r="Q330" s="86" t="str">
        <f>IFERROR(VLOOKUP($A330,Data!$A$2:$AE$999,COLUMN(),FALSE),"")</f>
        <v/>
      </c>
      <c r="R330" s="86" t="str">
        <f>IFERROR(VLOOKUP($A330,Data!$A$2:$AE$999,COLUMN(),FALSE),"")</f>
        <v/>
      </c>
      <c r="S330" s="86" t="str">
        <f>IFERROR(VLOOKUP($A330,Data!$A$2:$AE$999,COLUMN(),FALSE),"")</f>
        <v/>
      </c>
    </row>
    <row r="331" spans="1:19" ht="12.75">
      <c r="A331" s="4" t="str">
        <f t="shared" si="1"/>
        <v>O330</v>
      </c>
      <c r="B331" s="86" t="str">
        <f>IFERROR(VLOOKUP($A331,Data!$A$2:$AE$999,COLUMN(),FALSE),"")</f>
        <v/>
      </c>
      <c r="C331" s="86" t="str">
        <f>IFERROR(VLOOKUP($A331,Data!$A$2:$AE$999,COLUMN(),FALSE),"")</f>
        <v/>
      </c>
      <c r="D331" s="86" t="str">
        <f>IFERROR(VLOOKUP($A331,Data!$A$2:$AE$999,COLUMN(),FALSE),"")</f>
        <v/>
      </c>
      <c r="E331" s="86" t="str">
        <f>IFERROR(VLOOKUP($A331,Data!$A$2:$AE$999,COLUMN(),FALSE),"")</f>
        <v/>
      </c>
      <c r="F331" s="86" t="str">
        <f>IFERROR(VLOOKUP($A331,Data!$A$2:$AE$999,COLUMN(),FALSE),"")</f>
        <v/>
      </c>
      <c r="G331" s="8" t="str">
        <f>IFERROR(VLOOKUP($A331,Data!$A$2:$AE$999,COLUMN(),FALSE),"")</f>
        <v/>
      </c>
      <c r="H331" s="86" t="str">
        <f>IFERROR(VLOOKUP($A331,Data!$A$2:$AE$999,COLUMN(),FALSE),"")</f>
        <v/>
      </c>
      <c r="I331" s="86" t="str">
        <f>IFERROR(VLOOKUP($A331,Data!$A$2:$AE$999,COLUMN(),FALSE),"")</f>
        <v/>
      </c>
      <c r="J331" s="8" t="str">
        <f>IFERROR(VLOOKUP($A331,Data!$A$2:$AE$999,COLUMN(),FALSE),"")</f>
        <v/>
      </c>
      <c r="K331" s="86" t="str">
        <f>IFERROR(VLOOKUP($A331,Data!$A$2:$AE$999,COLUMN(),FALSE),"")</f>
        <v/>
      </c>
      <c r="L331" s="86" t="str">
        <f>IFERROR(VLOOKUP($A331,Data!$A$2:$AE$999,COLUMN(),FALSE),"")</f>
        <v/>
      </c>
      <c r="M331" s="86" t="str">
        <f>IFERROR(VLOOKUP($A331,Data!$A$2:$AE$999,COLUMN(),FALSE),"")</f>
        <v/>
      </c>
      <c r="N331" s="86" t="str">
        <f>IFERROR(VLOOKUP($A331,Data!$A$2:$AE$999,COLUMN(),FALSE),"")</f>
        <v/>
      </c>
      <c r="O331" s="86" t="str">
        <f>IFERROR(VLOOKUP($A331,Data!$A$2:$AE$999,COLUMN(),FALSE),"")</f>
        <v/>
      </c>
      <c r="P331" s="86" t="str">
        <f>IFERROR(VLOOKUP($A331,Data!$A$2:$AE$999,COLUMN(),FALSE),"")</f>
        <v/>
      </c>
      <c r="Q331" s="86" t="str">
        <f>IFERROR(VLOOKUP($A331,Data!$A$2:$AE$999,COLUMN(),FALSE),"")</f>
        <v/>
      </c>
      <c r="R331" s="86" t="str">
        <f>IFERROR(VLOOKUP($A331,Data!$A$2:$AE$999,COLUMN(),FALSE),"")</f>
        <v/>
      </c>
      <c r="S331" s="86" t="str">
        <f>IFERROR(VLOOKUP($A331,Data!$A$2:$AE$999,COLUMN(),FALSE),"")</f>
        <v/>
      </c>
    </row>
    <row r="332" spans="1:19" ht="12.75">
      <c r="A332" s="4" t="str">
        <f t="shared" si="1"/>
        <v>O331</v>
      </c>
      <c r="B332" s="86" t="str">
        <f>IFERROR(VLOOKUP($A332,Data!$A$2:$AE$999,COLUMN(),FALSE),"")</f>
        <v/>
      </c>
      <c r="C332" s="86" t="str">
        <f>IFERROR(VLOOKUP($A332,Data!$A$2:$AE$999,COLUMN(),FALSE),"")</f>
        <v/>
      </c>
      <c r="D332" s="86" t="str">
        <f>IFERROR(VLOOKUP($A332,Data!$A$2:$AE$999,COLUMN(),FALSE),"")</f>
        <v/>
      </c>
      <c r="E332" s="86" t="str">
        <f>IFERROR(VLOOKUP($A332,Data!$A$2:$AE$999,COLUMN(),FALSE),"")</f>
        <v/>
      </c>
      <c r="F332" s="86" t="str">
        <f>IFERROR(VLOOKUP($A332,Data!$A$2:$AE$999,COLUMN(),FALSE),"")</f>
        <v/>
      </c>
      <c r="G332" s="8" t="str">
        <f>IFERROR(VLOOKUP($A332,Data!$A$2:$AE$999,COLUMN(),FALSE),"")</f>
        <v/>
      </c>
      <c r="H332" s="86" t="str">
        <f>IFERROR(VLOOKUP($A332,Data!$A$2:$AE$999,COLUMN(),FALSE),"")</f>
        <v/>
      </c>
      <c r="I332" s="86" t="str">
        <f>IFERROR(VLOOKUP($A332,Data!$A$2:$AE$999,COLUMN(),FALSE),"")</f>
        <v/>
      </c>
      <c r="J332" s="8" t="str">
        <f>IFERROR(VLOOKUP($A332,Data!$A$2:$AE$999,COLUMN(),FALSE),"")</f>
        <v/>
      </c>
      <c r="K332" s="86" t="str">
        <f>IFERROR(VLOOKUP($A332,Data!$A$2:$AE$999,COLUMN(),FALSE),"")</f>
        <v/>
      </c>
      <c r="L332" s="86" t="str">
        <f>IFERROR(VLOOKUP($A332,Data!$A$2:$AE$999,COLUMN(),FALSE),"")</f>
        <v/>
      </c>
      <c r="M332" s="86" t="str">
        <f>IFERROR(VLOOKUP($A332,Data!$A$2:$AE$999,COLUMN(),FALSE),"")</f>
        <v/>
      </c>
      <c r="N332" s="86" t="str">
        <f>IFERROR(VLOOKUP($A332,Data!$A$2:$AE$999,COLUMN(),FALSE),"")</f>
        <v/>
      </c>
      <c r="O332" s="86" t="str">
        <f>IFERROR(VLOOKUP($A332,Data!$A$2:$AE$999,COLUMN(),FALSE),"")</f>
        <v/>
      </c>
      <c r="P332" s="86" t="str">
        <f>IFERROR(VLOOKUP($A332,Data!$A$2:$AE$999,COLUMN(),FALSE),"")</f>
        <v/>
      </c>
      <c r="Q332" s="86" t="str">
        <f>IFERROR(VLOOKUP($A332,Data!$A$2:$AE$999,COLUMN(),FALSE),"")</f>
        <v/>
      </c>
      <c r="R332" s="86" t="str">
        <f>IFERROR(VLOOKUP($A332,Data!$A$2:$AE$999,COLUMN(),FALSE),"")</f>
        <v/>
      </c>
      <c r="S332" s="86" t="str">
        <f>IFERROR(VLOOKUP($A332,Data!$A$2:$AE$999,COLUMN(),FALSE),"")</f>
        <v/>
      </c>
    </row>
    <row r="333" spans="1:19" ht="12.75">
      <c r="A333" s="4" t="str">
        <f t="shared" si="1"/>
        <v>O332</v>
      </c>
      <c r="B333" s="86" t="str">
        <f>IFERROR(VLOOKUP($A333,Data!$A$2:$AE$999,COLUMN(),FALSE),"")</f>
        <v/>
      </c>
      <c r="C333" s="86" t="str">
        <f>IFERROR(VLOOKUP($A333,Data!$A$2:$AE$999,COLUMN(),FALSE),"")</f>
        <v/>
      </c>
      <c r="D333" s="86" t="str">
        <f>IFERROR(VLOOKUP($A333,Data!$A$2:$AE$999,COLUMN(),FALSE),"")</f>
        <v/>
      </c>
      <c r="E333" s="86" t="str">
        <f>IFERROR(VLOOKUP($A333,Data!$A$2:$AE$999,COLUMN(),FALSE),"")</f>
        <v/>
      </c>
      <c r="F333" s="86" t="str">
        <f>IFERROR(VLOOKUP($A333,Data!$A$2:$AE$999,COLUMN(),FALSE),"")</f>
        <v/>
      </c>
      <c r="G333" s="8" t="str">
        <f>IFERROR(VLOOKUP($A333,Data!$A$2:$AE$999,COLUMN(),FALSE),"")</f>
        <v/>
      </c>
      <c r="H333" s="86" t="str">
        <f>IFERROR(VLOOKUP($A333,Data!$A$2:$AE$999,COLUMN(),FALSE),"")</f>
        <v/>
      </c>
      <c r="I333" s="86" t="str">
        <f>IFERROR(VLOOKUP($A333,Data!$A$2:$AE$999,COLUMN(),FALSE),"")</f>
        <v/>
      </c>
      <c r="J333" s="8" t="str">
        <f>IFERROR(VLOOKUP($A333,Data!$A$2:$AE$999,COLUMN(),FALSE),"")</f>
        <v/>
      </c>
      <c r="K333" s="86" t="str">
        <f>IFERROR(VLOOKUP($A333,Data!$A$2:$AE$999,COLUMN(),FALSE),"")</f>
        <v/>
      </c>
      <c r="L333" s="86" t="str">
        <f>IFERROR(VLOOKUP($A333,Data!$A$2:$AE$999,COLUMN(),FALSE),"")</f>
        <v/>
      </c>
      <c r="M333" s="86" t="str">
        <f>IFERROR(VLOOKUP($A333,Data!$A$2:$AE$999,COLUMN(),FALSE),"")</f>
        <v/>
      </c>
      <c r="N333" s="86" t="str">
        <f>IFERROR(VLOOKUP($A333,Data!$A$2:$AE$999,COLUMN(),FALSE),"")</f>
        <v/>
      </c>
      <c r="O333" s="86" t="str">
        <f>IFERROR(VLOOKUP($A333,Data!$A$2:$AE$999,COLUMN(),FALSE),"")</f>
        <v/>
      </c>
      <c r="P333" s="86" t="str">
        <f>IFERROR(VLOOKUP($A333,Data!$A$2:$AE$999,COLUMN(),FALSE),"")</f>
        <v/>
      </c>
      <c r="Q333" s="86" t="str">
        <f>IFERROR(VLOOKUP($A333,Data!$A$2:$AE$999,COLUMN(),FALSE),"")</f>
        <v/>
      </c>
      <c r="R333" s="86" t="str">
        <f>IFERROR(VLOOKUP($A333,Data!$A$2:$AE$999,COLUMN(),FALSE),"")</f>
        <v/>
      </c>
      <c r="S333" s="86" t="str">
        <f>IFERROR(VLOOKUP($A333,Data!$A$2:$AE$999,COLUMN(),FALSE),"")</f>
        <v/>
      </c>
    </row>
    <row r="334" spans="1:19" ht="12.75">
      <c r="A334" s="4" t="str">
        <f t="shared" si="1"/>
        <v>O333</v>
      </c>
      <c r="B334" s="86" t="str">
        <f>IFERROR(VLOOKUP($A334,Data!$A$2:$AE$999,COLUMN(),FALSE),"")</f>
        <v/>
      </c>
      <c r="C334" s="86" t="str">
        <f>IFERROR(VLOOKUP($A334,Data!$A$2:$AE$999,COLUMN(),FALSE),"")</f>
        <v/>
      </c>
      <c r="D334" s="86" t="str">
        <f>IFERROR(VLOOKUP($A334,Data!$A$2:$AE$999,COLUMN(),FALSE),"")</f>
        <v/>
      </c>
      <c r="E334" s="86" t="str">
        <f>IFERROR(VLOOKUP($A334,Data!$A$2:$AE$999,COLUMN(),FALSE),"")</f>
        <v/>
      </c>
      <c r="F334" s="86" t="str">
        <f>IFERROR(VLOOKUP($A334,Data!$A$2:$AE$999,COLUMN(),FALSE),"")</f>
        <v/>
      </c>
      <c r="G334" s="8" t="str">
        <f>IFERROR(VLOOKUP($A334,Data!$A$2:$AE$999,COLUMN(),FALSE),"")</f>
        <v/>
      </c>
      <c r="H334" s="86" t="str">
        <f>IFERROR(VLOOKUP($A334,Data!$A$2:$AE$999,COLUMN(),FALSE),"")</f>
        <v/>
      </c>
      <c r="I334" s="86" t="str">
        <f>IFERROR(VLOOKUP($A334,Data!$A$2:$AE$999,COLUMN(),FALSE),"")</f>
        <v/>
      </c>
      <c r="J334" s="8" t="str">
        <f>IFERROR(VLOOKUP($A334,Data!$A$2:$AE$999,COLUMN(),FALSE),"")</f>
        <v/>
      </c>
      <c r="K334" s="86" t="str">
        <f>IFERROR(VLOOKUP($A334,Data!$A$2:$AE$999,COLUMN(),FALSE),"")</f>
        <v/>
      </c>
      <c r="L334" s="86" t="str">
        <f>IFERROR(VLOOKUP($A334,Data!$A$2:$AE$999,COLUMN(),FALSE),"")</f>
        <v/>
      </c>
      <c r="M334" s="86" t="str">
        <f>IFERROR(VLOOKUP($A334,Data!$A$2:$AE$999,COLUMN(),FALSE),"")</f>
        <v/>
      </c>
      <c r="N334" s="86" t="str">
        <f>IFERROR(VLOOKUP($A334,Data!$A$2:$AE$999,COLUMN(),FALSE),"")</f>
        <v/>
      </c>
      <c r="O334" s="86" t="str">
        <f>IFERROR(VLOOKUP($A334,Data!$A$2:$AE$999,COLUMN(),FALSE),"")</f>
        <v/>
      </c>
      <c r="P334" s="86" t="str">
        <f>IFERROR(VLOOKUP($A334,Data!$A$2:$AE$999,COLUMN(),FALSE),"")</f>
        <v/>
      </c>
      <c r="Q334" s="86" t="str">
        <f>IFERROR(VLOOKUP($A334,Data!$A$2:$AE$999,COLUMN(),FALSE),"")</f>
        <v/>
      </c>
      <c r="R334" s="86" t="str">
        <f>IFERROR(VLOOKUP($A334,Data!$A$2:$AE$999,COLUMN(),FALSE),"")</f>
        <v/>
      </c>
      <c r="S334" s="86" t="str">
        <f>IFERROR(VLOOKUP($A334,Data!$A$2:$AE$999,COLUMN(),FALSE),"")</f>
        <v/>
      </c>
    </row>
    <row r="335" spans="1:19" ht="12.75">
      <c r="A335" s="4" t="str">
        <f t="shared" si="1"/>
        <v>O334</v>
      </c>
      <c r="B335" s="86" t="str">
        <f>IFERROR(VLOOKUP($A335,Data!$A$2:$AE$999,COLUMN(),FALSE),"")</f>
        <v/>
      </c>
      <c r="C335" s="86" t="str">
        <f>IFERROR(VLOOKUP($A335,Data!$A$2:$AE$999,COLUMN(),FALSE),"")</f>
        <v/>
      </c>
      <c r="D335" s="86" t="str">
        <f>IFERROR(VLOOKUP($A335,Data!$A$2:$AE$999,COLUMN(),FALSE),"")</f>
        <v/>
      </c>
      <c r="E335" s="86" t="str">
        <f>IFERROR(VLOOKUP($A335,Data!$A$2:$AE$999,COLUMN(),FALSE),"")</f>
        <v/>
      </c>
      <c r="F335" s="86" t="str">
        <f>IFERROR(VLOOKUP($A335,Data!$A$2:$AE$999,COLUMN(),FALSE),"")</f>
        <v/>
      </c>
      <c r="G335" s="8" t="str">
        <f>IFERROR(VLOOKUP($A335,Data!$A$2:$AE$999,COLUMN(),FALSE),"")</f>
        <v/>
      </c>
      <c r="H335" s="86" t="str">
        <f>IFERROR(VLOOKUP($A335,Data!$A$2:$AE$999,COLUMN(),FALSE),"")</f>
        <v/>
      </c>
      <c r="I335" s="86" t="str">
        <f>IFERROR(VLOOKUP($A335,Data!$A$2:$AE$999,COLUMN(),FALSE),"")</f>
        <v/>
      </c>
      <c r="J335" s="8" t="str">
        <f>IFERROR(VLOOKUP($A335,Data!$A$2:$AE$999,COLUMN(),FALSE),"")</f>
        <v/>
      </c>
      <c r="K335" s="86" t="str">
        <f>IFERROR(VLOOKUP($A335,Data!$A$2:$AE$999,COLUMN(),FALSE),"")</f>
        <v/>
      </c>
      <c r="L335" s="86" t="str">
        <f>IFERROR(VLOOKUP($A335,Data!$A$2:$AE$999,COLUMN(),FALSE),"")</f>
        <v/>
      </c>
      <c r="M335" s="86" t="str">
        <f>IFERROR(VLOOKUP($A335,Data!$A$2:$AE$999,COLUMN(),FALSE),"")</f>
        <v/>
      </c>
      <c r="N335" s="86" t="str">
        <f>IFERROR(VLOOKUP($A335,Data!$A$2:$AE$999,COLUMN(),FALSE),"")</f>
        <v/>
      </c>
      <c r="O335" s="86" t="str">
        <f>IFERROR(VLOOKUP($A335,Data!$A$2:$AE$999,COLUMN(),FALSE),"")</f>
        <v/>
      </c>
      <c r="P335" s="86" t="str">
        <f>IFERROR(VLOOKUP($A335,Data!$A$2:$AE$999,COLUMN(),FALSE),"")</f>
        <v/>
      </c>
      <c r="Q335" s="86" t="str">
        <f>IFERROR(VLOOKUP($A335,Data!$A$2:$AE$999,COLUMN(),FALSE),"")</f>
        <v/>
      </c>
      <c r="R335" s="86" t="str">
        <f>IFERROR(VLOOKUP($A335,Data!$A$2:$AE$999,COLUMN(),FALSE),"")</f>
        <v/>
      </c>
      <c r="S335" s="86" t="str">
        <f>IFERROR(VLOOKUP($A335,Data!$A$2:$AE$999,COLUMN(),FALSE),"")</f>
        <v/>
      </c>
    </row>
    <row r="336" spans="1:19" ht="12.75">
      <c r="A336" s="4" t="str">
        <f t="shared" si="1"/>
        <v>O335</v>
      </c>
      <c r="B336" s="86" t="str">
        <f>IFERROR(VLOOKUP($A336,Data!$A$2:$AE$999,COLUMN(),FALSE),"")</f>
        <v/>
      </c>
      <c r="C336" s="86" t="str">
        <f>IFERROR(VLOOKUP($A336,Data!$A$2:$AE$999,COLUMN(),FALSE),"")</f>
        <v/>
      </c>
      <c r="D336" s="86" t="str">
        <f>IFERROR(VLOOKUP($A336,Data!$A$2:$AE$999,COLUMN(),FALSE),"")</f>
        <v/>
      </c>
      <c r="E336" s="86" t="str">
        <f>IFERROR(VLOOKUP($A336,Data!$A$2:$AE$999,COLUMN(),FALSE),"")</f>
        <v/>
      </c>
      <c r="F336" s="86" t="str">
        <f>IFERROR(VLOOKUP($A336,Data!$A$2:$AE$999,COLUMN(),FALSE),"")</f>
        <v/>
      </c>
      <c r="G336" s="8" t="str">
        <f>IFERROR(VLOOKUP($A336,Data!$A$2:$AE$999,COLUMN(),FALSE),"")</f>
        <v/>
      </c>
      <c r="H336" s="86" t="str">
        <f>IFERROR(VLOOKUP($A336,Data!$A$2:$AE$999,COLUMN(),FALSE),"")</f>
        <v/>
      </c>
      <c r="I336" s="86" t="str">
        <f>IFERROR(VLOOKUP($A336,Data!$A$2:$AE$999,COLUMN(),FALSE),"")</f>
        <v/>
      </c>
      <c r="J336" s="8" t="str">
        <f>IFERROR(VLOOKUP($A336,Data!$A$2:$AE$999,COLUMN(),FALSE),"")</f>
        <v/>
      </c>
      <c r="K336" s="86" t="str">
        <f>IFERROR(VLOOKUP($A336,Data!$A$2:$AE$999,COLUMN(),FALSE),"")</f>
        <v/>
      </c>
      <c r="L336" s="86" t="str">
        <f>IFERROR(VLOOKUP($A336,Data!$A$2:$AE$999,COLUMN(),FALSE),"")</f>
        <v/>
      </c>
      <c r="M336" s="86" t="str">
        <f>IFERROR(VLOOKUP($A336,Data!$A$2:$AE$999,COLUMN(),FALSE),"")</f>
        <v/>
      </c>
      <c r="N336" s="86" t="str">
        <f>IFERROR(VLOOKUP($A336,Data!$A$2:$AE$999,COLUMN(),FALSE),"")</f>
        <v/>
      </c>
      <c r="O336" s="86" t="str">
        <f>IFERROR(VLOOKUP($A336,Data!$A$2:$AE$999,COLUMN(),FALSE),"")</f>
        <v/>
      </c>
      <c r="P336" s="86" t="str">
        <f>IFERROR(VLOOKUP($A336,Data!$A$2:$AE$999,COLUMN(),FALSE),"")</f>
        <v/>
      </c>
      <c r="Q336" s="86" t="str">
        <f>IFERROR(VLOOKUP($A336,Data!$A$2:$AE$999,COLUMN(),FALSE),"")</f>
        <v/>
      </c>
      <c r="R336" s="86" t="str">
        <f>IFERROR(VLOOKUP($A336,Data!$A$2:$AE$999,COLUMN(),FALSE),"")</f>
        <v/>
      </c>
      <c r="S336" s="86" t="str">
        <f>IFERROR(VLOOKUP($A336,Data!$A$2:$AE$999,COLUMN(),FALSE),"")</f>
        <v/>
      </c>
    </row>
    <row r="337" spans="1:19" ht="12.75">
      <c r="A337" s="4" t="str">
        <f t="shared" si="1"/>
        <v>O336</v>
      </c>
      <c r="B337" s="86" t="str">
        <f>IFERROR(VLOOKUP($A337,Data!$A$2:$AE$999,COLUMN(),FALSE),"")</f>
        <v/>
      </c>
      <c r="C337" s="86" t="str">
        <f>IFERROR(VLOOKUP($A337,Data!$A$2:$AE$999,COLUMN(),FALSE),"")</f>
        <v/>
      </c>
      <c r="D337" s="86" t="str">
        <f>IFERROR(VLOOKUP($A337,Data!$A$2:$AE$999,COLUMN(),FALSE),"")</f>
        <v/>
      </c>
      <c r="E337" s="86" t="str">
        <f>IFERROR(VLOOKUP($A337,Data!$A$2:$AE$999,COLUMN(),FALSE),"")</f>
        <v/>
      </c>
      <c r="F337" s="86" t="str">
        <f>IFERROR(VLOOKUP($A337,Data!$A$2:$AE$999,COLUMN(),FALSE),"")</f>
        <v/>
      </c>
      <c r="G337" s="8" t="str">
        <f>IFERROR(VLOOKUP($A337,Data!$A$2:$AE$999,COLUMN(),FALSE),"")</f>
        <v/>
      </c>
      <c r="H337" s="86" t="str">
        <f>IFERROR(VLOOKUP($A337,Data!$A$2:$AE$999,COLUMN(),FALSE),"")</f>
        <v/>
      </c>
      <c r="I337" s="86" t="str">
        <f>IFERROR(VLOOKUP($A337,Data!$A$2:$AE$999,COLUMN(),FALSE),"")</f>
        <v/>
      </c>
      <c r="J337" s="8" t="str">
        <f>IFERROR(VLOOKUP($A337,Data!$A$2:$AE$999,COLUMN(),FALSE),"")</f>
        <v/>
      </c>
      <c r="K337" s="86" t="str">
        <f>IFERROR(VLOOKUP($A337,Data!$A$2:$AE$999,COLUMN(),FALSE),"")</f>
        <v/>
      </c>
      <c r="L337" s="86" t="str">
        <f>IFERROR(VLOOKUP($A337,Data!$A$2:$AE$999,COLUMN(),FALSE),"")</f>
        <v/>
      </c>
      <c r="M337" s="86" t="str">
        <f>IFERROR(VLOOKUP($A337,Data!$A$2:$AE$999,COLUMN(),FALSE),"")</f>
        <v/>
      </c>
      <c r="N337" s="86" t="str">
        <f>IFERROR(VLOOKUP($A337,Data!$A$2:$AE$999,COLUMN(),FALSE),"")</f>
        <v/>
      </c>
      <c r="O337" s="86" t="str">
        <f>IFERROR(VLOOKUP($A337,Data!$A$2:$AE$999,COLUMN(),FALSE),"")</f>
        <v/>
      </c>
      <c r="P337" s="86" t="str">
        <f>IFERROR(VLOOKUP($A337,Data!$A$2:$AE$999,COLUMN(),FALSE),"")</f>
        <v/>
      </c>
      <c r="Q337" s="86" t="str">
        <f>IFERROR(VLOOKUP($A337,Data!$A$2:$AE$999,COLUMN(),FALSE),"")</f>
        <v/>
      </c>
      <c r="R337" s="86" t="str">
        <f>IFERROR(VLOOKUP($A337,Data!$A$2:$AE$999,COLUMN(),FALSE),"")</f>
        <v/>
      </c>
      <c r="S337" s="86" t="str">
        <f>IFERROR(VLOOKUP($A337,Data!$A$2:$AE$999,COLUMN(),FALSE),"")</f>
        <v/>
      </c>
    </row>
    <row r="338" spans="1:19" ht="12.75">
      <c r="A338" s="4" t="str">
        <f t="shared" si="1"/>
        <v>O337</v>
      </c>
      <c r="B338" s="86" t="str">
        <f>IFERROR(VLOOKUP($A338,Data!$A$2:$AE$999,COLUMN(),FALSE),"")</f>
        <v/>
      </c>
      <c r="C338" s="86" t="str">
        <f>IFERROR(VLOOKUP($A338,Data!$A$2:$AE$999,COLUMN(),FALSE),"")</f>
        <v/>
      </c>
      <c r="D338" s="86" t="str">
        <f>IFERROR(VLOOKUP($A338,Data!$A$2:$AE$999,COLUMN(),FALSE),"")</f>
        <v/>
      </c>
      <c r="E338" s="86" t="str">
        <f>IFERROR(VLOOKUP($A338,Data!$A$2:$AE$999,COLUMN(),FALSE),"")</f>
        <v/>
      </c>
      <c r="F338" s="86" t="str">
        <f>IFERROR(VLOOKUP($A338,Data!$A$2:$AE$999,COLUMN(),FALSE),"")</f>
        <v/>
      </c>
      <c r="G338" s="8" t="str">
        <f>IFERROR(VLOOKUP($A338,Data!$A$2:$AE$999,COLUMN(),FALSE),"")</f>
        <v/>
      </c>
      <c r="H338" s="86" t="str">
        <f>IFERROR(VLOOKUP($A338,Data!$A$2:$AE$999,COLUMN(),FALSE),"")</f>
        <v/>
      </c>
      <c r="I338" s="86" t="str">
        <f>IFERROR(VLOOKUP($A338,Data!$A$2:$AE$999,COLUMN(),FALSE),"")</f>
        <v/>
      </c>
      <c r="J338" s="8" t="str">
        <f>IFERROR(VLOOKUP($A338,Data!$A$2:$AE$999,COLUMN(),FALSE),"")</f>
        <v/>
      </c>
      <c r="K338" s="86" t="str">
        <f>IFERROR(VLOOKUP($A338,Data!$A$2:$AE$999,COLUMN(),FALSE),"")</f>
        <v/>
      </c>
      <c r="L338" s="86" t="str">
        <f>IFERROR(VLOOKUP($A338,Data!$A$2:$AE$999,COLUMN(),FALSE),"")</f>
        <v/>
      </c>
      <c r="M338" s="86" t="str">
        <f>IFERROR(VLOOKUP($A338,Data!$A$2:$AE$999,COLUMN(),FALSE),"")</f>
        <v/>
      </c>
      <c r="N338" s="86" t="str">
        <f>IFERROR(VLOOKUP($A338,Data!$A$2:$AE$999,COLUMN(),FALSE),"")</f>
        <v/>
      </c>
      <c r="O338" s="86" t="str">
        <f>IFERROR(VLOOKUP($A338,Data!$A$2:$AE$999,COLUMN(),FALSE),"")</f>
        <v/>
      </c>
      <c r="P338" s="86" t="str">
        <f>IFERROR(VLOOKUP($A338,Data!$A$2:$AE$999,COLUMN(),FALSE),"")</f>
        <v/>
      </c>
      <c r="Q338" s="86" t="str">
        <f>IFERROR(VLOOKUP($A338,Data!$A$2:$AE$999,COLUMN(),FALSE),"")</f>
        <v/>
      </c>
      <c r="R338" s="86" t="str">
        <f>IFERROR(VLOOKUP($A338,Data!$A$2:$AE$999,COLUMN(),FALSE),"")</f>
        <v/>
      </c>
      <c r="S338" s="86" t="str">
        <f>IFERROR(VLOOKUP($A338,Data!$A$2:$AE$999,COLUMN(),FALSE),"")</f>
        <v/>
      </c>
    </row>
    <row r="339" spans="1:19" ht="12.75">
      <c r="A339" s="4" t="str">
        <f t="shared" si="1"/>
        <v>O338</v>
      </c>
      <c r="B339" s="86" t="str">
        <f>IFERROR(VLOOKUP($A339,Data!$A$2:$AE$999,COLUMN(),FALSE),"")</f>
        <v/>
      </c>
      <c r="C339" s="86" t="str">
        <f>IFERROR(VLOOKUP($A339,Data!$A$2:$AE$999,COLUMN(),FALSE),"")</f>
        <v/>
      </c>
      <c r="D339" s="86" t="str">
        <f>IFERROR(VLOOKUP($A339,Data!$A$2:$AE$999,COLUMN(),FALSE),"")</f>
        <v/>
      </c>
      <c r="E339" s="86" t="str">
        <f>IFERROR(VLOOKUP($A339,Data!$A$2:$AE$999,COLUMN(),FALSE),"")</f>
        <v/>
      </c>
      <c r="F339" s="86" t="str">
        <f>IFERROR(VLOOKUP($A339,Data!$A$2:$AE$999,COLUMN(),FALSE),"")</f>
        <v/>
      </c>
      <c r="G339" s="8" t="str">
        <f>IFERROR(VLOOKUP($A339,Data!$A$2:$AE$999,COLUMN(),FALSE),"")</f>
        <v/>
      </c>
      <c r="H339" s="86" t="str">
        <f>IFERROR(VLOOKUP($A339,Data!$A$2:$AE$999,COLUMN(),FALSE),"")</f>
        <v/>
      </c>
      <c r="I339" s="86" t="str">
        <f>IFERROR(VLOOKUP($A339,Data!$A$2:$AE$999,COLUMN(),FALSE),"")</f>
        <v/>
      </c>
      <c r="J339" s="8" t="str">
        <f>IFERROR(VLOOKUP($A339,Data!$A$2:$AE$999,COLUMN(),FALSE),"")</f>
        <v/>
      </c>
      <c r="K339" s="86" t="str">
        <f>IFERROR(VLOOKUP($A339,Data!$A$2:$AE$999,COLUMN(),FALSE),"")</f>
        <v/>
      </c>
      <c r="L339" s="86" t="str">
        <f>IFERROR(VLOOKUP($A339,Data!$A$2:$AE$999,COLUMN(),FALSE),"")</f>
        <v/>
      </c>
      <c r="M339" s="86" t="str">
        <f>IFERROR(VLOOKUP($A339,Data!$A$2:$AE$999,COLUMN(),FALSE),"")</f>
        <v/>
      </c>
      <c r="N339" s="86" t="str">
        <f>IFERROR(VLOOKUP($A339,Data!$A$2:$AE$999,COLUMN(),FALSE),"")</f>
        <v/>
      </c>
      <c r="O339" s="86" t="str">
        <f>IFERROR(VLOOKUP($A339,Data!$A$2:$AE$999,COLUMN(),FALSE),"")</f>
        <v/>
      </c>
      <c r="P339" s="86" t="str">
        <f>IFERROR(VLOOKUP($A339,Data!$A$2:$AE$999,COLUMN(),FALSE),"")</f>
        <v/>
      </c>
      <c r="Q339" s="86" t="str">
        <f>IFERROR(VLOOKUP($A339,Data!$A$2:$AE$999,COLUMN(),FALSE),"")</f>
        <v/>
      </c>
      <c r="R339" s="86" t="str">
        <f>IFERROR(VLOOKUP($A339,Data!$A$2:$AE$999,COLUMN(),FALSE),"")</f>
        <v/>
      </c>
      <c r="S339" s="86" t="str">
        <f>IFERROR(VLOOKUP($A339,Data!$A$2:$AE$999,COLUMN(),FALSE),"")</f>
        <v/>
      </c>
    </row>
    <row r="340" spans="1:19" ht="12.75">
      <c r="A340" s="4" t="str">
        <f t="shared" si="1"/>
        <v>O339</v>
      </c>
      <c r="B340" s="86" t="str">
        <f>IFERROR(VLOOKUP($A340,Data!$A$2:$AE$999,COLUMN(),FALSE),"")</f>
        <v/>
      </c>
      <c r="C340" s="86" t="str">
        <f>IFERROR(VLOOKUP($A340,Data!$A$2:$AE$999,COLUMN(),FALSE),"")</f>
        <v/>
      </c>
      <c r="D340" s="86" t="str">
        <f>IFERROR(VLOOKUP($A340,Data!$A$2:$AE$999,COLUMN(),FALSE),"")</f>
        <v/>
      </c>
      <c r="E340" s="86" t="str">
        <f>IFERROR(VLOOKUP($A340,Data!$A$2:$AE$999,COLUMN(),FALSE),"")</f>
        <v/>
      </c>
      <c r="F340" s="86" t="str">
        <f>IFERROR(VLOOKUP($A340,Data!$A$2:$AE$999,COLUMN(),FALSE),"")</f>
        <v/>
      </c>
      <c r="G340" s="8" t="str">
        <f>IFERROR(VLOOKUP($A340,Data!$A$2:$AE$999,COLUMN(),FALSE),"")</f>
        <v/>
      </c>
      <c r="H340" s="86" t="str">
        <f>IFERROR(VLOOKUP($A340,Data!$A$2:$AE$999,COLUMN(),FALSE),"")</f>
        <v/>
      </c>
      <c r="I340" s="86" t="str">
        <f>IFERROR(VLOOKUP($A340,Data!$A$2:$AE$999,COLUMN(),FALSE),"")</f>
        <v/>
      </c>
      <c r="J340" s="8" t="str">
        <f>IFERROR(VLOOKUP($A340,Data!$A$2:$AE$999,COLUMN(),FALSE),"")</f>
        <v/>
      </c>
      <c r="K340" s="86" t="str">
        <f>IFERROR(VLOOKUP($A340,Data!$A$2:$AE$999,COLUMN(),FALSE),"")</f>
        <v/>
      </c>
      <c r="L340" s="86" t="str">
        <f>IFERROR(VLOOKUP($A340,Data!$A$2:$AE$999,COLUMN(),FALSE),"")</f>
        <v/>
      </c>
      <c r="M340" s="86" t="str">
        <f>IFERROR(VLOOKUP($A340,Data!$A$2:$AE$999,COLUMN(),FALSE),"")</f>
        <v/>
      </c>
      <c r="N340" s="86" t="str">
        <f>IFERROR(VLOOKUP($A340,Data!$A$2:$AE$999,COLUMN(),FALSE),"")</f>
        <v/>
      </c>
      <c r="O340" s="86" t="str">
        <f>IFERROR(VLOOKUP($A340,Data!$A$2:$AE$999,COLUMN(),FALSE),"")</f>
        <v/>
      </c>
      <c r="P340" s="86" t="str">
        <f>IFERROR(VLOOKUP($A340,Data!$A$2:$AE$999,COLUMN(),FALSE),"")</f>
        <v/>
      </c>
      <c r="Q340" s="86" t="str">
        <f>IFERROR(VLOOKUP($A340,Data!$A$2:$AE$999,COLUMN(),FALSE),"")</f>
        <v/>
      </c>
      <c r="R340" s="86" t="str">
        <f>IFERROR(VLOOKUP($A340,Data!$A$2:$AE$999,COLUMN(),FALSE),"")</f>
        <v/>
      </c>
      <c r="S340" s="86" t="str">
        <f>IFERROR(VLOOKUP($A340,Data!$A$2:$AE$999,COLUMN(),FALSE),"")</f>
        <v/>
      </c>
    </row>
    <row r="341" spans="1:19" ht="12.75">
      <c r="A341" s="4" t="str">
        <f t="shared" si="1"/>
        <v>O340</v>
      </c>
      <c r="B341" s="86" t="str">
        <f>IFERROR(VLOOKUP($A341,Data!$A$2:$AE$999,COLUMN(),FALSE),"")</f>
        <v/>
      </c>
      <c r="C341" s="86" t="str">
        <f>IFERROR(VLOOKUP($A341,Data!$A$2:$AE$999,COLUMN(),FALSE),"")</f>
        <v/>
      </c>
      <c r="D341" s="86" t="str">
        <f>IFERROR(VLOOKUP($A341,Data!$A$2:$AE$999,COLUMN(),FALSE),"")</f>
        <v/>
      </c>
      <c r="E341" s="86" t="str">
        <f>IFERROR(VLOOKUP($A341,Data!$A$2:$AE$999,COLUMN(),FALSE),"")</f>
        <v/>
      </c>
      <c r="F341" s="86" t="str">
        <f>IFERROR(VLOOKUP($A341,Data!$A$2:$AE$999,COLUMN(),FALSE),"")</f>
        <v/>
      </c>
      <c r="G341" s="8" t="str">
        <f>IFERROR(VLOOKUP($A341,Data!$A$2:$AE$999,COLUMN(),FALSE),"")</f>
        <v/>
      </c>
      <c r="H341" s="86" t="str">
        <f>IFERROR(VLOOKUP($A341,Data!$A$2:$AE$999,COLUMN(),FALSE),"")</f>
        <v/>
      </c>
      <c r="I341" s="86" t="str">
        <f>IFERROR(VLOOKUP($A341,Data!$A$2:$AE$999,COLUMN(),FALSE),"")</f>
        <v/>
      </c>
      <c r="J341" s="8" t="str">
        <f>IFERROR(VLOOKUP($A341,Data!$A$2:$AE$999,COLUMN(),FALSE),"")</f>
        <v/>
      </c>
      <c r="K341" s="86" t="str">
        <f>IFERROR(VLOOKUP($A341,Data!$A$2:$AE$999,COLUMN(),FALSE),"")</f>
        <v/>
      </c>
      <c r="L341" s="86" t="str">
        <f>IFERROR(VLOOKUP($A341,Data!$A$2:$AE$999,COLUMN(),FALSE),"")</f>
        <v/>
      </c>
      <c r="M341" s="86" t="str">
        <f>IFERROR(VLOOKUP($A341,Data!$A$2:$AE$999,COLUMN(),FALSE),"")</f>
        <v/>
      </c>
      <c r="N341" s="86" t="str">
        <f>IFERROR(VLOOKUP($A341,Data!$A$2:$AE$999,COLUMN(),FALSE),"")</f>
        <v/>
      </c>
      <c r="O341" s="86" t="str">
        <f>IFERROR(VLOOKUP($A341,Data!$A$2:$AE$999,COLUMN(),FALSE),"")</f>
        <v/>
      </c>
      <c r="P341" s="86" t="str">
        <f>IFERROR(VLOOKUP($A341,Data!$A$2:$AE$999,COLUMN(),FALSE),"")</f>
        <v/>
      </c>
      <c r="Q341" s="86" t="str">
        <f>IFERROR(VLOOKUP($A341,Data!$A$2:$AE$999,COLUMN(),FALSE),"")</f>
        <v/>
      </c>
      <c r="R341" s="86" t="str">
        <f>IFERROR(VLOOKUP($A341,Data!$A$2:$AE$999,COLUMN(),FALSE),"")</f>
        <v/>
      </c>
      <c r="S341" s="86" t="str">
        <f>IFERROR(VLOOKUP($A341,Data!$A$2:$AE$999,COLUMN(),FALSE),"")</f>
        <v/>
      </c>
    </row>
    <row r="342" spans="1:19" ht="12.75">
      <c r="A342" s="4" t="str">
        <f t="shared" si="1"/>
        <v>O341</v>
      </c>
      <c r="B342" s="86" t="str">
        <f>IFERROR(VLOOKUP($A342,Data!$A$2:$AE$999,COLUMN(),FALSE),"")</f>
        <v/>
      </c>
      <c r="C342" s="86" t="str">
        <f>IFERROR(VLOOKUP($A342,Data!$A$2:$AE$999,COLUMN(),FALSE),"")</f>
        <v/>
      </c>
      <c r="D342" s="86" t="str">
        <f>IFERROR(VLOOKUP($A342,Data!$A$2:$AE$999,COLUMN(),FALSE),"")</f>
        <v/>
      </c>
      <c r="E342" s="86" t="str">
        <f>IFERROR(VLOOKUP($A342,Data!$A$2:$AE$999,COLUMN(),FALSE),"")</f>
        <v/>
      </c>
      <c r="F342" s="86" t="str">
        <f>IFERROR(VLOOKUP($A342,Data!$A$2:$AE$999,COLUMN(),FALSE),"")</f>
        <v/>
      </c>
      <c r="G342" s="8" t="str">
        <f>IFERROR(VLOOKUP($A342,Data!$A$2:$AE$999,COLUMN(),FALSE),"")</f>
        <v/>
      </c>
      <c r="H342" s="86" t="str">
        <f>IFERROR(VLOOKUP($A342,Data!$A$2:$AE$999,COLUMN(),FALSE),"")</f>
        <v/>
      </c>
      <c r="I342" s="86" t="str">
        <f>IFERROR(VLOOKUP($A342,Data!$A$2:$AE$999,COLUMN(),FALSE),"")</f>
        <v/>
      </c>
      <c r="J342" s="8" t="str">
        <f>IFERROR(VLOOKUP($A342,Data!$A$2:$AE$999,COLUMN(),FALSE),"")</f>
        <v/>
      </c>
      <c r="K342" s="86" t="str">
        <f>IFERROR(VLOOKUP($A342,Data!$A$2:$AE$999,COLUMN(),FALSE),"")</f>
        <v/>
      </c>
      <c r="L342" s="86" t="str">
        <f>IFERROR(VLOOKUP($A342,Data!$A$2:$AE$999,COLUMN(),FALSE),"")</f>
        <v/>
      </c>
      <c r="M342" s="86" t="str">
        <f>IFERROR(VLOOKUP($A342,Data!$A$2:$AE$999,COLUMN(),FALSE),"")</f>
        <v/>
      </c>
      <c r="N342" s="86" t="str">
        <f>IFERROR(VLOOKUP($A342,Data!$A$2:$AE$999,COLUMN(),FALSE),"")</f>
        <v/>
      </c>
      <c r="O342" s="86" t="str">
        <f>IFERROR(VLOOKUP($A342,Data!$A$2:$AE$999,COLUMN(),FALSE),"")</f>
        <v/>
      </c>
      <c r="P342" s="86" t="str">
        <f>IFERROR(VLOOKUP($A342,Data!$A$2:$AE$999,COLUMN(),FALSE),"")</f>
        <v/>
      </c>
      <c r="Q342" s="86" t="str">
        <f>IFERROR(VLOOKUP($A342,Data!$A$2:$AE$999,COLUMN(),FALSE),"")</f>
        <v/>
      </c>
      <c r="R342" s="86" t="str">
        <f>IFERROR(VLOOKUP($A342,Data!$A$2:$AE$999,COLUMN(),FALSE),"")</f>
        <v/>
      </c>
      <c r="S342" s="86" t="str">
        <f>IFERROR(VLOOKUP($A342,Data!$A$2:$AE$999,COLUMN(),FALSE),"")</f>
        <v/>
      </c>
    </row>
    <row r="343" spans="1:19" ht="12.75">
      <c r="A343" s="4" t="str">
        <f t="shared" si="1"/>
        <v>O342</v>
      </c>
      <c r="B343" s="86" t="str">
        <f>IFERROR(VLOOKUP($A343,Data!$A$2:$AE$999,COLUMN(),FALSE),"")</f>
        <v/>
      </c>
      <c r="C343" s="86" t="str">
        <f>IFERROR(VLOOKUP($A343,Data!$A$2:$AE$999,COLUMN(),FALSE),"")</f>
        <v/>
      </c>
      <c r="D343" s="86" t="str">
        <f>IFERROR(VLOOKUP($A343,Data!$A$2:$AE$999,COLUMN(),FALSE),"")</f>
        <v/>
      </c>
      <c r="E343" s="86" t="str">
        <f>IFERROR(VLOOKUP($A343,Data!$A$2:$AE$999,COLUMN(),FALSE),"")</f>
        <v/>
      </c>
      <c r="F343" s="86" t="str">
        <f>IFERROR(VLOOKUP($A343,Data!$A$2:$AE$999,COLUMN(),FALSE),"")</f>
        <v/>
      </c>
      <c r="G343" s="8" t="str">
        <f>IFERROR(VLOOKUP($A343,Data!$A$2:$AE$999,COLUMN(),FALSE),"")</f>
        <v/>
      </c>
      <c r="H343" s="86" t="str">
        <f>IFERROR(VLOOKUP($A343,Data!$A$2:$AE$999,COLUMN(),FALSE),"")</f>
        <v/>
      </c>
      <c r="I343" s="86" t="str">
        <f>IFERROR(VLOOKUP($A343,Data!$A$2:$AE$999,COLUMN(),FALSE),"")</f>
        <v/>
      </c>
      <c r="J343" s="8" t="str">
        <f>IFERROR(VLOOKUP($A343,Data!$A$2:$AE$999,COLUMN(),FALSE),"")</f>
        <v/>
      </c>
      <c r="K343" s="86" t="str">
        <f>IFERROR(VLOOKUP($A343,Data!$A$2:$AE$999,COLUMN(),FALSE),"")</f>
        <v/>
      </c>
      <c r="L343" s="86" t="str">
        <f>IFERROR(VLOOKUP($A343,Data!$A$2:$AE$999,COLUMN(),FALSE),"")</f>
        <v/>
      </c>
      <c r="M343" s="86" t="str">
        <f>IFERROR(VLOOKUP($A343,Data!$A$2:$AE$999,COLUMN(),FALSE),"")</f>
        <v/>
      </c>
      <c r="N343" s="86" t="str">
        <f>IFERROR(VLOOKUP($A343,Data!$A$2:$AE$999,COLUMN(),FALSE),"")</f>
        <v/>
      </c>
      <c r="O343" s="86" t="str">
        <f>IFERROR(VLOOKUP($A343,Data!$A$2:$AE$999,COLUMN(),FALSE),"")</f>
        <v/>
      </c>
      <c r="P343" s="86" t="str">
        <f>IFERROR(VLOOKUP($A343,Data!$A$2:$AE$999,COLUMN(),FALSE),"")</f>
        <v/>
      </c>
      <c r="Q343" s="86" t="str">
        <f>IFERROR(VLOOKUP($A343,Data!$A$2:$AE$999,COLUMN(),FALSE),"")</f>
        <v/>
      </c>
      <c r="R343" s="86" t="str">
        <f>IFERROR(VLOOKUP($A343,Data!$A$2:$AE$999,COLUMN(),FALSE),"")</f>
        <v/>
      </c>
      <c r="S343" s="86" t="str">
        <f>IFERROR(VLOOKUP($A343,Data!$A$2:$AE$999,COLUMN(),FALSE),"")</f>
        <v/>
      </c>
    </row>
    <row r="344" spans="1:19" ht="12.75">
      <c r="A344" s="4" t="str">
        <f t="shared" si="1"/>
        <v>O343</v>
      </c>
      <c r="B344" s="86" t="str">
        <f>IFERROR(VLOOKUP($A344,Data!$A$2:$AE$999,COLUMN(),FALSE),"")</f>
        <v/>
      </c>
      <c r="C344" s="86" t="str">
        <f>IFERROR(VLOOKUP($A344,Data!$A$2:$AE$999,COLUMN(),FALSE),"")</f>
        <v/>
      </c>
      <c r="D344" s="86" t="str">
        <f>IFERROR(VLOOKUP($A344,Data!$A$2:$AE$999,COLUMN(),FALSE),"")</f>
        <v/>
      </c>
      <c r="E344" s="86" t="str">
        <f>IFERROR(VLOOKUP($A344,Data!$A$2:$AE$999,COLUMN(),FALSE),"")</f>
        <v/>
      </c>
      <c r="F344" s="86" t="str">
        <f>IFERROR(VLOOKUP($A344,Data!$A$2:$AE$999,COLUMN(),FALSE),"")</f>
        <v/>
      </c>
      <c r="G344" s="8" t="str">
        <f>IFERROR(VLOOKUP($A344,Data!$A$2:$AE$999,COLUMN(),FALSE),"")</f>
        <v/>
      </c>
      <c r="H344" s="86" t="str">
        <f>IFERROR(VLOOKUP($A344,Data!$A$2:$AE$999,COLUMN(),FALSE),"")</f>
        <v/>
      </c>
      <c r="I344" s="86" t="str">
        <f>IFERROR(VLOOKUP($A344,Data!$A$2:$AE$999,COLUMN(),FALSE),"")</f>
        <v/>
      </c>
      <c r="J344" s="8" t="str">
        <f>IFERROR(VLOOKUP($A344,Data!$A$2:$AE$999,COLUMN(),FALSE),"")</f>
        <v/>
      </c>
      <c r="K344" s="86" t="str">
        <f>IFERROR(VLOOKUP($A344,Data!$A$2:$AE$999,COLUMN(),FALSE),"")</f>
        <v/>
      </c>
      <c r="L344" s="86" t="str">
        <f>IFERROR(VLOOKUP($A344,Data!$A$2:$AE$999,COLUMN(),FALSE),"")</f>
        <v/>
      </c>
      <c r="M344" s="86" t="str">
        <f>IFERROR(VLOOKUP($A344,Data!$A$2:$AE$999,COLUMN(),FALSE),"")</f>
        <v/>
      </c>
      <c r="N344" s="86" t="str">
        <f>IFERROR(VLOOKUP($A344,Data!$A$2:$AE$999,COLUMN(),FALSE),"")</f>
        <v/>
      </c>
      <c r="O344" s="86" t="str">
        <f>IFERROR(VLOOKUP($A344,Data!$A$2:$AE$999,COLUMN(),FALSE),"")</f>
        <v/>
      </c>
      <c r="P344" s="86" t="str">
        <f>IFERROR(VLOOKUP($A344,Data!$A$2:$AE$999,COLUMN(),FALSE),"")</f>
        <v/>
      </c>
      <c r="Q344" s="86" t="str">
        <f>IFERROR(VLOOKUP($A344,Data!$A$2:$AE$999,COLUMN(),FALSE),"")</f>
        <v/>
      </c>
      <c r="R344" s="86" t="str">
        <f>IFERROR(VLOOKUP($A344,Data!$A$2:$AE$999,COLUMN(),FALSE),"")</f>
        <v/>
      </c>
      <c r="S344" s="86" t="str">
        <f>IFERROR(VLOOKUP($A344,Data!$A$2:$AE$999,COLUMN(),FALSE),"")</f>
        <v/>
      </c>
    </row>
    <row r="345" spans="1:19" ht="12.75">
      <c r="A345" s="4" t="str">
        <f t="shared" si="1"/>
        <v>O344</v>
      </c>
      <c r="B345" s="86" t="str">
        <f>IFERROR(VLOOKUP($A345,Data!$A$2:$AE$999,COLUMN(),FALSE),"")</f>
        <v/>
      </c>
      <c r="C345" s="86" t="str">
        <f>IFERROR(VLOOKUP($A345,Data!$A$2:$AE$999,COLUMN(),FALSE),"")</f>
        <v/>
      </c>
      <c r="D345" s="86" t="str">
        <f>IFERROR(VLOOKUP($A345,Data!$A$2:$AE$999,COLUMN(),FALSE),"")</f>
        <v/>
      </c>
      <c r="E345" s="86" t="str">
        <f>IFERROR(VLOOKUP($A345,Data!$A$2:$AE$999,COLUMN(),FALSE),"")</f>
        <v/>
      </c>
      <c r="F345" s="86" t="str">
        <f>IFERROR(VLOOKUP($A345,Data!$A$2:$AE$999,COLUMN(),FALSE),"")</f>
        <v/>
      </c>
      <c r="G345" s="8" t="str">
        <f>IFERROR(VLOOKUP($A345,Data!$A$2:$AE$999,COLUMN(),FALSE),"")</f>
        <v/>
      </c>
      <c r="H345" s="86" t="str">
        <f>IFERROR(VLOOKUP($A345,Data!$A$2:$AE$999,COLUMN(),FALSE),"")</f>
        <v/>
      </c>
      <c r="I345" s="86" t="str">
        <f>IFERROR(VLOOKUP($A345,Data!$A$2:$AE$999,COLUMN(),FALSE),"")</f>
        <v/>
      </c>
      <c r="J345" s="8" t="str">
        <f>IFERROR(VLOOKUP($A345,Data!$A$2:$AE$999,COLUMN(),FALSE),"")</f>
        <v/>
      </c>
      <c r="K345" s="86" t="str">
        <f>IFERROR(VLOOKUP($A345,Data!$A$2:$AE$999,COLUMN(),FALSE),"")</f>
        <v/>
      </c>
      <c r="L345" s="86" t="str">
        <f>IFERROR(VLOOKUP($A345,Data!$A$2:$AE$999,COLUMN(),FALSE),"")</f>
        <v/>
      </c>
      <c r="M345" s="86" t="str">
        <f>IFERROR(VLOOKUP($A345,Data!$A$2:$AE$999,COLUMN(),FALSE),"")</f>
        <v/>
      </c>
      <c r="N345" s="86" t="str">
        <f>IFERROR(VLOOKUP($A345,Data!$A$2:$AE$999,COLUMN(),FALSE),"")</f>
        <v/>
      </c>
      <c r="O345" s="86" t="str">
        <f>IFERROR(VLOOKUP($A345,Data!$A$2:$AE$999,COLUMN(),FALSE),"")</f>
        <v/>
      </c>
      <c r="P345" s="86" t="str">
        <f>IFERROR(VLOOKUP($A345,Data!$A$2:$AE$999,COLUMN(),FALSE),"")</f>
        <v/>
      </c>
      <c r="Q345" s="86" t="str">
        <f>IFERROR(VLOOKUP($A345,Data!$A$2:$AE$999,COLUMN(),FALSE),"")</f>
        <v/>
      </c>
      <c r="R345" s="86" t="str">
        <f>IFERROR(VLOOKUP($A345,Data!$A$2:$AE$999,COLUMN(),FALSE),"")</f>
        <v/>
      </c>
      <c r="S345" s="86" t="str">
        <f>IFERROR(VLOOKUP($A345,Data!$A$2:$AE$999,COLUMN(),FALSE),"")</f>
        <v/>
      </c>
    </row>
    <row r="346" spans="1:19" ht="12.75">
      <c r="A346" s="4" t="str">
        <f t="shared" si="1"/>
        <v>O345</v>
      </c>
      <c r="B346" s="86" t="str">
        <f>IFERROR(VLOOKUP($A346,Data!$A$2:$AE$999,COLUMN(),FALSE),"")</f>
        <v/>
      </c>
      <c r="C346" s="86" t="str">
        <f>IFERROR(VLOOKUP($A346,Data!$A$2:$AE$999,COLUMN(),FALSE),"")</f>
        <v/>
      </c>
      <c r="D346" s="86" t="str">
        <f>IFERROR(VLOOKUP($A346,Data!$A$2:$AE$999,COLUMN(),FALSE),"")</f>
        <v/>
      </c>
      <c r="E346" s="86" t="str">
        <f>IFERROR(VLOOKUP($A346,Data!$A$2:$AE$999,COLUMN(),FALSE),"")</f>
        <v/>
      </c>
      <c r="F346" s="86" t="str">
        <f>IFERROR(VLOOKUP($A346,Data!$A$2:$AE$999,COLUMN(),FALSE),"")</f>
        <v/>
      </c>
      <c r="G346" s="8" t="str">
        <f>IFERROR(VLOOKUP($A346,Data!$A$2:$AE$999,COLUMN(),FALSE),"")</f>
        <v/>
      </c>
      <c r="H346" s="86" t="str">
        <f>IFERROR(VLOOKUP($A346,Data!$A$2:$AE$999,COLUMN(),FALSE),"")</f>
        <v/>
      </c>
      <c r="I346" s="86" t="str">
        <f>IFERROR(VLOOKUP($A346,Data!$A$2:$AE$999,COLUMN(),FALSE),"")</f>
        <v/>
      </c>
      <c r="J346" s="8" t="str">
        <f>IFERROR(VLOOKUP($A346,Data!$A$2:$AE$999,COLUMN(),FALSE),"")</f>
        <v/>
      </c>
      <c r="K346" s="86" t="str">
        <f>IFERROR(VLOOKUP($A346,Data!$A$2:$AE$999,COLUMN(),FALSE),"")</f>
        <v/>
      </c>
      <c r="L346" s="86" t="str">
        <f>IFERROR(VLOOKUP($A346,Data!$A$2:$AE$999,COLUMN(),FALSE),"")</f>
        <v/>
      </c>
      <c r="M346" s="86" t="str">
        <f>IFERROR(VLOOKUP($A346,Data!$A$2:$AE$999,COLUMN(),FALSE),"")</f>
        <v/>
      </c>
      <c r="N346" s="86" t="str">
        <f>IFERROR(VLOOKUP($A346,Data!$A$2:$AE$999,COLUMN(),FALSE),"")</f>
        <v/>
      </c>
      <c r="O346" s="86" t="str">
        <f>IFERROR(VLOOKUP($A346,Data!$A$2:$AE$999,COLUMN(),FALSE),"")</f>
        <v/>
      </c>
      <c r="P346" s="86" t="str">
        <f>IFERROR(VLOOKUP($A346,Data!$A$2:$AE$999,COLUMN(),FALSE),"")</f>
        <v/>
      </c>
      <c r="Q346" s="86" t="str">
        <f>IFERROR(VLOOKUP($A346,Data!$A$2:$AE$999,COLUMN(),FALSE),"")</f>
        <v/>
      </c>
      <c r="R346" s="86" t="str">
        <f>IFERROR(VLOOKUP($A346,Data!$A$2:$AE$999,COLUMN(),FALSE),"")</f>
        <v/>
      </c>
      <c r="S346" s="86" t="str">
        <f>IFERROR(VLOOKUP($A346,Data!$A$2:$AE$999,COLUMN(),FALSE),"")</f>
        <v/>
      </c>
    </row>
    <row r="347" spans="1:19" ht="12.75">
      <c r="A347" s="4" t="str">
        <f t="shared" si="1"/>
        <v>O346</v>
      </c>
      <c r="B347" s="86" t="str">
        <f>IFERROR(VLOOKUP($A347,Data!$A$2:$AE$999,COLUMN(),FALSE),"")</f>
        <v/>
      </c>
      <c r="C347" s="86" t="str">
        <f>IFERROR(VLOOKUP($A347,Data!$A$2:$AE$999,COLUMN(),FALSE),"")</f>
        <v/>
      </c>
      <c r="D347" s="86" t="str">
        <f>IFERROR(VLOOKUP($A347,Data!$A$2:$AE$999,COLUMN(),FALSE),"")</f>
        <v/>
      </c>
      <c r="E347" s="86" t="str">
        <f>IFERROR(VLOOKUP($A347,Data!$A$2:$AE$999,COLUMN(),FALSE),"")</f>
        <v/>
      </c>
      <c r="F347" s="86" t="str">
        <f>IFERROR(VLOOKUP($A347,Data!$A$2:$AE$999,COLUMN(),FALSE),"")</f>
        <v/>
      </c>
      <c r="G347" s="8" t="str">
        <f>IFERROR(VLOOKUP($A347,Data!$A$2:$AE$999,COLUMN(),FALSE),"")</f>
        <v/>
      </c>
      <c r="H347" s="86" t="str">
        <f>IFERROR(VLOOKUP($A347,Data!$A$2:$AE$999,COLUMN(),FALSE),"")</f>
        <v/>
      </c>
      <c r="I347" s="86" t="str">
        <f>IFERROR(VLOOKUP($A347,Data!$A$2:$AE$999,COLUMN(),FALSE),"")</f>
        <v/>
      </c>
      <c r="J347" s="8" t="str">
        <f>IFERROR(VLOOKUP($A347,Data!$A$2:$AE$999,COLUMN(),FALSE),"")</f>
        <v/>
      </c>
      <c r="K347" s="86" t="str">
        <f>IFERROR(VLOOKUP($A347,Data!$A$2:$AE$999,COLUMN(),FALSE),"")</f>
        <v/>
      </c>
      <c r="L347" s="86" t="str">
        <f>IFERROR(VLOOKUP($A347,Data!$A$2:$AE$999,COLUMN(),FALSE),"")</f>
        <v/>
      </c>
      <c r="M347" s="86" t="str">
        <f>IFERROR(VLOOKUP($A347,Data!$A$2:$AE$999,COLUMN(),FALSE),"")</f>
        <v/>
      </c>
      <c r="N347" s="86" t="str">
        <f>IFERROR(VLOOKUP($A347,Data!$A$2:$AE$999,COLUMN(),FALSE),"")</f>
        <v/>
      </c>
      <c r="O347" s="86" t="str">
        <f>IFERROR(VLOOKUP($A347,Data!$A$2:$AE$999,COLUMN(),FALSE),"")</f>
        <v/>
      </c>
      <c r="P347" s="86" t="str">
        <f>IFERROR(VLOOKUP($A347,Data!$A$2:$AE$999,COLUMN(),FALSE),"")</f>
        <v/>
      </c>
      <c r="Q347" s="86" t="str">
        <f>IFERROR(VLOOKUP($A347,Data!$A$2:$AE$999,COLUMN(),FALSE),"")</f>
        <v/>
      </c>
      <c r="R347" s="86" t="str">
        <f>IFERROR(VLOOKUP($A347,Data!$A$2:$AE$999,COLUMN(),FALSE),"")</f>
        <v/>
      </c>
      <c r="S347" s="86" t="str">
        <f>IFERROR(VLOOKUP($A347,Data!$A$2:$AE$999,COLUMN(),FALSE),"")</f>
        <v/>
      </c>
    </row>
    <row r="348" spans="1:19" ht="12.75">
      <c r="A348" s="4" t="str">
        <f t="shared" si="1"/>
        <v>O347</v>
      </c>
      <c r="B348" s="86" t="str">
        <f>IFERROR(VLOOKUP($A348,Data!$A$2:$AE$999,COLUMN(),FALSE),"")</f>
        <v/>
      </c>
      <c r="C348" s="86" t="str">
        <f>IFERROR(VLOOKUP($A348,Data!$A$2:$AE$999,COLUMN(),FALSE),"")</f>
        <v/>
      </c>
      <c r="D348" s="86" t="str">
        <f>IFERROR(VLOOKUP($A348,Data!$A$2:$AE$999,COLUMN(),FALSE),"")</f>
        <v/>
      </c>
      <c r="E348" s="86" t="str">
        <f>IFERROR(VLOOKUP($A348,Data!$A$2:$AE$999,COLUMN(),FALSE),"")</f>
        <v/>
      </c>
      <c r="F348" s="86" t="str">
        <f>IFERROR(VLOOKUP($A348,Data!$A$2:$AE$999,COLUMN(),FALSE),"")</f>
        <v/>
      </c>
      <c r="G348" s="8" t="str">
        <f>IFERROR(VLOOKUP($A348,Data!$A$2:$AE$999,COLUMN(),FALSE),"")</f>
        <v/>
      </c>
      <c r="H348" s="86" t="str">
        <f>IFERROR(VLOOKUP($A348,Data!$A$2:$AE$999,COLUMN(),FALSE),"")</f>
        <v/>
      </c>
      <c r="I348" s="86" t="str">
        <f>IFERROR(VLOOKUP($A348,Data!$A$2:$AE$999,COLUMN(),FALSE),"")</f>
        <v/>
      </c>
      <c r="J348" s="8" t="str">
        <f>IFERROR(VLOOKUP($A348,Data!$A$2:$AE$999,COLUMN(),FALSE),"")</f>
        <v/>
      </c>
      <c r="K348" s="86" t="str">
        <f>IFERROR(VLOOKUP($A348,Data!$A$2:$AE$999,COLUMN(),FALSE),"")</f>
        <v/>
      </c>
      <c r="L348" s="86" t="str">
        <f>IFERROR(VLOOKUP($A348,Data!$A$2:$AE$999,COLUMN(),FALSE),"")</f>
        <v/>
      </c>
      <c r="M348" s="86" t="str">
        <f>IFERROR(VLOOKUP($A348,Data!$A$2:$AE$999,COLUMN(),FALSE),"")</f>
        <v/>
      </c>
      <c r="N348" s="86" t="str">
        <f>IFERROR(VLOOKUP($A348,Data!$A$2:$AE$999,COLUMN(),FALSE),"")</f>
        <v/>
      </c>
      <c r="O348" s="86" t="str">
        <f>IFERROR(VLOOKUP($A348,Data!$A$2:$AE$999,COLUMN(),FALSE),"")</f>
        <v/>
      </c>
      <c r="P348" s="86" t="str">
        <f>IFERROR(VLOOKUP($A348,Data!$A$2:$AE$999,COLUMN(),FALSE),"")</f>
        <v/>
      </c>
      <c r="Q348" s="86" t="str">
        <f>IFERROR(VLOOKUP($A348,Data!$A$2:$AE$999,COLUMN(),FALSE),"")</f>
        <v/>
      </c>
      <c r="R348" s="86" t="str">
        <f>IFERROR(VLOOKUP($A348,Data!$A$2:$AE$999,COLUMN(),FALSE),"")</f>
        <v/>
      </c>
      <c r="S348" s="86" t="str">
        <f>IFERROR(VLOOKUP($A348,Data!$A$2:$AE$999,COLUMN(),FALSE),"")</f>
        <v/>
      </c>
    </row>
    <row r="349" spans="1:19" ht="12.75">
      <c r="A349" s="4" t="str">
        <f t="shared" si="1"/>
        <v>O348</v>
      </c>
      <c r="B349" s="86" t="str">
        <f>IFERROR(VLOOKUP($A349,Data!$A$2:$AE$999,COLUMN(),FALSE),"")</f>
        <v/>
      </c>
      <c r="C349" s="86" t="str">
        <f>IFERROR(VLOOKUP($A349,Data!$A$2:$AE$999,COLUMN(),FALSE),"")</f>
        <v/>
      </c>
      <c r="D349" s="86" t="str">
        <f>IFERROR(VLOOKUP($A349,Data!$A$2:$AE$999,COLUMN(),FALSE),"")</f>
        <v/>
      </c>
      <c r="E349" s="86" t="str">
        <f>IFERROR(VLOOKUP($A349,Data!$A$2:$AE$999,COLUMN(),FALSE),"")</f>
        <v/>
      </c>
      <c r="F349" s="86" t="str">
        <f>IFERROR(VLOOKUP($A349,Data!$A$2:$AE$999,COLUMN(),FALSE),"")</f>
        <v/>
      </c>
      <c r="G349" s="8" t="str">
        <f>IFERROR(VLOOKUP($A349,Data!$A$2:$AE$999,COLUMN(),FALSE),"")</f>
        <v/>
      </c>
      <c r="H349" s="86" t="str">
        <f>IFERROR(VLOOKUP($A349,Data!$A$2:$AE$999,COLUMN(),FALSE),"")</f>
        <v/>
      </c>
      <c r="I349" s="86" t="str">
        <f>IFERROR(VLOOKUP($A349,Data!$A$2:$AE$999,COLUMN(),FALSE),"")</f>
        <v/>
      </c>
      <c r="J349" s="8" t="str">
        <f>IFERROR(VLOOKUP($A349,Data!$A$2:$AE$999,COLUMN(),FALSE),"")</f>
        <v/>
      </c>
      <c r="K349" s="86" t="str">
        <f>IFERROR(VLOOKUP($A349,Data!$A$2:$AE$999,COLUMN(),FALSE),"")</f>
        <v/>
      </c>
      <c r="L349" s="86" t="str">
        <f>IFERROR(VLOOKUP($A349,Data!$A$2:$AE$999,COLUMN(),FALSE),"")</f>
        <v/>
      </c>
      <c r="M349" s="86" t="str">
        <f>IFERROR(VLOOKUP($A349,Data!$A$2:$AE$999,COLUMN(),FALSE),"")</f>
        <v/>
      </c>
      <c r="N349" s="86" t="str">
        <f>IFERROR(VLOOKUP($A349,Data!$A$2:$AE$999,COLUMN(),FALSE),"")</f>
        <v/>
      </c>
      <c r="O349" s="86" t="str">
        <f>IFERROR(VLOOKUP($A349,Data!$A$2:$AE$999,COLUMN(),FALSE),"")</f>
        <v/>
      </c>
      <c r="P349" s="86" t="str">
        <f>IFERROR(VLOOKUP($A349,Data!$A$2:$AE$999,COLUMN(),FALSE),"")</f>
        <v/>
      </c>
      <c r="Q349" s="86" t="str">
        <f>IFERROR(VLOOKUP($A349,Data!$A$2:$AE$999,COLUMN(),FALSE),"")</f>
        <v/>
      </c>
      <c r="R349" s="86" t="str">
        <f>IFERROR(VLOOKUP($A349,Data!$A$2:$AE$999,COLUMN(),FALSE),"")</f>
        <v/>
      </c>
      <c r="S349" s="86" t="str">
        <f>IFERROR(VLOOKUP($A349,Data!$A$2:$AE$999,COLUMN(),FALSE),"")</f>
        <v/>
      </c>
    </row>
    <row r="350" spans="1:19" ht="12.75">
      <c r="A350" s="4" t="str">
        <f t="shared" si="1"/>
        <v>O349</v>
      </c>
      <c r="B350" s="86" t="str">
        <f>IFERROR(VLOOKUP($A350,Data!$A$2:$AE$999,COLUMN(),FALSE),"")</f>
        <v/>
      </c>
      <c r="C350" s="86" t="str">
        <f>IFERROR(VLOOKUP($A350,Data!$A$2:$AE$999,COLUMN(),FALSE),"")</f>
        <v/>
      </c>
      <c r="D350" s="86" t="str">
        <f>IFERROR(VLOOKUP($A350,Data!$A$2:$AE$999,COLUMN(),FALSE),"")</f>
        <v/>
      </c>
      <c r="E350" s="86" t="str">
        <f>IFERROR(VLOOKUP($A350,Data!$A$2:$AE$999,COLUMN(),FALSE),"")</f>
        <v/>
      </c>
      <c r="F350" s="86" t="str">
        <f>IFERROR(VLOOKUP($A350,Data!$A$2:$AE$999,COLUMN(),FALSE),"")</f>
        <v/>
      </c>
      <c r="G350" s="8" t="str">
        <f>IFERROR(VLOOKUP($A350,Data!$A$2:$AE$999,COLUMN(),FALSE),"")</f>
        <v/>
      </c>
      <c r="H350" s="86" t="str">
        <f>IFERROR(VLOOKUP($A350,Data!$A$2:$AE$999,COLUMN(),FALSE),"")</f>
        <v/>
      </c>
      <c r="I350" s="86" t="str">
        <f>IFERROR(VLOOKUP($A350,Data!$A$2:$AE$999,COLUMN(),FALSE),"")</f>
        <v/>
      </c>
      <c r="J350" s="8" t="str">
        <f>IFERROR(VLOOKUP($A350,Data!$A$2:$AE$999,COLUMN(),FALSE),"")</f>
        <v/>
      </c>
      <c r="K350" s="86" t="str">
        <f>IFERROR(VLOOKUP($A350,Data!$A$2:$AE$999,COLUMN(),FALSE),"")</f>
        <v/>
      </c>
      <c r="L350" s="86" t="str">
        <f>IFERROR(VLOOKUP($A350,Data!$A$2:$AE$999,COLUMN(),FALSE),"")</f>
        <v/>
      </c>
      <c r="M350" s="86" t="str">
        <f>IFERROR(VLOOKUP($A350,Data!$A$2:$AE$999,COLUMN(),FALSE),"")</f>
        <v/>
      </c>
      <c r="N350" s="86" t="str">
        <f>IFERROR(VLOOKUP($A350,Data!$A$2:$AE$999,COLUMN(),FALSE),"")</f>
        <v/>
      </c>
      <c r="O350" s="86" t="str">
        <f>IFERROR(VLOOKUP($A350,Data!$A$2:$AE$999,COLUMN(),FALSE),"")</f>
        <v/>
      </c>
      <c r="P350" s="86" t="str">
        <f>IFERROR(VLOOKUP($A350,Data!$A$2:$AE$999,COLUMN(),FALSE),"")</f>
        <v/>
      </c>
      <c r="Q350" s="86" t="str">
        <f>IFERROR(VLOOKUP($A350,Data!$A$2:$AE$999,COLUMN(),FALSE),"")</f>
        <v/>
      </c>
      <c r="R350" s="86" t="str">
        <f>IFERROR(VLOOKUP($A350,Data!$A$2:$AE$999,COLUMN(),FALSE),"")</f>
        <v/>
      </c>
      <c r="S350" s="86" t="str">
        <f>IFERROR(VLOOKUP($A350,Data!$A$2:$AE$999,COLUMN(),FALSE),"")</f>
        <v/>
      </c>
    </row>
    <row r="351" spans="1:19" ht="12.75">
      <c r="A351" s="4" t="str">
        <f t="shared" si="1"/>
        <v>O350</v>
      </c>
      <c r="B351" s="86" t="str">
        <f>IFERROR(VLOOKUP($A351,Data!$A$2:$AE$999,COLUMN(),FALSE),"")</f>
        <v/>
      </c>
      <c r="C351" s="86" t="str">
        <f>IFERROR(VLOOKUP($A351,Data!$A$2:$AE$999,COLUMN(),FALSE),"")</f>
        <v/>
      </c>
      <c r="D351" s="86" t="str">
        <f>IFERROR(VLOOKUP($A351,Data!$A$2:$AE$999,COLUMN(),FALSE),"")</f>
        <v/>
      </c>
      <c r="E351" s="86" t="str">
        <f>IFERROR(VLOOKUP($A351,Data!$A$2:$AE$999,COLUMN(),FALSE),"")</f>
        <v/>
      </c>
      <c r="F351" s="86" t="str">
        <f>IFERROR(VLOOKUP($A351,Data!$A$2:$AE$999,COLUMN(),FALSE),"")</f>
        <v/>
      </c>
      <c r="G351" s="8" t="str">
        <f>IFERROR(VLOOKUP($A351,Data!$A$2:$AE$999,COLUMN(),FALSE),"")</f>
        <v/>
      </c>
      <c r="H351" s="86" t="str">
        <f>IFERROR(VLOOKUP($A351,Data!$A$2:$AE$999,COLUMN(),FALSE),"")</f>
        <v/>
      </c>
      <c r="I351" s="86" t="str">
        <f>IFERROR(VLOOKUP($A351,Data!$A$2:$AE$999,COLUMN(),FALSE),"")</f>
        <v/>
      </c>
      <c r="J351" s="8" t="str">
        <f>IFERROR(VLOOKUP($A351,Data!$A$2:$AE$999,COLUMN(),FALSE),"")</f>
        <v/>
      </c>
      <c r="K351" s="86" t="str">
        <f>IFERROR(VLOOKUP($A351,Data!$A$2:$AE$999,COLUMN(),FALSE),"")</f>
        <v/>
      </c>
      <c r="L351" s="86" t="str">
        <f>IFERROR(VLOOKUP($A351,Data!$A$2:$AE$999,COLUMN(),FALSE),"")</f>
        <v/>
      </c>
      <c r="M351" s="86" t="str">
        <f>IFERROR(VLOOKUP($A351,Data!$A$2:$AE$999,COLUMN(),FALSE),"")</f>
        <v/>
      </c>
      <c r="N351" s="86" t="str">
        <f>IFERROR(VLOOKUP($A351,Data!$A$2:$AE$999,COLUMN(),FALSE),"")</f>
        <v/>
      </c>
      <c r="O351" s="86" t="str">
        <f>IFERROR(VLOOKUP($A351,Data!$A$2:$AE$999,COLUMN(),FALSE),"")</f>
        <v/>
      </c>
      <c r="P351" s="86" t="str">
        <f>IFERROR(VLOOKUP($A351,Data!$A$2:$AE$999,COLUMN(),FALSE),"")</f>
        <v/>
      </c>
      <c r="Q351" s="86" t="str">
        <f>IFERROR(VLOOKUP($A351,Data!$A$2:$AE$999,COLUMN(),FALSE),"")</f>
        <v/>
      </c>
      <c r="R351" s="86" t="str">
        <f>IFERROR(VLOOKUP($A351,Data!$A$2:$AE$999,COLUMN(),FALSE),"")</f>
        <v/>
      </c>
      <c r="S351" s="86" t="str">
        <f>IFERROR(VLOOKUP($A351,Data!$A$2:$AE$999,COLUMN(),FALSE),"")</f>
        <v/>
      </c>
    </row>
    <row r="352" spans="1:19" ht="12.75">
      <c r="A352" s="4" t="str">
        <f t="shared" si="1"/>
        <v>O351</v>
      </c>
      <c r="B352" s="86" t="str">
        <f>IFERROR(VLOOKUP($A352,Data!$A$2:$AE$999,COLUMN(),FALSE),"")</f>
        <v/>
      </c>
      <c r="C352" s="86" t="str">
        <f>IFERROR(VLOOKUP($A352,Data!$A$2:$AE$999,COLUMN(),FALSE),"")</f>
        <v/>
      </c>
      <c r="D352" s="86" t="str">
        <f>IFERROR(VLOOKUP($A352,Data!$A$2:$AE$999,COLUMN(),FALSE),"")</f>
        <v/>
      </c>
      <c r="E352" s="86" t="str">
        <f>IFERROR(VLOOKUP($A352,Data!$A$2:$AE$999,COLUMN(),FALSE),"")</f>
        <v/>
      </c>
      <c r="F352" s="86" t="str">
        <f>IFERROR(VLOOKUP($A352,Data!$A$2:$AE$999,COLUMN(),FALSE),"")</f>
        <v/>
      </c>
      <c r="G352" s="8" t="str">
        <f>IFERROR(VLOOKUP($A352,Data!$A$2:$AE$999,COLUMN(),FALSE),"")</f>
        <v/>
      </c>
      <c r="H352" s="86" t="str">
        <f>IFERROR(VLOOKUP($A352,Data!$A$2:$AE$999,COLUMN(),FALSE),"")</f>
        <v/>
      </c>
      <c r="I352" s="86" t="str">
        <f>IFERROR(VLOOKUP($A352,Data!$A$2:$AE$999,COLUMN(),FALSE),"")</f>
        <v/>
      </c>
      <c r="J352" s="8" t="str">
        <f>IFERROR(VLOOKUP($A352,Data!$A$2:$AE$999,COLUMN(),FALSE),"")</f>
        <v/>
      </c>
      <c r="K352" s="86" t="str">
        <f>IFERROR(VLOOKUP($A352,Data!$A$2:$AE$999,COLUMN(),FALSE),"")</f>
        <v/>
      </c>
      <c r="L352" s="86" t="str">
        <f>IFERROR(VLOOKUP($A352,Data!$A$2:$AE$999,COLUMN(),FALSE),"")</f>
        <v/>
      </c>
      <c r="M352" s="86" t="str">
        <f>IFERROR(VLOOKUP($A352,Data!$A$2:$AE$999,COLUMN(),FALSE),"")</f>
        <v/>
      </c>
      <c r="N352" s="86" t="str">
        <f>IFERROR(VLOOKUP($A352,Data!$A$2:$AE$999,COLUMN(),FALSE),"")</f>
        <v/>
      </c>
      <c r="O352" s="86" t="str">
        <f>IFERROR(VLOOKUP($A352,Data!$A$2:$AE$999,COLUMN(),FALSE),"")</f>
        <v/>
      </c>
      <c r="P352" s="86" t="str">
        <f>IFERROR(VLOOKUP($A352,Data!$A$2:$AE$999,COLUMN(),FALSE),"")</f>
        <v/>
      </c>
      <c r="Q352" s="86" t="str">
        <f>IFERROR(VLOOKUP($A352,Data!$A$2:$AE$999,COLUMN(),FALSE),"")</f>
        <v/>
      </c>
      <c r="R352" s="86" t="str">
        <f>IFERROR(VLOOKUP($A352,Data!$A$2:$AE$999,COLUMN(),FALSE),"")</f>
        <v/>
      </c>
      <c r="S352" s="86" t="str">
        <f>IFERROR(VLOOKUP($A352,Data!$A$2:$AE$999,COLUMN(),FALSE),"")</f>
        <v/>
      </c>
    </row>
    <row r="353" spans="1:19" ht="12.75">
      <c r="A353" s="4" t="str">
        <f t="shared" si="1"/>
        <v>O352</v>
      </c>
      <c r="B353" s="86" t="str">
        <f>IFERROR(VLOOKUP($A353,Data!$A$2:$AE$999,COLUMN(),FALSE),"")</f>
        <v/>
      </c>
      <c r="C353" s="86" t="str">
        <f>IFERROR(VLOOKUP($A353,Data!$A$2:$AE$999,COLUMN(),FALSE),"")</f>
        <v/>
      </c>
      <c r="D353" s="86" t="str">
        <f>IFERROR(VLOOKUP($A353,Data!$A$2:$AE$999,COLUMN(),FALSE),"")</f>
        <v/>
      </c>
      <c r="E353" s="86" t="str">
        <f>IFERROR(VLOOKUP($A353,Data!$A$2:$AE$999,COLUMN(),FALSE),"")</f>
        <v/>
      </c>
      <c r="F353" s="86" t="str">
        <f>IFERROR(VLOOKUP($A353,Data!$A$2:$AE$999,COLUMN(),FALSE),"")</f>
        <v/>
      </c>
      <c r="G353" s="8" t="str">
        <f>IFERROR(VLOOKUP($A353,Data!$A$2:$AE$999,COLUMN(),FALSE),"")</f>
        <v/>
      </c>
      <c r="H353" s="86" t="str">
        <f>IFERROR(VLOOKUP($A353,Data!$A$2:$AE$999,COLUMN(),FALSE),"")</f>
        <v/>
      </c>
      <c r="I353" s="86" t="str">
        <f>IFERROR(VLOOKUP($A353,Data!$A$2:$AE$999,COLUMN(),FALSE),"")</f>
        <v/>
      </c>
      <c r="J353" s="8" t="str">
        <f>IFERROR(VLOOKUP($A353,Data!$A$2:$AE$999,COLUMN(),FALSE),"")</f>
        <v/>
      </c>
      <c r="K353" s="86" t="str">
        <f>IFERROR(VLOOKUP($A353,Data!$A$2:$AE$999,COLUMN(),FALSE),"")</f>
        <v/>
      </c>
      <c r="L353" s="86" t="str">
        <f>IFERROR(VLOOKUP($A353,Data!$A$2:$AE$999,COLUMN(),FALSE),"")</f>
        <v/>
      </c>
      <c r="M353" s="86" t="str">
        <f>IFERROR(VLOOKUP($A353,Data!$A$2:$AE$999,COLUMN(),FALSE),"")</f>
        <v/>
      </c>
      <c r="N353" s="86" t="str">
        <f>IFERROR(VLOOKUP($A353,Data!$A$2:$AE$999,COLUMN(),FALSE),"")</f>
        <v/>
      </c>
      <c r="O353" s="86" t="str">
        <f>IFERROR(VLOOKUP($A353,Data!$A$2:$AE$999,COLUMN(),FALSE),"")</f>
        <v/>
      </c>
      <c r="P353" s="86" t="str">
        <f>IFERROR(VLOOKUP($A353,Data!$A$2:$AE$999,COLUMN(),FALSE),"")</f>
        <v/>
      </c>
      <c r="Q353" s="86" t="str">
        <f>IFERROR(VLOOKUP($A353,Data!$A$2:$AE$999,COLUMN(),FALSE),"")</f>
        <v/>
      </c>
      <c r="R353" s="86" t="str">
        <f>IFERROR(VLOOKUP($A353,Data!$A$2:$AE$999,COLUMN(),FALSE),"")</f>
        <v/>
      </c>
      <c r="S353" s="86" t="str">
        <f>IFERROR(VLOOKUP($A353,Data!$A$2:$AE$999,COLUMN(),FALSE),"")</f>
        <v/>
      </c>
    </row>
    <row r="354" spans="1:19" ht="12.75">
      <c r="A354" s="4" t="str">
        <f t="shared" si="1"/>
        <v>O353</v>
      </c>
      <c r="B354" s="86" t="str">
        <f>IFERROR(VLOOKUP($A354,Data!$A$2:$AE$999,COLUMN(),FALSE),"")</f>
        <v/>
      </c>
      <c r="C354" s="86" t="str">
        <f>IFERROR(VLOOKUP($A354,Data!$A$2:$AE$999,COLUMN(),FALSE),"")</f>
        <v/>
      </c>
      <c r="D354" s="86" t="str">
        <f>IFERROR(VLOOKUP($A354,Data!$A$2:$AE$999,COLUMN(),FALSE),"")</f>
        <v/>
      </c>
      <c r="E354" s="86" t="str">
        <f>IFERROR(VLOOKUP($A354,Data!$A$2:$AE$999,COLUMN(),FALSE),"")</f>
        <v/>
      </c>
      <c r="F354" s="86" t="str">
        <f>IFERROR(VLOOKUP($A354,Data!$A$2:$AE$999,COLUMN(),FALSE),"")</f>
        <v/>
      </c>
      <c r="G354" s="8" t="str">
        <f>IFERROR(VLOOKUP($A354,Data!$A$2:$AE$999,COLUMN(),FALSE),"")</f>
        <v/>
      </c>
      <c r="H354" s="86" t="str">
        <f>IFERROR(VLOOKUP($A354,Data!$A$2:$AE$999,COLUMN(),FALSE),"")</f>
        <v/>
      </c>
      <c r="I354" s="86" t="str">
        <f>IFERROR(VLOOKUP($A354,Data!$A$2:$AE$999,COLUMN(),FALSE),"")</f>
        <v/>
      </c>
      <c r="J354" s="8" t="str">
        <f>IFERROR(VLOOKUP($A354,Data!$A$2:$AE$999,COLUMN(),FALSE),"")</f>
        <v/>
      </c>
      <c r="K354" s="86" t="str">
        <f>IFERROR(VLOOKUP($A354,Data!$A$2:$AE$999,COLUMN(),FALSE),"")</f>
        <v/>
      </c>
      <c r="L354" s="86" t="str">
        <f>IFERROR(VLOOKUP($A354,Data!$A$2:$AE$999,COLUMN(),FALSE),"")</f>
        <v/>
      </c>
      <c r="M354" s="86" t="str">
        <f>IFERROR(VLOOKUP($A354,Data!$A$2:$AE$999,COLUMN(),FALSE),"")</f>
        <v/>
      </c>
      <c r="N354" s="86" t="str">
        <f>IFERROR(VLOOKUP($A354,Data!$A$2:$AE$999,COLUMN(),FALSE),"")</f>
        <v/>
      </c>
      <c r="O354" s="86" t="str">
        <f>IFERROR(VLOOKUP($A354,Data!$A$2:$AE$999,COLUMN(),FALSE),"")</f>
        <v/>
      </c>
      <c r="P354" s="86" t="str">
        <f>IFERROR(VLOOKUP($A354,Data!$A$2:$AE$999,COLUMN(),FALSE),"")</f>
        <v/>
      </c>
      <c r="Q354" s="86" t="str">
        <f>IFERROR(VLOOKUP($A354,Data!$A$2:$AE$999,COLUMN(),FALSE),"")</f>
        <v/>
      </c>
      <c r="R354" s="86" t="str">
        <f>IFERROR(VLOOKUP($A354,Data!$A$2:$AE$999,COLUMN(),FALSE),"")</f>
        <v/>
      </c>
      <c r="S354" s="86" t="str">
        <f>IFERROR(VLOOKUP($A354,Data!$A$2:$AE$999,COLUMN(),FALSE),"")</f>
        <v/>
      </c>
    </row>
    <row r="355" spans="1:19" ht="12.75">
      <c r="A355" s="4" t="str">
        <f t="shared" si="1"/>
        <v>O354</v>
      </c>
      <c r="B355" s="86" t="str">
        <f>IFERROR(VLOOKUP($A355,Data!$A$2:$AE$999,COLUMN(),FALSE),"")</f>
        <v/>
      </c>
      <c r="C355" s="86" t="str">
        <f>IFERROR(VLOOKUP($A355,Data!$A$2:$AE$999,COLUMN(),FALSE),"")</f>
        <v/>
      </c>
      <c r="D355" s="86" t="str">
        <f>IFERROR(VLOOKUP($A355,Data!$A$2:$AE$999,COLUMN(),FALSE),"")</f>
        <v/>
      </c>
      <c r="E355" s="86" t="str">
        <f>IFERROR(VLOOKUP($A355,Data!$A$2:$AE$999,COLUMN(),FALSE),"")</f>
        <v/>
      </c>
      <c r="F355" s="86" t="str">
        <f>IFERROR(VLOOKUP($A355,Data!$A$2:$AE$999,COLUMN(),FALSE),"")</f>
        <v/>
      </c>
      <c r="G355" s="8" t="str">
        <f>IFERROR(VLOOKUP($A355,Data!$A$2:$AE$999,COLUMN(),FALSE),"")</f>
        <v/>
      </c>
      <c r="H355" s="86" t="str">
        <f>IFERROR(VLOOKUP($A355,Data!$A$2:$AE$999,COLUMN(),FALSE),"")</f>
        <v/>
      </c>
      <c r="I355" s="86" t="str">
        <f>IFERROR(VLOOKUP($A355,Data!$A$2:$AE$999,COLUMN(),FALSE),"")</f>
        <v/>
      </c>
      <c r="J355" s="8" t="str">
        <f>IFERROR(VLOOKUP($A355,Data!$A$2:$AE$999,COLUMN(),FALSE),"")</f>
        <v/>
      </c>
      <c r="K355" s="86" t="str">
        <f>IFERROR(VLOOKUP($A355,Data!$A$2:$AE$999,COLUMN(),FALSE),"")</f>
        <v/>
      </c>
      <c r="L355" s="86" t="str">
        <f>IFERROR(VLOOKUP($A355,Data!$A$2:$AE$999,COLUMN(),FALSE),"")</f>
        <v/>
      </c>
      <c r="M355" s="86" t="str">
        <f>IFERROR(VLOOKUP($A355,Data!$A$2:$AE$999,COLUMN(),FALSE),"")</f>
        <v/>
      </c>
      <c r="N355" s="86" t="str">
        <f>IFERROR(VLOOKUP($A355,Data!$A$2:$AE$999,COLUMN(),FALSE),"")</f>
        <v/>
      </c>
      <c r="O355" s="86" t="str">
        <f>IFERROR(VLOOKUP($A355,Data!$A$2:$AE$999,COLUMN(),FALSE),"")</f>
        <v/>
      </c>
      <c r="P355" s="86" t="str">
        <f>IFERROR(VLOOKUP($A355,Data!$A$2:$AE$999,COLUMN(),FALSE),"")</f>
        <v/>
      </c>
      <c r="Q355" s="86" t="str">
        <f>IFERROR(VLOOKUP($A355,Data!$A$2:$AE$999,COLUMN(),FALSE),"")</f>
        <v/>
      </c>
      <c r="R355" s="86" t="str">
        <f>IFERROR(VLOOKUP($A355,Data!$A$2:$AE$999,COLUMN(),FALSE),"")</f>
        <v/>
      </c>
      <c r="S355" s="86" t="str">
        <f>IFERROR(VLOOKUP($A355,Data!$A$2:$AE$999,COLUMN(),FALSE),"")</f>
        <v/>
      </c>
    </row>
    <row r="356" spans="1:19" ht="12.75">
      <c r="A356" s="4" t="str">
        <f t="shared" si="1"/>
        <v>O355</v>
      </c>
      <c r="B356" s="86" t="str">
        <f>IFERROR(VLOOKUP($A356,Data!$A$2:$AE$999,COLUMN(),FALSE),"")</f>
        <v/>
      </c>
      <c r="C356" s="86" t="str">
        <f>IFERROR(VLOOKUP($A356,Data!$A$2:$AE$999,COLUMN(),FALSE),"")</f>
        <v/>
      </c>
      <c r="D356" s="86" t="str">
        <f>IFERROR(VLOOKUP($A356,Data!$A$2:$AE$999,COLUMN(),FALSE),"")</f>
        <v/>
      </c>
      <c r="E356" s="86" t="str">
        <f>IFERROR(VLOOKUP($A356,Data!$A$2:$AE$999,COLUMN(),FALSE),"")</f>
        <v/>
      </c>
      <c r="F356" s="86" t="str">
        <f>IFERROR(VLOOKUP($A356,Data!$A$2:$AE$999,COLUMN(),FALSE),"")</f>
        <v/>
      </c>
      <c r="G356" s="8" t="str">
        <f>IFERROR(VLOOKUP($A356,Data!$A$2:$AE$999,COLUMN(),FALSE),"")</f>
        <v/>
      </c>
      <c r="H356" s="86" t="str">
        <f>IFERROR(VLOOKUP($A356,Data!$A$2:$AE$999,COLUMN(),FALSE),"")</f>
        <v/>
      </c>
      <c r="I356" s="86" t="str">
        <f>IFERROR(VLOOKUP($A356,Data!$A$2:$AE$999,COLUMN(),FALSE),"")</f>
        <v/>
      </c>
      <c r="J356" s="8" t="str">
        <f>IFERROR(VLOOKUP($A356,Data!$A$2:$AE$999,COLUMN(),FALSE),"")</f>
        <v/>
      </c>
      <c r="K356" s="86" t="str">
        <f>IFERROR(VLOOKUP($A356,Data!$A$2:$AE$999,COLUMN(),FALSE),"")</f>
        <v/>
      </c>
      <c r="L356" s="86" t="str">
        <f>IFERROR(VLOOKUP($A356,Data!$A$2:$AE$999,COLUMN(),FALSE),"")</f>
        <v/>
      </c>
      <c r="M356" s="86" t="str">
        <f>IFERROR(VLOOKUP($A356,Data!$A$2:$AE$999,COLUMN(),FALSE),"")</f>
        <v/>
      </c>
      <c r="N356" s="86" t="str">
        <f>IFERROR(VLOOKUP($A356,Data!$A$2:$AE$999,COLUMN(),FALSE),"")</f>
        <v/>
      </c>
      <c r="O356" s="86" t="str">
        <f>IFERROR(VLOOKUP($A356,Data!$A$2:$AE$999,COLUMN(),FALSE),"")</f>
        <v/>
      </c>
      <c r="P356" s="86" t="str">
        <f>IFERROR(VLOOKUP($A356,Data!$A$2:$AE$999,COLUMN(),FALSE),"")</f>
        <v/>
      </c>
      <c r="Q356" s="86" t="str">
        <f>IFERROR(VLOOKUP($A356,Data!$A$2:$AE$999,COLUMN(),FALSE),"")</f>
        <v/>
      </c>
      <c r="R356" s="86" t="str">
        <f>IFERROR(VLOOKUP($A356,Data!$A$2:$AE$999,COLUMN(),FALSE),"")</f>
        <v/>
      </c>
      <c r="S356" s="86" t="str">
        <f>IFERROR(VLOOKUP($A356,Data!$A$2:$AE$999,COLUMN(),FALSE),"")</f>
        <v/>
      </c>
    </row>
    <row r="357" spans="1:19" ht="12.75">
      <c r="A357" s="4" t="str">
        <f t="shared" si="1"/>
        <v>O356</v>
      </c>
      <c r="B357" s="86" t="str">
        <f>IFERROR(VLOOKUP($A357,Data!$A$2:$AE$999,COLUMN(),FALSE),"")</f>
        <v/>
      </c>
      <c r="C357" s="86" t="str">
        <f>IFERROR(VLOOKUP($A357,Data!$A$2:$AE$999,COLUMN(),FALSE),"")</f>
        <v/>
      </c>
      <c r="D357" s="86" t="str">
        <f>IFERROR(VLOOKUP($A357,Data!$A$2:$AE$999,COLUMN(),FALSE),"")</f>
        <v/>
      </c>
      <c r="E357" s="86" t="str">
        <f>IFERROR(VLOOKUP($A357,Data!$A$2:$AE$999,COLUMN(),FALSE),"")</f>
        <v/>
      </c>
      <c r="F357" s="86" t="str">
        <f>IFERROR(VLOOKUP($A357,Data!$A$2:$AE$999,COLUMN(),FALSE),"")</f>
        <v/>
      </c>
      <c r="G357" s="8" t="str">
        <f>IFERROR(VLOOKUP($A357,Data!$A$2:$AE$999,COLUMN(),FALSE),"")</f>
        <v/>
      </c>
      <c r="H357" s="86" t="str">
        <f>IFERROR(VLOOKUP($A357,Data!$A$2:$AE$999,COLUMN(),FALSE),"")</f>
        <v/>
      </c>
      <c r="I357" s="86" t="str">
        <f>IFERROR(VLOOKUP($A357,Data!$A$2:$AE$999,COLUMN(),FALSE),"")</f>
        <v/>
      </c>
      <c r="J357" s="8" t="str">
        <f>IFERROR(VLOOKUP($A357,Data!$A$2:$AE$999,COLUMN(),FALSE),"")</f>
        <v/>
      </c>
      <c r="K357" s="86" t="str">
        <f>IFERROR(VLOOKUP($A357,Data!$A$2:$AE$999,COLUMN(),FALSE),"")</f>
        <v/>
      </c>
      <c r="L357" s="86" t="str">
        <f>IFERROR(VLOOKUP($A357,Data!$A$2:$AE$999,COLUMN(),FALSE),"")</f>
        <v/>
      </c>
      <c r="M357" s="86" t="str">
        <f>IFERROR(VLOOKUP($A357,Data!$A$2:$AE$999,COLUMN(),FALSE),"")</f>
        <v/>
      </c>
      <c r="N357" s="86" t="str">
        <f>IFERROR(VLOOKUP($A357,Data!$A$2:$AE$999,COLUMN(),FALSE),"")</f>
        <v/>
      </c>
      <c r="O357" s="86" t="str">
        <f>IFERROR(VLOOKUP($A357,Data!$A$2:$AE$999,COLUMN(),FALSE),"")</f>
        <v/>
      </c>
      <c r="P357" s="86" t="str">
        <f>IFERROR(VLOOKUP($A357,Data!$A$2:$AE$999,COLUMN(),FALSE),"")</f>
        <v/>
      </c>
      <c r="Q357" s="86" t="str">
        <f>IFERROR(VLOOKUP($A357,Data!$A$2:$AE$999,COLUMN(),FALSE),"")</f>
        <v/>
      </c>
      <c r="R357" s="86" t="str">
        <f>IFERROR(VLOOKUP($A357,Data!$A$2:$AE$999,COLUMN(),FALSE),"")</f>
        <v/>
      </c>
      <c r="S357" s="86" t="str">
        <f>IFERROR(VLOOKUP($A357,Data!$A$2:$AE$999,COLUMN(),FALSE),"")</f>
        <v/>
      </c>
    </row>
    <row r="358" spans="1:19" ht="12.75">
      <c r="A358" s="4" t="str">
        <f t="shared" si="1"/>
        <v>O357</v>
      </c>
      <c r="B358" s="86" t="str">
        <f>IFERROR(VLOOKUP($A358,Data!$A$2:$AE$999,COLUMN(),FALSE),"")</f>
        <v/>
      </c>
      <c r="C358" s="86" t="str">
        <f>IFERROR(VLOOKUP($A358,Data!$A$2:$AE$999,COLUMN(),FALSE),"")</f>
        <v/>
      </c>
      <c r="D358" s="86" t="str">
        <f>IFERROR(VLOOKUP($A358,Data!$A$2:$AE$999,COLUMN(),FALSE),"")</f>
        <v/>
      </c>
      <c r="E358" s="86" t="str">
        <f>IFERROR(VLOOKUP($A358,Data!$A$2:$AE$999,COLUMN(),FALSE),"")</f>
        <v/>
      </c>
      <c r="F358" s="86" t="str">
        <f>IFERROR(VLOOKUP($A358,Data!$A$2:$AE$999,COLUMN(),FALSE),"")</f>
        <v/>
      </c>
      <c r="G358" s="8" t="str">
        <f>IFERROR(VLOOKUP($A358,Data!$A$2:$AE$999,COLUMN(),FALSE),"")</f>
        <v/>
      </c>
      <c r="H358" s="86" t="str">
        <f>IFERROR(VLOOKUP($A358,Data!$A$2:$AE$999,COLUMN(),FALSE),"")</f>
        <v/>
      </c>
      <c r="I358" s="86" t="str">
        <f>IFERROR(VLOOKUP($A358,Data!$A$2:$AE$999,COLUMN(),FALSE),"")</f>
        <v/>
      </c>
      <c r="J358" s="8" t="str">
        <f>IFERROR(VLOOKUP($A358,Data!$A$2:$AE$999,COLUMN(),FALSE),"")</f>
        <v/>
      </c>
      <c r="K358" s="86" t="str">
        <f>IFERROR(VLOOKUP($A358,Data!$A$2:$AE$999,COLUMN(),FALSE),"")</f>
        <v/>
      </c>
      <c r="L358" s="86" t="str">
        <f>IFERROR(VLOOKUP($A358,Data!$A$2:$AE$999,COLUMN(),FALSE),"")</f>
        <v/>
      </c>
      <c r="M358" s="86" t="str">
        <f>IFERROR(VLOOKUP($A358,Data!$A$2:$AE$999,COLUMN(),FALSE),"")</f>
        <v/>
      </c>
      <c r="N358" s="86" t="str">
        <f>IFERROR(VLOOKUP($A358,Data!$A$2:$AE$999,COLUMN(),FALSE),"")</f>
        <v/>
      </c>
      <c r="O358" s="86" t="str">
        <f>IFERROR(VLOOKUP($A358,Data!$A$2:$AE$999,COLUMN(),FALSE),"")</f>
        <v/>
      </c>
      <c r="P358" s="86" t="str">
        <f>IFERROR(VLOOKUP($A358,Data!$A$2:$AE$999,COLUMN(),FALSE),"")</f>
        <v/>
      </c>
      <c r="Q358" s="86" t="str">
        <f>IFERROR(VLOOKUP($A358,Data!$A$2:$AE$999,COLUMN(),FALSE),"")</f>
        <v/>
      </c>
      <c r="R358" s="86" t="str">
        <f>IFERROR(VLOOKUP($A358,Data!$A$2:$AE$999,COLUMN(),FALSE),"")</f>
        <v/>
      </c>
      <c r="S358" s="86" t="str">
        <f>IFERROR(VLOOKUP($A358,Data!$A$2:$AE$999,COLUMN(),FALSE),"")</f>
        <v/>
      </c>
    </row>
    <row r="359" spans="1:19" ht="12.75">
      <c r="A359" s="4" t="str">
        <f t="shared" si="1"/>
        <v>O358</v>
      </c>
      <c r="B359" s="86" t="str">
        <f>IFERROR(VLOOKUP($A359,Data!$A$2:$AE$999,COLUMN(),FALSE),"")</f>
        <v/>
      </c>
      <c r="C359" s="86" t="str">
        <f>IFERROR(VLOOKUP($A359,Data!$A$2:$AE$999,COLUMN(),FALSE),"")</f>
        <v/>
      </c>
      <c r="D359" s="86" t="str">
        <f>IFERROR(VLOOKUP($A359,Data!$A$2:$AE$999,COLUMN(),FALSE),"")</f>
        <v/>
      </c>
      <c r="E359" s="86" t="str">
        <f>IFERROR(VLOOKUP($A359,Data!$A$2:$AE$999,COLUMN(),FALSE),"")</f>
        <v/>
      </c>
      <c r="F359" s="86" t="str">
        <f>IFERROR(VLOOKUP($A359,Data!$A$2:$AE$999,COLUMN(),FALSE),"")</f>
        <v/>
      </c>
      <c r="G359" s="8" t="str">
        <f>IFERROR(VLOOKUP($A359,Data!$A$2:$AE$999,COLUMN(),FALSE),"")</f>
        <v/>
      </c>
      <c r="H359" s="86" t="str">
        <f>IFERROR(VLOOKUP($A359,Data!$A$2:$AE$999,COLUMN(),FALSE),"")</f>
        <v/>
      </c>
      <c r="I359" s="86" t="str">
        <f>IFERROR(VLOOKUP($A359,Data!$A$2:$AE$999,COLUMN(),FALSE),"")</f>
        <v/>
      </c>
      <c r="J359" s="8" t="str">
        <f>IFERROR(VLOOKUP($A359,Data!$A$2:$AE$999,COLUMN(),FALSE),"")</f>
        <v/>
      </c>
      <c r="K359" s="86" t="str">
        <f>IFERROR(VLOOKUP($A359,Data!$A$2:$AE$999,COLUMN(),FALSE),"")</f>
        <v/>
      </c>
      <c r="L359" s="86" t="str">
        <f>IFERROR(VLOOKUP($A359,Data!$A$2:$AE$999,COLUMN(),FALSE),"")</f>
        <v/>
      </c>
      <c r="M359" s="86" t="str">
        <f>IFERROR(VLOOKUP($A359,Data!$A$2:$AE$999,COLUMN(),FALSE),"")</f>
        <v/>
      </c>
      <c r="N359" s="86" t="str">
        <f>IFERROR(VLOOKUP($A359,Data!$A$2:$AE$999,COLUMN(),FALSE),"")</f>
        <v/>
      </c>
      <c r="O359" s="86" t="str">
        <f>IFERROR(VLOOKUP($A359,Data!$A$2:$AE$999,COLUMN(),FALSE),"")</f>
        <v/>
      </c>
      <c r="P359" s="86" t="str">
        <f>IFERROR(VLOOKUP($A359,Data!$A$2:$AE$999,COLUMN(),FALSE),"")</f>
        <v/>
      </c>
      <c r="Q359" s="86" t="str">
        <f>IFERROR(VLOOKUP($A359,Data!$A$2:$AE$999,COLUMN(),FALSE),"")</f>
        <v/>
      </c>
      <c r="R359" s="86" t="str">
        <f>IFERROR(VLOOKUP($A359,Data!$A$2:$AE$999,COLUMN(),FALSE),"")</f>
        <v/>
      </c>
      <c r="S359" s="86" t="str">
        <f>IFERROR(VLOOKUP($A359,Data!$A$2:$AE$999,COLUMN(),FALSE),"")</f>
        <v/>
      </c>
    </row>
    <row r="360" spans="1:19" ht="12.75">
      <c r="A360" s="4" t="str">
        <f t="shared" si="1"/>
        <v>O359</v>
      </c>
      <c r="B360" s="86" t="str">
        <f>IFERROR(VLOOKUP($A360,Data!$A$2:$AE$999,COLUMN(),FALSE),"")</f>
        <v/>
      </c>
      <c r="C360" s="86" t="str">
        <f>IFERROR(VLOOKUP($A360,Data!$A$2:$AE$999,COLUMN(),FALSE),"")</f>
        <v/>
      </c>
      <c r="D360" s="86" t="str">
        <f>IFERROR(VLOOKUP($A360,Data!$A$2:$AE$999,COLUMN(),FALSE),"")</f>
        <v/>
      </c>
      <c r="E360" s="86" t="str">
        <f>IFERROR(VLOOKUP($A360,Data!$A$2:$AE$999,COLUMN(),FALSE),"")</f>
        <v/>
      </c>
      <c r="F360" s="86" t="str">
        <f>IFERROR(VLOOKUP($A360,Data!$A$2:$AE$999,COLUMN(),FALSE),"")</f>
        <v/>
      </c>
      <c r="G360" s="8" t="str">
        <f>IFERROR(VLOOKUP($A360,Data!$A$2:$AE$999,COLUMN(),FALSE),"")</f>
        <v/>
      </c>
      <c r="H360" s="86" t="str">
        <f>IFERROR(VLOOKUP($A360,Data!$A$2:$AE$999,COLUMN(),FALSE),"")</f>
        <v/>
      </c>
      <c r="I360" s="86" t="str">
        <f>IFERROR(VLOOKUP($A360,Data!$A$2:$AE$999,COLUMN(),FALSE),"")</f>
        <v/>
      </c>
      <c r="J360" s="8" t="str">
        <f>IFERROR(VLOOKUP($A360,Data!$A$2:$AE$999,COLUMN(),FALSE),"")</f>
        <v/>
      </c>
      <c r="K360" s="86" t="str">
        <f>IFERROR(VLOOKUP($A360,Data!$A$2:$AE$999,COLUMN(),FALSE),"")</f>
        <v/>
      </c>
      <c r="L360" s="86" t="str">
        <f>IFERROR(VLOOKUP($A360,Data!$A$2:$AE$999,COLUMN(),FALSE),"")</f>
        <v/>
      </c>
      <c r="M360" s="86" t="str">
        <f>IFERROR(VLOOKUP($A360,Data!$A$2:$AE$999,COLUMN(),FALSE),"")</f>
        <v/>
      </c>
      <c r="N360" s="86" t="str">
        <f>IFERROR(VLOOKUP($A360,Data!$A$2:$AE$999,COLUMN(),FALSE),"")</f>
        <v/>
      </c>
      <c r="O360" s="86" t="str">
        <f>IFERROR(VLOOKUP($A360,Data!$A$2:$AE$999,COLUMN(),FALSE),"")</f>
        <v/>
      </c>
      <c r="P360" s="86" t="str">
        <f>IFERROR(VLOOKUP($A360,Data!$A$2:$AE$999,COLUMN(),FALSE),"")</f>
        <v/>
      </c>
      <c r="Q360" s="86" t="str">
        <f>IFERROR(VLOOKUP($A360,Data!$A$2:$AE$999,COLUMN(),FALSE),"")</f>
        <v/>
      </c>
      <c r="R360" s="86" t="str">
        <f>IFERROR(VLOOKUP($A360,Data!$A$2:$AE$999,COLUMN(),FALSE),"")</f>
        <v/>
      </c>
      <c r="S360" s="86" t="str">
        <f>IFERROR(VLOOKUP($A360,Data!$A$2:$AE$999,COLUMN(),FALSE),"")</f>
        <v/>
      </c>
    </row>
    <row r="361" spans="1:19" ht="12.75">
      <c r="A361" s="4" t="str">
        <f t="shared" si="1"/>
        <v>O360</v>
      </c>
      <c r="B361" s="86" t="str">
        <f>IFERROR(VLOOKUP($A361,Data!$A$2:$AE$999,COLUMN(),FALSE),"")</f>
        <v/>
      </c>
      <c r="C361" s="86" t="str">
        <f>IFERROR(VLOOKUP($A361,Data!$A$2:$AE$999,COLUMN(),FALSE),"")</f>
        <v/>
      </c>
      <c r="D361" s="86" t="str">
        <f>IFERROR(VLOOKUP($A361,Data!$A$2:$AE$999,COLUMN(),FALSE),"")</f>
        <v/>
      </c>
      <c r="E361" s="86" t="str">
        <f>IFERROR(VLOOKUP($A361,Data!$A$2:$AE$999,COLUMN(),FALSE),"")</f>
        <v/>
      </c>
      <c r="F361" s="86" t="str">
        <f>IFERROR(VLOOKUP($A361,Data!$A$2:$AE$999,COLUMN(),FALSE),"")</f>
        <v/>
      </c>
      <c r="G361" s="8" t="str">
        <f>IFERROR(VLOOKUP($A361,Data!$A$2:$AE$999,COLUMN(),FALSE),"")</f>
        <v/>
      </c>
      <c r="H361" s="86" t="str">
        <f>IFERROR(VLOOKUP($A361,Data!$A$2:$AE$999,COLUMN(),FALSE),"")</f>
        <v/>
      </c>
      <c r="I361" s="86" t="str">
        <f>IFERROR(VLOOKUP($A361,Data!$A$2:$AE$999,COLUMN(),FALSE),"")</f>
        <v/>
      </c>
      <c r="J361" s="8" t="str">
        <f>IFERROR(VLOOKUP($A361,Data!$A$2:$AE$999,COLUMN(),FALSE),"")</f>
        <v/>
      </c>
      <c r="K361" s="86" t="str">
        <f>IFERROR(VLOOKUP($A361,Data!$A$2:$AE$999,COLUMN(),FALSE),"")</f>
        <v/>
      </c>
      <c r="L361" s="86" t="str">
        <f>IFERROR(VLOOKUP($A361,Data!$A$2:$AE$999,COLUMN(),FALSE),"")</f>
        <v/>
      </c>
      <c r="M361" s="86" t="str">
        <f>IFERROR(VLOOKUP($A361,Data!$A$2:$AE$999,COLUMN(),FALSE),"")</f>
        <v/>
      </c>
      <c r="N361" s="86" t="str">
        <f>IFERROR(VLOOKUP($A361,Data!$A$2:$AE$999,COLUMN(),FALSE),"")</f>
        <v/>
      </c>
      <c r="O361" s="86" t="str">
        <f>IFERROR(VLOOKUP($A361,Data!$A$2:$AE$999,COLUMN(),FALSE),"")</f>
        <v/>
      </c>
      <c r="P361" s="86" t="str">
        <f>IFERROR(VLOOKUP($A361,Data!$A$2:$AE$999,COLUMN(),FALSE),"")</f>
        <v/>
      </c>
      <c r="Q361" s="86" t="str">
        <f>IFERROR(VLOOKUP($A361,Data!$A$2:$AE$999,COLUMN(),FALSE),"")</f>
        <v/>
      </c>
      <c r="R361" s="86" t="str">
        <f>IFERROR(VLOOKUP($A361,Data!$A$2:$AE$999,COLUMN(),FALSE),"")</f>
        <v/>
      </c>
      <c r="S361" s="86" t="str">
        <f>IFERROR(VLOOKUP($A361,Data!$A$2:$AE$999,COLUMN(),FALSE),"")</f>
        <v/>
      </c>
    </row>
    <row r="362" spans="1:19" ht="12.75">
      <c r="A362" s="4" t="str">
        <f t="shared" si="1"/>
        <v>O361</v>
      </c>
      <c r="B362" s="86" t="str">
        <f>IFERROR(VLOOKUP($A362,Data!$A$2:$AE$999,COLUMN(),FALSE),"")</f>
        <v/>
      </c>
      <c r="C362" s="86" t="str">
        <f>IFERROR(VLOOKUP($A362,Data!$A$2:$AE$999,COLUMN(),FALSE),"")</f>
        <v/>
      </c>
      <c r="D362" s="86" t="str">
        <f>IFERROR(VLOOKUP($A362,Data!$A$2:$AE$999,COLUMN(),FALSE),"")</f>
        <v/>
      </c>
      <c r="E362" s="86" t="str">
        <f>IFERROR(VLOOKUP($A362,Data!$A$2:$AE$999,COLUMN(),FALSE),"")</f>
        <v/>
      </c>
      <c r="F362" s="86" t="str">
        <f>IFERROR(VLOOKUP($A362,Data!$A$2:$AE$999,COLUMN(),FALSE),"")</f>
        <v/>
      </c>
      <c r="G362" s="8" t="str">
        <f>IFERROR(VLOOKUP($A362,Data!$A$2:$AE$999,COLUMN(),FALSE),"")</f>
        <v/>
      </c>
      <c r="H362" s="86" t="str">
        <f>IFERROR(VLOOKUP($A362,Data!$A$2:$AE$999,COLUMN(),FALSE),"")</f>
        <v/>
      </c>
      <c r="I362" s="86" t="str">
        <f>IFERROR(VLOOKUP($A362,Data!$A$2:$AE$999,COLUMN(),FALSE),"")</f>
        <v/>
      </c>
      <c r="J362" s="8" t="str">
        <f>IFERROR(VLOOKUP($A362,Data!$A$2:$AE$999,COLUMN(),FALSE),"")</f>
        <v/>
      </c>
      <c r="K362" s="86" t="str">
        <f>IFERROR(VLOOKUP($A362,Data!$A$2:$AE$999,COLUMN(),FALSE),"")</f>
        <v/>
      </c>
      <c r="L362" s="86" t="str">
        <f>IFERROR(VLOOKUP($A362,Data!$A$2:$AE$999,COLUMN(),FALSE),"")</f>
        <v/>
      </c>
      <c r="M362" s="86" t="str">
        <f>IFERROR(VLOOKUP($A362,Data!$A$2:$AE$999,COLUMN(),FALSE),"")</f>
        <v/>
      </c>
      <c r="N362" s="86" t="str">
        <f>IFERROR(VLOOKUP($A362,Data!$A$2:$AE$999,COLUMN(),FALSE),"")</f>
        <v/>
      </c>
      <c r="O362" s="86" t="str">
        <f>IFERROR(VLOOKUP($A362,Data!$A$2:$AE$999,COLUMN(),FALSE),"")</f>
        <v/>
      </c>
      <c r="P362" s="86" t="str">
        <f>IFERROR(VLOOKUP($A362,Data!$A$2:$AE$999,COLUMN(),FALSE),"")</f>
        <v/>
      </c>
      <c r="Q362" s="86" t="str">
        <f>IFERROR(VLOOKUP($A362,Data!$A$2:$AE$999,COLUMN(),FALSE),"")</f>
        <v/>
      </c>
      <c r="R362" s="86" t="str">
        <f>IFERROR(VLOOKUP($A362,Data!$A$2:$AE$999,COLUMN(),FALSE),"")</f>
        <v/>
      </c>
      <c r="S362" s="86" t="str">
        <f>IFERROR(VLOOKUP($A362,Data!$A$2:$AE$999,COLUMN(),FALSE),"")</f>
        <v/>
      </c>
    </row>
    <row r="363" spans="1:19" ht="12.75">
      <c r="A363" s="4" t="str">
        <f t="shared" si="1"/>
        <v>O362</v>
      </c>
      <c r="B363" s="86" t="str">
        <f>IFERROR(VLOOKUP($A363,Data!$A$2:$AE$999,COLUMN(),FALSE),"")</f>
        <v/>
      </c>
      <c r="C363" s="86" t="str">
        <f>IFERROR(VLOOKUP($A363,Data!$A$2:$AE$999,COLUMN(),FALSE),"")</f>
        <v/>
      </c>
      <c r="D363" s="86" t="str">
        <f>IFERROR(VLOOKUP($A363,Data!$A$2:$AE$999,COLUMN(),FALSE),"")</f>
        <v/>
      </c>
      <c r="E363" s="86" t="str">
        <f>IFERROR(VLOOKUP($A363,Data!$A$2:$AE$999,COLUMN(),FALSE),"")</f>
        <v/>
      </c>
      <c r="F363" s="86" t="str">
        <f>IFERROR(VLOOKUP($A363,Data!$A$2:$AE$999,COLUMN(),FALSE),"")</f>
        <v/>
      </c>
      <c r="G363" s="8" t="str">
        <f>IFERROR(VLOOKUP($A363,Data!$A$2:$AE$999,COLUMN(),FALSE),"")</f>
        <v/>
      </c>
      <c r="H363" s="86" t="str">
        <f>IFERROR(VLOOKUP($A363,Data!$A$2:$AE$999,COLUMN(),FALSE),"")</f>
        <v/>
      </c>
      <c r="I363" s="86" t="str">
        <f>IFERROR(VLOOKUP($A363,Data!$A$2:$AE$999,COLUMN(),FALSE),"")</f>
        <v/>
      </c>
      <c r="J363" s="8" t="str">
        <f>IFERROR(VLOOKUP($A363,Data!$A$2:$AE$999,COLUMN(),FALSE),"")</f>
        <v/>
      </c>
      <c r="K363" s="86" t="str">
        <f>IFERROR(VLOOKUP($A363,Data!$A$2:$AE$999,COLUMN(),FALSE),"")</f>
        <v/>
      </c>
      <c r="L363" s="86" t="str">
        <f>IFERROR(VLOOKUP($A363,Data!$A$2:$AE$999,COLUMN(),FALSE),"")</f>
        <v/>
      </c>
      <c r="M363" s="86" t="str">
        <f>IFERROR(VLOOKUP($A363,Data!$A$2:$AE$999,COLUMN(),FALSE),"")</f>
        <v/>
      </c>
      <c r="N363" s="86" t="str">
        <f>IFERROR(VLOOKUP($A363,Data!$A$2:$AE$999,COLUMN(),FALSE),"")</f>
        <v/>
      </c>
      <c r="O363" s="86" t="str">
        <f>IFERROR(VLOOKUP($A363,Data!$A$2:$AE$999,COLUMN(),FALSE),"")</f>
        <v/>
      </c>
      <c r="P363" s="86" t="str">
        <f>IFERROR(VLOOKUP($A363,Data!$A$2:$AE$999,COLUMN(),FALSE),"")</f>
        <v/>
      </c>
      <c r="Q363" s="86" t="str">
        <f>IFERROR(VLOOKUP($A363,Data!$A$2:$AE$999,COLUMN(),FALSE),"")</f>
        <v/>
      </c>
      <c r="R363" s="86" t="str">
        <f>IFERROR(VLOOKUP($A363,Data!$A$2:$AE$999,COLUMN(),FALSE),"")</f>
        <v/>
      </c>
      <c r="S363" s="86" t="str">
        <f>IFERROR(VLOOKUP($A363,Data!$A$2:$AE$999,COLUMN(),FALSE),"")</f>
        <v/>
      </c>
    </row>
    <row r="364" spans="1:19" ht="12.75">
      <c r="A364" s="4" t="str">
        <f t="shared" si="1"/>
        <v>O363</v>
      </c>
      <c r="B364" s="86" t="str">
        <f>IFERROR(VLOOKUP($A364,Data!$A$2:$AE$999,COLUMN(),FALSE),"")</f>
        <v/>
      </c>
      <c r="C364" s="86" t="str">
        <f>IFERROR(VLOOKUP($A364,Data!$A$2:$AE$999,COLUMN(),FALSE),"")</f>
        <v/>
      </c>
      <c r="D364" s="86" t="str">
        <f>IFERROR(VLOOKUP($A364,Data!$A$2:$AE$999,COLUMN(),FALSE),"")</f>
        <v/>
      </c>
      <c r="E364" s="86" t="str">
        <f>IFERROR(VLOOKUP($A364,Data!$A$2:$AE$999,COLUMN(),FALSE),"")</f>
        <v/>
      </c>
      <c r="F364" s="86" t="str">
        <f>IFERROR(VLOOKUP($A364,Data!$A$2:$AE$999,COLUMN(),FALSE),"")</f>
        <v/>
      </c>
      <c r="G364" s="8" t="str">
        <f>IFERROR(VLOOKUP($A364,Data!$A$2:$AE$999,COLUMN(),FALSE),"")</f>
        <v/>
      </c>
      <c r="H364" s="86" t="str">
        <f>IFERROR(VLOOKUP($A364,Data!$A$2:$AE$999,COLUMN(),FALSE),"")</f>
        <v/>
      </c>
      <c r="I364" s="86" t="str">
        <f>IFERROR(VLOOKUP($A364,Data!$A$2:$AE$999,COLUMN(),FALSE),"")</f>
        <v/>
      </c>
      <c r="J364" s="8" t="str">
        <f>IFERROR(VLOOKUP($A364,Data!$A$2:$AE$999,COLUMN(),FALSE),"")</f>
        <v/>
      </c>
      <c r="K364" s="86" t="str">
        <f>IFERROR(VLOOKUP($A364,Data!$A$2:$AE$999,COLUMN(),FALSE),"")</f>
        <v/>
      </c>
      <c r="L364" s="86" t="str">
        <f>IFERROR(VLOOKUP($A364,Data!$A$2:$AE$999,COLUMN(),FALSE),"")</f>
        <v/>
      </c>
      <c r="M364" s="86" t="str">
        <f>IFERROR(VLOOKUP($A364,Data!$A$2:$AE$999,COLUMN(),FALSE),"")</f>
        <v/>
      </c>
      <c r="N364" s="86" t="str">
        <f>IFERROR(VLOOKUP($A364,Data!$A$2:$AE$999,COLUMN(),FALSE),"")</f>
        <v/>
      </c>
      <c r="O364" s="86" t="str">
        <f>IFERROR(VLOOKUP($A364,Data!$A$2:$AE$999,COLUMN(),FALSE),"")</f>
        <v/>
      </c>
      <c r="P364" s="86" t="str">
        <f>IFERROR(VLOOKUP($A364,Data!$A$2:$AE$999,COLUMN(),FALSE),"")</f>
        <v/>
      </c>
      <c r="Q364" s="86" t="str">
        <f>IFERROR(VLOOKUP($A364,Data!$A$2:$AE$999,COLUMN(),FALSE),"")</f>
        <v/>
      </c>
      <c r="R364" s="86" t="str">
        <f>IFERROR(VLOOKUP($A364,Data!$A$2:$AE$999,COLUMN(),FALSE),"")</f>
        <v/>
      </c>
      <c r="S364" s="86" t="str">
        <f>IFERROR(VLOOKUP($A364,Data!$A$2:$AE$999,COLUMN(),FALSE),"")</f>
        <v/>
      </c>
    </row>
    <row r="365" spans="1:19" ht="12.75">
      <c r="A365" s="4" t="str">
        <f t="shared" si="1"/>
        <v>O364</v>
      </c>
      <c r="B365" s="86" t="str">
        <f>IFERROR(VLOOKUP($A365,Data!$A$2:$AE$999,COLUMN(),FALSE),"")</f>
        <v/>
      </c>
      <c r="C365" s="86" t="str">
        <f>IFERROR(VLOOKUP($A365,Data!$A$2:$AE$999,COLUMN(),FALSE),"")</f>
        <v/>
      </c>
      <c r="D365" s="86" t="str">
        <f>IFERROR(VLOOKUP($A365,Data!$A$2:$AE$999,COLUMN(),FALSE),"")</f>
        <v/>
      </c>
      <c r="E365" s="86" t="str">
        <f>IFERROR(VLOOKUP($A365,Data!$A$2:$AE$999,COLUMN(),FALSE),"")</f>
        <v/>
      </c>
      <c r="F365" s="86" t="str">
        <f>IFERROR(VLOOKUP($A365,Data!$A$2:$AE$999,COLUMN(),FALSE),"")</f>
        <v/>
      </c>
      <c r="G365" s="8" t="str">
        <f>IFERROR(VLOOKUP($A365,Data!$A$2:$AE$999,COLUMN(),FALSE),"")</f>
        <v/>
      </c>
      <c r="H365" s="86" t="str">
        <f>IFERROR(VLOOKUP($A365,Data!$A$2:$AE$999,COLUMN(),FALSE),"")</f>
        <v/>
      </c>
      <c r="I365" s="86" t="str">
        <f>IFERROR(VLOOKUP($A365,Data!$A$2:$AE$999,COLUMN(),FALSE),"")</f>
        <v/>
      </c>
      <c r="J365" s="8" t="str">
        <f>IFERROR(VLOOKUP($A365,Data!$A$2:$AE$999,COLUMN(),FALSE),"")</f>
        <v/>
      </c>
      <c r="K365" s="86" t="str">
        <f>IFERROR(VLOOKUP($A365,Data!$A$2:$AE$999,COLUMN(),FALSE),"")</f>
        <v/>
      </c>
      <c r="L365" s="86" t="str">
        <f>IFERROR(VLOOKUP($A365,Data!$A$2:$AE$999,COLUMN(),FALSE),"")</f>
        <v/>
      </c>
      <c r="M365" s="86" t="str">
        <f>IFERROR(VLOOKUP($A365,Data!$A$2:$AE$999,COLUMN(),FALSE),"")</f>
        <v/>
      </c>
      <c r="N365" s="86" t="str">
        <f>IFERROR(VLOOKUP($A365,Data!$A$2:$AE$999,COLUMN(),FALSE),"")</f>
        <v/>
      </c>
      <c r="O365" s="86" t="str">
        <f>IFERROR(VLOOKUP($A365,Data!$A$2:$AE$999,COLUMN(),FALSE),"")</f>
        <v/>
      </c>
      <c r="P365" s="86" t="str">
        <f>IFERROR(VLOOKUP($A365,Data!$A$2:$AE$999,COLUMN(),FALSE),"")</f>
        <v/>
      </c>
      <c r="Q365" s="86" t="str">
        <f>IFERROR(VLOOKUP($A365,Data!$A$2:$AE$999,COLUMN(),FALSE),"")</f>
        <v/>
      </c>
      <c r="R365" s="86" t="str">
        <f>IFERROR(VLOOKUP($A365,Data!$A$2:$AE$999,COLUMN(),FALSE),"")</f>
        <v/>
      </c>
      <c r="S365" s="86" t="str">
        <f>IFERROR(VLOOKUP($A365,Data!$A$2:$AE$999,COLUMN(),FALSE),"")</f>
        <v/>
      </c>
    </row>
    <row r="366" spans="1:19" ht="12.75">
      <c r="A366" s="4" t="str">
        <f t="shared" si="1"/>
        <v>O365</v>
      </c>
      <c r="B366" s="86" t="str">
        <f>IFERROR(VLOOKUP($A366,Data!$A$2:$AE$999,COLUMN(),FALSE),"")</f>
        <v/>
      </c>
      <c r="C366" s="86" t="str">
        <f>IFERROR(VLOOKUP($A366,Data!$A$2:$AE$999,COLUMN(),FALSE),"")</f>
        <v/>
      </c>
      <c r="D366" s="86" t="str">
        <f>IFERROR(VLOOKUP($A366,Data!$A$2:$AE$999,COLUMN(),FALSE),"")</f>
        <v/>
      </c>
      <c r="E366" s="86" t="str">
        <f>IFERROR(VLOOKUP($A366,Data!$A$2:$AE$999,COLUMN(),FALSE),"")</f>
        <v/>
      </c>
      <c r="F366" s="86" t="str">
        <f>IFERROR(VLOOKUP($A366,Data!$A$2:$AE$999,COLUMN(),FALSE),"")</f>
        <v/>
      </c>
      <c r="G366" s="8" t="str">
        <f>IFERROR(VLOOKUP($A366,Data!$A$2:$AE$999,COLUMN(),FALSE),"")</f>
        <v/>
      </c>
      <c r="H366" s="86" t="str">
        <f>IFERROR(VLOOKUP($A366,Data!$A$2:$AE$999,COLUMN(),FALSE),"")</f>
        <v/>
      </c>
      <c r="I366" s="86" t="str">
        <f>IFERROR(VLOOKUP($A366,Data!$A$2:$AE$999,COLUMN(),FALSE),"")</f>
        <v/>
      </c>
      <c r="J366" s="8" t="str">
        <f>IFERROR(VLOOKUP($A366,Data!$A$2:$AE$999,COLUMN(),FALSE),"")</f>
        <v/>
      </c>
      <c r="K366" s="86" t="str">
        <f>IFERROR(VLOOKUP($A366,Data!$A$2:$AE$999,COLUMN(),FALSE),"")</f>
        <v/>
      </c>
      <c r="L366" s="86" t="str">
        <f>IFERROR(VLOOKUP($A366,Data!$A$2:$AE$999,COLUMN(),FALSE),"")</f>
        <v/>
      </c>
      <c r="M366" s="86" t="str">
        <f>IFERROR(VLOOKUP($A366,Data!$A$2:$AE$999,COLUMN(),FALSE),"")</f>
        <v/>
      </c>
      <c r="N366" s="86" t="str">
        <f>IFERROR(VLOOKUP($A366,Data!$A$2:$AE$999,COLUMN(),FALSE),"")</f>
        <v/>
      </c>
      <c r="O366" s="86" t="str">
        <f>IFERROR(VLOOKUP($A366,Data!$A$2:$AE$999,COLUMN(),FALSE),"")</f>
        <v/>
      </c>
      <c r="P366" s="86" t="str">
        <f>IFERROR(VLOOKUP($A366,Data!$A$2:$AE$999,COLUMN(),FALSE),"")</f>
        <v/>
      </c>
      <c r="Q366" s="86" t="str">
        <f>IFERROR(VLOOKUP($A366,Data!$A$2:$AE$999,COLUMN(),FALSE),"")</f>
        <v/>
      </c>
      <c r="R366" s="86" t="str">
        <f>IFERROR(VLOOKUP($A366,Data!$A$2:$AE$999,COLUMN(),FALSE),"")</f>
        <v/>
      </c>
      <c r="S366" s="86" t="str">
        <f>IFERROR(VLOOKUP($A366,Data!$A$2:$AE$999,COLUMN(),FALSE),"")</f>
        <v/>
      </c>
    </row>
    <row r="367" spans="1:19" ht="12.75">
      <c r="A367" s="4" t="str">
        <f t="shared" si="1"/>
        <v>O366</v>
      </c>
      <c r="B367" s="86" t="str">
        <f>IFERROR(VLOOKUP($A367,Data!$A$2:$AE$999,COLUMN(),FALSE),"")</f>
        <v/>
      </c>
      <c r="C367" s="86" t="str">
        <f>IFERROR(VLOOKUP($A367,Data!$A$2:$AE$999,COLUMN(),FALSE),"")</f>
        <v/>
      </c>
      <c r="D367" s="86" t="str">
        <f>IFERROR(VLOOKUP($A367,Data!$A$2:$AE$999,COLUMN(),FALSE),"")</f>
        <v/>
      </c>
      <c r="E367" s="86" t="str">
        <f>IFERROR(VLOOKUP($A367,Data!$A$2:$AE$999,COLUMN(),FALSE),"")</f>
        <v/>
      </c>
      <c r="F367" s="86" t="str">
        <f>IFERROR(VLOOKUP($A367,Data!$A$2:$AE$999,COLUMN(),FALSE),"")</f>
        <v/>
      </c>
      <c r="G367" s="8" t="str">
        <f>IFERROR(VLOOKUP($A367,Data!$A$2:$AE$999,COLUMN(),FALSE),"")</f>
        <v/>
      </c>
      <c r="H367" s="86" t="str">
        <f>IFERROR(VLOOKUP($A367,Data!$A$2:$AE$999,COLUMN(),FALSE),"")</f>
        <v/>
      </c>
      <c r="I367" s="86" t="str">
        <f>IFERROR(VLOOKUP($A367,Data!$A$2:$AE$999,COLUMN(),FALSE),"")</f>
        <v/>
      </c>
      <c r="J367" s="8" t="str">
        <f>IFERROR(VLOOKUP($A367,Data!$A$2:$AE$999,COLUMN(),FALSE),"")</f>
        <v/>
      </c>
      <c r="K367" s="86" t="str">
        <f>IFERROR(VLOOKUP($A367,Data!$A$2:$AE$999,COLUMN(),FALSE),"")</f>
        <v/>
      </c>
      <c r="L367" s="86" t="str">
        <f>IFERROR(VLOOKUP($A367,Data!$A$2:$AE$999,COLUMN(),FALSE),"")</f>
        <v/>
      </c>
      <c r="M367" s="86" t="str">
        <f>IFERROR(VLOOKUP($A367,Data!$A$2:$AE$999,COLUMN(),FALSE),"")</f>
        <v/>
      </c>
      <c r="N367" s="86" t="str">
        <f>IFERROR(VLOOKUP($A367,Data!$A$2:$AE$999,COLUMN(),FALSE),"")</f>
        <v/>
      </c>
      <c r="O367" s="86" t="str">
        <f>IFERROR(VLOOKUP($A367,Data!$A$2:$AE$999,COLUMN(),FALSE),"")</f>
        <v/>
      </c>
      <c r="P367" s="86" t="str">
        <f>IFERROR(VLOOKUP($A367,Data!$A$2:$AE$999,COLUMN(),FALSE),"")</f>
        <v/>
      </c>
      <c r="Q367" s="86" t="str">
        <f>IFERROR(VLOOKUP($A367,Data!$A$2:$AE$999,COLUMN(),FALSE),"")</f>
        <v/>
      </c>
      <c r="R367" s="86" t="str">
        <f>IFERROR(VLOOKUP($A367,Data!$A$2:$AE$999,COLUMN(),FALSE),"")</f>
        <v/>
      </c>
      <c r="S367" s="86" t="str">
        <f>IFERROR(VLOOKUP($A367,Data!$A$2:$AE$999,COLUMN(),FALSE),"")</f>
        <v/>
      </c>
    </row>
    <row r="368" spans="1:19" ht="12.75">
      <c r="A368" s="4" t="str">
        <f t="shared" si="1"/>
        <v>O367</v>
      </c>
      <c r="B368" s="86" t="str">
        <f>IFERROR(VLOOKUP($A368,Data!$A$2:$AE$999,COLUMN(),FALSE),"")</f>
        <v/>
      </c>
      <c r="C368" s="86" t="str">
        <f>IFERROR(VLOOKUP($A368,Data!$A$2:$AE$999,COLUMN(),FALSE),"")</f>
        <v/>
      </c>
      <c r="D368" s="86" t="str">
        <f>IFERROR(VLOOKUP($A368,Data!$A$2:$AE$999,COLUMN(),FALSE),"")</f>
        <v/>
      </c>
      <c r="E368" s="86" t="str">
        <f>IFERROR(VLOOKUP($A368,Data!$A$2:$AE$999,COLUMN(),FALSE),"")</f>
        <v/>
      </c>
      <c r="F368" s="86" t="str">
        <f>IFERROR(VLOOKUP($A368,Data!$A$2:$AE$999,COLUMN(),FALSE),"")</f>
        <v/>
      </c>
      <c r="G368" s="8" t="str">
        <f>IFERROR(VLOOKUP($A368,Data!$A$2:$AE$999,COLUMN(),FALSE),"")</f>
        <v/>
      </c>
      <c r="H368" s="86" t="str">
        <f>IFERROR(VLOOKUP($A368,Data!$A$2:$AE$999,COLUMN(),FALSE),"")</f>
        <v/>
      </c>
      <c r="I368" s="86" t="str">
        <f>IFERROR(VLOOKUP($A368,Data!$A$2:$AE$999,COLUMN(),FALSE),"")</f>
        <v/>
      </c>
      <c r="J368" s="8" t="str">
        <f>IFERROR(VLOOKUP($A368,Data!$A$2:$AE$999,COLUMN(),FALSE),"")</f>
        <v/>
      </c>
      <c r="K368" s="86" t="str">
        <f>IFERROR(VLOOKUP($A368,Data!$A$2:$AE$999,COLUMN(),FALSE),"")</f>
        <v/>
      </c>
      <c r="L368" s="86" t="str">
        <f>IFERROR(VLOOKUP($A368,Data!$A$2:$AE$999,COLUMN(),FALSE),"")</f>
        <v/>
      </c>
      <c r="M368" s="86" t="str">
        <f>IFERROR(VLOOKUP($A368,Data!$A$2:$AE$999,COLUMN(),FALSE),"")</f>
        <v/>
      </c>
      <c r="N368" s="86" t="str">
        <f>IFERROR(VLOOKUP($A368,Data!$A$2:$AE$999,COLUMN(),FALSE),"")</f>
        <v/>
      </c>
      <c r="O368" s="86" t="str">
        <f>IFERROR(VLOOKUP($A368,Data!$A$2:$AE$999,COLUMN(),FALSE),"")</f>
        <v/>
      </c>
      <c r="P368" s="86" t="str">
        <f>IFERROR(VLOOKUP($A368,Data!$A$2:$AE$999,COLUMN(),FALSE),"")</f>
        <v/>
      </c>
      <c r="Q368" s="86" t="str">
        <f>IFERROR(VLOOKUP($A368,Data!$A$2:$AE$999,COLUMN(),FALSE),"")</f>
        <v/>
      </c>
      <c r="R368" s="86" t="str">
        <f>IFERROR(VLOOKUP($A368,Data!$A$2:$AE$999,COLUMN(),FALSE),"")</f>
        <v/>
      </c>
      <c r="S368" s="86" t="str">
        <f>IFERROR(VLOOKUP($A368,Data!$A$2:$AE$999,COLUMN(),FALSE),"")</f>
        <v/>
      </c>
    </row>
    <row r="369" spans="1:19" ht="12.75">
      <c r="A369" s="4" t="str">
        <f t="shared" si="1"/>
        <v>O368</v>
      </c>
      <c r="B369" s="86" t="str">
        <f>IFERROR(VLOOKUP($A369,Data!$A$2:$AE$999,COLUMN(),FALSE),"")</f>
        <v/>
      </c>
      <c r="C369" s="86" t="str">
        <f>IFERROR(VLOOKUP($A369,Data!$A$2:$AE$999,COLUMN(),FALSE),"")</f>
        <v/>
      </c>
      <c r="D369" s="86" t="str">
        <f>IFERROR(VLOOKUP($A369,Data!$A$2:$AE$999,COLUMN(),FALSE),"")</f>
        <v/>
      </c>
      <c r="E369" s="86" t="str">
        <f>IFERROR(VLOOKUP($A369,Data!$A$2:$AE$999,COLUMN(),FALSE),"")</f>
        <v/>
      </c>
      <c r="F369" s="86" t="str">
        <f>IFERROR(VLOOKUP($A369,Data!$A$2:$AE$999,COLUMN(),FALSE),"")</f>
        <v/>
      </c>
      <c r="G369" s="8" t="str">
        <f>IFERROR(VLOOKUP($A369,Data!$A$2:$AE$999,COLUMN(),FALSE),"")</f>
        <v/>
      </c>
      <c r="H369" s="86" t="str">
        <f>IFERROR(VLOOKUP($A369,Data!$A$2:$AE$999,COLUMN(),FALSE),"")</f>
        <v/>
      </c>
      <c r="I369" s="86" t="str">
        <f>IFERROR(VLOOKUP($A369,Data!$A$2:$AE$999,COLUMN(),FALSE),"")</f>
        <v/>
      </c>
      <c r="J369" s="8" t="str">
        <f>IFERROR(VLOOKUP($A369,Data!$A$2:$AE$999,COLUMN(),FALSE),"")</f>
        <v/>
      </c>
      <c r="K369" s="86" t="str">
        <f>IFERROR(VLOOKUP($A369,Data!$A$2:$AE$999,COLUMN(),FALSE),"")</f>
        <v/>
      </c>
      <c r="L369" s="86" t="str">
        <f>IFERROR(VLOOKUP($A369,Data!$A$2:$AE$999,COLUMN(),FALSE),"")</f>
        <v/>
      </c>
      <c r="M369" s="86" t="str">
        <f>IFERROR(VLOOKUP($A369,Data!$A$2:$AE$999,COLUMN(),FALSE),"")</f>
        <v/>
      </c>
      <c r="N369" s="86" t="str">
        <f>IFERROR(VLOOKUP($A369,Data!$A$2:$AE$999,COLUMN(),FALSE),"")</f>
        <v/>
      </c>
      <c r="O369" s="86" t="str">
        <f>IFERROR(VLOOKUP($A369,Data!$A$2:$AE$999,COLUMN(),FALSE),"")</f>
        <v/>
      </c>
      <c r="P369" s="86" t="str">
        <f>IFERROR(VLOOKUP($A369,Data!$A$2:$AE$999,COLUMN(),FALSE),"")</f>
        <v/>
      </c>
      <c r="Q369" s="86" t="str">
        <f>IFERROR(VLOOKUP($A369,Data!$A$2:$AE$999,COLUMN(),FALSE),"")</f>
        <v/>
      </c>
      <c r="R369" s="86" t="str">
        <f>IFERROR(VLOOKUP($A369,Data!$A$2:$AE$999,COLUMN(),FALSE),"")</f>
        <v/>
      </c>
      <c r="S369" s="86" t="str">
        <f>IFERROR(VLOOKUP($A369,Data!$A$2:$AE$999,COLUMN(),FALSE),"")</f>
        <v/>
      </c>
    </row>
    <row r="370" spans="1:19" ht="12.75">
      <c r="A370" s="4" t="str">
        <f t="shared" si="1"/>
        <v>O369</v>
      </c>
      <c r="B370" s="86" t="str">
        <f>IFERROR(VLOOKUP($A370,Data!$A$2:$AE$999,COLUMN(),FALSE),"")</f>
        <v/>
      </c>
      <c r="C370" s="86" t="str">
        <f>IFERROR(VLOOKUP($A370,Data!$A$2:$AE$999,COLUMN(),FALSE),"")</f>
        <v/>
      </c>
      <c r="D370" s="86" t="str">
        <f>IFERROR(VLOOKUP($A370,Data!$A$2:$AE$999,COLUMN(),FALSE),"")</f>
        <v/>
      </c>
      <c r="E370" s="86" t="str">
        <f>IFERROR(VLOOKUP($A370,Data!$A$2:$AE$999,COLUMN(),FALSE),"")</f>
        <v/>
      </c>
      <c r="F370" s="86" t="str">
        <f>IFERROR(VLOOKUP($A370,Data!$A$2:$AE$999,COLUMN(),FALSE),"")</f>
        <v/>
      </c>
      <c r="G370" s="8" t="str">
        <f>IFERROR(VLOOKUP($A370,Data!$A$2:$AE$999,COLUMN(),FALSE),"")</f>
        <v/>
      </c>
      <c r="H370" s="86" t="str">
        <f>IFERROR(VLOOKUP($A370,Data!$A$2:$AE$999,COLUMN(),FALSE),"")</f>
        <v/>
      </c>
      <c r="I370" s="86" t="str">
        <f>IFERROR(VLOOKUP($A370,Data!$A$2:$AE$999,COLUMN(),FALSE),"")</f>
        <v/>
      </c>
      <c r="J370" s="8" t="str">
        <f>IFERROR(VLOOKUP($A370,Data!$A$2:$AE$999,COLUMN(),FALSE),"")</f>
        <v/>
      </c>
      <c r="K370" s="86" t="str">
        <f>IFERROR(VLOOKUP($A370,Data!$A$2:$AE$999,COLUMN(),FALSE),"")</f>
        <v/>
      </c>
      <c r="L370" s="86" t="str">
        <f>IFERROR(VLOOKUP($A370,Data!$A$2:$AE$999,COLUMN(),FALSE),"")</f>
        <v/>
      </c>
      <c r="M370" s="86" t="str">
        <f>IFERROR(VLOOKUP($A370,Data!$A$2:$AE$999,COLUMN(),FALSE),"")</f>
        <v/>
      </c>
      <c r="N370" s="86" t="str">
        <f>IFERROR(VLOOKUP($A370,Data!$A$2:$AE$999,COLUMN(),FALSE),"")</f>
        <v/>
      </c>
      <c r="O370" s="86" t="str">
        <f>IFERROR(VLOOKUP($A370,Data!$A$2:$AE$999,COLUMN(),FALSE),"")</f>
        <v/>
      </c>
      <c r="P370" s="86" t="str">
        <f>IFERROR(VLOOKUP($A370,Data!$A$2:$AE$999,COLUMN(),FALSE),"")</f>
        <v/>
      </c>
      <c r="Q370" s="86" t="str">
        <f>IFERROR(VLOOKUP($A370,Data!$A$2:$AE$999,COLUMN(),FALSE),"")</f>
        <v/>
      </c>
      <c r="R370" s="86" t="str">
        <f>IFERROR(VLOOKUP($A370,Data!$A$2:$AE$999,COLUMN(),FALSE),"")</f>
        <v/>
      </c>
      <c r="S370" s="86" t="str">
        <f>IFERROR(VLOOKUP($A370,Data!$A$2:$AE$999,COLUMN(),FALSE),"")</f>
        <v/>
      </c>
    </row>
    <row r="371" spans="1:19" ht="12.75">
      <c r="A371" s="4" t="str">
        <f t="shared" si="1"/>
        <v>O370</v>
      </c>
      <c r="B371" s="86" t="str">
        <f>IFERROR(VLOOKUP($A371,Data!$A$2:$AE$999,COLUMN(),FALSE),"")</f>
        <v/>
      </c>
      <c r="C371" s="86" t="str">
        <f>IFERROR(VLOOKUP($A371,Data!$A$2:$AE$999,COLUMN(),FALSE),"")</f>
        <v/>
      </c>
      <c r="D371" s="86" t="str">
        <f>IFERROR(VLOOKUP($A371,Data!$A$2:$AE$999,COLUMN(),FALSE),"")</f>
        <v/>
      </c>
      <c r="E371" s="86" t="str">
        <f>IFERROR(VLOOKUP($A371,Data!$A$2:$AE$999,COLUMN(),FALSE),"")</f>
        <v/>
      </c>
      <c r="F371" s="86" t="str">
        <f>IFERROR(VLOOKUP($A371,Data!$A$2:$AE$999,COLUMN(),FALSE),"")</f>
        <v/>
      </c>
      <c r="G371" s="8" t="str">
        <f>IFERROR(VLOOKUP($A371,Data!$A$2:$AE$999,COLUMN(),FALSE),"")</f>
        <v/>
      </c>
      <c r="H371" s="86" t="str">
        <f>IFERROR(VLOOKUP($A371,Data!$A$2:$AE$999,COLUMN(),FALSE),"")</f>
        <v/>
      </c>
      <c r="I371" s="86" t="str">
        <f>IFERROR(VLOOKUP($A371,Data!$A$2:$AE$999,COLUMN(),FALSE),"")</f>
        <v/>
      </c>
      <c r="J371" s="8" t="str">
        <f>IFERROR(VLOOKUP($A371,Data!$A$2:$AE$999,COLUMN(),FALSE),"")</f>
        <v/>
      </c>
      <c r="K371" s="86" t="str">
        <f>IFERROR(VLOOKUP($A371,Data!$A$2:$AE$999,COLUMN(),FALSE),"")</f>
        <v/>
      </c>
      <c r="L371" s="86" t="str">
        <f>IFERROR(VLOOKUP($A371,Data!$A$2:$AE$999,COLUMN(),FALSE),"")</f>
        <v/>
      </c>
      <c r="M371" s="86" t="str">
        <f>IFERROR(VLOOKUP($A371,Data!$A$2:$AE$999,COLUMN(),FALSE),"")</f>
        <v/>
      </c>
      <c r="N371" s="86" t="str">
        <f>IFERROR(VLOOKUP($A371,Data!$A$2:$AE$999,COLUMN(),FALSE),"")</f>
        <v/>
      </c>
      <c r="O371" s="86" t="str">
        <f>IFERROR(VLOOKUP($A371,Data!$A$2:$AE$999,COLUMN(),FALSE),"")</f>
        <v/>
      </c>
      <c r="P371" s="86" t="str">
        <f>IFERROR(VLOOKUP($A371,Data!$A$2:$AE$999,COLUMN(),FALSE),"")</f>
        <v/>
      </c>
      <c r="Q371" s="86" t="str">
        <f>IFERROR(VLOOKUP($A371,Data!$A$2:$AE$999,COLUMN(),FALSE),"")</f>
        <v/>
      </c>
      <c r="R371" s="86" t="str">
        <f>IFERROR(VLOOKUP($A371,Data!$A$2:$AE$999,COLUMN(),FALSE),"")</f>
        <v/>
      </c>
      <c r="S371" s="86" t="str">
        <f>IFERROR(VLOOKUP($A371,Data!$A$2:$AE$999,COLUMN(),FALSE),"")</f>
        <v/>
      </c>
    </row>
    <row r="372" spans="1:19" ht="12.75">
      <c r="A372" s="4" t="str">
        <f t="shared" si="1"/>
        <v>O371</v>
      </c>
      <c r="B372" s="86" t="str">
        <f>IFERROR(VLOOKUP($A372,Data!$A$2:$AE$999,COLUMN(),FALSE),"")</f>
        <v/>
      </c>
      <c r="C372" s="86" t="str">
        <f>IFERROR(VLOOKUP($A372,Data!$A$2:$AE$999,COLUMN(),FALSE),"")</f>
        <v/>
      </c>
      <c r="D372" s="86" t="str">
        <f>IFERROR(VLOOKUP($A372,Data!$A$2:$AE$999,COLUMN(),FALSE),"")</f>
        <v/>
      </c>
      <c r="E372" s="86" t="str">
        <f>IFERROR(VLOOKUP($A372,Data!$A$2:$AE$999,COLUMN(),FALSE),"")</f>
        <v/>
      </c>
      <c r="F372" s="86" t="str">
        <f>IFERROR(VLOOKUP($A372,Data!$A$2:$AE$999,COLUMN(),FALSE),"")</f>
        <v/>
      </c>
      <c r="G372" s="8" t="str">
        <f>IFERROR(VLOOKUP($A372,Data!$A$2:$AE$999,COLUMN(),FALSE),"")</f>
        <v/>
      </c>
      <c r="H372" s="86" t="str">
        <f>IFERROR(VLOOKUP($A372,Data!$A$2:$AE$999,COLUMN(),FALSE),"")</f>
        <v/>
      </c>
      <c r="I372" s="86" t="str">
        <f>IFERROR(VLOOKUP($A372,Data!$A$2:$AE$999,COLUMN(),FALSE),"")</f>
        <v/>
      </c>
      <c r="J372" s="8" t="str">
        <f>IFERROR(VLOOKUP($A372,Data!$A$2:$AE$999,COLUMN(),FALSE),"")</f>
        <v/>
      </c>
      <c r="K372" s="86" t="str">
        <f>IFERROR(VLOOKUP($A372,Data!$A$2:$AE$999,COLUMN(),FALSE),"")</f>
        <v/>
      </c>
      <c r="L372" s="86" t="str">
        <f>IFERROR(VLOOKUP($A372,Data!$A$2:$AE$999,COLUMN(),FALSE),"")</f>
        <v/>
      </c>
      <c r="M372" s="86" t="str">
        <f>IFERROR(VLOOKUP($A372,Data!$A$2:$AE$999,COLUMN(),FALSE),"")</f>
        <v/>
      </c>
      <c r="N372" s="86" t="str">
        <f>IFERROR(VLOOKUP($A372,Data!$A$2:$AE$999,COLUMN(),FALSE),"")</f>
        <v/>
      </c>
      <c r="O372" s="86" t="str">
        <f>IFERROR(VLOOKUP($A372,Data!$A$2:$AE$999,COLUMN(),FALSE),"")</f>
        <v/>
      </c>
      <c r="P372" s="86" t="str">
        <f>IFERROR(VLOOKUP($A372,Data!$A$2:$AE$999,COLUMN(),FALSE),"")</f>
        <v/>
      </c>
      <c r="Q372" s="86" t="str">
        <f>IFERROR(VLOOKUP($A372,Data!$A$2:$AE$999,COLUMN(),FALSE),"")</f>
        <v/>
      </c>
      <c r="R372" s="86" t="str">
        <f>IFERROR(VLOOKUP($A372,Data!$A$2:$AE$999,COLUMN(),FALSE),"")</f>
        <v/>
      </c>
      <c r="S372" s="86" t="str">
        <f>IFERROR(VLOOKUP($A372,Data!$A$2:$AE$999,COLUMN(),FALSE),"")</f>
        <v/>
      </c>
    </row>
    <row r="373" spans="1:19" ht="12.75">
      <c r="A373" s="4" t="str">
        <f t="shared" si="1"/>
        <v>O372</v>
      </c>
      <c r="B373" s="86" t="str">
        <f>IFERROR(VLOOKUP($A373,Data!$A$2:$AE$999,COLUMN(),FALSE),"")</f>
        <v/>
      </c>
      <c r="C373" s="86" t="str">
        <f>IFERROR(VLOOKUP($A373,Data!$A$2:$AE$999,COLUMN(),FALSE),"")</f>
        <v/>
      </c>
      <c r="D373" s="86" t="str">
        <f>IFERROR(VLOOKUP($A373,Data!$A$2:$AE$999,COLUMN(),FALSE),"")</f>
        <v/>
      </c>
      <c r="E373" s="86" t="str">
        <f>IFERROR(VLOOKUP($A373,Data!$A$2:$AE$999,COLUMN(),FALSE),"")</f>
        <v/>
      </c>
      <c r="F373" s="86" t="str">
        <f>IFERROR(VLOOKUP($A373,Data!$A$2:$AE$999,COLUMN(),FALSE),"")</f>
        <v/>
      </c>
      <c r="G373" s="8" t="str">
        <f>IFERROR(VLOOKUP($A373,Data!$A$2:$AE$999,COLUMN(),FALSE),"")</f>
        <v/>
      </c>
      <c r="H373" s="86" t="str">
        <f>IFERROR(VLOOKUP($A373,Data!$A$2:$AE$999,COLUMN(),FALSE),"")</f>
        <v/>
      </c>
      <c r="I373" s="86" t="str">
        <f>IFERROR(VLOOKUP($A373,Data!$A$2:$AE$999,COLUMN(),FALSE),"")</f>
        <v/>
      </c>
      <c r="J373" s="8" t="str">
        <f>IFERROR(VLOOKUP($A373,Data!$A$2:$AE$999,COLUMN(),FALSE),"")</f>
        <v/>
      </c>
      <c r="K373" s="86" t="str">
        <f>IFERROR(VLOOKUP($A373,Data!$A$2:$AE$999,COLUMN(),FALSE),"")</f>
        <v/>
      </c>
      <c r="L373" s="86" t="str">
        <f>IFERROR(VLOOKUP($A373,Data!$A$2:$AE$999,COLUMN(),FALSE),"")</f>
        <v/>
      </c>
      <c r="M373" s="86" t="str">
        <f>IFERROR(VLOOKUP($A373,Data!$A$2:$AE$999,COLUMN(),FALSE),"")</f>
        <v/>
      </c>
      <c r="N373" s="86" t="str">
        <f>IFERROR(VLOOKUP($A373,Data!$A$2:$AE$999,COLUMN(),FALSE),"")</f>
        <v/>
      </c>
      <c r="O373" s="86" t="str">
        <f>IFERROR(VLOOKUP($A373,Data!$A$2:$AE$999,COLUMN(),FALSE),"")</f>
        <v/>
      </c>
      <c r="P373" s="86" t="str">
        <f>IFERROR(VLOOKUP($A373,Data!$A$2:$AE$999,COLUMN(),FALSE),"")</f>
        <v/>
      </c>
      <c r="Q373" s="86" t="str">
        <f>IFERROR(VLOOKUP($A373,Data!$A$2:$AE$999,COLUMN(),FALSE),"")</f>
        <v/>
      </c>
      <c r="R373" s="86" t="str">
        <f>IFERROR(VLOOKUP($A373,Data!$A$2:$AE$999,COLUMN(),FALSE),"")</f>
        <v/>
      </c>
      <c r="S373" s="86" t="str">
        <f>IFERROR(VLOOKUP($A373,Data!$A$2:$AE$999,COLUMN(),FALSE),"")</f>
        <v/>
      </c>
    </row>
    <row r="374" spans="1:19" ht="12.75">
      <c r="A374" s="4" t="str">
        <f t="shared" si="1"/>
        <v>O373</v>
      </c>
      <c r="B374" s="86" t="str">
        <f>IFERROR(VLOOKUP($A374,Data!$A$2:$AE$999,COLUMN(),FALSE),"")</f>
        <v/>
      </c>
      <c r="C374" s="86" t="str">
        <f>IFERROR(VLOOKUP($A374,Data!$A$2:$AE$999,COLUMN(),FALSE),"")</f>
        <v/>
      </c>
      <c r="D374" s="86" t="str">
        <f>IFERROR(VLOOKUP($A374,Data!$A$2:$AE$999,COLUMN(),FALSE),"")</f>
        <v/>
      </c>
      <c r="E374" s="86" t="str">
        <f>IFERROR(VLOOKUP($A374,Data!$A$2:$AE$999,COLUMN(),FALSE),"")</f>
        <v/>
      </c>
      <c r="F374" s="86" t="str">
        <f>IFERROR(VLOOKUP($A374,Data!$A$2:$AE$999,COLUMN(),FALSE),"")</f>
        <v/>
      </c>
      <c r="G374" s="8" t="str">
        <f>IFERROR(VLOOKUP($A374,Data!$A$2:$AE$999,COLUMN(),FALSE),"")</f>
        <v/>
      </c>
      <c r="H374" s="86" t="str">
        <f>IFERROR(VLOOKUP($A374,Data!$A$2:$AE$999,COLUMN(),FALSE),"")</f>
        <v/>
      </c>
      <c r="I374" s="86" t="str">
        <f>IFERROR(VLOOKUP($A374,Data!$A$2:$AE$999,COLUMN(),FALSE),"")</f>
        <v/>
      </c>
      <c r="J374" s="8" t="str">
        <f>IFERROR(VLOOKUP($A374,Data!$A$2:$AE$999,COLUMN(),FALSE),"")</f>
        <v/>
      </c>
      <c r="K374" s="86" t="str">
        <f>IFERROR(VLOOKUP($A374,Data!$A$2:$AE$999,COLUMN(),FALSE),"")</f>
        <v/>
      </c>
      <c r="L374" s="86" t="str">
        <f>IFERROR(VLOOKUP($A374,Data!$A$2:$AE$999,COLUMN(),FALSE),"")</f>
        <v/>
      </c>
      <c r="M374" s="86" t="str">
        <f>IFERROR(VLOOKUP($A374,Data!$A$2:$AE$999,COLUMN(),FALSE),"")</f>
        <v/>
      </c>
      <c r="N374" s="86" t="str">
        <f>IFERROR(VLOOKUP($A374,Data!$A$2:$AE$999,COLUMN(),FALSE),"")</f>
        <v/>
      </c>
      <c r="O374" s="86" t="str">
        <f>IFERROR(VLOOKUP($A374,Data!$A$2:$AE$999,COLUMN(),FALSE),"")</f>
        <v/>
      </c>
      <c r="P374" s="86" t="str">
        <f>IFERROR(VLOOKUP($A374,Data!$A$2:$AE$999,COLUMN(),FALSE),"")</f>
        <v/>
      </c>
      <c r="Q374" s="86" t="str">
        <f>IFERROR(VLOOKUP($A374,Data!$A$2:$AE$999,COLUMN(),FALSE),"")</f>
        <v/>
      </c>
      <c r="R374" s="86" t="str">
        <f>IFERROR(VLOOKUP($A374,Data!$A$2:$AE$999,COLUMN(),FALSE),"")</f>
        <v/>
      </c>
      <c r="S374" s="86" t="str">
        <f>IFERROR(VLOOKUP($A374,Data!$A$2:$AE$999,COLUMN(),FALSE),"")</f>
        <v/>
      </c>
    </row>
    <row r="375" spans="1:19" ht="12.75">
      <c r="A375" s="4" t="str">
        <f t="shared" si="1"/>
        <v>O374</v>
      </c>
      <c r="B375" s="86" t="str">
        <f>IFERROR(VLOOKUP($A375,Data!$A$2:$AE$999,COLUMN(),FALSE),"")</f>
        <v/>
      </c>
      <c r="C375" s="86" t="str">
        <f>IFERROR(VLOOKUP($A375,Data!$A$2:$AE$999,COLUMN(),FALSE),"")</f>
        <v/>
      </c>
      <c r="D375" s="86" t="str">
        <f>IFERROR(VLOOKUP($A375,Data!$A$2:$AE$999,COLUMN(),FALSE),"")</f>
        <v/>
      </c>
      <c r="E375" s="86" t="str">
        <f>IFERROR(VLOOKUP($A375,Data!$A$2:$AE$999,COLUMN(),FALSE),"")</f>
        <v/>
      </c>
      <c r="F375" s="86" t="str">
        <f>IFERROR(VLOOKUP($A375,Data!$A$2:$AE$999,COLUMN(),FALSE),"")</f>
        <v/>
      </c>
      <c r="G375" s="8" t="str">
        <f>IFERROR(VLOOKUP($A375,Data!$A$2:$AE$999,COLUMN(),FALSE),"")</f>
        <v/>
      </c>
      <c r="H375" s="86" t="str">
        <f>IFERROR(VLOOKUP($A375,Data!$A$2:$AE$999,COLUMN(),FALSE),"")</f>
        <v/>
      </c>
      <c r="I375" s="86" t="str">
        <f>IFERROR(VLOOKUP($A375,Data!$A$2:$AE$999,COLUMN(),FALSE),"")</f>
        <v/>
      </c>
      <c r="J375" s="8" t="str">
        <f>IFERROR(VLOOKUP($A375,Data!$A$2:$AE$999,COLUMN(),FALSE),"")</f>
        <v/>
      </c>
      <c r="K375" s="86" t="str">
        <f>IFERROR(VLOOKUP($A375,Data!$A$2:$AE$999,COLUMN(),FALSE),"")</f>
        <v/>
      </c>
      <c r="L375" s="86" t="str">
        <f>IFERROR(VLOOKUP($A375,Data!$A$2:$AE$999,COLUMN(),FALSE),"")</f>
        <v/>
      </c>
      <c r="M375" s="86" t="str">
        <f>IFERROR(VLOOKUP($A375,Data!$A$2:$AE$999,COLUMN(),FALSE),"")</f>
        <v/>
      </c>
      <c r="N375" s="86" t="str">
        <f>IFERROR(VLOOKUP($A375,Data!$A$2:$AE$999,COLUMN(),FALSE),"")</f>
        <v/>
      </c>
      <c r="O375" s="86" t="str">
        <f>IFERROR(VLOOKUP($A375,Data!$A$2:$AE$999,COLUMN(),FALSE),"")</f>
        <v/>
      </c>
      <c r="P375" s="86" t="str">
        <f>IFERROR(VLOOKUP($A375,Data!$A$2:$AE$999,COLUMN(),FALSE),"")</f>
        <v/>
      </c>
      <c r="Q375" s="86" t="str">
        <f>IFERROR(VLOOKUP($A375,Data!$A$2:$AE$999,COLUMN(),FALSE),"")</f>
        <v/>
      </c>
      <c r="R375" s="86" t="str">
        <f>IFERROR(VLOOKUP($A375,Data!$A$2:$AE$999,COLUMN(),FALSE),"")</f>
        <v/>
      </c>
      <c r="S375" s="86" t="str">
        <f>IFERROR(VLOOKUP($A375,Data!$A$2:$AE$999,COLUMN(),FALSE),"")</f>
        <v/>
      </c>
    </row>
    <row r="376" spans="1:19" ht="12.75">
      <c r="A376" s="4" t="str">
        <f t="shared" si="1"/>
        <v>O375</v>
      </c>
      <c r="B376" s="86" t="str">
        <f>IFERROR(VLOOKUP($A376,Data!$A$2:$AE$999,COLUMN(),FALSE),"")</f>
        <v/>
      </c>
      <c r="C376" s="86" t="str">
        <f>IFERROR(VLOOKUP($A376,Data!$A$2:$AE$999,COLUMN(),FALSE),"")</f>
        <v/>
      </c>
      <c r="D376" s="86" t="str">
        <f>IFERROR(VLOOKUP($A376,Data!$A$2:$AE$999,COLUMN(),FALSE),"")</f>
        <v/>
      </c>
      <c r="E376" s="86" t="str">
        <f>IFERROR(VLOOKUP($A376,Data!$A$2:$AE$999,COLUMN(),FALSE),"")</f>
        <v/>
      </c>
      <c r="F376" s="86" t="str">
        <f>IFERROR(VLOOKUP($A376,Data!$A$2:$AE$999,COLUMN(),FALSE),"")</f>
        <v/>
      </c>
      <c r="G376" s="8" t="str">
        <f>IFERROR(VLOOKUP($A376,Data!$A$2:$AE$999,COLUMN(),FALSE),"")</f>
        <v/>
      </c>
      <c r="H376" s="86" t="str">
        <f>IFERROR(VLOOKUP($A376,Data!$A$2:$AE$999,COLUMN(),FALSE),"")</f>
        <v/>
      </c>
      <c r="I376" s="86" t="str">
        <f>IFERROR(VLOOKUP($A376,Data!$A$2:$AE$999,COLUMN(),FALSE),"")</f>
        <v/>
      </c>
      <c r="J376" s="8" t="str">
        <f>IFERROR(VLOOKUP($A376,Data!$A$2:$AE$999,COLUMN(),FALSE),"")</f>
        <v/>
      </c>
      <c r="K376" s="86" t="str">
        <f>IFERROR(VLOOKUP($A376,Data!$A$2:$AE$999,COLUMN(),FALSE),"")</f>
        <v/>
      </c>
      <c r="L376" s="86" t="str">
        <f>IFERROR(VLOOKUP($A376,Data!$A$2:$AE$999,COLUMN(),FALSE),"")</f>
        <v/>
      </c>
      <c r="M376" s="86" t="str">
        <f>IFERROR(VLOOKUP($A376,Data!$A$2:$AE$999,COLUMN(),FALSE),"")</f>
        <v/>
      </c>
      <c r="N376" s="86" t="str">
        <f>IFERROR(VLOOKUP($A376,Data!$A$2:$AE$999,COLUMN(),FALSE),"")</f>
        <v/>
      </c>
      <c r="O376" s="86" t="str">
        <f>IFERROR(VLOOKUP($A376,Data!$A$2:$AE$999,COLUMN(),FALSE),"")</f>
        <v/>
      </c>
      <c r="P376" s="86" t="str">
        <f>IFERROR(VLOOKUP($A376,Data!$A$2:$AE$999,COLUMN(),FALSE),"")</f>
        <v/>
      </c>
      <c r="Q376" s="86" t="str">
        <f>IFERROR(VLOOKUP($A376,Data!$A$2:$AE$999,COLUMN(),FALSE),"")</f>
        <v/>
      </c>
      <c r="R376" s="86" t="str">
        <f>IFERROR(VLOOKUP($A376,Data!$A$2:$AE$999,COLUMN(),FALSE),"")</f>
        <v/>
      </c>
      <c r="S376" s="86" t="str">
        <f>IFERROR(VLOOKUP($A376,Data!$A$2:$AE$999,COLUMN(),FALSE),"")</f>
        <v/>
      </c>
    </row>
    <row r="377" spans="1:19" ht="12.75">
      <c r="A377" s="4" t="str">
        <f t="shared" si="1"/>
        <v>O376</v>
      </c>
      <c r="B377" s="86" t="str">
        <f>IFERROR(VLOOKUP($A377,Data!$A$2:$AE$999,COLUMN(),FALSE),"")</f>
        <v/>
      </c>
      <c r="C377" s="86" t="str">
        <f>IFERROR(VLOOKUP($A377,Data!$A$2:$AE$999,COLUMN(),FALSE),"")</f>
        <v/>
      </c>
      <c r="D377" s="86" t="str">
        <f>IFERROR(VLOOKUP($A377,Data!$A$2:$AE$999,COLUMN(),FALSE),"")</f>
        <v/>
      </c>
      <c r="E377" s="86" t="str">
        <f>IFERROR(VLOOKUP($A377,Data!$A$2:$AE$999,COLUMN(),FALSE),"")</f>
        <v/>
      </c>
      <c r="F377" s="86" t="str">
        <f>IFERROR(VLOOKUP($A377,Data!$A$2:$AE$999,COLUMN(),FALSE),"")</f>
        <v/>
      </c>
      <c r="G377" s="8" t="str">
        <f>IFERROR(VLOOKUP($A377,Data!$A$2:$AE$999,COLUMN(),FALSE),"")</f>
        <v/>
      </c>
      <c r="H377" s="86" t="str">
        <f>IFERROR(VLOOKUP($A377,Data!$A$2:$AE$999,COLUMN(),FALSE),"")</f>
        <v/>
      </c>
      <c r="I377" s="86" t="str">
        <f>IFERROR(VLOOKUP($A377,Data!$A$2:$AE$999,COLUMN(),FALSE),"")</f>
        <v/>
      </c>
      <c r="J377" s="8" t="str">
        <f>IFERROR(VLOOKUP($A377,Data!$A$2:$AE$999,COLUMN(),FALSE),"")</f>
        <v/>
      </c>
      <c r="K377" s="86" t="str">
        <f>IFERROR(VLOOKUP($A377,Data!$A$2:$AE$999,COLUMN(),FALSE),"")</f>
        <v/>
      </c>
      <c r="L377" s="86" t="str">
        <f>IFERROR(VLOOKUP($A377,Data!$A$2:$AE$999,COLUMN(),FALSE),"")</f>
        <v/>
      </c>
      <c r="M377" s="86" t="str">
        <f>IFERROR(VLOOKUP($A377,Data!$A$2:$AE$999,COLUMN(),FALSE),"")</f>
        <v/>
      </c>
      <c r="N377" s="86" t="str">
        <f>IFERROR(VLOOKUP($A377,Data!$A$2:$AE$999,COLUMN(),FALSE),"")</f>
        <v/>
      </c>
      <c r="O377" s="86" t="str">
        <f>IFERROR(VLOOKUP($A377,Data!$A$2:$AE$999,COLUMN(),FALSE),"")</f>
        <v/>
      </c>
      <c r="P377" s="86" t="str">
        <f>IFERROR(VLOOKUP($A377,Data!$A$2:$AE$999,COLUMN(),FALSE),"")</f>
        <v/>
      </c>
      <c r="Q377" s="86" t="str">
        <f>IFERROR(VLOOKUP($A377,Data!$A$2:$AE$999,COLUMN(),FALSE),"")</f>
        <v/>
      </c>
      <c r="R377" s="86" t="str">
        <f>IFERROR(VLOOKUP($A377,Data!$A$2:$AE$999,COLUMN(),FALSE),"")</f>
        <v/>
      </c>
      <c r="S377" s="86" t="str">
        <f>IFERROR(VLOOKUP($A377,Data!$A$2:$AE$999,COLUMN(),FALSE),"")</f>
        <v/>
      </c>
    </row>
    <row r="378" spans="1:19" ht="12.75">
      <c r="A378" s="4" t="str">
        <f t="shared" si="1"/>
        <v>O377</v>
      </c>
      <c r="B378" s="86" t="str">
        <f>IFERROR(VLOOKUP($A378,Data!$A$2:$AE$999,COLUMN(),FALSE),"")</f>
        <v/>
      </c>
      <c r="C378" s="86" t="str">
        <f>IFERROR(VLOOKUP($A378,Data!$A$2:$AE$999,COLUMN(),FALSE),"")</f>
        <v/>
      </c>
      <c r="D378" s="86" t="str">
        <f>IFERROR(VLOOKUP($A378,Data!$A$2:$AE$999,COLUMN(),FALSE),"")</f>
        <v/>
      </c>
      <c r="E378" s="86" t="str">
        <f>IFERROR(VLOOKUP($A378,Data!$A$2:$AE$999,COLUMN(),FALSE),"")</f>
        <v/>
      </c>
      <c r="F378" s="86" t="str">
        <f>IFERROR(VLOOKUP($A378,Data!$A$2:$AE$999,COLUMN(),FALSE),"")</f>
        <v/>
      </c>
      <c r="G378" s="8" t="str">
        <f>IFERROR(VLOOKUP($A378,Data!$A$2:$AE$999,COLUMN(),FALSE),"")</f>
        <v/>
      </c>
      <c r="H378" s="86" t="str">
        <f>IFERROR(VLOOKUP($A378,Data!$A$2:$AE$999,COLUMN(),FALSE),"")</f>
        <v/>
      </c>
      <c r="I378" s="86" t="str">
        <f>IFERROR(VLOOKUP($A378,Data!$A$2:$AE$999,COLUMN(),FALSE),"")</f>
        <v/>
      </c>
      <c r="J378" s="8" t="str">
        <f>IFERROR(VLOOKUP($A378,Data!$A$2:$AE$999,COLUMN(),FALSE),"")</f>
        <v/>
      </c>
      <c r="K378" s="86" t="str">
        <f>IFERROR(VLOOKUP($A378,Data!$A$2:$AE$999,COLUMN(),FALSE),"")</f>
        <v/>
      </c>
      <c r="L378" s="86" t="str">
        <f>IFERROR(VLOOKUP($A378,Data!$A$2:$AE$999,COLUMN(),FALSE),"")</f>
        <v/>
      </c>
      <c r="M378" s="86" t="str">
        <f>IFERROR(VLOOKUP($A378,Data!$A$2:$AE$999,COLUMN(),FALSE),"")</f>
        <v/>
      </c>
      <c r="N378" s="86" t="str">
        <f>IFERROR(VLOOKUP($A378,Data!$A$2:$AE$999,COLUMN(),FALSE),"")</f>
        <v/>
      </c>
      <c r="O378" s="86" t="str">
        <f>IFERROR(VLOOKUP($A378,Data!$A$2:$AE$999,COLUMN(),FALSE),"")</f>
        <v/>
      </c>
      <c r="P378" s="86" t="str">
        <f>IFERROR(VLOOKUP($A378,Data!$A$2:$AE$999,COLUMN(),FALSE),"")</f>
        <v/>
      </c>
      <c r="Q378" s="86" t="str">
        <f>IFERROR(VLOOKUP($A378,Data!$A$2:$AE$999,COLUMN(),FALSE),"")</f>
        <v/>
      </c>
      <c r="R378" s="86" t="str">
        <f>IFERROR(VLOOKUP($A378,Data!$A$2:$AE$999,COLUMN(),FALSE),"")</f>
        <v/>
      </c>
      <c r="S378" s="86" t="str">
        <f>IFERROR(VLOOKUP($A378,Data!$A$2:$AE$999,COLUMN(),FALSE),"")</f>
        <v/>
      </c>
    </row>
    <row r="379" spans="1:19" ht="12.75">
      <c r="A379" s="4" t="str">
        <f t="shared" si="1"/>
        <v>O378</v>
      </c>
      <c r="B379" s="86" t="str">
        <f>IFERROR(VLOOKUP($A379,Data!$A$2:$AE$999,COLUMN(),FALSE),"")</f>
        <v/>
      </c>
      <c r="C379" s="86" t="str">
        <f>IFERROR(VLOOKUP($A379,Data!$A$2:$AE$999,COLUMN(),FALSE),"")</f>
        <v/>
      </c>
      <c r="D379" s="86" t="str">
        <f>IFERROR(VLOOKUP($A379,Data!$A$2:$AE$999,COLUMN(),FALSE),"")</f>
        <v/>
      </c>
      <c r="E379" s="86" t="str">
        <f>IFERROR(VLOOKUP($A379,Data!$A$2:$AE$999,COLUMN(),FALSE),"")</f>
        <v/>
      </c>
      <c r="F379" s="86" t="str">
        <f>IFERROR(VLOOKUP($A379,Data!$A$2:$AE$999,COLUMN(),FALSE),"")</f>
        <v/>
      </c>
      <c r="G379" s="8" t="str">
        <f>IFERROR(VLOOKUP($A379,Data!$A$2:$AE$999,COLUMN(),FALSE),"")</f>
        <v/>
      </c>
      <c r="H379" s="86" t="str">
        <f>IFERROR(VLOOKUP($A379,Data!$A$2:$AE$999,COLUMN(),FALSE),"")</f>
        <v/>
      </c>
      <c r="I379" s="86" t="str">
        <f>IFERROR(VLOOKUP($A379,Data!$A$2:$AE$999,COLUMN(),FALSE),"")</f>
        <v/>
      </c>
      <c r="J379" s="8" t="str">
        <f>IFERROR(VLOOKUP($A379,Data!$A$2:$AE$999,COLUMN(),FALSE),"")</f>
        <v/>
      </c>
      <c r="K379" s="86" t="str">
        <f>IFERROR(VLOOKUP($A379,Data!$A$2:$AE$999,COLUMN(),FALSE),"")</f>
        <v/>
      </c>
      <c r="L379" s="86" t="str">
        <f>IFERROR(VLOOKUP($A379,Data!$A$2:$AE$999,COLUMN(),FALSE),"")</f>
        <v/>
      </c>
      <c r="M379" s="86" t="str">
        <f>IFERROR(VLOOKUP($A379,Data!$A$2:$AE$999,COLUMN(),FALSE),"")</f>
        <v/>
      </c>
      <c r="N379" s="86" t="str">
        <f>IFERROR(VLOOKUP($A379,Data!$A$2:$AE$999,COLUMN(),FALSE),"")</f>
        <v/>
      </c>
      <c r="O379" s="86" t="str">
        <f>IFERROR(VLOOKUP($A379,Data!$A$2:$AE$999,COLUMN(),FALSE),"")</f>
        <v/>
      </c>
      <c r="P379" s="86" t="str">
        <f>IFERROR(VLOOKUP($A379,Data!$A$2:$AE$999,COLUMN(),FALSE),"")</f>
        <v/>
      </c>
      <c r="Q379" s="86" t="str">
        <f>IFERROR(VLOOKUP($A379,Data!$A$2:$AE$999,COLUMN(),FALSE),"")</f>
        <v/>
      </c>
      <c r="R379" s="86" t="str">
        <f>IFERROR(VLOOKUP($A379,Data!$A$2:$AE$999,COLUMN(),FALSE),"")</f>
        <v/>
      </c>
      <c r="S379" s="86" t="str">
        <f>IFERROR(VLOOKUP($A379,Data!$A$2:$AE$999,COLUMN(),FALSE),"")</f>
        <v/>
      </c>
    </row>
    <row r="380" spans="1:19" ht="12.75">
      <c r="A380" s="4" t="str">
        <f t="shared" si="1"/>
        <v>O379</v>
      </c>
      <c r="B380" s="86" t="str">
        <f>IFERROR(VLOOKUP($A380,Data!$A$2:$AE$999,COLUMN(),FALSE),"")</f>
        <v/>
      </c>
      <c r="C380" s="86" t="str">
        <f>IFERROR(VLOOKUP($A380,Data!$A$2:$AE$999,COLUMN(),FALSE),"")</f>
        <v/>
      </c>
      <c r="D380" s="86" t="str">
        <f>IFERROR(VLOOKUP($A380,Data!$A$2:$AE$999,COLUMN(),FALSE),"")</f>
        <v/>
      </c>
      <c r="E380" s="86" t="str">
        <f>IFERROR(VLOOKUP($A380,Data!$A$2:$AE$999,COLUMN(),FALSE),"")</f>
        <v/>
      </c>
      <c r="F380" s="86" t="str">
        <f>IFERROR(VLOOKUP($A380,Data!$A$2:$AE$999,COLUMN(),FALSE),"")</f>
        <v/>
      </c>
      <c r="G380" s="8" t="str">
        <f>IFERROR(VLOOKUP($A380,Data!$A$2:$AE$999,COLUMN(),FALSE),"")</f>
        <v/>
      </c>
      <c r="H380" s="86" t="str">
        <f>IFERROR(VLOOKUP($A380,Data!$A$2:$AE$999,COLUMN(),FALSE),"")</f>
        <v/>
      </c>
      <c r="I380" s="86" t="str">
        <f>IFERROR(VLOOKUP($A380,Data!$A$2:$AE$999,COLUMN(),FALSE),"")</f>
        <v/>
      </c>
      <c r="J380" s="8" t="str">
        <f>IFERROR(VLOOKUP($A380,Data!$A$2:$AE$999,COLUMN(),FALSE),"")</f>
        <v/>
      </c>
      <c r="K380" s="86" t="str">
        <f>IFERROR(VLOOKUP($A380,Data!$A$2:$AE$999,COLUMN(),FALSE),"")</f>
        <v/>
      </c>
      <c r="L380" s="86" t="str">
        <f>IFERROR(VLOOKUP($A380,Data!$A$2:$AE$999,COLUMN(),FALSE),"")</f>
        <v/>
      </c>
      <c r="M380" s="86" t="str">
        <f>IFERROR(VLOOKUP($A380,Data!$A$2:$AE$999,COLUMN(),FALSE),"")</f>
        <v/>
      </c>
      <c r="N380" s="86" t="str">
        <f>IFERROR(VLOOKUP($A380,Data!$A$2:$AE$999,COLUMN(),FALSE),"")</f>
        <v/>
      </c>
      <c r="O380" s="86" t="str">
        <f>IFERROR(VLOOKUP($A380,Data!$A$2:$AE$999,COLUMN(),FALSE),"")</f>
        <v/>
      </c>
      <c r="P380" s="86" t="str">
        <f>IFERROR(VLOOKUP($A380,Data!$A$2:$AE$999,COLUMN(),FALSE),"")</f>
        <v/>
      </c>
      <c r="Q380" s="86" t="str">
        <f>IFERROR(VLOOKUP($A380,Data!$A$2:$AE$999,COLUMN(),FALSE),"")</f>
        <v/>
      </c>
      <c r="R380" s="86" t="str">
        <f>IFERROR(VLOOKUP($A380,Data!$A$2:$AE$999,COLUMN(),FALSE),"")</f>
        <v/>
      </c>
      <c r="S380" s="86" t="str">
        <f>IFERROR(VLOOKUP($A380,Data!$A$2:$AE$999,COLUMN(),FALSE),"")</f>
        <v/>
      </c>
    </row>
    <row r="381" spans="1:19" ht="12.75">
      <c r="A381" s="4" t="str">
        <f t="shared" si="1"/>
        <v>O380</v>
      </c>
      <c r="B381" s="86" t="str">
        <f>IFERROR(VLOOKUP($A381,Data!$A$2:$AE$999,COLUMN(),FALSE),"")</f>
        <v/>
      </c>
      <c r="C381" s="86" t="str">
        <f>IFERROR(VLOOKUP($A381,Data!$A$2:$AE$999,COLUMN(),FALSE),"")</f>
        <v/>
      </c>
      <c r="D381" s="86" t="str">
        <f>IFERROR(VLOOKUP($A381,Data!$A$2:$AE$999,COLUMN(),FALSE),"")</f>
        <v/>
      </c>
      <c r="E381" s="86" t="str">
        <f>IFERROR(VLOOKUP($A381,Data!$A$2:$AE$999,COLUMN(),FALSE),"")</f>
        <v/>
      </c>
      <c r="F381" s="86" t="str">
        <f>IFERROR(VLOOKUP($A381,Data!$A$2:$AE$999,COLUMN(),FALSE),"")</f>
        <v/>
      </c>
      <c r="G381" s="8" t="str">
        <f>IFERROR(VLOOKUP($A381,Data!$A$2:$AE$999,COLUMN(),FALSE),"")</f>
        <v/>
      </c>
      <c r="H381" s="86" t="str">
        <f>IFERROR(VLOOKUP($A381,Data!$A$2:$AE$999,COLUMN(),FALSE),"")</f>
        <v/>
      </c>
      <c r="I381" s="86" t="str">
        <f>IFERROR(VLOOKUP($A381,Data!$A$2:$AE$999,COLUMN(),FALSE),"")</f>
        <v/>
      </c>
      <c r="J381" s="8" t="str">
        <f>IFERROR(VLOOKUP($A381,Data!$A$2:$AE$999,COLUMN(),FALSE),"")</f>
        <v/>
      </c>
      <c r="K381" s="86" t="str">
        <f>IFERROR(VLOOKUP($A381,Data!$A$2:$AE$999,COLUMN(),FALSE),"")</f>
        <v/>
      </c>
      <c r="L381" s="86" t="str">
        <f>IFERROR(VLOOKUP($A381,Data!$A$2:$AE$999,COLUMN(),FALSE),"")</f>
        <v/>
      </c>
      <c r="M381" s="86" t="str">
        <f>IFERROR(VLOOKUP($A381,Data!$A$2:$AE$999,COLUMN(),FALSE),"")</f>
        <v/>
      </c>
      <c r="N381" s="86" t="str">
        <f>IFERROR(VLOOKUP($A381,Data!$A$2:$AE$999,COLUMN(),FALSE),"")</f>
        <v/>
      </c>
      <c r="O381" s="86" t="str">
        <f>IFERROR(VLOOKUP($A381,Data!$A$2:$AE$999,COLUMN(),FALSE),"")</f>
        <v/>
      </c>
      <c r="P381" s="86" t="str">
        <f>IFERROR(VLOOKUP($A381,Data!$A$2:$AE$999,COLUMN(),FALSE),"")</f>
        <v/>
      </c>
      <c r="Q381" s="86" t="str">
        <f>IFERROR(VLOOKUP($A381,Data!$A$2:$AE$999,COLUMN(),FALSE),"")</f>
        <v/>
      </c>
      <c r="R381" s="86" t="str">
        <f>IFERROR(VLOOKUP($A381,Data!$A$2:$AE$999,COLUMN(),FALSE),"")</f>
        <v/>
      </c>
      <c r="S381" s="86" t="str">
        <f>IFERROR(VLOOKUP($A381,Data!$A$2:$AE$999,COLUMN(),FALSE),"")</f>
        <v/>
      </c>
    </row>
    <row r="382" spans="1:19" ht="12.75">
      <c r="A382" s="4" t="str">
        <f t="shared" si="1"/>
        <v>O381</v>
      </c>
      <c r="B382" s="86" t="str">
        <f>IFERROR(VLOOKUP($A382,Data!$A$2:$AE$999,COLUMN(),FALSE),"")</f>
        <v/>
      </c>
      <c r="C382" s="86" t="str">
        <f>IFERROR(VLOOKUP($A382,Data!$A$2:$AE$999,COLUMN(),FALSE),"")</f>
        <v/>
      </c>
      <c r="D382" s="86" t="str">
        <f>IFERROR(VLOOKUP($A382,Data!$A$2:$AE$999,COLUMN(),FALSE),"")</f>
        <v/>
      </c>
      <c r="E382" s="86" t="str">
        <f>IFERROR(VLOOKUP($A382,Data!$A$2:$AE$999,COLUMN(),FALSE),"")</f>
        <v/>
      </c>
      <c r="F382" s="86" t="str">
        <f>IFERROR(VLOOKUP($A382,Data!$A$2:$AE$999,COLUMN(),FALSE),"")</f>
        <v/>
      </c>
      <c r="G382" s="8" t="str">
        <f>IFERROR(VLOOKUP($A382,Data!$A$2:$AE$999,COLUMN(),FALSE),"")</f>
        <v/>
      </c>
      <c r="H382" s="86" t="str">
        <f>IFERROR(VLOOKUP($A382,Data!$A$2:$AE$999,COLUMN(),FALSE),"")</f>
        <v/>
      </c>
      <c r="I382" s="86" t="str">
        <f>IFERROR(VLOOKUP($A382,Data!$A$2:$AE$999,COLUMN(),FALSE),"")</f>
        <v/>
      </c>
      <c r="J382" s="8" t="str">
        <f>IFERROR(VLOOKUP($A382,Data!$A$2:$AE$999,COLUMN(),FALSE),"")</f>
        <v/>
      </c>
      <c r="K382" s="86" t="str">
        <f>IFERROR(VLOOKUP($A382,Data!$A$2:$AE$999,COLUMN(),FALSE),"")</f>
        <v/>
      </c>
      <c r="L382" s="86" t="str">
        <f>IFERROR(VLOOKUP($A382,Data!$A$2:$AE$999,COLUMN(),FALSE),"")</f>
        <v/>
      </c>
      <c r="M382" s="86" t="str">
        <f>IFERROR(VLOOKUP($A382,Data!$A$2:$AE$999,COLUMN(),FALSE),"")</f>
        <v/>
      </c>
      <c r="N382" s="86" t="str">
        <f>IFERROR(VLOOKUP($A382,Data!$A$2:$AE$999,COLUMN(),FALSE),"")</f>
        <v/>
      </c>
      <c r="O382" s="86" t="str">
        <f>IFERROR(VLOOKUP($A382,Data!$A$2:$AE$999,COLUMN(),FALSE),"")</f>
        <v/>
      </c>
      <c r="P382" s="86" t="str">
        <f>IFERROR(VLOOKUP($A382,Data!$A$2:$AE$999,COLUMN(),FALSE),"")</f>
        <v/>
      </c>
      <c r="Q382" s="86" t="str">
        <f>IFERROR(VLOOKUP($A382,Data!$A$2:$AE$999,COLUMN(),FALSE),"")</f>
        <v/>
      </c>
      <c r="R382" s="86" t="str">
        <f>IFERROR(VLOOKUP($A382,Data!$A$2:$AE$999,COLUMN(),FALSE),"")</f>
        <v/>
      </c>
      <c r="S382" s="86" t="str">
        <f>IFERROR(VLOOKUP($A382,Data!$A$2:$AE$999,COLUMN(),FALSE),"")</f>
        <v/>
      </c>
    </row>
    <row r="383" spans="1:19" ht="12.75">
      <c r="A383" s="4" t="str">
        <f t="shared" si="1"/>
        <v>O382</v>
      </c>
      <c r="B383" s="86" t="str">
        <f>IFERROR(VLOOKUP($A383,Data!$A$2:$AE$999,COLUMN(),FALSE),"")</f>
        <v/>
      </c>
      <c r="C383" s="86" t="str">
        <f>IFERROR(VLOOKUP($A383,Data!$A$2:$AE$999,COLUMN(),FALSE),"")</f>
        <v/>
      </c>
      <c r="D383" s="86" t="str">
        <f>IFERROR(VLOOKUP($A383,Data!$A$2:$AE$999,COLUMN(),FALSE),"")</f>
        <v/>
      </c>
      <c r="E383" s="86" t="str">
        <f>IFERROR(VLOOKUP($A383,Data!$A$2:$AE$999,COLUMN(),FALSE),"")</f>
        <v/>
      </c>
      <c r="F383" s="86" t="str">
        <f>IFERROR(VLOOKUP($A383,Data!$A$2:$AE$999,COLUMN(),FALSE),"")</f>
        <v/>
      </c>
      <c r="G383" s="8" t="str">
        <f>IFERROR(VLOOKUP($A383,Data!$A$2:$AE$999,COLUMN(),FALSE),"")</f>
        <v/>
      </c>
      <c r="H383" s="86" t="str">
        <f>IFERROR(VLOOKUP($A383,Data!$A$2:$AE$999,COLUMN(),FALSE),"")</f>
        <v/>
      </c>
      <c r="I383" s="86" t="str">
        <f>IFERROR(VLOOKUP($A383,Data!$A$2:$AE$999,COLUMN(),FALSE),"")</f>
        <v/>
      </c>
      <c r="J383" s="8" t="str">
        <f>IFERROR(VLOOKUP($A383,Data!$A$2:$AE$999,COLUMN(),FALSE),"")</f>
        <v/>
      </c>
      <c r="K383" s="86" t="str">
        <f>IFERROR(VLOOKUP($A383,Data!$A$2:$AE$999,COLUMN(),FALSE),"")</f>
        <v/>
      </c>
      <c r="L383" s="86" t="str">
        <f>IFERROR(VLOOKUP($A383,Data!$A$2:$AE$999,COLUMN(),FALSE),"")</f>
        <v/>
      </c>
      <c r="M383" s="86" t="str">
        <f>IFERROR(VLOOKUP($A383,Data!$A$2:$AE$999,COLUMN(),FALSE),"")</f>
        <v/>
      </c>
      <c r="N383" s="86" t="str">
        <f>IFERROR(VLOOKUP($A383,Data!$A$2:$AE$999,COLUMN(),FALSE),"")</f>
        <v/>
      </c>
      <c r="O383" s="86" t="str">
        <f>IFERROR(VLOOKUP($A383,Data!$A$2:$AE$999,COLUMN(),FALSE),"")</f>
        <v/>
      </c>
      <c r="P383" s="86" t="str">
        <f>IFERROR(VLOOKUP($A383,Data!$A$2:$AE$999,COLUMN(),FALSE),"")</f>
        <v/>
      </c>
      <c r="Q383" s="86" t="str">
        <f>IFERROR(VLOOKUP($A383,Data!$A$2:$AE$999,COLUMN(),FALSE),"")</f>
        <v/>
      </c>
      <c r="R383" s="86" t="str">
        <f>IFERROR(VLOOKUP($A383,Data!$A$2:$AE$999,COLUMN(),FALSE),"")</f>
        <v/>
      </c>
      <c r="S383" s="86" t="str">
        <f>IFERROR(VLOOKUP($A383,Data!$A$2:$AE$999,COLUMN(),FALSE),"")</f>
        <v/>
      </c>
    </row>
    <row r="384" spans="1:19" ht="12.75">
      <c r="A384" s="4" t="str">
        <f t="shared" si="1"/>
        <v>O383</v>
      </c>
      <c r="B384" s="86" t="str">
        <f>IFERROR(VLOOKUP($A384,Data!$A$2:$AE$999,COLUMN(),FALSE),"")</f>
        <v/>
      </c>
      <c r="C384" s="86" t="str">
        <f>IFERROR(VLOOKUP($A384,Data!$A$2:$AE$999,COLUMN(),FALSE),"")</f>
        <v/>
      </c>
      <c r="D384" s="86" t="str">
        <f>IFERROR(VLOOKUP($A384,Data!$A$2:$AE$999,COLUMN(),FALSE),"")</f>
        <v/>
      </c>
      <c r="E384" s="86" t="str">
        <f>IFERROR(VLOOKUP($A384,Data!$A$2:$AE$999,COLUMN(),FALSE),"")</f>
        <v/>
      </c>
      <c r="F384" s="86" t="str">
        <f>IFERROR(VLOOKUP($A384,Data!$A$2:$AE$999,COLUMN(),FALSE),"")</f>
        <v/>
      </c>
      <c r="G384" s="8" t="str">
        <f>IFERROR(VLOOKUP($A384,Data!$A$2:$AE$999,COLUMN(),FALSE),"")</f>
        <v/>
      </c>
      <c r="H384" s="86" t="str">
        <f>IFERROR(VLOOKUP($A384,Data!$A$2:$AE$999,COLUMN(),FALSE),"")</f>
        <v/>
      </c>
      <c r="I384" s="86" t="str">
        <f>IFERROR(VLOOKUP($A384,Data!$A$2:$AE$999,COLUMN(),FALSE),"")</f>
        <v/>
      </c>
      <c r="J384" s="8" t="str">
        <f>IFERROR(VLOOKUP($A384,Data!$A$2:$AE$999,COLUMN(),FALSE),"")</f>
        <v/>
      </c>
      <c r="K384" s="86" t="str">
        <f>IFERROR(VLOOKUP($A384,Data!$A$2:$AE$999,COLUMN(),FALSE),"")</f>
        <v/>
      </c>
      <c r="L384" s="86" t="str">
        <f>IFERROR(VLOOKUP($A384,Data!$A$2:$AE$999,COLUMN(),FALSE),"")</f>
        <v/>
      </c>
      <c r="M384" s="86" t="str">
        <f>IFERROR(VLOOKUP($A384,Data!$A$2:$AE$999,COLUMN(),FALSE),"")</f>
        <v/>
      </c>
      <c r="N384" s="86" t="str">
        <f>IFERROR(VLOOKUP($A384,Data!$A$2:$AE$999,COLUMN(),FALSE),"")</f>
        <v/>
      </c>
      <c r="O384" s="86" t="str">
        <f>IFERROR(VLOOKUP($A384,Data!$A$2:$AE$999,COLUMN(),FALSE),"")</f>
        <v/>
      </c>
      <c r="P384" s="86" t="str">
        <f>IFERROR(VLOOKUP($A384,Data!$A$2:$AE$999,COLUMN(),FALSE),"")</f>
        <v/>
      </c>
      <c r="Q384" s="86" t="str">
        <f>IFERROR(VLOOKUP($A384,Data!$A$2:$AE$999,COLUMN(),FALSE),"")</f>
        <v/>
      </c>
      <c r="R384" s="86" t="str">
        <f>IFERROR(VLOOKUP($A384,Data!$A$2:$AE$999,COLUMN(),FALSE),"")</f>
        <v/>
      </c>
      <c r="S384" s="86" t="str">
        <f>IFERROR(VLOOKUP($A384,Data!$A$2:$AE$999,COLUMN(),FALSE),"")</f>
        <v/>
      </c>
    </row>
    <row r="385" spans="1:19" ht="12.75">
      <c r="A385" s="4" t="str">
        <f t="shared" si="1"/>
        <v>O384</v>
      </c>
      <c r="B385" s="86" t="str">
        <f>IFERROR(VLOOKUP($A385,Data!$A$2:$AE$999,COLUMN(),FALSE),"")</f>
        <v/>
      </c>
      <c r="C385" s="86" t="str">
        <f>IFERROR(VLOOKUP($A385,Data!$A$2:$AE$999,COLUMN(),FALSE),"")</f>
        <v/>
      </c>
      <c r="D385" s="86" t="str">
        <f>IFERROR(VLOOKUP($A385,Data!$A$2:$AE$999,COLUMN(),FALSE),"")</f>
        <v/>
      </c>
      <c r="E385" s="86" t="str">
        <f>IFERROR(VLOOKUP($A385,Data!$A$2:$AE$999,COLUMN(),FALSE),"")</f>
        <v/>
      </c>
      <c r="F385" s="86" t="str">
        <f>IFERROR(VLOOKUP($A385,Data!$A$2:$AE$999,COLUMN(),FALSE),"")</f>
        <v/>
      </c>
      <c r="G385" s="8" t="str">
        <f>IFERROR(VLOOKUP($A385,Data!$A$2:$AE$999,COLUMN(),FALSE),"")</f>
        <v/>
      </c>
      <c r="H385" s="86" t="str">
        <f>IFERROR(VLOOKUP($A385,Data!$A$2:$AE$999,COLUMN(),FALSE),"")</f>
        <v/>
      </c>
      <c r="I385" s="86" t="str">
        <f>IFERROR(VLOOKUP($A385,Data!$A$2:$AE$999,COLUMN(),FALSE),"")</f>
        <v/>
      </c>
      <c r="J385" s="8" t="str">
        <f>IFERROR(VLOOKUP($A385,Data!$A$2:$AE$999,COLUMN(),FALSE),"")</f>
        <v/>
      </c>
      <c r="K385" s="86" t="str">
        <f>IFERROR(VLOOKUP($A385,Data!$A$2:$AE$999,COLUMN(),FALSE),"")</f>
        <v/>
      </c>
      <c r="L385" s="86" t="str">
        <f>IFERROR(VLOOKUP($A385,Data!$A$2:$AE$999,COLUMN(),FALSE),"")</f>
        <v/>
      </c>
      <c r="M385" s="86" t="str">
        <f>IFERROR(VLOOKUP($A385,Data!$A$2:$AE$999,COLUMN(),FALSE),"")</f>
        <v/>
      </c>
      <c r="N385" s="86" t="str">
        <f>IFERROR(VLOOKUP($A385,Data!$A$2:$AE$999,COLUMN(),FALSE),"")</f>
        <v/>
      </c>
      <c r="O385" s="86" t="str">
        <f>IFERROR(VLOOKUP($A385,Data!$A$2:$AE$999,COLUMN(),FALSE),"")</f>
        <v/>
      </c>
      <c r="P385" s="86" t="str">
        <f>IFERROR(VLOOKUP($A385,Data!$A$2:$AE$999,COLUMN(),FALSE),"")</f>
        <v/>
      </c>
      <c r="Q385" s="86" t="str">
        <f>IFERROR(VLOOKUP($A385,Data!$A$2:$AE$999,COLUMN(),FALSE),"")</f>
        <v/>
      </c>
      <c r="R385" s="86" t="str">
        <f>IFERROR(VLOOKUP($A385,Data!$A$2:$AE$999,COLUMN(),FALSE),"")</f>
        <v/>
      </c>
      <c r="S385" s="86" t="str">
        <f>IFERROR(VLOOKUP($A385,Data!$A$2:$AE$999,COLUMN(),FALSE),"")</f>
        <v/>
      </c>
    </row>
    <row r="386" spans="1:19" ht="12.75">
      <c r="A386" s="4" t="str">
        <f t="shared" si="1"/>
        <v>O385</v>
      </c>
      <c r="B386" s="86" t="str">
        <f>IFERROR(VLOOKUP($A386,Data!$A$2:$AE$999,COLUMN(),FALSE),"")</f>
        <v/>
      </c>
      <c r="C386" s="86" t="str">
        <f>IFERROR(VLOOKUP($A386,Data!$A$2:$AE$999,COLUMN(),FALSE),"")</f>
        <v/>
      </c>
      <c r="D386" s="86" t="str">
        <f>IFERROR(VLOOKUP($A386,Data!$A$2:$AE$999,COLUMN(),FALSE),"")</f>
        <v/>
      </c>
      <c r="E386" s="86" t="str">
        <f>IFERROR(VLOOKUP($A386,Data!$A$2:$AE$999,COLUMN(),FALSE),"")</f>
        <v/>
      </c>
      <c r="F386" s="86" t="str">
        <f>IFERROR(VLOOKUP($A386,Data!$A$2:$AE$999,COLUMN(),FALSE),"")</f>
        <v/>
      </c>
      <c r="G386" s="8" t="str">
        <f>IFERROR(VLOOKUP($A386,Data!$A$2:$AE$999,COLUMN(),FALSE),"")</f>
        <v/>
      </c>
      <c r="H386" s="86" t="str">
        <f>IFERROR(VLOOKUP($A386,Data!$A$2:$AE$999,COLUMN(),FALSE),"")</f>
        <v/>
      </c>
      <c r="I386" s="86" t="str">
        <f>IFERROR(VLOOKUP($A386,Data!$A$2:$AE$999,COLUMN(),FALSE),"")</f>
        <v/>
      </c>
      <c r="J386" s="8" t="str">
        <f>IFERROR(VLOOKUP($A386,Data!$A$2:$AE$999,COLUMN(),FALSE),"")</f>
        <v/>
      </c>
      <c r="K386" s="86" t="str">
        <f>IFERROR(VLOOKUP($A386,Data!$A$2:$AE$999,COLUMN(),FALSE),"")</f>
        <v/>
      </c>
      <c r="L386" s="86" t="str">
        <f>IFERROR(VLOOKUP($A386,Data!$A$2:$AE$999,COLUMN(),FALSE),"")</f>
        <v/>
      </c>
      <c r="M386" s="86" t="str">
        <f>IFERROR(VLOOKUP($A386,Data!$A$2:$AE$999,COLUMN(),FALSE),"")</f>
        <v/>
      </c>
      <c r="N386" s="86" t="str">
        <f>IFERROR(VLOOKUP($A386,Data!$A$2:$AE$999,COLUMN(),FALSE),"")</f>
        <v/>
      </c>
      <c r="O386" s="86" t="str">
        <f>IFERROR(VLOOKUP($A386,Data!$A$2:$AE$999,COLUMN(),FALSE),"")</f>
        <v/>
      </c>
      <c r="P386" s="86" t="str">
        <f>IFERROR(VLOOKUP($A386,Data!$A$2:$AE$999,COLUMN(),FALSE),"")</f>
        <v/>
      </c>
      <c r="Q386" s="86" t="str">
        <f>IFERROR(VLOOKUP($A386,Data!$A$2:$AE$999,COLUMN(),FALSE),"")</f>
        <v/>
      </c>
      <c r="R386" s="86" t="str">
        <f>IFERROR(VLOOKUP($A386,Data!$A$2:$AE$999,COLUMN(),FALSE),"")</f>
        <v/>
      </c>
      <c r="S386" s="86" t="str">
        <f>IFERROR(VLOOKUP($A386,Data!$A$2:$AE$999,COLUMN(),FALSE),"")</f>
        <v/>
      </c>
    </row>
    <row r="387" spans="1:19" ht="12.75">
      <c r="A387" s="4" t="str">
        <f t="shared" si="1"/>
        <v>O386</v>
      </c>
      <c r="B387" s="86" t="str">
        <f>IFERROR(VLOOKUP($A387,Data!$A$2:$AE$999,COLUMN(),FALSE),"")</f>
        <v/>
      </c>
      <c r="C387" s="86" t="str">
        <f>IFERROR(VLOOKUP($A387,Data!$A$2:$AE$999,COLUMN(),FALSE),"")</f>
        <v/>
      </c>
      <c r="D387" s="86" t="str">
        <f>IFERROR(VLOOKUP($A387,Data!$A$2:$AE$999,COLUMN(),FALSE),"")</f>
        <v/>
      </c>
      <c r="E387" s="86" t="str">
        <f>IFERROR(VLOOKUP($A387,Data!$A$2:$AE$999,COLUMN(),FALSE),"")</f>
        <v/>
      </c>
      <c r="F387" s="86" t="str">
        <f>IFERROR(VLOOKUP($A387,Data!$A$2:$AE$999,COLUMN(),FALSE),"")</f>
        <v/>
      </c>
      <c r="G387" s="8" t="str">
        <f>IFERROR(VLOOKUP($A387,Data!$A$2:$AE$999,COLUMN(),FALSE),"")</f>
        <v/>
      </c>
      <c r="H387" s="86" t="str">
        <f>IFERROR(VLOOKUP($A387,Data!$A$2:$AE$999,COLUMN(),FALSE),"")</f>
        <v/>
      </c>
      <c r="I387" s="86" t="str">
        <f>IFERROR(VLOOKUP($A387,Data!$A$2:$AE$999,COLUMN(),FALSE),"")</f>
        <v/>
      </c>
      <c r="J387" s="8" t="str">
        <f>IFERROR(VLOOKUP($A387,Data!$A$2:$AE$999,COLUMN(),FALSE),"")</f>
        <v/>
      </c>
      <c r="K387" s="86" t="str">
        <f>IFERROR(VLOOKUP($A387,Data!$A$2:$AE$999,COLUMN(),FALSE),"")</f>
        <v/>
      </c>
      <c r="L387" s="86" t="str">
        <f>IFERROR(VLOOKUP($A387,Data!$A$2:$AE$999,COLUMN(),FALSE),"")</f>
        <v/>
      </c>
      <c r="M387" s="86" t="str">
        <f>IFERROR(VLOOKUP($A387,Data!$A$2:$AE$999,COLUMN(),FALSE),"")</f>
        <v/>
      </c>
      <c r="N387" s="86" t="str">
        <f>IFERROR(VLOOKUP($A387,Data!$A$2:$AE$999,COLUMN(),FALSE),"")</f>
        <v/>
      </c>
      <c r="O387" s="86" t="str">
        <f>IFERROR(VLOOKUP($A387,Data!$A$2:$AE$999,COLUMN(),FALSE),"")</f>
        <v/>
      </c>
      <c r="P387" s="86" t="str">
        <f>IFERROR(VLOOKUP($A387,Data!$A$2:$AE$999,COLUMN(),FALSE),"")</f>
        <v/>
      </c>
      <c r="Q387" s="86" t="str">
        <f>IFERROR(VLOOKUP($A387,Data!$A$2:$AE$999,COLUMN(),FALSE),"")</f>
        <v/>
      </c>
      <c r="R387" s="86" t="str">
        <f>IFERROR(VLOOKUP($A387,Data!$A$2:$AE$999,COLUMN(),FALSE),"")</f>
        <v/>
      </c>
      <c r="S387" s="86" t="str">
        <f>IFERROR(VLOOKUP($A387,Data!$A$2:$AE$999,COLUMN(),FALSE),"")</f>
        <v/>
      </c>
    </row>
    <row r="388" spans="1:19" ht="12.75">
      <c r="A388" s="4" t="str">
        <f t="shared" si="1"/>
        <v>O387</v>
      </c>
      <c r="B388" s="86" t="str">
        <f>IFERROR(VLOOKUP($A388,Data!$A$2:$AE$999,COLUMN(),FALSE),"")</f>
        <v/>
      </c>
      <c r="C388" s="86" t="str">
        <f>IFERROR(VLOOKUP($A388,Data!$A$2:$AE$999,COLUMN(),FALSE),"")</f>
        <v/>
      </c>
      <c r="D388" s="86" t="str">
        <f>IFERROR(VLOOKUP($A388,Data!$A$2:$AE$999,COLUMN(),FALSE),"")</f>
        <v/>
      </c>
      <c r="E388" s="86" t="str">
        <f>IFERROR(VLOOKUP($A388,Data!$A$2:$AE$999,COLUMN(),FALSE),"")</f>
        <v/>
      </c>
      <c r="F388" s="86" t="str">
        <f>IFERROR(VLOOKUP($A388,Data!$A$2:$AE$999,COLUMN(),FALSE),"")</f>
        <v/>
      </c>
      <c r="G388" s="8" t="str">
        <f>IFERROR(VLOOKUP($A388,Data!$A$2:$AE$999,COLUMN(),FALSE),"")</f>
        <v/>
      </c>
      <c r="H388" s="86" t="str">
        <f>IFERROR(VLOOKUP($A388,Data!$A$2:$AE$999,COLUMN(),FALSE),"")</f>
        <v/>
      </c>
      <c r="I388" s="86" t="str">
        <f>IFERROR(VLOOKUP($A388,Data!$A$2:$AE$999,COLUMN(),FALSE),"")</f>
        <v/>
      </c>
      <c r="J388" s="8" t="str">
        <f>IFERROR(VLOOKUP($A388,Data!$A$2:$AE$999,COLUMN(),FALSE),"")</f>
        <v/>
      </c>
      <c r="K388" s="86" t="str">
        <f>IFERROR(VLOOKUP($A388,Data!$A$2:$AE$999,COLUMN(),FALSE),"")</f>
        <v/>
      </c>
      <c r="L388" s="86" t="str">
        <f>IFERROR(VLOOKUP($A388,Data!$A$2:$AE$999,COLUMN(),FALSE),"")</f>
        <v/>
      </c>
      <c r="M388" s="86" t="str">
        <f>IFERROR(VLOOKUP($A388,Data!$A$2:$AE$999,COLUMN(),FALSE),"")</f>
        <v/>
      </c>
      <c r="N388" s="86" t="str">
        <f>IFERROR(VLOOKUP($A388,Data!$A$2:$AE$999,COLUMN(),FALSE),"")</f>
        <v/>
      </c>
      <c r="O388" s="86" t="str">
        <f>IFERROR(VLOOKUP($A388,Data!$A$2:$AE$999,COLUMN(),FALSE),"")</f>
        <v/>
      </c>
      <c r="P388" s="86" t="str">
        <f>IFERROR(VLOOKUP($A388,Data!$A$2:$AE$999,COLUMN(),FALSE),"")</f>
        <v/>
      </c>
      <c r="Q388" s="86" t="str">
        <f>IFERROR(VLOOKUP($A388,Data!$A$2:$AE$999,COLUMN(),FALSE),"")</f>
        <v/>
      </c>
      <c r="R388" s="86" t="str">
        <f>IFERROR(VLOOKUP($A388,Data!$A$2:$AE$999,COLUMN(),FALSE),"")</f>
        <v/>
      </c>
      <c r="S388" s="86" t="str">
        <f>IFERROR(VLOOKUP($A388,Data!$A$2:$AE$999,COLUMN(),FALSE),"")</f>
        <v/>
      </c>
    </row>
    <row r="389" spans="1:19" ht="12.75">
      <c r="A389" s="4" t="str">
        <f t="shared" si="1"/>
        <v>O388</v>
      </c>
      <c r="B389" s="86" t="str">
        <f>IFERROR(VLOOKUP($A389,Data!$A$2:$AE$999,COLUMN(),FALSE),"")</f>
        <v/>
      </c>
      <c r="C389" s="86" t="str">
        <f>IFERROR(VLOOKUP($A389,Data!$A$2:$AE$999,COLUMN(),FALSE),"")</f>
        <v/>
      </c>
      <c r="D389" s="86" t="str">
        <f>IFERROR(VLOOKUP($A389,Data!$A$2:$AE$999,COLUMN(),FALSE),"")</f>
        <v/>
      </c>
      <c r="E389" s="86" t="str">
        <f>IFERROR(VLOOKUP($A389,Data!$A$2:$AE$999,COLUMN(),FALSE),"")</f>
        <v/>
      </c>
      <c r="F389" s="86" t="str">
        <f>IFERROR(VLOOKUP($A389,Data!$A$2:$AE$999,COLUMN(),FALSE),"")</f>
        <v/>
      </c>
      <c r="G389" s="8" t="str">
        <f>IFERROR(VLOOKUP($A389,Data!$A$2:$AE$999,COLUMN(),FALSE),"")</f>
        <v/>
      </c>
      <c r="H389" s="86" t="str">
        <f>IFERROR(VLOOKUP($A389,Data!$A$2:$AE$999,COLUMN(),FALSE),"")</f>
        <v/>
      </c>
      <c r="I389" s="86" t="str">
        <f>IFERROR(VLOOKUP($A389,Data!$A$2:$AE$999,COLUMN(),FALSE),"")</f>
        <v/>
      </c>
      <c r="J389" s="8" t="str">
        <f>IFERROR(VLOOKUP($A389,Data!$A$2:$AE$999,COLUMN(),FALSE),"")</f>
        <v/>
      </c>
      <c r="K389" s="86" t="str">
        <f>IFERROR(VLOOKUP($A389,Data!$A$2:$AE$999,COLUMN(),FALSE),"")</f>
        <v/>
      </c>
      <c r="L389" s="86" t="str">
        <f>IFERROR(VLOOKUP($A389,Data!$A$2:$AE$999,COLUMN(),FALSE),"")</f>
        <v/>
      </c>
      <c r="M389" s="86" t="str">
        <f>IFERROR(VLOOKUP($A389,Data!$A$2:$AE$999,COLUMN(),FALSE),"")</f>
        <v/>
      </c>
      <c r="N389" s="86" t="str">
        <f>IFERROR(VLOOKUP($A389,Data!$A$2:$AE$999,COLUMN(),FALSE),"")</f>
        <v/>
      </c>
      <c r="O389" s="86" t="str">
        <f>IFERROR(VLOOKUP($A389,Data!$A$2:$AE$999,COLUMN(),FALSE),"")</f>
        <v/>
      </c>
      <c r="P389" s="86" t="str">
        <f>IFERROR(VLOOKUP($A389,Data!$A$2:$AE$999,COLUMN(),FALSE),"")</f>
        <v/>
      </c>
      <c r="Q389" s="86" t="str">
        <f>IFERROR(VLOOKUP($A389,Data!$A$2:$AE$999,COLUMN(),FALSE),"")</f>
        <v/>
      </c>
      <c r="R389" s="86" t="str">
        <f>IFERROR(VLOOKUP($A389,Data!$A$2:$AE$999,COLUMN(),FALSE),"")</f>
        <v/>
      </c>
      <c r="S389" s="86" t="str">
        <f>IFERROR(VLOOKUP($A389,Data!$A$2:$AE$999,COLUMN(),FALSE),"")</f>
        <v/>
      </c>
    </row>
    <row r="390" spans="1:19" ht="12.75">
      <c r="A390" s="4" t="str">
        <f t="shared" si="1"/>
        <v>O389</v>
      </c>
      <c r="B390" s="86" t="str">
        <f>IFERROR(VLOOKUP($A390,Data!$A$2:$AE$999,COLUMN(),FALSE),"")</f>
        <v/>
      </c>
      <c r="C390" s="86" t="str">
        <f>IFERROR(VLOOKUP($A390,Data!$A$2:$AE$999,COLUMN(),FALSE),"")</f>
        <v/>
      </c>
      <c r="D390" s="86" t="str">
        <f>IFERROR(VLOOKUP($A390,Data!$A$2:$AE$999,COLUMN(),FALSE),"")</f>
        <v/>
      </c>
      <c r="E390" s="86" t="str">
        <f>IFERROR(VLOOKUP($A390,Data!$A$2:$AE$999,COLUMN(),FALSE),"")</f>
        <v/>
      </c>
      <c r="F390" s="86" t="str">
        <f>IFERROR(VLOOKUP($A390,Data!$A$2:$AE$999,COLUMN(),FALSE),"")</f>
        <v/>
      </c>
      <c r="G390" s="8" t="str">
        <f>IFERROR(VLOOKUP($A390,Data!$A$2:$AE$999,COLUMN(),FALSE),"")</f>
        <v/>
      </c>
      <c r="H390" s="86" t="str">
        <f>IFERROR(VLOOKUP($A390,Data!$A$2:$AE$999,COLUMN(),FALSE),"")</f>
        <v/>
      </c>
      <c r="I390" s="86" t="str">
        <f>IFERROR(VLOOKUP($A390,Data!$A$2:$AE$999,COLUMN(),FALSE),"")</f>
        <v/>
      </c>
      <c r="J390" s="8" t="str">
        <f>IFERROR(VLOOKUP($A390,Data!$A$2:$AE$999,COLUMN(),FALSE),"")</f>
        <v/>
      </c>
      <c r="K390" s="86" t="str">
        <f>IFERROR(VLOOKUP($A390,Data!$A$2:$AE$999,COLUMN(),FALSE),"")</f>
        <v/>
      </c>
      <c r="L390" s="86" t="str">
        <f>IFERROR(VLOOKUP($A390,Data!$A$2:$AE$999,COLUMN(),FALSE),"")</f>
        <v/>
      </c>
      <c r="M390" s="86" t="str">
        <f>IFERROR(VLOOKUP($A390,Data!$A$2:$AE$999,COLUMN(),FALSE),"")</f>
        <v/>
      </c>
      <c r="N390" s="86" t="str">
        <f>IFERROR(VLOOKUP($A390,Data!$A$2:$AE$999,COLUMN(),FALSE),"")</f>
        <v/>
      </c>
      <c r="O390" s="86" t="str">
        <f>IFERROR(VLOOKUP($A390,Data!$A$2:$AE$999,COLUMN(),FALSE),"")</f>
        <v/>
      </c>
      <c r="P390" s="86" t="str">
        <f>IFERROR(VLOOKUP($A390,Data!$A$2:$AE$999,COLUMN(),FALSE),"")</f>
        <v/>
      </c>
      <c r="Q390" s="86" t="str">
        <f>IFERROR(VLOOKUP($A390,Data!$A$2:$AE$999,COLUMN(),FALSE),"")</f>
        <v/>
      </c>
      <c r="R390" s="86" t="str">
        <f>IFERROR(VLOOKUP($A390,Data!$A$2:$AE$999,COLUMN(),FALSE),"")</f>
        <v/>
      </c>
      <c r="S390" s="86" t="str">
        <f>IFERROR(VLOOKUP($A390,Data!$A$2:$AE$999,COLUMN(),FALSE),"")</f>
        <v/>
      </c>
    </row>
    <row r="391" spans="1:19" ht="12.75">
      <c r="A391" s="4" t="str">
        <f t="shared" si="1"/>
        <v>O390</v>
      </c>
      <c r="B391" s="86" t="str">
        <f>IFERROR(VLOOKUP($A391,Data!$A$2:$AE$999,COLUMN(),FALSE),"")</f>
        <v/>
      </c>
      <c r="C391" s="86" t="str">
        <f>IFERROR(VLOOKUP($A391,Data!$A$2:$AE$999,COLUMN(),FALSE),"")</f>
        <v/>
      </c>
      <c r="D391" s="86" t="str">
        <f>IFERROR(VLOOKUP($A391,Data!$A$2:$AE$999,COLUMN(),FALSE),"")</f>
        <v/>
      </c>
      <c r="E391" s="86" t="str">
        <f>IFERROR(VLOOKUP($A391,Data!$A$2:$AE$999,COLUMN(),FALSE),"")</f>
        <v/>
      </c>
      <c r="F391" s="86" t="str">
        <f>IFERROR(VLOOKUP($A391,Data!$A$2:$AE$999,COLUMN(),FALSE),"")</f>
        <v/>
      </c>
      <c r="G391" s="8" t="str">
        <f>IFERROR(VLOOKUP($A391,Data!$A$2:$AE$999,COLUMN(),FALSE),"")</f>
        <v/>
      </c>
      <c r="H391" s="86" t="str">
        <f>IFERROR(VLOOKUP($A391,Data!$A$2:$AE$999,COLUMN(),FALSE),"")</f>
        <v/>
      </c>
      <c r="I391" s="86" t="str">
        <f>IFERROR(VLOOKUP($A391,Data!$A$2:$AE$999,COLUMN(),FALSE),"")</f>
        <v/>
      </c>
      <c r="J391" s="8" t="str">
        <f>IFERROR(VLOOKUP($A391,Data!$A$2:$AE$999,COLUMN(),FALSE),"")</f>
        <v/>
      </c>
      <c r="K391" s="86" t="str">
        <f>IFERROR(VLOOKUP($A391,Data!$A$2:$AE$999,COLUMN(),FALSE),"")</f>
        <v/>
      </c>
      <c r="L391" s="86" t="str">
        <f>IFERROR(VLOOKUP($A391,Data!$A$2:$AE$999,COLUMN(),FALSE),"")</f>
        <v/>
      </c>
      <c r="M391" s="86" t="str">
        <f>IFERROR(VLOOKUP($A391,Data!$A$2:$AE$999,COLUMN(),FALSE),"")</f>
        <v/>
      </c>
      <c r="N391" s="86" t="str">
        <f>IFERROR(VLOOKUP($A391,Data!$A$2:$AE$999,COLUMN(),FALSE),"")</f>
        <v/>
      </c>
      <c r="O391" s="86" t="str">
        <f>IFERROR(VLOOKUP($A391,Data!$A$2:$AE$999,COLUMN(),FALSE),"")</f>
        <v/>
      </c>
      <c r="P391" s="86" t="str">
        <f>IFERROR(VLOOKUP($A391,Data!$A$2:$AE$999,COLUMN(),FALSE),"")</f>
        <v/>
      </c>
      <c r="Q391" s="86" t="str">
        <f>IFERROR(VLOOKUP($A391,Data!$A$2:$AE$999,COLUMN(),FALSE),"")</f>
        <v/>
      </c>
      <c r="R391" s="86" t="str">
        <f>IFERROR(VLOOKUP($A391,Data!$A$2:$AE$999,COLUMN(),FALSE),"")</f>
        <v/>
      </c>
      <c r="S391" s="86" t="str">
        <f>IFERROR(VLOOKUP($A391,Data!$A$2:$AE$999,COLUMN(),FALSE),"")</f>
        <v/>
      </c>
    </row>
    <row r="392" spans="1:19" ht="12.75">
      <c r="A392" s="4" t="str">
        <f t="shared" si="1"/>
        <v>O391</v>
      </c>
      <c r="B392" s="86" t="str">
        <f>IFERROR(VLOOKUP($A392,Data!$A$2:$AE$999,COLUMN(),FALSE),"")</f>
        <v/>
      </c>
      <c r="C392" s="86" t="str">
        <f>IFERROR(VLOOKUP($A392,Data!$A$2:$AE$999,COLUMN(),FALSE),"")</f>
        <v/>
      </c>
      <c r="D392" s="86" t="str">
        <f>IFERROR(VLOOKUP($A392,Data!$A$2:$AE$999,COLUMN(),FALSE),"")</f>
        <v/>
      </c>
      <c r="E392" s="86" t="str">
        <f>IFERROR(VLOOKUP($A392,Data!$A$2:$AE$999,COLUMN(),FALSE),"")</f>
        <v/>
      </c>
      <c r="F392" s="86" t="str">
        <f>IFERROR(VLOOKUP($A392,Data!$A$2:$AE$999,COLUMN(),FALSE),"")</f>
        <v/>
      </c>
      <c r="G392" s="8" t="str">
        <f>IFERROR(VLOOKUP($A392,Data!$A$2:$AE$999,COLUMN(),FALSE),"")</f>
        <v/>
      </c>
      <c r="H392" s="86" t="str">
        <f>IFERROR(VLOOKUP($A392,Data!$A$2:$AE$999,COLUMN(),FALSE),"")</f>
        <v/>
      </c>
      <c r="I392" s="86" t="str">
        <f>IFERROR(VLOOKUP($A392,Data!$A$2:$AE$999,COLUMN(),FALSE),"")</f>
        <v/>
      </c>
      <c r="J392" s="8" t="str">
        <f>IFERROR(VLOOKUP($A392,Data!$A$2:$AE$999,COLUMN(),FALSE),"")</f>
        <v/>
      </c>
      <c r="K392" s="86" t="str">
        <f>IFERROR(VLOOKUP($A392,Data!$A$2:$AE$999,COLUMN(),FALSE),"")</f>
        <v/>
      </c>
      <c r="L392" s="86" t="str">
        <f>IFERROR(VLOOKUP($A392,Data!$A$2:$AE$999,COLUMN(),FALSE),"")</f>
        <v/>
      </c>
      <c r="M392" s="86" t="str">
        <f>IFERROR(VLOOKUP($A392,Data!$A$2:$AE$999,COLUMN(),FALSE),"")</f>
        <v/>
      </c>
      <c r="N392" s="86" t="str">
        <f>IFERROR(VLOOKUP($A392,Data!$A$2:$AE$999,COLUMN(),FALSE),"")</f>
        <v/>
      </c>
      <c r="O392" s="86" t="str">
        <f>IFERROR(VLOOKUP($A392,Data!$A$2:$AE$999,COLUMN(),FALSE),"")</f>
        <v/>
      </c>
      <c r="P392" s="86" t="str">
        <f>IFERROR(VLOOKUP($A392,Data!$A$2:$AE$999,COLUMN(),FALSE),"")</f>
        <v/>
      </c>
      <c r="Q392" s="86" t="str">
        <f>IFERROR(VLOOKUP($A392,Data!$A$2:$AE$999,COLUMN(),FALSE),"")</f>
        <v/>
      </c>
      <c r="R392" s="86" t="str">
        <f>IFERROR(VLOOKUP($A392,Data!$A$2:$AE$999,COLUMN(),FALSE),"")</f>
        <v/>
      </c>
      <c r="S392" s="86" t="str">
        <f>IFERROR(VLOOKUP($A392,Data!$A$2:$AE$999,COLUMN(),FALSE),"")</f>
        <v/>
      </c>
    </row>
    <row r="393" spans="1:19" ht="12.75">
      <c r="A393" s="4" t="str">
        <f t="shared" si="1"/>
        <v>O392</v>
      </c>
      <c r="B393" s="86" t="str">
        <f>IFERROR(VLOOKUP($A393,Data!$A$2:$AE$999,COLUMN(),FALSE),"")</f>
        <v/>
      </c>
      <c r="C393" s="86" t="str">
        <f>IFERROR(VLOOKUP($A393,Data!$A$2:$AE$999,COLUMN(),FALSE),"")</f>
        <v/>
      </c>
      <c r="D393" s="86" t="str">
        <f>IFERROR(VLOOKUP($A393,Data!$A$2:$AE$999,COLUMN(),FALSE),"")</f>
        <v/>
      </c>
      <c r="E393" s="86" t="str">
        <f>IFERROR(VLOOKUP($A393,Data!$A$2:$AE$999,COLUMN(),FALSE),"")</f>
        <v/>
      </c>
      <c r="F393" s="86" t="str">
        <f>IFERROR(VLOOKUP($A393,Data!$A$2:$AE$999,COLUMN(),FALSE),"")</f>
        <v/>
      </c>
      <c r="G393" s="8" t="str">
        <f>IFERROR(VLOOKUP($A393,Data!$A$2:$AE$999,COLUMN(),FALSE),"")</f>
        <v/>
      </c>
      <c r="H393" s="86" t="str">
        <f>IFERROR(VLOOKUP($A393,Data!$A$2:$AE$999,COLUMN(),FALSE),"")</f>
        <v/>
      </c>
      <c r="I393" s="86" t="str">
        <f>IFERROR(VLOOKUP($A393,Data!$A$2:$AE$999,COLUMN(),FALSE),"")</f>
        <v/>
      </c>
      <c r="J393" s="8" t="str">
        <f>IFERROR(VLOOKUP($A393,Data!$A$2:$AE$999,COLUMN(),FALSE),"")</f>
        <v/>
      </c>
      <c r="K393" s="86" t="str">
        <f>IFERROR(VLOOKUP($A393,Data!$A$2:$AE$999,COLUMN(),FALSE),"")</f>
        <v/>
      </c>
      <c r="L393" s="86" t="str">
        <f>IFERROR(VLOOKUP($A393,Data!$A$2:$AE$999,COLUMN(),FALSE),"")</f>
        <v/>
      </c>
      <c r="M393" s="86" t="str">
        <f>IFERROR(VLOOKUP($A393,Data!$A$2:$AE$999,COLUMN(),FALSE),"")</f>
        <v/>
      </c>
      <c r="N393" s="86" t="str">
        <f>IFERROR(VLOOKUP($A393,Data!$A$2:$AE$999,COLUMN(),FALSE),"")</f>
        <v/>
      </c>
      <c r="O393" s="86" t="str">
        <f>IFERROR(VLOOKUP($A393,Data!$A$2:$AE$999,COLUMN(),FALSE),"")</f>
        <v/>
      </c>
      <c r="P393" s="86" t="str">
        <f>IFERROR(VLOOKUP($A393,Data!$A$2:$AE$999,COLUMN(),FALSE),"")</f>
        <v/>
      </c>
      <c r="Q393" s="86" t="str">
        <f>IFERROR(VLOOKUP($A393,Data!$A$2:$AE$999,COLUMN(),FALSE),"")</f>
        <v/>
      </c>
      <c r="R393" s="86" t="str">
        <f>IFERROR(VLOOKUP($A393,Data!$A$2:$AE$999,COLUMN(),FALSE),"")</f>
        <v/>
      </c>
      <c r="S393" s="86" t="str">
        <f>IFERROR(VLOOKUP($A393,Data!$A$2:$AE$999,COLUMN(),FALSE),"")</f>
        <v/>
      </c>
    </row>
    <row r="394" spans="1:19" ht="12.75">
      <c r="A394" s="4" t="str">
        <f t="shared" si="1"/>
        <v>O393</v>
      </c>
      <c r="B394" s="86" t="str">
        <f>IFERROR(VLOOKUP($A394,Data!$A$2:$AE$999,COLUMN(),FALSE),"")</f>
        <v/>
      </c>
      <c r="C394" s="86" t="str">
        <f>IFERROR(VLOOKUP($A394,Data!$A$2:$AE$999,COLUMN(),FALSE),"")</f>
        <v/>
      </c>
      <c r="D394" s="86" t="str">
        <f>IFERROR(VLOOKUP($A394,Data!$A$2:$AE$999,COLUMN(),FALSE),"")</f>
        <v/>
      </c>
      <c r="E394" s="86" t="str">
        <f>IFERROR(VLOOKUP($A394,Data!$A$2:$AE$999,COLUMN(),FALSE),"")</f>
        <v/>
      </c>
      <c r="F394" s="86" t="str">
        <f>IFERROR(VLOOKUP($A394,Data!$A$2:$AE$999,COLUMN(),FALSE),"")</f>
        <v/>
      </c>
      <c r="G394" s="8" t="str">
        <f>IFERROR(VLOOKUP($A394,Data!$A$2:$AE$999,COLUMN(),FALSE),"")</f>
        <v/>
      </c>
      <c r="H394" s="86" t="str">
        <f>IFERROR(VLOOKUP($A394,Data!$A$2:$AE$999,COLUMN(),FALSE),"")</f>
        <v/>
      </c>
      <c r="I394" s="86" t="str">
        <f>IFERROR(VLOOKUP($A394,Data!$A$2:$AE$999,COLUMN(),FALSE),"")</f>
        <v/>
      </c>
      <c r="J394" s="8" t="str">
        <f>IFERROR(VLOOKUP($A394,Data!$A$2:$AE$999,COLUMN(),FALSE),"")</f>
        <v/>
      </c>
      <c r="K394" s="86" t="str">
        <f>IFERROR(VLOOKUP($A394,Data!$A$2:$AE$999,COLUMN(),FALSE),"")</f>
        <v/>
      </c>
      <c r="L394" s="86" t="str">
        <f>IFERROR(VLOOKUP($A394,Data!$A$2:$AE$999,COLUMN(),FALSE),"")</f>
        <v/>
      </c>
      <c r="M394" s="86" t="str">
        <f>IFERROR(VLOOKUP($A394,Data!$A$2:$AE$999,COLUMN(),FALSE),"")</f>
        <v/>
      </c>
      <c r="N394" s="86" t="str">
        <f>IFERROR(VLOOKUP($A394,Data!$A$2:$AE$999,COLUMN(),FALSE),"")</f>
        <v/>
      </c>
      <c r="O394" s="86" t="str">
        <f>IFERROR(VLOOKUP($A394,Data!$A$2:$AE$999,COLUMN(),FALSE),"")</f>
        <v/>
      </c>
      <c r="P394" s="86" t="str">
        <f>IFERROR(VLOOKUP($A394,Data!$A$2:$AE$999,COLUMN(),FALSE),"")</f>
        <v/>
      </c>
      <c r="Q394" s="86" t="str">
        <f>IFERROR(VLOOKUP($A394,Data!$A$2:$AE$999,COLUMN(),FALSE),"")</f>
        <v/>
      </c>
      <c r="R394" s="86" t="str">
        <f>IFERROR(VLOOKUP($A394,Data!$A$2:$AE$999,COLUMN(),FALSE),"")</f>
        <v/>
      </c>
      <c r="S394" s="86" t="str">
        <f>IFERROR(VLOOKUP($A394,Data!$A$2:$AE$999,COLUMN(),FALSE),"")</f>
        <v/>
      </c>
    </row>
    <row r="395" spans="1:19" ht="12.75">
      <c r="A395" s="4" t="str">
        <f t="shared" si="1"/>
        <v>O394</v>
      </c>
      <c r="B395" s="86" t="str">
        <f>IFERROR(VLOOKUP($A395,Data!$A$2:$AE$999,COLUMN(),FALSE),"")</f>
        <v/>
      </c>
      <c r="C395" s="86" t="str">
        <f>IFERROR(VLOOKUP($A395,Data!$A$2:$AE$999,COLUMN(),FALSE),"")</f>
        <v/>
      </c>
      <c r="D395" s="86" t="str">
        <f>IFERROR(VLOOKUP($A395,Data!$A$2:$AE$999,COLUMN(),FALSE),"")</f>
        <v/>
      </c>
      <c r="E395" s="86" t="str">
        <f>IFERROR(VLOOKUP($A395,Data!$A$2:$AE$999,COLUMN(),FALSE),"")</f>
        <v/>
      </c>
      <c r="F395" s="86" t="str">
        <f>IFERROR(VLOOKUP($A395,Data!$A$2:$AE$999,COLUMN(),FALSE),"")</f>
        <v/>
      </c>
      <c r="G395" s="8" t="str">
        <f>IFERROR(VLOOKUP($A395,Data!$A$2:$AE$999,COLUMN(),FALSE),"")</f>
        <v/>
      </c>
      <c r="H395" s="86" t="str">
        <f>IFERROR(VLOOKUP($A395,Data!$A$2:$AE$999,COLUMN(),FALSE),"")</f>
        <v/>
      </c>
      <c r="I395" s="86" t="str">
        <f>IFERROR(VLOOKUP($A395,Data!$A$2:$AE$999,COLUMN(),FALSE),"")</f>
        <v/>
      </c>
      <c r="J395" s="8" t="str">
        <f>IFERROR(VLOOKUP($A395,Data!$A$2:$AE$999,COLUMN(),FALSE),"")</f>
        <v/>
      </c>
      <c r="K395" s="86" t="str">
        <f>IFERROR(VLOOKUP($A395,Data!$A$2:$AE$999,COLUMN(),FALSE),"")</f>
        <v/>
      </c>
      <c r="L395" s="86" t="str">
        <f>IFERROR(VLOOKUP($A395,Data!$A$2:$AE$999,COLUMN(),FALSE),"")</f>
        <v/>
      </c>
      <c r="M395" s="86" t="str">
        <f>IFERROR(VLOOKUP($A395,Data!$A$2:$AE$999,COLUMN(),FALSE),"")</f>
        <v/>
      </c>
      <c r="N395" s="86" t="str">
        <f>IFERROR(VLOOKUP($A395,Data!$A$2:$AE$999,COLUMN(),FALSE),"")</f>
        <v/>
      </c>
      <c r="O395" s="86" t="str">
        <f>IFERROR(VLOOKUP($A395,Data!$A$2:$AE$999,COLUMN(),FALSE),"")</f>
        <v/>
      </c>
      <c r="P395" s="86" t="str">
        <f>IFERROR(VLOOKUP($A395,Data!$A$2:$AE$999,COLUMN(),FALSE),"")</f>
        <v/>
      </c>
      <c r="Q395" s="86" t="str">
        <f>IFERROR(VLOOKUP($A395,Data!$A$2:$AE$999,COLUMN(),FALSE),"")</f>
        <v/>
      </c>
      <c r="R395" s="86" t="str">
        <f>IFERROR(VLOOKUP($A395,Data!$A$2:$AE$999,COLUMN(),FALSE),"")</f>
        <v/>
      </c>
      <c r="S395" s="86" t="str">
        <f>IFERROR(VLOOKUP($A395,Data!$A$2:$AE$999,COLUMN(),FALSE),"")</f>
        <v/>
      </c>
    </row>
    <row r="396" spans="1:19" ht="12.75">
      <c r="A396" s="4" t="str">
        <f t="shared" si="1"/>
        <v>O395</v>
      </c>
      <c r="B396" s="86" t="str">
        <f>IFERROR(VLOOKUP($A396,Data!$A$2:$AE$999,COLUMN(),FALSE),"")</f>
        <v/>
      </c>
      <c r="C396" s="86" t="str">
        <f>IFERROR(VLOOKUP($A396,Data!$A$2:$AE$999,COLUMN(),FALSE),"")</f>
        <v/>
      </c>
      <c r="D396" s="86" t="str">
        <f>IFERROR(VLOOKUP($A396,Data!$A$2:$AE$999,COLUMN(),FALSE),"")</f>
        <v/>
      </c>
      <c r="E396" s="86" t="str">
        <f>IFERROR(VLOOKUP($A396,Data!$A$2:$AE$999,COLUMN(),FALSE),"")</f>
        <v/>
      </c>
      <c r="F396" s="86" t="str">
        <f>IFERROR(VLOOKUP($A396,Data!$A$2:$AE$999,COLUMN(),FALSE),"")</f>
        <v/>
      </c>
      <c r="G396" s="8" t="str">
        <f>IFERROR(VLOOKUP($A396,Data!$A$2:$AE$999,COLUMN(),FALSE),"")</f>
        <v/>
      </c>
      <c r="H396" s="86" t="str">
        <f>IFERROR(VLOOKUP($A396,Data!$A$2:$AE$999,COLUMN(),FALSE),"")</f>
        <v/>
      </c>
      <c r="I396" s="86" t="str">
        <f>IFERROR(VLOOKUP($A396,Data!$A$2:$AE$999,COLUMN(),FALSE),"")</f>
        <v/>
      </c>
      <c r="J396" s="8" t="str">
        <f>IFERROR(VLOOKUP($A396,Data!$A$2:$AE$999,COLUMN(),FALSE),"")</f>
        <v/>
      </c>
      <c r="K396" s="86" t="str">
        <f>IFERROR(VLOOKUP($A396,Data!$A$2:$AE$999,COLUMN(),FALSE),"")</f>
        <v/>
      </c>
      <c r="L396" s="86" t="str">
        <f>IFERROR(VLOOKUP($A396,Data!$A$2:$AE$999,COLUMN(),FALSE),"")</f>
        <v/>
      </c>
      <c r="M396" s="86" t="str">
        <f>IFERROR(VLOOKUP($A396,Data!$A$2:$AE$999,COLUMN(),FALSE),"")</f>
        <v/>
      </c>
      <c r="N396" s="86" t="str">
        <f>IFERROR(VLOOKUP($A396,Data!$A$2:$AE$999,COLUMN(),FALSE),"")</f>
        <v/>
      </c>
      <c r="O396" s="86" t="str">
        <f>IFERROR(VLOOKUP($A396,Data!$A$2:$AE$999,COLUMN(),FALSE),"")</f>
        <v/>
      </c>
      <c r="P396" s="86" t="str">
        <f>IFERROR(VLOOKUP($A396,Data!$A$2:$AE$999,COLUMN(),FALSE),"")</f>
        <v/>
      </c>
      <c r="Q396" s="86" t="str">
        <f>IFERROR(VLOOKUP($A396,Data!$A$2:$AE$999,COLUMN(),FALSE),"")</f>
        <v/>
      </c>
      <c r="R396" s="86" t="str">
        <f>IFERROR(VLOOKUP($A396,Data!$A$2:$AE$999,COLUMN(),FALSE),"")</f>
        <v/>
      </c>
      <c r="S396" s="86" t="str">
        <f>IFERROR(VLOOKUP($A396,Data!$A$2:$AE$999,COLUMN(),FALSE),"")</f>
        <v/>
      </c>
    </row>
    <row r="397" spans="1:19" ht="12.75">
      <c r="A397" s="4" t="str">
        <f t="shared" si="1"/>
        <v>O396</v>
      </c>
      <c r="B397" s="86" t="str">
        <f>IFERROR(VLOOKUP($A397,Data!$A$2:$AE$999,COLUMN(),FALSE),"")</f>
        <v/>
      </c>
      <c r="C397" s="86" t="str">
        <f>IFERROR(VLOOKUP($A397,Data!$A$2:$AE$999,COLUMN(),FALSE),"")</f>
        <v/>
      </c>
      <c r="D397" s="86" t="str">
        <f>IFERROR(VLOOKUP($A397,Data!$A$2:$AE$999,COLUMN(),FALSE),"")</f>
        <v/>
      </c>
      <c r="E397" s="86" t="str">
        <f>IFERROR(VLOOKUP($A397,Data!$A$2:$AE$999,COLUMN(),FALSE),"")</f>
        <v/>
      </c>
      <c r="F397" s="86" t="str">
        <f>IFERROR(VLOOKUP($A397,Data!$A$2:$AE$999,COLUMN(),FALSE),"")</f>
        <v/>
      </c>
      <c r="G397" s="8" t="str">
        <f>IFERROR(VLOOKUP($A397,Data!$A$2:$AE$999,COLUMN(),FALSE),"")</f>
        <v/>
      </c>
      <c r="H397" s="86" t="str">
        <f>IFERROR(VLOOKUP($A397,Data!$A$2:$AE$999,COLUMN(),FALSE),"")</f>
        <v/>
      </c>
      <c r="I397" s="86" t="str">
        <f>IFERROR(VLOOKUP($A397,Data!$A$2:$AE$999,COLUMN(),FALSE),"")</f>
        <v/>
      </c>
      <c r="J397" s="8" t="str">
        <f>IFERROR(VLOOKUP($A397,Data!$A$2:$AE$999,COLUMN(),FALSE),"")</f>
        <v/>
      </c>
      <c r="K397" s="86" t="str">
        <f>IFERROR(VLOOKUP($A397,Data!$A$2:$AE$999,COLUMN(),FALSE),"")</f>
        <v/>
      </c>
      <c r="L397" s="86" t="str">
        <f>IFERROR(VLOOKUP($A397,Data!$A$2:$AE$999,COLUMN(),FALSE),"")</f>
        <v/>
      </c>
      <c r="M397" s="86" t="str">
        <f>IFERROR(VLOOKUP($A397,Data!$A$2:$AE$999,COLUMN(),FALSE),"")</f>
        <v/>
      </c>
      <c r="N397" s="86" t="str">
        <f>IFERROR(VLOOKUP($A397,Data!$A$2:$AE$999,COLUMN(),FALSE),"")</f>
        <v/>
      </c>
      <c r="O397" s="86" t="str">
        <f>IFERROR(VLOOKUP($A397,Data!$A$2:$AE$999,COLUMN(),FALSE),"")</f>
        <v/>
      </c>
      <c r="P397" s="86" t="str">
        <f>IFERROR(VLOOKUP($A397,Data!$A$2:$AE$999,COLUMN(),FALSE),"")</f>
        <v/>
      </c>
      <c r="Q397" s="86" t="str">
        <f>IFERROR(VLOOKUP($A397,Data!$A$2:$AE$999,COLUMN(),FALSE),"")</f>
        <v/>
      </c>
      <c r="R397" s="86" t="str">
        <f>IFERROR(VLOOKUP($A397,Data!$A$2:$AE$999,COLUMN(),FALSE),"")</f>
        <v/>
      </c>
      <c r="S397" s="86" t="str">
        <f>IFERROR(VLOOKUP($A397,Data!$A$2:$AE$999,COLUMN(),FALSE),"")</f>
        <v/>
      </c>
    </row>
    <row r="398" spans="1:19" ht="12.75">
      <c r="A398" s="4" t="str">
        <f t="shared" si="1"/>
        <v>O397</v>
      </c>
      <c r="B398" s="86" t="str">
        <f>IFERROR(VLOOKUP($A398,Data!$A$2:$AE$999,COLUMN(),FALSE),"")</f>
        <v/>
      </c>
      <c r="C398" s="86" t="str">
        <f>IFERROR(VLOOKUP($A398,Data!$A$2:$AE$999,COLUMN(),FALSE),"")</f>
        <v/>
      </c>
      <c r="D398" s="86" t="str">
        <f>IFERROR(VLOOKUP($A398,Data!$A$2:$AE$999,COLUMN(),FALSE),"")</f>
        <v/>
      </c>
      <c r="E398" s="86" t="str">
        <f>IFERROR(VLOOKUP($A398,Data!$A$2:$AE$999,COLUMN(),FALSE),"")</f>
        <v/>
      </c>
      <c r="F398" s="86" t="str">
        <f>IFERROR(VLOOKUP($A398,Data!$A$2:$AE$999,COLUMN(),FALSE),"")</f>
        <v/>
      </c>
      <c r="G398" s="8" t="str">
        <f>IFERROR(VLOOKUP($A398,Data!$A$2:$AE$999,COLUMN(),FALSE),"")</f>
        <v/>
      </c>
      <c r="H398" s="86" t="str">
        <f>IFERROR(VLOOKUP($A398,Data!$A$2:$AE$999,COLUMN(),FALSE),"")</f>
        <v/>
      </c>
      <c r="I398" s="86" t="str">
        <f>IFERROR(VLOOKUP($A398,Data!$A$2:$AE$999,COLUMN(),FALSE),"")</f>
        <v/>
      </c>
      <c r="J398" s="8" t="str">
        <f>IFERROR(VLOOKUP($A398,Data!$A$2:$AE$999,COLUMN(),FALSE),"")</f>
        <v/>
      </c>
      <c r="K398" s="86" t="str">
        <f>IFERROR(VLOOKUP($A398,Data!$A$2:$AE$999,COLUMN(),FALSE),"")</f>
        <v/>
      </c>
      <c r="L398" s="86" t="str">
        <f>IFERROR(VLOOKUP($A398,Data!$A$2:$AE$999,COLUMN(),FALSE),"")</f>
        <v/>
      </c>
      <c r="M398" s="86" t="str">
        <f>IFERROR(VLOOKUP($A398,Data!$A$2:$AE$999,COLUMN(),FALSE),"")</f>
        <v/>
      </c>
      <c r="N398" s="86" t="str">
        <f>IFERROR(VLOOKUP($A398,Data!$A$2:$AE$999,COLUMN(),FALSE),"")</f>
        <v/>
      </c>
      <c r="O398" s="86" t="str">
        <f>IFERROR(VLOOKUP($A398,Data!$A$2:$AE$999,COLUMN(),FALSE),"")</f>
        <v/>
      </c>
      <c r="P398" s="86" t="str">
        <f>IFERROR(VLOOKUP($A398,Data!$A$2:$AE$999,COLUMN(),FALSE),"")</f>
        <v/>
      </c>
      <c r="Q398" s="86" t="str">
        <f>IFERROR(VLOOKUP($A398,Data!$A$2:$AE$999,COLUMN(),FALSE),"")</f>
        <v/>
      </c>
      <c r="R398" s="86" t="str">
        <f>IFERROR(VLOOKUP($A398,Data!$A$2:$AE$999,COLUMN(),FALSE),"")</f>
        <v/>
      </c>
      <c r="S398" s="86" t="str">
        <f>IFERROR(VLOOKUP($A398,Data!$A$2:$AE$999,COLUMN(),FALSE),"")</f>
        <v/>
      </c>
    </row>
    <row r="399" spans="1:19" ht="12.75">
      <c r="A399" s="4" t="str">
        <f t="shared" si="1"/>
        <v>O398</v>
      </c>
      <c r="B399" s="86" t="str">
        <f>IFERROR(VLOOKUP($A399,Data!$A$2:$AE$999,COLUMN(),FALSE),"")</f>
        <v/>
      </c>
      <c r="C399" s="86" t="str">
        <f>IFERROR(VLOOKUP($A399,Data!$A$2:$AE$999,COLUMN(),FALSE),"")</f>
        <v/>
      </c>
      <c r="D399" s="86" t="str">
        <f>IFERROR(VLOOKUP($A399,Data!$A$2:$AE$999,COLUMN(),FALSE),"")</f>
        <v/>
      </c>
      <c r="E399" s="86" t="str">
        <f>IFERROR(VLOOKUP($A399,Data!$A$2:$AE$999,COLUMN(),FALSE),"")</f>
        <v/>
      </c>
      <c r="F399" s="86" t="str">
        <f>IFERROR(VLOOKUP($A399,Data!$A$2:$AE$999,COLUMN(),FALSE),"")</f>
        <v/>
      </c>
      <c r="G399" s="8" t="str">
        <f>IFERROR(VLOOKUP($A399,Data!$A$2:$AE$999,COLUMN(),FALSE),"")</f>
        <v/>
      </c>
      <c r="H399" s="86" t="str">
        <f>IFERROR(VLOOKUP($A399,Data!$A$2:$AE$999,COLUMN(),FALSE),"")</f>
        <v/>
      </c>
      <c r="I399" s="86" t="str">
        <f>IFERROR(VLOOKUP($A399,Data!$A$2:$AE$999,COLUMN(),FALSE),"")</f>
        <v/>
      </c>
      <c r="J399" s="8" t="str">
        <f>IFERROR(VLOOKUP($A399,Data!$A$2:$AE$999,COLUMN(),FALSE),"")</f>
        <v/>
      </c>
      <c r="K399" s="86" t="str">
        <f>IFERROR(VLOOKUP($A399,Data!$A$2:$AE$999,COLUMN(),FALSE),"")</f>
        <v/>
      </c>
      <c r="L399" s="86" t="str">
        <f>IFERROR(VLOOKUP($A399,Data!$A$2:$AE$999,COLUMN(),FALSE),"")</f>
        <v/>
      </c>
      <c r="M399" s="86" t="str">
        <f>IFERROR(VLOOKUP($A399,Data!$A$2:$AE$999,COLUMN(),FALSE),"")</f>
        <v/>
      </c>
      <c r="N399" s="86" t="str">
        <f>IFERROR(VLOOKUP($A399,Data!$A$2:$AE$999,COLUMN(),FALSE),"")</f>
        <v/>
      </c>
      <c r="O399" s="86" t="str">
        <f>IFERROR(VLOOKUP($A399,Data!$A$2:$AE$999,COLUMN(),FALSE),"")</f>
        <v/>
      </c>
      <c r="P399" s="86" t="str">
        <f>IFERROR(VLOOKUP($A399,Data!$A$2:$AE$999,COLUMN(),FALSE),"")</f>
        <v/>
      </c>
      <c r="Q399" s="86" t="str">
        <f>IFERROR(VLOOKUP($A399,Data!$A$2:$AE$999,COLUMN(),FALSE),"")</f>
        <v/>
      </c>
      <c r="R399" s="86" t="str">
        <f>IFERROR(VLOOKUP($A399,Data!$A$2:$AE$999,COLUMN(),FALSE),"")</f>
        <v/>
      </c>
      <c r="S399" s="86" t="str">
        <f>IFERROR(VLOOKUP($A399,Data!$A$2:$AE$999,COLUMN(),FALSE),"")</f>
        <v/>
      </c>
    </row>
    <row r="400" spans="1:19" ht="12.75">
      <c r="A400" s="4" t="str">
        <f t="shared" si="1"/>
        <v>O399</v>
      </c>
      <c r="B400" s="86" t="str">
        <f>IFERROR(VLOOKUP($A400,Data!$A$2:$AE$999,COLUMN(),FALSE),"")</f>
        <v/>
      </c>
      <c r="C400" s="86" t="str">
        <f>IFERROR(VLOOKUP($A400,Data!$A$2:$AE$999,COLUMN(),FALSE),"")</f>
        <v/>
      </c>
      <c r="D400" s="86" t="str">
        <f>IFERROR(VLOOKUP($A400,Data!$A$2:$AE$999,COLUMN(),FALSE),"")</f>
        <v/>
      </c>
      <c r="E400" s="86" t="str">
        <f>IFERROR(VLOOKUP($A400,Data!$A$2:$AE$999,COLUMN(),FALSE),"")</f>
        <v/>
      </c>
      <c r="F400" s="86" t="str">
        <f>IFERROR(VLOOKUP($A400,Data!$A$2:$AE$999,COLUMN(),FALSE),"")</f>
        <v/>
      </c>
      <c r="G400" s="8" t="str">
        <f>IFERROR(VLOOKUP($A400,Data!$A$2:$AE$999,COLUMN(),FALSE),"")</f>
        <v/>
      </c>
      <c r="H400" s="86" t="str">
        <f>IFERROR(VLOOKUP($A400,Data!$A$2:$AE$999,COLUMN(),FALSE),"")</f>
        <v/>
      </c>
      <c r="I400" s="86" t="str">
        <f>IFERROR(VLOOKUP($A400,Data!$A$2:$AE$999,COLUMN(),FALSE),"")</f>
        <v/>
      </c>
      <c r="J400" s="8" t="str">
        <f>IFERROR(VLOOKUP($A400,Data!$A$2:$AE$999,COLUMN(),FALSE),"")</f>
        <v/>
      </c>
      <c r="K400" s="86" t="str">
        <f>IFERROR(VLOOKUP($A400,Data!$A$2:$AE$999,COLUMN(),FALSE),"")</f>
        <v/>
      </c>
      <c r="L400" s="86" t="str">
        <f>IFERROR(VLOOKUP($A400,Data!$A$2:$AE$999,COLUMN(),FALSE),"")</f>
        <v/>
      </c>
      <c r="M400" s="86" t="str">
        <f>IFERROR(VLOOKUP($A400,Data!$A$2:$AE$999,COLUMN(),FALSE),"")</f>
        <v/>
      </c>
      <c r="N400" s="86" t="str">
        <f>IFERROR(VLOOKUP($A400,Data!$A$2:$AE$999,COLUMN(),FALSE),"")</f>
        <v/>
      </c>
      <c r="O400" s="86" t="str">
        <f>IFERROR(VLOOKUP($A400,Data!$A$2:$AE$999,COLUMN(),FALSE),"")</f>
        <v/>
      </c>
      <c r="P400" s="86" t="str">
        <f>IFERROR(VLOOKUP($A400,Data!$A$2:$AE$999,COLUMN(),FALSE),"")</f>
        <v/>
      </c>
      <c r="Q400" s="86" t="str">
        <f>IFERROR(VLOOKUP($A400,Data!$A$2:$AE$999,COLUMN(),FALSE),"")</f>
        <v/>
      </c>
      <c r="R400" s="86" t="str">
        <f>IFERROR(VLOOKUP($A400,Data!$A$2:$AE$999,COLUMN(),FALSE),"")</f>
        <v/>
      </c>
      <c r="S400" s="86" t="str">
        <f>IFERROR(VLOOKUP($A400,Data!$A$2:$AE$999,COLUMN(),FALSE),"")</f>
        <v/>
      </c>
    </row>
    <row r="401" spans="1:19" ht="12.75">
      <c r="A401" s="4" t="str">
        <f t="shared" si="1"/>
        <v>O400</v>
      </c>
      <c r="B401" s="86" t="str">
        <f>IFERROR(VLOOKUP($A401,Data!$A$2:$AE$999,COLUMN(),FALSE),"")</f>
        <v/>
      </c>
      <c r="C401" s="86" t="str">
        <f>IFERROR(VLOOKUP($A401,Data!$A$2:$AE$999,COLUMN(),FALSE),"")</f>
        <v/>
      </c>
      <c r="D401" s="86" t="str">
        <f>IFERROR(VLOOKUP($A401,Data!$A$2:$AE$999,COLUMN(),FALSE),"")</f>
        <v/>
      </c>
      <c r="E401" s="86" t="str">
        <f>IFERROR(VLOOKUP($A401,Data!$A$2:$AE$999,COLUMN(),FALSE),"")</f>
        <v/>
      </c>
      <c r="F401" s="86" t="str">
        <f>IFERROR(VLOOKUP($A401,Data!$A$2:$AE$999,COLUMN(),FALSE),"")</f>
        <v/>
      </c>
      <c r="G401" s="8" t="str">
        <f>IFERROR(VLOOKUP($A401,Data!$A$2:$AE$999,COLUMN(),FALSE),"")</f>
        <v/>
      </c>
      <c r="H401" s="86" t="str">
        <f>IFERROR(VLOOKUP($A401,Data!$A$2:$AE$999,COLUMN(),FALSE),"")</f>
        <v/>
      </c>
      <c r="I401" s="86" t="str">
        <f>IFERROR(VLOOKUP($A401,Data!$A$2:$AE$999,COLUMN(),FALSE),"")</f>
        <v/>
      </c>
      <c r="J401" s="8" t="str">
        <f>IFERROR(VLOOKUP($A401,Data!$A$2:$AE$999,COLUMN(),FALSE),"")</f>
        <v/>
      </c>
      <c r="K401" s="86" t="str">
        <f>IFERROR(VLOOKUP($A401,Data!$A$2:$AE$999,COLUMN(),FALSE),"")</f>
        <v/>
      </c>
      <c r="L401" s="86" t="str">
        <f>IFERROR(VLOOKUP($A401,Data!$A$2:$AE$999,COLUMN(),FALSE),"")</f>
        <v/>
      </c>
      <c r="M401" s="86" t="str">
        <f>IFERROR(VLOOKUP($A401,Data!$A$2:$AE$999,COLUMN(),FALSE),"")</f>
        <v/>
      </c>
      <c r="N401" s="86" t="str">
        <f>IFERROR(VLOOKUP($A401,Data!$A$2:$AE$999,COLUMN(),FALSE),"")</f>
        <v/>
      </c>
      <c r="O401" s="86" t="str">
        <f>IFERROR(VLOOKUP($A401,Data!$A$2:$AE$999,COLUMN(),FALSE),"")</f>
        <v/>
      </c>
      <c r="P401" s="86" t="str">
        <f>IFERROR(VLOOKUP($A401,Data!$A$2:$AE$999,COLUMN(),FALSE),"")</f>
        <v/>
      </c>
      <c r="Q401" s="86" t="str">
        <f>IFERROR(VLOOKUP($A401,Data!$A$2:$AE$999,COLUMN(),FALSE),"")</f>
        <v/>
      </c>
      <c r="R401" s="86" t="str">
        <f>IFERROR(VLOOKUP($A401,Data!$A$2:$AE$999,COLUMN(),FALSE),"")</f>
        <v/>
      </c>
      <c r="S401" s="86" t="str">
        <f>IFERROR(VLOOKUP($A401,Data!$A$2:$AE$999,COLUMN(),FALSE),"")</f>
        <v/>
      </c>
    </row>
    <row r="402" spans="1:19" ht="12.75">
      <c r="A402" s="4" t="str">
        <f t="shared" si="1"/>
        <v>O401</v>
      </c>
      <c r="B402" s="86" t="str">
        <f>IFERROR(VLOOKUP($A402,Data!$A$2:$AE$999,COLUMN(),FALSE),"")</f>
        <v/>
      </c>
      <c r="C402" s="86" t="str">
        <f>IFERROR(VLOOKUP($A402,Data!$A$2:$AE$999,COLUMN(),FALSE),"")</f>
        <v/>
      </c>
      <c r="D402" s="86" t="str">
        <f>IFERROR(VLOOKUP($A402,Data!$A$2:$AE$999,COLUMN(),FALSE),"")</f>
        <v/>
      </c>
      <c r="E402" s="86" t="str">
        <f>IFERROR(VLOOKUP($A402,Data!$A$2:$AE$999,COLUMN(),FALSE),"")</f>
        <v/>
      </c>
      <c r="F402" s="86" t="str">
        <f>IFERROR(VLOOKUP($A402,Data!$A$2:$AE$999,COLUMN(),FALSE),"")</f>
        <v/>
      </c>
      <c r="G402" s="8" t="str">
        <f>IFERROR(VLOOKUP($A402,Data!$A$2:$AE$999,COLUMN(),FALSE),"")</f>
        <v/>
      </c>
      <c r="H402" s="86" t="str">
        <f>IFERROR(VLOOKUP($A402,Data!$A$2:$AE$999,COLUMN(),FALSE),"")</f>
        <v/>
      </c>
      <c r="I402" s="86" t="str">
        <f>IFERROR(VLOOKUP($A402,Data!$A$2:$AE$999,COLUMN(),FALSE),"")</f>
        <v/>
      </c>
      <c r="J402" s="8" t="str">
        <f>IFERROR(VLOOKUP($A402,Data!$A$2:$AE$999,COLUMN(),FALSE),"")</f>
        <v/>
      </c>
      <c r="K402" s="86" t="str">
        <f>IFERROR(VLOOKUP($A402,Data!$A$2:$AE$999,COLUMN(),FALSE),"")</f>
        <v/>
      </c>
      <c r="L402" s="86" t="str">
        <f>IFERROR(VLOOKUP($A402,Data!$A$2:$AE$999,COLUMN(),FALSE),"")</f>
        <v/>
      </c>
      <c r="M402" s="86" t="str">
        <f>IFERROR(VLOOKUP($A402,Data!$A$2:$AE$999,COLUMN(),FALSE),"")</f>
        <v/>
      </c>
      <c r="N402" s="86" t="str">
        <f>IFERROR(VLOOKUP($A402,Data!$A$2:$AE$999,COLUMN(),FALSE),"")</f>
        <v/>
      </c>
      <c r="O402" s="86" t="str">
        <f>IFERROR(VLOOKUP($A402,Data!$A$2:$AE$999,COLUMN(),FALSE),"")</f>
        <v/>
      </c>
      <c r="P402" s="86" t="str">
        <f>IFERROR(VLOOKUP($A402,Data!$A$2:$AE$999,COLUMN(),FALSE),"")</f>
        <v/>
      </c>
      <c r="Q402" s="86" t="str">
        <f>IFERROR(VLOOKUP($A402,Data!$A$2:$AE$999,COLUMN(),FALSE),"")</f>
        <v/>
      </c>
      <c r="R402" s="86" t="str">
        <f>IFERROR(VLOOKUP($A402,Data!$A$2:$AE$999,COLUMN(),FALSE),"")</f>
        <v/>
      </c>
      <c r="S402" s="86" t="str">
        <f>IFERROR(VLOOKUP($A402,Data!$A$2:$AE$999,COLUMN(),FALSE),"")</f>
        <v/>
      </c>
    </row>
    <row r="403" spans="1:19" ht="12.75">
      <c r="A403" s="4" t="str">
        <f t="shared" si="1"/>
        <v>O402</v>
      </c>
      <c r="B403" s="86" t="str">
        <f>IFERROR(VLOOKUP($A403,Data!$A$2:$AE$999,COLUMN(),FALSE),"")</f>
        <v/>
      </c>
      <c r="C403" s="86" t="str">
        <f>IFERROR(VLOOKUP($A403,Data!$A$2:$AE$999,COLUMN(),FALSE),"")</f>
        <v/>
      </c>
      <c r="D403" s="86" t="str">
        <f>IFERROR(VLOOKUP($A403,Data!$A$2:$AE$999,COLUMN(),FALSE),"")</f>
        <v/>
      </c>
      <c r="E403" s="86" t="str">
        <f>IFERROR(VLOOKUP($A403,Data!$A$2:$AE$999,COLUMN(),FALSE),"")</f>
        <v/>
      </c>
      <c r="F403" s="86" t="str">
        <f>IFERROR(VLOOKUP($A403,Data!$A$2:$AE$999,COLUMN(),FALSE),"")</f>
        <v/>
      </c>
      <c r="G403" s="8" t="str">
        <f>IFERROR(VLOOKUP($A403,Data!$A$2:$AE$999,COLUMN(),FALSE),"")</f>
        <v/>
      </c>
      <c r="H403" s="86" t="str">
        <f>IFERROR(VLOOKUP($A403,Data!$A$2:$AE$999,COLUMN(),FALSE),"")</f>
        <v/>
      </c>
      <c r="I403" s="86" t="str">
        <f>IFERROR(VLOOKUP($A403,Data!$A$2:$AE$999,COLUMN(),FALSE),"")</f>
        <v/>
      </c>
      <c r="J403" s="8" t="str">
        <f>IFERROR(VLOOKUP($A403,Data!$A$2:$AE$999,COLUMN(),FALSE),"")</f>
        <v/>
      </c>
      <c r="K403" s="86" t="str">
        <f>IFERROR(VLOOKUP($A403,Data!$A$2:$AE$999,COLUMN(),FALSE),"")</f>
        <v/>
      </c>
      <c r="L403" s="86" t="str">
        <f>IFERROR(VLOOKUP($A403,Data!$A$2:$AE$999,COLUMN(),FALSE),"")</f>
        <v/>
      </c>
      <c r="M403" s="86" t="str">
        <f>IFERROR(VLOOKUP($A403,Data!$A$2:$AE$999,COLUMN(),FALSE),"")</f>
        <v/>
      </c>
      <c r="N403" s="86" t="str">
        <f>IFERROR(VLOOKUP($A403,Data!$A$2:$AE$999,COLUMN(),FALSE),"")</f>
        <v/>
      </c>
      <c r="O403" s="86" t="str">
        <f>IFERROR(VLOOKUP($A403,Data!$A$2:$AE$999,COLUMN(),FALSE),"")</f>
        <v/>
      </c>
      <c r="P403" s="86" t="str">
        <f>IFERROR(VLOOKUP($A403,Data!$A$2:$AE$999,COLUMN(),FALSE),"")</f>
        <v/>
      </c>
      <c r="Q403" s="86" t="str">
        <f>IFERROR(VLOOKUP($A403,Data!$A$2:$AE$999,COLUMN(),FALSE),"")</f>
        <v/>
      </c>
      <c r="R403" s="86" t="str">
        <f>IFERROR(VLOOKUP($A403,Data!$A$2:$AE$999,COLUMN(),FALSE),"")</f>
        <v/>
      </c>
      <c r="S403" s="86" t="str">
        <f>IFERROR(VLOOKUP($A403,Data!$A$2:$AE$999,COLUMN(),FALSE),"")</f>
        <v/>
      </c>
    </row>
    <row r="404" spans="1:19" ht="12.75">
      <c r="A404" s="4" t="str">
        <f t="shared" si="1"/>
        <v>O403</v>
      </c>
      <c r="B404" s="86" t="str">
        <f>IFERROR(VLOOKUP($A404,Data!$A$2:$AE$999,COLUMN(),FALSE),"")</f>
        <v/>
      </c>
      <c r="C404" s="86" t="str">
        <f>IFERROR(VLOOKUP($A404,Data!$A$2:$AE$999,COLUMN(),FALSE),"")</f>
        <v/>
      </c>
      <c r="D404" s="86" t="str">
        <f>IFERROR(VLOOKUP($A404,Data!$A$2:$AE$999,COLUMN(),FALSE),"")</f>
        <v/>
      </c>
      <c r="E404" s="86" t="str">
        <f>IFERROR(VLOOKUP($A404,Data!$A$2:$AE$999,COLUMN(),FALSE),"")</f>
        <v/>
      </c>
      <c r="F404" s="86" t="str">
        <f>IFERROR(VLOOKUP($A404,Data!$A$2:$AE$999,COLUMN(),FALSE),"")</f>
        <v/>
      </c>
      <c r="G404" s="8" t="str">
        <f>IFERROR(VLOOKUP($A404,Data!$A$2:$AE$999,COLUMN(),FALSE),"")</f>
        <v/>
      </c>
      <c r="H404" s="86" t="str">
        <f>IFERROR(VLOOKUP($A404,Data!$A$2:$AE$999,COLUMN(),FALSE),"")</f>
        <v/>
      </c>
      <c r="I404" s="86" t="str">
        <f>IFERROR(VLOOKUP($A404,Data!$A$2:$AE$999,COLUMN(),FALSE),"")</f>
        <v/>
      </c>
      <c r="J404" s="8" t="str">
        <f>IFERROR(VLOOKUP($A404,Data!$A$2:$AE$999,COLUMN(),FALSE),"")</f>
        <v/>
      </c>
      <c r="K404" s="86" t="str">
        <f>IFERROR(VLOOKUP($A404,Data!$A$2:$AE$999,COLUMN(),FALSE),"")</f>
        <v/>
      </c>
      <c r="L404" s="86" t="str">
        <f>IFERROR(VLOOKUP($A404,Data!$A$2:$AE$999,COLUMN(),FALSE),"")</f>
        <v/>
      </c>
      <c r="M404" s="86" t="str">
        <f>IFERROR(VLOOKUP($A404,Data!$A$2:$AE$999,COLUMN(),FALSE),"")</f>
        <v/>
      </c>
      <c r="N404" s="86" t="str">
        <f>IFERROR(VLOOKUP($A404,Data!$A$2:$AE$999,COLUMN(),FALSE),"")</f>
        <v/>
      </c>
      <c r="O404" s="86" t="str">
        <f>IFERROR(VLOOKUP($A404,Data!$A$2:$AE$999,COLUMN(),FALSE),"")</f>
        <v/>
      </c>
      <c r="P404" s="86" t="str">
        <f>IFERROR(VLOOKUP($A404,Data!$A$2:$AE$999,COLUMN(),FALSE),"")</f>
        <v/>
      </c>
      <c r="Q404" s="86" t="str">
        <f>IFERROR(VLOOKUP($A404,Data!$A$2:$AE$999,COLUMN(),FALSE),"")</f>
        <v/>
      </c>
      <c r="R404" s="86" t="str">
        <f>IFERROR(VLOOKUP($A404,Data!$A$2:$AE$999,COLUMN(),FALSE),"")</f>
        <v/>
      </c>
      <c r="S404" s="86" t="str">
        <f>IFERROR(VLOOKUP($A404,Data!$A$2:$AE$999,COLUMN(),FALSE),"")</f>
        <v/>
      </c>
    </row>
    <row r="405" spans="1:19" ht="12.75">
      <c r="A405" s="4" t="str">
        <f t="shared" si="1"/>
        <v>O404</v>
      </c>
      <c r="B405" s="86" t="str">
        <f>IFERROR(VLOOKUP($A405,Data!$A$2:$AE$999,COLUMN(),FALSE),"")</f>
        <v/>
      </c>
      <c r="C405" s="86" t="str">
        <f>IFERROR(VLOOKUP($A405,Data!$A$2:$AE$999,COLUMN(),FALSE),"")</f>
        <v/>
      </c>
      <c r="D405" s="86" t="str">
        <f>IFERROR(VLOOKUP($A405,Data!$A$2:$AE$999,COLUMN(),FALSE),"")</f>
        <v/>
      </c>
      <c r="E405" s="86" t="str">
        <f>IFERROR(VLOOKUP($A405,Data!$A$2:$AE$999,COLUMN(),FALSE),"")</f>
        <v/>
      </c>
      <c r="F405" s="86" t="str">
        <f>IFERROR(VLOOKUP($A405,Data!$A$2:$AE$999,COLUMN(),FALSE),"")</f>
        <v/>
      </c>
      <c r="G405" s="8" t="str">
        <f>IFERROR(VLOOKUP($A405,Data!$A$2:$AE$999,COLUMN(),FALSE),"")</f>
        <v/>
      </c>
      <c r="H405" s="86" t="str">
        <f>IFERROR(VLOOKUP($A405,Data!$A$2:$AE$999,COLUMN(),FALSE),"")</f>
        <v/>
      </c>
      <c r="I405" s="86" t="str">
        <f>IFERROR(VLOOKUP($A405,Data!$A$2:$AE$999,COLUMN(),FALSE),"")</f>
        <v/>
      </c>
      <c r="J405" s="8" t="str">
        <f>IFERROR(VLOOKUP($A405,Data!$A$2:$AE$999,COLUMN(),FALSE),"")</f>
        <v/>
      </c>
      <c r="K405" s="86" t="str">
        <f>IFERROR(VLOOKUP($A405,Data!$A$2:$AE$999,COLUMN(),FALSE),"")</f>
        <v/>
      </c>
      <c r="L405" s="86" t="str">
        <f>IFERROR(VLOOKUP($A405,Data!$A$2:$AE$999,COLUMN(),FALSE),"")</f>
        <v/>
      </c>
      <c r="M405" s="86" t="str">
        <f>IFERROR(VLOOKUP($A405,Data!$A$2:$AE$999,COLUMN(),FALSE),"")</f>
        <v/>
      </c>
      <c r="N405" s="86" t="str">
        <f>IFERROR(VLOOKUP($A405,Data!$A$2:$AE$999,COLUMN(),FALSE),"")</f>
        <v/>
      </c>
      <c r="O405" s="86" t="str">
        <f>IFERROR(VLOOKUP($A405,Data!$A$2:$AE$999,COLUMN(),FALSE),"")</f>
        <v/>
      </c>
      <c r="P405" s="86" t="str">
        <f>IFERROR(VLOOKUP($A405,Data!$A$2:$AE$999,COLUMN(),FALSE),"")</f>
        <v/>
      </c>
      <c r="Q405" s="86" t="str">
        <f>IFERROR(VLOOKUP($A405,Data!$A$2:$AE$999,COLUMN(),FALSE),"")</f>
        <v/>
      </c>
      <c r="R405" s="86" t="str">
        <f>IFERROR(VLOOKUP($A405,Data!$A$2:$AE$999,COLUMN(),FALSE),"")</f>
        <v/>
      </c>
      <c r="S405" s="86" t="str">
        <f>IFERROR(VLOOKUP($A405,Data!$A$2:$AE$999,COLUMN(),FALSE),"")</f>
        <v/>
      </c>
    </row>
    <row r="406" spans="1:19" ht="12.75">
      <c r="A406" s="4" t="str">
        <f t="shared" si="1"/>
        <v>O405</v>
      </c>
      <c r="B406" s="86" t="str">
        <f>IFERROR(VLOOKUP($A406,Data!$A$2:$AE$999,COLUMN(),FALSE),"")</f>
        <v/>
      </c>
      <c r="C406" s="86" t="str">
        <f>IFERROR(VLOOKUP($A406,Data!$A$2:$AE$999,COLUMN(),FALSE),"")</f>
        <v/>
      </c>
      <c r="D406" s="86" t="str">
        <f>IFERROR(VLOOKUP($A406,Data!$A$2:$AE$999,COLUMN(),FALSE),"")</f>
        <v/>
      </c>
      <c r="E406" s="86" t="str">
        <f>IFERROR(VLOOKUP($A406,Data!$A$2:$AE$999,COLUMN(),FALSE),"")</f>
        <v/>
      </c>
      <c r="F406" s="86" t="str">
        <f>IFERROR(VLOOKUP($A406,Data!$A$2:$AE$999,COLUMN(),FALSE),"")</f>
        <v/>
      </c>
      <c r="G406" s="8" t="str">
        <f>IFERROR(VLOOKUP($A406,Data!$A$2:$AE$999,COLUMN(),FALSE),"")</f>
        <v/>
      </c>
      <c r="H406" s="86" t="str">
        <f>IFERROR(VLOOKUP($A406,Data!$A$2:$AE$999,COLUMN(),FALSE),"")</f>
        <v/>
      </c>
      <c r="I406" s="86" t="str">
        <f>IFERROR(VLOOKUP($A406,Data!$A$2:$AE$999,COLUMN(),FALSE),"")</f>
        <v/>
      </c>
      <c r="J406" s="8" t="str">
        <f>IFERROR(VLOOKUP($A406,Data!$A$2:$AE$999,COLUMN(),FALSE),"")</f>
        <v/>
      </c>
      <c r="K406" s="86" t="str">
        <f>IFERROR(VLOOKUP($A406,Data!$A$2:$AE$999,COLUMN(),FALSE),"")</f>
        <v/>
      </c>
      <c r="L406" s="86" t="str">
        <f>IFERROR(VLOOKUP($A406,Data!$A$2:$AE$999,COLUMN(),FALSE),"")</f>
        <v/>
      </c>
      <c r="M406" s="86" t="str">
        <f>IFERROR(VLOOKUP($A406,Data!$A$2:$AE$999,COLUMN(),FALSE),"")</f>
        <v/>
      </c>
      <c r="N406" s="86" t="str">
        <f>IFERROR(VLOOKUP($A406,Data!$A$2:$AE$999,COLUMN(),FALSE),"")</f>
        <v/>
      </c>
      <c r="O406" s="86" t="str">
        <f>IFERROR(VLOOKUP($A406,Data!$A$2:$AE$999,COLUMN(),FALSE),"")</f>
        <v/>
      </c>
      <c r="P406" s="86" t="str">
        <f>IFERROR(VLOOKUP($A406,Data!$A$2:$AE$999,COLUMN(),FALSE),"")</f>
        <v/>
      </c>
      <c r="Q406" s="86" t="str">
        <f>IFERROR(VLOOKUP($A406,Data!$A$2:$AE$999,COLUMN(),FALSE),"")</f>
        <v/>
      </c>
      <c r="R406" s="86" t="str">
        <f>IFERROR(VLOOKUP($A406,Data!$A$2:$AE$999,COLUMN(),FALSE),"")</f>
        <v/>
      </c>
      <c r="S406" s="86" t="str">
        <f>IFERROR(VLOOKUP($A406,Data!$A$2:$AE$999,COLUMN(),FALSE),"")</f>
        <v/>
      </c>
    </row>
    <row r="407" spans="1:19" ht="12.75">
      <c r="A407" s="4" t="str">
        <f t="shared" si="1"/>
        <v>O406</v>
      </c>
      <c r="B407" s="86" t="str">
        <f>IFERROR(VLOOKUP($A407,Data!$A$2:$AE$999,COLUMN(),FALSE),"")</f>
        <v/>
      </c>
      <c r="C407" s="86" t="str">
        <f>IFERROR(VLOOKUP($A407,Data!$A$2:$AE$999,COLUMN(),FALSE),"")</f>
        <v/>
      </c>
      <c r="D407" s="86" t="str">
        <f>IFERROR(VLOOKUP($A407,Data!$A$2:$AE$999,COLUMN(),FALSE),"")</f>
        <v/>
      </c>
      <c r="E407" s="86" t="str">
        <f>IFERROR(VLOOKUP($A407,Data!$A$2:$AE$999,COLUMN(),FALSE),"")</f>
        <v/>
      </c>
      <c r="F407" s="86" t="str">
        <f>IFERROR(VLOOKUP($A407,Data!$A$2:$AE$999,COLUMN(),FALSE),"")</f>
        <v/>
      </c>
      <c r="G407" s="8" t="str">
        <f>IFERROR(VLOOKUP($A407,Data!$A$2:$AE$999,COLUMN(),FALSE),"")</f>
        <v/>
      </c>
      <c r="H407" s="86" t="str">
        <f>IFERROR(VLOOKUP($A407,Data!$A$2:$AE$999,COLUMN(),FALSE),"")</f>
        <v/>
      </c>
      <c r="I407" s="86" t="str">
        <f>IFERROR(VLOOKUP($A407,Data!$A$2:$AE$999,COLUMN(),FALSE),"")</f>
        <v/>
      </c>
      <c r="J407" s="8" t="str">
        <f>IFERROR(VLOOKUP($A407,Data!$A$2:$AE$999,COLUMN(),FALSE),"")</f>
        <v/>
      </c>
      <c r="K407" s="86" t="str">
        <f>IFERROR(VLOOKUP($A407,Data!$A$2:$AE$999,COLUMN(),FALSE),"")</f>
        <v/>
      </c>
      <c r="L407" s="86" t="str">
        <f>IFERROR(VLOOKUP($A407,Data!$A$2:$AE$999,COLUMN(),FALSE),"")</f>
        <v/>
      </c>
      <c r="M407" s="86" t="str">
        <f>IFERROR(VLOOKUP($A407,Data!$A$2:$AE$999,COLUMN(),FALSE),"")</f>
        <v/>
      </c>
      <c r="N407" s="86" t="str">
        <f>IFERROR(VLOOKUP($A407,Data!$A$2:$AE$999,COLUMN(),FALSE),"")</f>
        <v/>
      </c>
      <c r="O407" s="86" t="str">
        <f>IFERROR(VLOOKUP($A407,Data!$A$2:$AE$999,COLUMN(),FALSE),"")</f>
        <v/>
      </c>
      <c r="P407" s="86" t="str">
        <f>IFERROR(VLOOKUP($A407,Data!$A$2:$AE$999,COLUMN(),FALSE),"")</f>
        <v/>
      </c>
      <c r="Q407" s="86" t="str">
        <f>IFERROR(VLOOKUP($A407,Data!$A$2:$AE$999,COLUMN(),FALSE),"")</f>
        <v/>
      </c>
      <c r="R407" s="86" t="str">
        <f>IFERROR(VLOOKUP($A407,Data!$A$2:$AE$999,COLUMN(),FALSE),"")</f>
        <v/>
      </c>
      <c r="S407" s="86" t="str">
        <f>IFERROR(VLOOKUP($A407,Data!$A$2:$AE$999,COLUMN(),FALSE),"")</f>
        <v/>
      </c>
    </row>
    <row r="408" spans="1:19" ht="12.75">
      <c r="A408" s="4" t="str">
        <f t="shared" si="1"/>
        <v>O407</v>
      </c>
      <c r="B408" s="86" t="str">
        <f>IFERROR(VLOOKUP($A408,Data!$A$2:$AE$999,COLUMN(),FALSE),"")</f>
        <v/>
      </c>
      <c r="C408" s="86" t="str">
        <f>IFERROR(VLOOKUP($A408,Data!$A$2:$AE$999,COLUMN(),FALSE),"")</f>
        <v/>
      </c>
      <c r="D408" s="86" t="str">
        <f>IFERROR(VLOOKUP($A408,Data!$A$2:$AE$999,COLUMN(),FALSE),"")</f>
        <v/>
      </c>
      <c r="E408" s="86" t="str">
        <f>IFERROR(VLOOKUP($A408,Data!$A$2:$AE$999,COLUMN(),FALSE),"")</f>
        <v/>
      </c>
      <c r="F408" s="86" t="str">
        <f>IFERROR(VLOOKUP($A408,Data!$A$2:$AE$999,COLUMN(),FALSE),"")</f>
        <v/>
      </c>
      <c r="G408" s="8" t="str">
        <f>IFERROR(VLOOKUP($A408,Data!$A$2:$AE$999,COLUMN(),FALSE),"")</f>
        <v/>
      </c>
      <c r="H408" s="86" t="str">
        <f>IFERROR(VLOOKUP($A408,Data!$A$2:$AE$999,COLUMN(),FALSE),"")</f>
        <v/>
      </c>
      <c r="I408" s="86" t="str">
        <f>IFERROR(VLOOKUP($A408,Data!$A$2:$AE$999,COLUMN(),FALSE),"")</f>
        <v/>
      </c>
      <c r="J408" s="8" t="str">
        <f>IFERROR(VLOOKUP($A408,Data!$A$2:$AE$999,COLUMN(),FALSE),"")</f>
        <v/>
      </c>
      <c r="K408" s="86" t="str">
        <f>IFERROR(VLOOKUP($A408,Data!$A$2:$AE$999,COLUMN(),FALSE),"")</f>
        <v/>
      </c>
      <c r="L408" s="86" t="str">
        <f>IFERROR(VLOOKUP($A408,Data!$A$2:$AE$999,COLUMN(),FALSE),"")</f>
        <v/>
      </c>
      <c r="M408" s="86" t="str">
        <f>IFERROR(VLOOKUP($A408,Data!$A$2:$AE$999,COLUMN(),FALSE),"")</f>
        <v/>
      </c>
      <c r="N408" s="86" t="str">
        <f>IFERROR(VLOOKUP($A408,Data!$A$2:$AE$999,COLUMN(),FALSE),"")</f>
        <v/>
      </c>
      <c r="O408" s="86" t="str">
        <f>IFERROR(VLOOKUP($A408,Data!$A$2:$AE$999,COLUMN(),FALSE),"")</f>
        <v/>
      </c>
      <c r="P408" s="86" t="str">
        <f>IFERROR(VLOOKUP($A408,Data!$A$2:$AE$999,COLUMN(),FALSE),"")</f>
        <v/>
      </c>
      <c r="Q408" s="86" t="str">
        <f>IFERROR(VLOOKUP($A408,Data!$A$2:$AE$999,COLUMN(),FALSE),"")</f>
        <v/>
      </c>
      <c r="R408" s="86" t="str">
        <f>IFERROR(VLOOKUP($A408,Data!$A$2:$AE$999,COLUMN(),FALSE),"")</f>
        <v/>
      </c>
      <c r="S408" s="86" t="str">
        <f>IFERROR(VLOOKUP($A408,Data!$A$2:$AE$999,COLUMN(),FALSE),"")</f>
        <v/>
      </c>
    </row>
    <row r="409" spans="1:19" ht="12.75">
      <c r="A409" s="4" t="str">
        <f t="shared" si="1"/>
        <v>O408</v>
      </c>
      <c r="B409" s="86" t="str">
        <f>IFERROR(VLOOKUP($A409,Data!$A$2:$AE$999,COLUMN(),FALSE),"")</f>
        <v/>
      </c>
      <c r="C409" s="86" t="str">
        <f>IFERROR(VLOOKUP($A409,Data!$A$2:$AE$999,COLUMN(),FALSE),"")</f>
        <v/>
      </c>
      <c r="D409" s="86" t="str">
        <f>IFERROR(VLOOKUP($A409,Data!$A$2:$AE$999,COLUMN(),FALSE),"")</f>
        <v/>
      </c>
      <c r="E409" s="86" t="str">
        <f>IFERROR(VLOOKUP($A409,Data!$A$2:$AE$999,COLUMN(),FALSE),"")</f>
        <v/>
      </c>
      <c r="F409" s="86" t="str">
        <f>IFERROR(VLOOKUP($A409,Data!$A$2:$AE$999,COLUMN(),FALSE),"")</f>
        <v/>
      </c>
      <c r="G409" s="8" t="str">
        <f>IFERROR(VLOOKUP($A409,Data!$A$2:$AE$999,COLUMN(),FALSE),"")</f>
        <v/>
      </c>
      <c r="H409" s="86" t="str">
        <f>IFERROR(VLOOKUP($A409,Data!$A$2:$AE$999,COLUMN(),FALSE),"")</f>
        <v/>
      </c>
      <c r="I409" s="86" t="str">
        <f>IFERROR(VLOOKUP($A409,Data!$A$2:$AE$999,COLUMN(),FALSE),"")</f>
        <v/>
      </c>
      <c r="J409" s="8" t="str">
        <f>IFERROR(VLOOKUP($A409,Data!$A$2:$AE$999,COLUMN(),FALSE),"")</f>
        <v/>
      </c>
      <c r="K409" s="86" t="str">
        <f>IFERROR(VLOOKUP($A409,Data!$A$2:$AE$999,COLUMN(),FALSE),"")</f>
        <v/>
      </c>
      <c r="L409" s="86" t="str">
        <f>IFERROR(VLOOKUP($A409,Data!$A$2:$AE$999,COLUMN(),FALSE),"")</f>
        <v/>
      </c>
      <c r="M409" s="86" t="str">
        <f>IFERROR(VLOOKUP($A409,Data!$A$2:$AE$999,COLUMN(),FALSE),"")</f>
        <v/>
      </c>
      <c r="N409" s="86" t="str">
        <f>IFERROR(VLOOKUP($A409,Data!$A$2:$AE$999,COLUMN(),FALSE),"")</f>
        <v/>
      </c>
      <c r="O409" s="86" t="str">
        <f>IFERROR(VLOOKUP($A409,Data!$A$2:$AE$999,COLUMN(),FALSE),"")</f>
        <v/>
      </c>
      <c r="P409" s="86" t="str">
        <f>IFERROR(VLOOKUP($A409,Data!$A$2:$AE$999,COLUMN(),FALSE),"")</f>
        <v/>
      </c>
      <c r="Q409" s="86" t="str">
        <f>IFERROR(VLOOKUP($A409,Data!$A$2:$AE$999,COLUMN(),FALSE),"")</f>
        <v/>
      </c>
      <c r="R409" s="86" t="str">
        <f>IFERROR(VLOOKUP($A409,Data!$A$2:$AE$999,COLUMN(),FALSE),"")</f>
        <v/>
      </c>
      <c r="S409" s="86" t="str">
        <f>IFERROR(VLOOKUP($A409,Data!$A$2:$AE$999,COLUMN(),FALSE),"")</f>
        <v/>
      </c>
    </row>
    <row r="410" spans="1:19" ht="12.75">
      <c r="A410" s="4" t="str">
        <f t="shared" si="1"/>
        <v>O409</v>
      </c>
      <c r="B410" s="86" t="str">
        <f>IFERROR(VLOOKUP($A410,Data!$A$2:$AE$999,COLUMN(),FALSE),"")</f>
        <v/>
      </c>
      <c r="C410" s="86" t="str">
        <f>IFERROR(VLOOKUP($A410,Data!$A$2:$AE$999,COLUMN(),FALSE),"")</f>
        <v/>
      </c>
      <c r="D410" s="86" t="str">
        <f>IFERROR(VLOOKUP($A410,Data!$A$2:$AE$999,COLUMN(),FALSE),"")</f>
        <v/>
      </c>
      <c r="E410" s="86" t="str">
        <f>IFERROR(VLOOKUP($A410,Data!$A$2:$AE$999,COLUMN(),FALSE),"")</f>
        <v/>
      </c>
      <c r="F410" s="86" t="str">
        <f>IFERROR(VLOOKUP($A410,Data!$A$2:$AE$999,COLUMN(),FALSE),"")</f>
        <v/>
      </c>
      <c r="G410" s="8" t="str">
        <f>IFERROR(VLOOKUP($A410,Data!$A$2:$AE$999,COLUMN(),FALSE),"")</f>
        <v/>
      </c>
      <c r="H410" s="86" t="str">
        <f>IFERROR(VLOOKUP($A410,Data!$A$2:$AE$999,COLUMN(),FALSE),"")</f>
        <v/>
      </c>
      <c r="I410" s="86" t="str">
        <f>IFERROR(VLOOKUP($A410,Data!$A$2:$AE$999,COLUMN(),FALSE),"")</f>
        <v/>
      </c>
      <c r="J410" s="8" t="str">
        <f>IFERROR(VLOOKUP($A410,Data!$A$2:$AE$999,COLUMN(),FALSE),"")</f>
        <v/>
      </c>
      <c r="K410" s="86" t="str">
        <f>IFERROR(VLOOKUP($A410,Data!$A$2:$AE$999,COLUMN(),FALSE),"")</f>
        <v/>
      </c>
      <c r="L410" s="86" t="str">
        <f>IFERROR(VLOOKUP($A410,Data!$A$2:$AE$999,COLUMN(),FALSE),"")</f>
        <v/>
      </c>
      <c r="M410" s="86" t="str">
        <f>IFERROR(VLOOKUP($A410,Data!$A$2:$AE$999,COLUMN(),FALSE),"")</f>
        <v/>
      </c>
      <c r="N410" s="86" t="str">
        <f>IFERROR(VLOOKUP($A410,Data!$A$2:$AE$999,COLUMN(),FALSE),"")</f>
        <v/>
      </c>
      <c r="O410" s="86" t="str">
        <f>IFERROR(VLOOKUP($A410,Data!$A$2:$AE$999,COLUMN(),FALSE),"")</f>
        <v/>
      </c>
      <c r="P410" s="86" t="str">
        <f>IFERROR(VLOOKUP($A410,Data!$A$2:$AE$999,COLUMN(),FALSE),"")</f>
        <v/>
      </c>
      <c r="Q410" s="86" t="str">
        <f>IFERROR(VLOOKUP($A410,Data!$A$2:$AE$999,COLUMN(),FALSE),"")</f>
        <v/>
      </c>
      <c r="R410" s="86" t="str">
        <f>IFERROR(VLOOKUP($A410,Data!$A$2:$AE$999,COLUMN(),FALSE),"")</f>
        <v/>
      </c>
      <c r="S410" s="86" t="str">
        <f>IFERROR(VLOOKUP($A410,Data!$A$2:$AE$999,COLUMN(),FALSE),"")</f>
        <v/>
      </c>
    </row>
    <row r="411" spans="1:19" ht="12.75">
      <c r="A411" s="4" t="str">
        <f t="shared" si="1"/>
        <v>O410</v>
      </c>
      <c r="B411" s="86" t="str">
        <f>IFERROR(VLOOKUP($A411,Data!$A$2:$AE$999,COLUMN(),FALSE),"")</f>
        <v/>
      </c>
      <c r="C411" s="86" t="str">
        <f>IFERROR(VLOOKUP($A411,Data!$A$2:$AE$999,COLUMN(),FALSE),"")</f>
        <v/>
      </c>
      <c r="D411" s="86" t="str">
        <f>IFERROR(VLOOKUP($A411,Data!$A$2:$AE$999,COLUMN(),FALSE),"")</f>
        <v/>
      </c>
      <c r="E411" s="86" t="str">
        <f>IFERROR(VLOOKUP($A411,Data!$A$2:$AE$999,COLUMN(),FALSE),"")</f>
        <v/>
      </c>
      <c r="F411" s="86" t="str">
        <f>IFERROR(VLOOKUP($A411,Data!$A$2:$AE$999,COLUMN(),FALSE),"")</f>
        <v/>
      </c>
      <c r="G411" s="8" t="str">
        <f>IFERROR(VLOOKUP($A411,Data!$A$2:$AE$999,COLUMN(),FALSE),"")</f>
        <v/>
      </c>
      <c r="H411" s="86" t="str">
        <f>IFERROR(VLOOKUP($A411,Data!$A$2:$AE$999,COLUMN(),FALSE),"")</f>
        <v/>
      </c>
      <c r="I411" s="86" t="str">
        <f>IFERROR(VLOOKUP($A411,Data!$A$2:$AE$999,COLUMN(),FALSE),"")</f>
        <v/>
      </c>
      <c r="J411" s="8" t="str">
        <f>IFERROR(VLOOKUP($A411,Data!$A$2:$AE$999,COLUMN(),FALSE),"")</f>
        <v/>
      </c>
      <c r="K411" s="86" t="str">
        <f>IFERROR(VLOOKUP($A411,Data!$A$2:$AE$999,COLUMN(),FALSE),"")</f>
        <v/>
      </c>
      <c r="L411" s="86" t="str">
        <f>IFERROR(VLOOKUP($A411,Data!$A$2:$AE$999,COLUMN(),FALSE),"")</f>
        <v/>
      </c>
      <c r="M411" s="86" t="str">
        <f>IFERROR(VLOOKUP($A411,Data!$A$2:$AE$999,COLUMN(),FALSE),"")</f>
        <v/>
      </c>
      <c r="N411" s="86" t="str">
        <f>IFERROR(VLOOKUP($A411,Data!$A$2:$AE$999,COLUMN(),FALSE),"")</f>
        <v/>
      </c>
      <c r="O411" s="86" t="str">
        <f>IFERROR(VLOOKUP($A411,Data!$A$2:$AE$999,COLUMN(),FALSE),"")</f>
        <v/>
      </c>
      <c r="P411" s="86" t="str">
        <f>IFERROR(VLOOKUP($A411,Data!$A$2:$AE$999,COLUMN(),FALSE),"")</f>
        <v/>
      </c>
      <c r="Q411" s="86" t="str">
        <f>IFERROR(VLOOKUP($A411,Data!$A$2:$AE$999,COLUMN(),FALSE),"")</f>
        <v/>
      </c>
      <c r="R411" s="86" t="str">
        <f>IFERROR(VLOOKUP($A411,Data!$A$2:$AE$999,COLUMN(),FALSE),"")</f>
        <v/>
      </c>
      <c r="S411" s="86" t="str">
        <f>IFERROR(VLOOKUP($A411,Data!$A$2:$AE$999,COLUMN(),FALSE),"")</f>
        <v/>
      </c>
    </row>
    <row r="412" spans="1:19" ht="12.75">
      <c r="A412" s="4" t="str">
        <f t="shared" si="1"/>
        <v>O411</v>
      </c>
      <c r="B412" s="86" t="str">
        <f>IFERROR(VLOOKUP($A412,Data!$A$2:$AE$999,COLUMN(),FALSE),"")</f>
        <v/>
      </c>
      <c r="C412" s="86" t="str">
        <f>IFERROR(VLOOKUP($A412,Data!$A$2:$AE$999,COLUMN(),FALSE),"")</f>
        <v/>
      </c>
      <c r="D412" s="86" t="str">
        <f>IFERROR(VLOOKUP($A412,Data!$A$2:$AE$999,COLUMN(),FALSE),"")</f>
        <v/>
      </c>
      <c r="E412" s="86" t="str">
        <f>IFERROR(VLOOKUP($A412,Data!$A$2:$AE$999,COLUMN(),FALSE),"")</f>
        <v/>
      </c>
      <c r="F412" s="86" t="str">
        <f>IFERROR(VLOOKUP($A412,Data!$A$2:$AE$999,COLUMN(),FALSE),"")</f>
        <v/>
      </c>
      <c r="G412" s="8" t="str">
        <f>IFERROR(VLOOKUP($A412,Data!$A$2:$AE$999,COLUMN(),FALSE),"")</f>
        <v/>
      </c>
      <c r="H412" s="86" t="str">
        <f>IFERROR(VLOOKUP($A412,Data!$A$2:$AE$999,COLUMN(),FALSE),"")</f>
        <v/>
      </c>
      <c r="I412" s="86" t="str">
        <f>IFERROR(VLOOKUP($A412,Data!$A$2:$AE$999,COLUMN(),FALSE),"")</f>
        <v/>
      </c>
      <c r="J412" s="8" t="str">
        <f>IFERROR(VLOOKUP($A412,Data!$A$2:$AE$999,COLUMN(),FALSE),"")</f>
        <v/>
      </c>
      <c r="K412" s="86" t="str">
        <f>IFERROR(VLOOKUP($A412,Data!$A$2:$AE$999,COLUMN(),FALSE),"")</f>
        <v/>
      </c>
      <c r="L412" s="86" t="str">
        <f>IFERROR(VLOOKUP($A412,Data!$A$2:$AE$999,COLUMN(),FALSE),"")</f>
        <v/>
      </c>
      <c r="M412" s="86" t="str">
        <f>IFERROR(VLOOKUP($A412,Data!$A$2:$AE$999,COLUMN(),FALSE),"")</f>
        <v/>
      </c>
      <c r="N412" s="86" t="str">
        <f>IFERROR(VLOOKUP($A412,Data!$A$2:$AE$999,COLUMN(),FALSE),"")</f>
        <v/>
      </c>
      <c r="O412" s="86" t="str">
        <f>IFERROR(VLOOKUP($A412,Data!$A$2:$AE$999,COLUMN(),FALSE),"")</f>
        <v/>
      </c>
      <c r="P412" s="86" t="str">
        <f>IFERROR(VLOOKUP($A412,Data!$A$2:$AE$999,COLUMN(),FALSE),"")</f>
        <v/>
      </c>
      <c r="Q412" s="86" t="str">
        <f>IFERROR(VLOOKUP($A412,Data!$A$2:$AE$999,COLUMN(),FALSE),"")</f>
        <v/>
      </c>
      <c r="R412" s="86" t="str">
        <f>IFERROR(VLOOKUP($A412,Data!$A$2:$AE$999,COLUMN(),FALSE),"")</f>
        <v/>
      </c>
      <c r="S412" s="86" t="str">
        <f>IFERROR(VLOOKUP($A412,Data!$A$2:$AE$999,COLUMN(),FALSE),"")</f>
        <v/>
      </c>
    </row>
    <row r="413" spans="1:19" ht="12.75">
      <c r="A413" s="4" t="str">
        <f t="shared" si="1"/>
        <v>O412</v>
      </c>
      <c r="B413" s="86" t="str">
        <f>IFERROR(VLOOKUP($A413,Data!$A$2:$AE$999,COLUMN(),FALSE),"")</f>
        <v/>
      </c>
      <c r="C413" s="86" t="str">
        <f>IFERROR(VLOOKUP($A413,Data!$A$2:$AE$999,COLUMN(),FALSE),"")</f>
        <v/>
      </c>
      <c r="D413" s="86" t="str">
        <f>IFERROR(VLOOKUP($A413,Data!$A$2:$AE$999,COLUMN(),FALSE),"")</f>
        <v/>
      </c>
      <c r="E413" s="86" t="str">
        <f>IFERROR(VLOOKUP($A413,Data!$A$2:$AE$999,COLUMN(),FALSE),"")</f>
        <v/>
      </c>
      <c r="F413" s="86" t="str">
        <f>IFERROR(VLOOKUP($A413,Data!$A$2:$AE$999,COLUMN(),FALSE),"")</f>
        <v/>
      </c>
      <c r="G413" s="8" t="str">
        <f>IFERROR(VLOOKUP($A413,Data!$A$2:$AE$999,COLUMN(),FALSE),"")</f>
        <v/>
      </c>
      <c r="H413" s="86" t="str">
        <f>IFERROR(VLOOKUP($A413,Data!$A$2:$AE$999,COLUMN(),FALSE),"")</f>
        <v/>
      </c>
      <c r="I413" s="86" t="str">
        <f>IFERROR(VLOOKUP($A413,Data!$A$2:$AE$999,COLUMN(),FALSE),"")</f>
        <v/>
      </c>
      <c r="J413" s="8" t="str">
        <f>IFERROR(VLOOKUP($A413,Data!$A$2:$AE$999,COLUMN(),FALSE),"")</f>
        <v/>
      </c>
      <c r="K413" s="86" t="str">
        <f>IFERROR(VLOOKUP($A413,Data!$A$2:$AE$999,COLUMN(),FALSE),"")</f>
        <v/>
      </c>
      <c r="L413" s="86" t="str">
        <f>IFERROR(VLOOKUP($A413,Data!$A$2:$AE$999,COLUMN(),FALSE),"")</f>
        <v/>
      </c>
      <c r="M413" s="86" t="str">
        <f>IFERROR(VLOOKUP($A413,Data!$A$2:$AE$999,COLUMN(),FALSE),"")</f>
        <v/>
      </c>
      <c r="N413" s="86" t="str">
        <f>IFERROR(VLOOKUP($A413,Data!$A$2:$AE$999,COLUMN(),FALSE),"")</f>
        <v/>
      </c>
      <c r="O413" s="86" t="str">
        <f>IFERROR(VLOOKUP($A413,Data!$A$2:$AE$999,COLUMN(),FALSE),"")</f>
        <v/>
      </c>
      <c r="P413" s="86" t="str">
        <f>IFERROR(VLOOKUP($A413,Data!$A$2:$AE$999,COLUMN(),FALSE),"")</f>
        <v/>
      </c>
      <c r="Q413" s="86" t="str">
        <f>IFERROR(VLOOKUP($A413,Data!$A$2:$AE$999,COLUMN(),FALSE),"")</f>
        <v/>
      </c>
      <c r="R413" s="86" t="str">
        <f>IFERROR(VLOOKUP($A413,Data!$A$2:$AE$999,COLUMN(),FALSE),"")</f>
        <v/>
      </c>
      <c r="S413" s="86" t="str">
        <f>IFERROR(VLOOKUP($A413,Data!$A$2:$AE$999,COLUMN(),FALSE),"")</f>
        <v/>
      </c>
    </row>
    <row r="414" spans="1:19" ht="12.75">
      <c r="A414" s="4" t="str">
        <f t="shared" si="1"/>
        <v>O413</v>
      </c>
      <c r="B414" s="86" t="str">
        <f>IFERROR(VLOOKUP($A414,Data!$A$2:$AE$999,COLUMN(),FALSE),"")</f>
        <v/>
      </c>
      <c r="C414" s="86" t="str">
        <f>IFERROR(VLOOKUP($A414,Data!$A$2:$AE$999,COLUMN(),FALSE),"")</f>
        <v/>
      </c>
      <c r="D414" s="86" t="str">
        <f>IFERROR(VLOOKUP($A414,Data!$A$2:$AE$999,COLUMN(),FALSE),"")</f>
        <v/>
      </c>
      <c r="E414" s="86" t="str">
        <f>IFERROR(VLOOKUP($A414,Data!$A$2:$AE$999,COLUMN(),FALSE),"")</f>
        <v/>
      </c>
      <c r="F414" s="86" t="str">
        <f>IFERROR(VLOOKUP($A414,Data!$A$2:$AE$999,COLUMN(),FALSE),"")</f>
        <v/>
      </c>
      <c r="G414" s="8" t="str">
        <f>IFERROR(VLOOKUP($A414,Data!$A$2:$AE$999,COLUMN(),FALSE),"")</f>
        <v/>
      </c>
      <c r="H414" s="86" t="str">
        <f>IFERROR(VLOOKUP($A414,Data!$A$2:$AE$999,COLUMN(),FALSE),"")</f>
        <v/>
      </c>
      <c r="I414" s="86" t="str">
        <f>IFERROR(VLOOKUP($A414,Data!$A$2:$AE$999,COLUMN(),FALSE),"")</f>
        <v/>
      </c>
      <c r="J414" s="8" t="str">
        <f>IFERROR(VLOOKUP($A414,Data!$A$2:$AE$999,COLUMN(),FALSE),"")</f>
        <v/>
      </c>
      <c r="K414" s="86" t="str">
        <f>IFERROR(VLOOKUP($A414,Data!$A$2:$AE$999,COLUMN(),FALSE),"")</f>
        <v/>
      </c>
      <c r="L414" s="86" t="str">
        <f>IFERROR(VLOOKUP($A414,Data!$A$2:$AE$999,COLUMN(),FALSE),"")</f>
        <v/>
      </c>
      <c r="M414" s="86" t="str">
        <f>IFERROR(VLOOKUP($A414,Data!$A$2:$AE$999,COLUMN(),FALSE),"")</f>
        <v/>
      </c>
      <c r="N414" s="86" t="str">
        <f>IFERROR(VLOOKUP($A414,Data!$A$2:$AE$999,COLUMN(),FALSE),"")</f>
        <v/>
      </c>
      <c r="O414" s="86" t="str">
        <f>IFERROR(VLOOKUP($A414,Data!$A$2:$AE$999,COLUMN(),FALSE),"")</f>
        <v/>
      </c>
      <c r="P414" s="86" t="str">
        <f>IFERROR(VLOOKUP($A414,Data!$A$2:$AE$999,COLUMN(),FALSE),"")</f>
        <v/>
      </c>
      <c r="Q414" s="86" t="str">
        <f>IFERROR(VLOOKUP($A414,Data!$A$2:$AE$999,COLUMN(),FALSE),"")</f>
        <v/>
      </c>
      <c r="R414" s="86" t="str">
        <f>IFERROR(VLOOKUP($A414,Data!$A$2:$AE$999,COLUMN(),FALSE),"")</f>
        <v/>
      </c>
      <c r="S414" s="86" t="str">
        <f>IFERROR(VLOOKUP($A414,Data!$A$2:$AE$999,COLUMN(),FALSE),"")</f>
        <v/>
      </c>
    </row>
    <row r="415" spans="1:19" ht="12.75">
      <c r="A415" s="4" t="str">
        <f t="shared" si="1"/>
        <v>O414</v>
      </c>
      <c r="B415" s="86" t="str">
        <f>IFERROR(VLOOKUP($A415,Data!$A$2:$AE$999,COLUMN(),FALSE),"")</f>
        <v/>
      </c>
      <c r="C415" s="86" t="str">
        <f>IFERROR(VLOOKUP($A415,Data!$A$2:$AE$999,COLUMN(),FALSE),"")</f>
        <v/>
      </c>
      <c r="D415" s="86" t="str">
        <f>IFERROR(VLOOKUP($A415,Data!$A$2:$AE$999,COLUMN(),FALSE),"")</f>
        <v/>
      </c>
      <c r="E415" s="86" t="str">
        <f>IFERROR(VLOOKUP($A415,Data!$A$2:$AE$999,COLUMN(),FALSE),"")</f>
        <v/>
      </c>
      <c r="F415" s="86" t="str">
        <f>IFERROR(VLOOKUP($A415,Data!$A$2:$AE$999,COLUMN(),FALSE),"")</f>
        <v/>
      </c>
      <c r="G415" s="8" t="str">
        <f>IFERROR(VLOOKUP($A415,Data!$A$2:$AE$999,COLUMN(),FALSE),"")</f>
        <v/>
      </c>
      <c r="H415" s="86" t="str">
        <f>IFERROR(VLOOKUP($A415,Data!$A$2:$AE$999,COLUMN(),FALSE),"")</f>
        <v/>
      </c>
      <c r="I415" s="86" t="str">
        <f>IFERROR(VLOOKUP($A415,Data!$A$2:$AE$999,COLUMN(),FALSE),"")</f>
        <v/>
      </c>
      <c r="J415" s="8" t="str">
        <f>IFERROR(VLOOKUP($A415,Data!$A$2:$AE$999,COLUMN(),FALSE),"")</f>
        <v/>
      </c>
      <c r="K415" s="86" t="str">
        <f>IFERROR(VLOOKUP($A415,Data!$A$2:$AE$999,COLUMN(),FALSE),"")</f>
        <v/>
      </c>
      <c r="L415" s="86" t="str">
        <f>IFERROR(VLOOKUP($A415,Data!$A$2:$AE$999,COLUMN(),FALSE),"")</f>
        <v/>
      </c>
      <c r="M415" s="86" t="str">
        <f>IFERROR(VLOOKUP($A415,Data!$A$2:$AE$999,COLUMN(),FALSE),"")</f>
        <v/>
      </c>
      <c r="N415" s="86" t="str">
        <f>IFERROR(VLOOKUP($A415,Data!$A$2:$AE$999,COLUMN(),FALSE),"")</f>
        <v/>
      </c>
      <c r="O415" s="86" t="str">
        <f>IFERROR(VLOOKUP($A415,Data!$A$2:$AE$999,COLUMN(),FALSE),"")</f>
        <v/>
      </c>
      <c r="P415" s="86" t="str">
        <f>IFERROR(VLOOKUP($A415,Data!$A$2:$AE$999,COLUMN(),FALSE),"")</f>
        <v/>
      </c>
      <c r="Q415" s="86" t="str">
        <f>IFERROR(VLOOKUP($A415,Data!$A$2:$AE$999,COLUMN(),FALSE),"")</f>
        <v/>
      </c>
      <c r="R415" s="86" t="str">
        <f>IFERROR(VLOOKUP($A415,Data!$A$2:$AE$999,COLUMN(),FALSE),"")</f>
        <v/>
      </c>
      <c r="S415" s="86" t="str">
        <f>IFERROR(VLOOKUP($A415,Data!$A$2:$AE$999,COLUMN(),FALSE),"")</f>
        <v/>
      </c>
    </row>
    <row r="416" spans="1:19" ht="12.75">
      <c r="A416" s="4" t="str">
        <f t="shared" si="1"/>
        <v>O415</v>
      </c>
      <c r="B416" s="86" t="str">
        <f>IFERROR(VLOOKUP($A416,Data!$A$2:$AE$999,COLUMN(),FALSE),"")</f>
        <v/>
      </c>
      <c r="C416" s="86" t="str">
        <f>IFERROR(VLOOKUP($A416,Data!$A$2:$AE$999,COLUMN(),FALSE),"")</f>
        <v/>
      </c>
      <c r="D416" s="86" t="str">
        <f>IFERROR(VLOOKUP($A416,Data!$A$2:$AE$999,COLUMN(),FALSE),"")</f>
        <v/>
      </c>
      <c r="E416" s="86" t="str">
        <f>IFERROR(VLOOKUP($A416,Data!$A$2:$AE$999,COLUMN(),FALSE),"")</f>
        <v/>
      </c>
      <c r="F416" s="86" t="str">
        <f>IFERROR(VLOOKUP($A416,Data!$A$2:$AE$999,COLUMN(),FALSE),"")</f>
        <v/>
      </c>
      <c r="G416" s="8" t="str">
        <f>IFERROR(VLOOKUP($A416,Data!$A$2:$AE$999,COLUMN(),FALSE),"")</f>
        <v/>
      </c>
      <c r="H416" s="86" t="str">
        <f>IFERROR(VLOOKUP($A416,Data!$A$2:$AE$999,COLUMN(),FALSE),"")</f>
        <v/>
      </c>
      <c r="I416" s="86" t="str">
        <f>IFERROR(VLOOKUP($A416,Data!$A$2:$AE$999,COLUMN(),FALSE),"")</f>
        <v/>
      </c>
      <c r="J416" s="8" t="str">
        <f>IFERROR(VLOOKUP($A416,Data!$A$2:$AE$999,COLUMN(),FALSE),"")</f>
        <v/>
      </c>
      <c r="K416" s="86" t="str">
        <f>IFERROR(VLOOKUP($A416,Data!$A$2:$AE$999,COLUMN(),FALSE),"")</f>
        <v/>
      </c>
      <c r="L416" s="86" t="str">
        <f>IFERROR(VLOOKUP($A416,Data!$A$2:$AE$999,COLUMN(),FALSE),"")</f>
        <v/>
      </c>
      <c r="M416" s="86" t="str">
        <f>IFERROR(VLOOKUP($A416,Data!$A$2:$AE$999,COLUMN(),FALSE),"")</f>
        <v/>
      </c>
      <c r="N416" s="86" t="str">
        <f>IFERROR(VLOOKUP($A416,Data!$A$2:$AE$999,COLUMN(),FALSE),"")</f>
        <v/>
      </c>
      <c r="O416" s="86" t="str">
        <f>IFERROR(VLOOKUP($A416,Data!$A$2:$AE$999,COLUMN(),FALSE),"")</f>
        <v/>
      </c>
      <c r="P416" s="86" t="str">
        <f>IFERROR(VLOOKUP($A416,Data!$A$2:$AE$999,COLUMN(),FALSE),"")</f>
        <v/>
      </c>
      <c r="Q416" s="86" t="str">
        <f>IFERROR(VLOOKUP($A416,Data!$A$2:$AE$999,COLUMN(),FALSE),"")</f>
        <v/>
      </c>
      <c r="R416" s="86" t="str">
        <f>IFERROR(VLOOKUP($A416,Data!$A$2:$AE$999,COLUMN(),FALSE),"")</f>
        <v/>
      </c>
      <c r="S416" s="86" t="str">
        <f>IFERROR(VLOOKUP($A416,Data!$A$2:$AE$999,COLUMN(),FALSE),"")</f>
        <v/>
      </c>
    </row>
    <row r="417" spans="1:19" ht="12.75">
      <c r="A417" s="4" t="str">
        <f t="shared" si="1"/>
        <v>O416</v>
      </c>
      <c r="B417" s="86" t="str">
        <f>IFERROR(VLOOKUP($A417,Data!$A$2:$AE$999,COLUMN(),FALSE),"")</f>
        <v/>
      </c>
      <c r="C417" s="86" t="str">
        <f>IFERROR(VLOOKUP($A417,Data!$A$2:$AE$999,COLUMN(),FALSE),"")</f>
        <v/>
      </c>
      <c r="D417" s="86" t="str">
        <f>IFERROR(VLOOKUP($A417,Data!$A$2:$AE$999,COLUMN(),FALSE),"")</f>
        <v/>
      </c>
      <c r="E417" s="86" t="str">
        <f>IFERROR(VLOOKUP($A417,Data!$A$2:$AE$999,COLUMN(),FALSE),"")</f>
        <v/>
      </c>
      <c r="F417" s="86" t="str">
        <f>IFERROR(VLOOKUP($A417,Data!$A$2:$AE$999,COLUMN(),FALSE),"")</f>
        <v/>
      </c>
      <c r="G417" s="8" t="str">
        <f>IFERROR(VLOOKUP($A417,Data!$A$2:$AE$999,COLUMN(),FALSE),"")</f>
        <v/>
      </c>
      <c r="H417" s="86" t="str">
        <f>IFERROR(VLOOKUP($A417,Data!$A$2:$AE$999,COLUMN(),FALSE),"")</f>
        <v/>
      </c>
      <c r="I417" s="86" t="str">
        <f>IFERROR(VLOOKUP($A417,Data!$A$2:$AE$999,COLUMN(),FALSE),"")</f>
        <v/>
      </c>
      <c r="J417" s="8" t="str">
        <f>IFERROR(VLOOKUP($A417,Data!$A$2:$AE$999,COLUMN(),FALSE),"")</f>
        <v/>
      </c>
      <c r="K417" s="86" t="str">
        <f>IFERROR(VLOOKUP($A417,Data!$A$2:$AE$999,COLUMN(),FALSE),"")</f>
        <v/>
      </c>
      <c r="L417" s="86" t="str">
        <f>IFERROR(VLOOKUP($A417,Data!$A$2:$AE$999,COLUMN(),FALSE),"")</f>
        <v/>
      </c>
      <c r="M417" s="86" t="str">
        <f>IFERROR(VLOOKUP($A417,Data!$A$2:$AE$999,COLUMN(),FALSE),"")</f>
        <v/>
      </c>
      <c r="N417" s="86" t="str">
        <f>IFERROR(VLOOKUP($A417,Data!$A$2:$AE$999,COLUMN(),FALSE),"")</f>
        <v/>
      </c>
      <c r="O417" s="86" t="str">
        <f>IFERROR(VLOOKUP($A417,Data!$A$2:$AE$999,COLUMN(),FALSE),"")</f>
        <v/>
      </c>
      <c r="P417" s="86" t="str">
        <f>IFERROR(VLOOKUP($A417,Data!$A$2:$AE$999,COLUMN(),FALSE),"")</f>
        <v/>
      </c>
      <c r="Q417" s="86" t="str">
        <f>IFERROR(VLOOKUP($A417,Data!$A$2:$AE$999,COLUMN(),FALSE),"")</f>
        <v/>
      </c>
      <c r="R417" s="86" t="str">
        <f>IFERROR(VLOOKUP($A417,Data!$A$2:$AE$999,COLUMN(),FALSE),"")</f>
        <v/>
      </c>
      <c r="S417" s="86" t="str">
        <f>IFERROR(VLOOKUP($A417,Data!$A$2:$AE$999,COLUMN(),FALSE),"")</f>
        <v/>
      </c>
    </row>
    <row r="418" spans="1:19" ht="12.75">
      <c r="A418" s="4" t="str">
        <f t="shared" si="1"/>
        <v>O417</v>
      </c>
      <c r="B418" s="86" t="str">
        <f>IFERROR(VLOOKUP($A418,Data!$A$2:$AE$999,COLUMN(),FALSE),"")</f>
        <v/>
      </c>
      <c r="C418" s="86" t="str">
        <f>IFERROR(VLOOKUP($A418,Data!$A$2:$AE$999,COLUMN(),FALSE),"")</f>
        <v/>
      </c>
      <c r="D418" s="86" t="str">
        <f>IFERROR(VLOOKUP($A418,Data!$A$2:$AE$999,COLUMN(),FALSE),"")</f>
        <v/>
      </c>
      <c r="E418" s="86" t="str">
        <f>IFERROR(VLOOKUP($A418,Data!$A$2:$AE$999,COLUMN(),FALSE),"")</f>
        <v/>
      </c>
      <c r="F418" s="86" t="str">
        <f>IFERROR(VLOOKUP($A418,Data!$A$2:$AE$999,COLUMN(),FALSE),"")</f>
        <v/>
      </c>
      <c r="G418" s="8" t="str">
        <f>IFERROR(VLOOKUP($A418,Data!$A$2:$AE$999,COLUMN(),FALSE),"")</f>
        <v/>
      </c>
      <c r="H418" s="86" t="str">
        <f>IFERROR(VLOOKUP($A418,Data!$A$2:$AE$999,COLUMN(),FALSE),"")</f>
        <v/>
      </c>
      <c r="I418" s="86" t="str">
        <f>IFERROR(VLOOKUP($A418,Data!$A$2:$AE$999,COLUMN(),FALSE),"")</f>
        <v/>
      </c>
      <c r="J418" s="8" t="str">
        <f>IFERROR(VLOOKUP($A418,Data!$A$2:$AE$999,COLUMN(),FALSE),"")</f>
        <v/>
      </c>
      <c r="K418" s="86" t="str">
        <f>IFERROR(VLOOKUP($A418,Data!$A$2:$AE$999,COLUMN(),FALSE),"")</f>
        <v/>
      </c>
      <c r="L418" s="86" t="str">
        <f>IFERROR(VLOOKUP($A418,Data!$A$2:$AE$999,COLUMN(),FALSE),"")</f>
        <v/>
      </c>
      <c r="M418" s="86" t="str">
        <f>IFERROR(VLOOKUP($A418,Data!$A$2:$AE$999,COLUMN(),FALSE),"")</f>
        <v/>
      </c>
      <c r="N418" s="86" t="str">
        <f>IFERROR(VLOOKUP($A418,Data!$A$2:$AE$999,COLUMN(),FALSE),"")</f>
        <v/>
      </c>
      <c r="O418" s="86" t="str">
        <f>IFERROR(VLOOKUP($A418,Data!$A$2:$AE$999,COLUMN(),FALSE),"")</f>
        <v/>
      </c>
      <c r="P418" s="86" t="str">
        <f>IFERROR(VLOOKUP($A418,Data!$A$2:$AE$999,COLUMN(),FALSE),"")</f>
        <v/>
      </c>
      <c r="Q418" s="86" t="str">
        <f>IFERROR(VLOOKUP($A418,Data!$A$2:$AE$999,COLUMN(),FALSE),"")</f>
        <v/>
      </c>
      <c r="R418" s="86" t="str">
        <f>IFERROR(VLOOKUP($A418,Data!$A$2:$AE$999,COLUMN(),FALSE),"")</f>
        <v/>
      </c>
      <c r="S418" s="86" t="str">
        <f>IFERROR(VLOOKUP($A418,Data!$A$2:$AE$999,COLUMN(),FALSE),"")</f>
        <v/>
      </c>
    </row>
    <row r="419" spans="1:19" ht="12.75">
      <c r="A419" s="4" t="str">
        <f t="shared" si="1"/>
        <v>O418</v>
      </c>
      <c r="B419" s="86" t="str">
        <f>IFERROR(VLOOKUP($A419,Data!$A$2:$AE$999,COLUMN(),FALSE),"")</f>
        <v/>
      </c>
      <c r="C419" s="86" t="str">
        <f>IFERROR(VLOOKUP($A419,Data!$A$2:$AE$999,COLUMN(),FALSE),"")</f>
        <v/>
      </c>
      <c r="D419" s="86" t="str">
        <f>IFERROR(VLOOKUP($A419,Data!$A$2:$AE$999,COLUMN(),FALSE),"")</f>
        <v/>
      </c>
      <c r="E419" s="86" t="str">
        <f>IFERROR(VLOOKUP($A419,Data!$A$2:$AE$999,COLUMN(),FALSE),"")</f>
        <v/>
      </c>
      <c r="F419" s="86" t="str">
        <f>IFERROR(VLOOKUP($A419,Data!$A$2:$AE$999,COLUMN(),FALSE),"")</f>
        <v/>
      </c>
      <c r="G419" s="8" t="str">
        <f>IFERROR(VLOOKUP($A419,Data!$A$2:$AE$999,COLUMN(),FALSE),"")</f>
        <v/>
      </c>
      <c r="H419" s="86" t="str">
        <f>IFERROR(VLOOKUP($A419,Data!$A$2:$AE$999,COLUMN(),FALSE),"")</f>
        <v/>
      </c>
      <c r="I419" s="86" t="str">
        <f>IFERROR(VLOOKUP($A419,Data!$A$2:$AE$999,COLUMN(),FALSE),"")</f>
        <v/>
      </c>
      <c r="J419" s="8" t="str">
        <f>IFERROR(VLOOKUP($A419,Data!$A$2:$AE$999,COLUMN(),FALSE),"")</f>
        <v/>
      </c>
      <c r="K419" s="86" t="str">
        <f>IFERROR(VLOOKUP($A419,Data!$A$2:$AE$999,COLUMN(),FALSE),"")</f>
        <v/>
      </c>
      <c r="L419" s="86" t="str">
        <f>IFERROR(VLOOKUP($A419,Data!$A$2:$AE$999,COLUMN(),FALSE),"")</f>
        <v/>
      </c>
      <c r="M419" s="86" t="str">
        <f>IFERROR(VLOOKUP($A419,Data!$A$2:$AE$999,COLUMN(),FALSE),"")</f>
        <v/>
      </c>
      <c r="N419" s="86" t="str">
        <f>IFERROR(VLOOKUP($A419,Data!$A$2:$AE$999,COLUMN(),FALSE),"")</f>
        <v/>
      </c>
      <c r="O419" s="86" t="str">
        <f>IFERROR(VLOOKUP($A419,Data!$A$2:$AE$999,COLUMN(),FALSE),"")</f>
        <v/>
      </c>
      <c r="P419" s="86" t="str">
        <f>IFERROR(VLOOKUP($A419,Data!$A$2:$AE$999,COLUMN(),FALSE),"")</f>
        <v/>
      </c>
      <c r="Q419" s="86" t="str">
        <f>IFERROR(VLOOKUP($A419,Data!$A$2:$AE$999,COLUMN(),FALSE),"")</f>
        <v/>
      </c>
      <c r="R419" s="86" t="str">
        <f>IFERROR(VLOOKUP($A419,Data!$A$2:$AE$999,COLUMN(),FALSE),"")</f>
        <v/>
      </c>
      <c r="S419" s="86" t="str">
        <f>IFERROR(VLOOKUP($A419,Data!$A$2:$AE$999,COLUMN(),FALSE),"")</f>
        <v/>
      </c>
    </row>
    <row r="420" spans="1:19" ht="12.75">
      <c r="A420" s="4" t="str">
        <f t="shared" si="1"/>
        <v>O419</v>
      </c>
      <c r="B420" s="86" t="str">
        <f>IFERROR(VLOOKUP($A420,Data!$A$2:$AE$999,COLUMN(),FALSE),"")</f>
        <v/>
      </c>
      <c r="C420" s="86" t="str">
        <f>IFERROR(VLOOKUP($A420,Data!$A$2:$AE$999,COLUMN(),FALSE),"")</f>
        <v/>
      </c>
      <c r="D420" s="86" t="str">
        <f>IFERROR(VLOOKUP($A420,Data!$A$2:$AE$999,COLUMN(),FALSE),"")</f>
        <v/>
      </c>
      <c r="E420" s="86" t="str">
        <f>IFERROR(VLOOKUP($A420,Data!$A$2:$AE$999,COLUMN(),FALSE),"")</f>
        <v/>
      </c>
      <c r="F420" s="86" t="str">
        <f>IFERROR(VLOOKUP($A420,Data!$A$2:$AE$999,COLUMN(),FALSE),"")</f>
        <v/>
      </c>
      <c r="G420" s="8" t="str">
        <f>IFERROR(VLOOKUP($A420,Data!$A$2:$AE$999,COLUMN(),FALSE),"")</f>
        <v/>
      </c>
      <c r="H420" s="86" t="str">
        <f>IFERROR(VLOOKUP($A420,Data!$A$2:$AE$999,COLUMN(),FALSE),"")</f>
        <v/>
      </c>
      <c r="I420" s="86" t="str">
        <f>IFERROR(VLOOKUP($A420,Data!$A$2:$AE$999,COLUMN(),FALSE),"")</f>
        <v/>
      </c>
      <c r="J420" s="8" t="str">
        <f>IFERROR(VLOOKUP($A420,Data!$A$2:$AE$999,COLUMN(),FALSE),"")</f>
        <v/>
      </c>
      <c r="K420" s="86" t="str">
        <f>IFERROR(VLOOKUP($A420,Data!$A$2:$AE$999,COLUMN(),FALSE),"")</f>
        <v/>
      </c>
      <c r="L420" s="86" t="str">
        <f>IFERROR(VLOOKUP($A420,Data!$A$2:$AE$999,COLUMN(),FALSE),"")</f>
        <v/>
      </c>
      <c r="M420" s="86" t="str">
        <f>IFERROR(VLOOKUP($A420,Data!$A$2:$AE$999,COLUMN(),FALSE),"")</f>
        <v/>
      </c>
      <c r="N420" s="86" t="str">
        <f>IFERROR(VLOOKUP($A420,Data!$A$2:$AE$999,COLUMN(),FALSE),"")</f>
        <v/>
      </c>
      <c r="O420" s="86" t="str">
        <f>IFERROR(VLOOKUP($A420,Data!$A$2:$AE$999,COLUMN(),FALSE),"")</f>
        <v/>
      </c>
      <c r="P420" s="86" t="str">
        <f>IFERROR(VLOOKUP($A420,Data!$A$2:$AE$999,COLUMN(),FALSE),"")</f>
        <v/>
      </c>
      <c r="Q420" s="86" t="str">
        <f>IFERROR(VLOOKUP($A420,Data!$A$2:$AE$999,COLUMN(),FALSE),"")</f>
        <v/>
      </c>
      <c r="R420" s="86" t="str">
        <f>IFERROR(VLOOKUP($A420,Data!$A$2:$AE$999,COLUMN(),FALSE),"")</f>
        <v/>
      </c>
      <c r="S420" s="86" t="str">
        <f>IFERROR(VLOOKUP($A420,Data!$A$2:$AE$999,COLUMN(),FALSE),"")</f>
        <v/>
      </c>
    </row>
    <row r="421" spans="1:19" ht="12.75">
      <c r="A421" s="4" t="str">
        <f t="shared" si="1"/>
        <v>O420</v>
      </c>
      <c r="B421" s="86" t="str">
        <f>IFERROR(VLOOKUP($A421,Data!$A$2:$AE$999,COLUMN(),FALSE),"")</f>
        <v/>
      </c>
      <c r="C421" s="86" t="str">
        <f>IFERROR(VLOOKUP($A421,Data!$A$2:$AE$999,COLUMN(),FALSE),"")</f>
        <v/>
      </c>
      <c r="D421" s="86" t="str">
        <f>IFERROR(VLOOKUP($A421,Data!$A$2:$AE$999,COLUMN(),FALSE),"")</f>
        <v/>
      </c>
      <c r="E421" s="86" t="str">
        <f>IFERROR(VLOOKUP($A421,Data!$A$2:$AE$999,COLUMN(),FALSE),"")</f>
        <v/>
      </c>
      <c r="F421" s="86" t="str">
        <f>IFERROR(VLOOKUP($A421,Data!$A$2:$AE$999,COLUMN(),FALSE),"")</f>
        <v/>
      </c>
      <c r="G421" s="8" t="str">
        <f>IFERROR(VLOOKUP($A421,Data!$A$2:$AE$999,COLUMN(),FALSE),"")</f>
        <v/>
      </c>
      <c r="H421" s="86" t="str">
        <f>IFERROR(VLOOKUP($A421,Data!$A$2:$AE$999,COLUMN(),FALSE),"")</f>
        <v/>
      </c>
      <c r="I421" s="86" t="str">
        <f>IFERROR(VLOOKUP($A421,Data!$A$2:$AE$999,COLUMN(),FALSE),"")</f>
        <v/>
      </c>
      <c r="J421" s="8" t="str">
        <f>IFERROR(VLOOKUP($A421,Data!$A$2:$AE$999,COLUMN(),FALSE),"")</f>
        <v/>
      </c>
      <c r="K421" s="86" t="str">
        <f>IFERROR(VLOOKUP($A421,Data!$A$2:$AE$999,COLUMN(),FALSE),"")</f>
        <v/>
      </c>
      <c r="L421" s="86" t="str">
        <f>IFERROR(VLOOKUP($A421,Data!$A$2:$AE$999,COLUMN(),FALSE),"")</f>
        <v/>
      </c>
      <c r="M421" s="86" t="str">
        <f>IFERROR(VLOOKUP($A421,Data!$A$2:$AE$999,COLUMN(),FALSE),"")</f>
        <v/>
      </c>
      <c r="N421" s="86" t="str">
        <f>IFERROR(VLOOKUP($A421,Data!$A$2:$AE$999,COLUMN(),FALSE),"")</f>
        <v/>
      </c>
      <c r="O421" s="86" t="str">
        <f>IFERROR(VLOOKUP($A421,Data!$A$2:$AE$999,COLUMN(),FALSE),"")</f>
        <v/>
      </c>
      <c r="P421" s="86" t="str">
        <f>IFERROR(VLOOKUP($A421,Data!$A$2:$AE$999,COLUMN(),FALSE),"")</f>
        <v/>
      </c>
      <c r="Q421" s="86" t="str">
        <f>IFERROR(VLOOKUP($A421,Data!$A$2:$AE$999,COLUMN(),FALSE),"")</f>
        <v/>
      </c>
      <c r="R421" s="86" t="str">
        <f>IFERROR(VLOOKUP($A421,Data!$A$2:$AE$999,COLUMN(),FALSE),"")</f>
        <v/>
      </c>
      <c r="S421" s="86" t="str">
        <f>IFERROR(VLOOKUP($A421,Data!$A$2:$AE$999,COLUMN(),FALSE),"")</f>
        <v/>
      </c>
    </row>
    <row r="422" spans="1:19" ht="12.75">
      <c r="A422" s="4" t="str">
        <f t="shared" si="1"/>
        <v>O421</v>
      </c>
      <c r="B422" s="86" t="str">
        <f>IFERROR(VLOOKUP($A422,Data!$A$2:$AE$999,COLUMN(),FALSE),"")</f>
        <v/>
      </c>
      <c r="C422" s="86" t="str">
        <f>IFERROR(VLOOKUP($A422,Data!$A$2:$AE$999,COLUMN(),FALSE),"")</f>
        <v/>
      </c>
      <c r="D422" s="86" t="str">
        <f>IFERROR(VLOOKUP($A422,Data!$A$2:$AE$999,COLUMN(),FALSE),"")</f>
        <v/>
      </c>
      <c r="E422" s="86" t="str">
        <f>IFERROR(VLOOKUP($A422,Data!$A$2:$AE$999,COLUMN(),FALSE),"")</f>
        <v/>
      </c>
      <c r="F422" s="86" t="str">
        <f>IFERROR(VLOOKUP($A422,Data!$A$2:$AE$999,COLUMN(),FALSE),"")</f>
        <v/>
      </c>
      <c r="G422" s="8" t="str">
        <f>IFERROR(VLOOKUP($A422,Data!$A$2:$AE$999,COLUMN(),FALSE),"")</f>
        <v/>
      </c>
      <c r="H422" s="86" t="str">
        <f>IFERROR(VLOOKUP($A422,Data!$A$2:$AE$999,COLUMN(),FALSE),"")</f>
        <v/>
      </c>
      <c r="I422" s="86" t="str">
        <f>IFERROR(VLOOKUP($A422,Data!$A$2:$AE$999,COLUMN(),FALSE),"")</f>
        <v/>
      </c>
      <c r="J422" s="8" t="str">
        <f>IFERROR(VLOOKUP($A422,Data!$A$2:$AE$999,COLUMN(),FALSE),"")</f>
        <v/>
      </c>
      <c r="K422" s="86" t="str">
        <f>IFERROR(VLOOKUP($A422,Data!$A$2:$AE$999,COLUMN(),FALSE),"")</f>
        <v/>
      </c>
      <c r="L422" s="86" t="str">
        <f>IFERROR(VLOOKUP($A422,Data!$A$2:$AE$999,COLUMN(),FALSE),"")</f>
        <v/>
      </c>
      <c r="M422" s="86" t="str">
        <f>IFERROR(VLOOKUP($A422,Data!$A$2:$AE$999,COLUMN(),FALSE),"")</f>
        <v/>
      </c>
      <c r="N422" s="86" t="str">
        <f>IFERROR(VLOOKUP($A422,Data!$A$2:$AE$999,COLUMN(),FALSE),"")</f>
        <v/>
      </c>
      <c r="O422" s="86" t="str">
        <f>IFERROR(VLOOKUP($A422,Data!$A$2:$AE$999,COLUMN(),FALSE),"")</f>
        <v/>
      </c>
      <c r="P422" s="86" t="str">
        <f>IFERROR(VLOOKUP($A422,Data!$A$2:$AE$999,COLUMN(),FALSE),"")</f>
        <v/>
      </c>
      <c r="Q422" s="86" t="str">
        <f>IFERROR(VLOOKUP($A422,Data!$A$2:$AE$999,COLUMN(),FALSE),"")</f>
        <v/>
      </c>
      <c r="R422" s="86" t="str">
        <f>IFERROR(VLOOKUP($A422,Data!$A$2:$AE$999,COLUMN(),FALSE),"")</f>
        <v/>
      </c>
      <c r="S422" s="86" t="str">
        <f>IFERROR(VLOOKUP($A422,Data!$A$2:$AE$999,COLUMN(),FALSE),"")</f>
        <v/>
      </c>
    </row>
    <row r="423" spans="1:19" ht="12.75">
      <c r="A423" s="4" t="str">
        <f t="shared" si="1"/>
        <v>O422</v>
      </c>
      <c r="B423" s="86" t="str">
        <f>IFERROR(VLOOKUP($A423,Data!$A$2:$AE$999,COLUMN(),FALSE),"")</f>
        <v/>
      </c>
      <c r="C423" s="86" t="str">
        <f>IFERROR(VLOOKUP($A423,Data!$A$2:$AE$999,COLUMN(),FALSE),"")</f>
        <v/>
      </c>
      <c r="D423" s="86" t="str">
        <f>IFERROR(VLOOKUP($A423,Data!$A$2:$AE$999,COLUMN(),FALSE),"")</f>
        <v/>
      </c>
      <c r="E423" s="86" t="str">
        <f>IFERROR(VLOOKUP($A423,Data!$A$2:$AE$999,COLUMN(),FALSE),"")</f>
        <v/>
      </c>
      <c r="F423" s="86" t="str">
        <f>IFERROR(VLOOKUP($A423,Data!$A$2:$AE$999,COLUMN(),FALSE),"")</f>
        <v/>
      </c>
      <c r="G423" s="8" t="str">
        <f>IFERROR(VLOOKUP($A423,Data!$A$2:$AE$999,COLUMN(),FALSE),"")</f>
        <v/>
      </c>
      <c r="H423" s="86" t="str">
        <f>IFERROR(VLOOKUP($A423,Data!$A$2:$AE$999,COLUMN(),FALSE),"")</f>
        <v/>
      </c>
      <c r="I423" s="86" t="str">
        <f>IFERROR(VLOOKUP($A423,Data!$A$2:$AE$999,COLUMN(),FALSE),"")</f>
        <v/>
      </c>
      <c r="J423" s="8" t="str">
        <f>IFERROR(VLOOKUP($A423,Data!$A$2:$AE$999,COLUMN(),FALSE),"")</f>
        <v/>
      </c>
      <c r="K423" s="86" t="str">
        <f>IFERROR(VLOOKUP($A423,Data!$A$2:$AE$999,COLUMN(),FALSE),"")</f>
        <v/>
      </c>
      <c r="L423" s="86" t="str">
        <f>IFERROR(VLOOKUP($A423,Data!$A$2:$AE$999,COLUMN(),FALSE),"")</f>
        <v/>
      </c>
      <c r="M423" s="86" t="str">
        <f>IFERROR(VLOOKUP($A423,Data!$A$2:$AE$999,COLUMN(),FALSE),"")</f>
        <v/>
      </c>
      <c r="N423" s="86" t="str">
        <f>IFERROR(VLOOKUP($A423,Data!$A$2:$AE$999,COLUMN(),FALSE),"")</f>
        <v/>
      </c>
      <c r="O423" s="86" t="str">
        <f>IFERROR(VLOOKUP($A423,Data!$A$2:$AE$999,COLUMN(),FALSE),"")</f>
        <v/>
      </c>
      <c r="P423" s="86" t="str">
        <f>IFERROR(VLOOKUP($A423,Data!$A$2:$AE$999,COLUMN(),FALSE),"")</f>
        <v/>
      </c>
      <c r="Q423" s="86" t="str">
        <f>IFERROR(VLOOKUP($A423,Data!$A$2:$AE$999,COLUMN(),FALSE),"")</f>
        <v/>
      </c>
      <c r="R423" s="86" t="str">
        <f>IFERROR(VLOOKUP($A423,Data!$A$2:$AE$999,COLUMN(),FALSE),"")</f>
        <v/>
      </c>
      <c r="S423" s="86" t="str">
        <f>IFERROR(VLOOKUP($A423,Data!$A$2:$AE$999,COLUMN(),FALSE),"")</f>
        <v/>
      </c>
    </row>
    <row r="424" spans="1:19" ht="12.75">
      <c r="A424" s="4" t="str">
        <f t="shared" si="1"/>
        <v>O423</v>
      </c>
      <c r="B424" s="86" t="str">
        <f>IFERROR(VLOOKUP($A424,Data!$A$2:$AE$999,COLUMN(),FALSE),"")</f>
        <v/>
      </c>
      <c r="C424" s="86" t="str">
        <f>IFERROR(VLOOKUP($A424,Data!$A$2:$AE$999,COLUMN(),FALSE),"")</f>
        <v/>
      </c>
      <c r="D424" s="86" t="str">
        <f>IFERROR(VLOOKUP($A424,Data!$A$2:$AE$999,COLUMN(),FALSE),"")</f>
        <v/>
      </c>
      <c r="E424" s="86" t="str">
        <f>IFERROR(VLOOKUP($A424,Data!$A$2:$AE$999,COLUMN(),FALSE),"")</f>
        <v/>
      </c>
      <c r="F424" s="86" t="str">
        <f>IFERROR(VLOOKUP($A424,Data!$A$2:$AE$999,COLUMN(),FALSE),"")</f>
        <v/>
      </c>
      <c r="G424" s="8" t="str">
        <f>IFERROR(VLOOKUP($A424,Data!$A$2:$AE$999,COLUMN(),FALSE),"")</f>
        <v/>
      </c>
      <c r="H424" s="86" t="str">
        <f>IFERROR(VLOOKUP($A424,Data!$A$2:$AE$999,COLUMN(),FALSE),"")</f>
        <v/>
      </c>
      <c r="I424" s="86" t="str">
        <f>IFERROR(VLOOKUP($A424,Data!$A$2:$AE$999,COLUMN(),FALSE),"")</f>
        <v/>
      </c>
      <c r="J424" s="8" t="str">
        <f>IFERROR(VLOOKUP($A424,Data!$A$2:$AE$999,COLUMN(),FALSE),"")</f>
        <v/>
      </c>
      <c r="K424" s="86" t="str">
        <f>IFERROR(VLOOKUP($A424,Data!$A$2:$AE$999,COLUMN(),FALSE),"")</f>
        <v/>
      </c>
      <c r="L424" s="86" t="str">
        <f>IFERROR(VLOOKUP($A424,Data!$A$2:$AE$999,COLUMN(),FALSE),"")</f>
        <v/>
      </c>
      <c r="M424" s="86" t="str">
        <f>IFERROR(VLOOKUP($A424,Data!$A$2:$AE$999,COLUMN(),FALSE),"")</f>
        <v/>
      </c>
      <c r="N424" s="86" t="str">
        <f>IFERROR(VLOOKUP($A424,Data!$A$2:$AE$999,COLUMN(),FALSE),"")</f>
        <v/>
      </c>
      <c r="O424" s="86" t="str">
        <f>IFERROR(VLOOKUP($A424,Data!$A$2:$AE$999,COLUMN(),FALSE),"")</f>
        <v/>
      </c>
      <c r="P424" s="86" t="str">
        <f>IFERROR(VLOOKUP($A424,Data!$A$2:$AE$999,COLUMN(),FALSE),"")</f>
        <v/>
      </c>
      <c r="Q424" s="86" t="str">
        <f>IFERROR(VLOOKUP($A424,Data!$A$2:$AE$999,COLUMN(),FALSE),"")</f>
        <v/>
      </c>
      <c r="R424" s="86" t="str">
        <f>IFERROR(VLOOKUP($A424,Data!$A$2:$AE$999,COLUMN(),FALSE),"")</f>
        <v/>
      </c>
      <c r="S424" s="86" t="str">
        <f>IFERROR(VLOOKUP($A424,Data!$A$2:$AE$999,COLUMN(),FALSE),"")</f>
        <v/>
      </c>
    </row>
    <row r="425" spans="1:19" ht="12.75">
      <c r="A425" s="4" t="str">
        <f t="shared" si="1"/>
        <v>O424</v>
      </c>
      <c r="B425" s="86" t="str">
        <f>IFERROR(VLOOKUP($A425,Data!$A$2:$AE$999,COLUMN(),FALSE),"")</f>
        <v/>
      </c>
      <c r="C425" s="86" t="str">
        <f>IFERROR(VLOOKUP($A425,Data!$A$2:$AE$999,COLUMN(),FALSE),"")</f>
        <v/>
      </c>
      <c r="D425" s="86" t="str">
        <f>IFERROR(VLOOKUP($A425,Data!$A$2:$AE$999,COLUMN(),FALSE),"")</f>
        <v/>
      </c>
      <c r="E425" s="86" t="str">
        <f>IFERROR(VLOOKUP($A425,Data!$A$2:$AE$999,COLUMN(),FALSE),"")</f>
        <v/>
      </c>
      <c r="F425" s="86" t="str">
        <f>IFERROR(VLOOKUP($A425,Data!$A$2:$AE$999,COLUMN(),FALSE),"")</f>
        <v/>
      </c>
      <c r="G425" s="8" t="str">
        <f>IFERROR(VLOOKUP($A425,Data!$A$2:$AE$999,COLUMN(),FALSE),"")</f>
        <v/>
      </c>
      <c r="H425" s="86" t="str">
        <f>IFERROR(VLOOKUP($A425,Data!$A$2:$AE$999,COLUMN(),FALSE),"")</f>
        <v/>
      </c>
      <c r="I425" s="86" t="str">
        <f>IFERROR(VLOOKUP($A425,Data!$A$2:$AE$999,COLUMN(),FALSE),"")</f>
        <v/>
      </c>
      <c r="J425" s="8" t="str">
        <f>IFERROR(VLOOKUP($A425,Data!$A$2:$AE$999,COLUMN(),FALSE),"")</f>
        <v/>
      </c>
      <c r="K425" s="86" t="str">
        <f>IFERROR(VLOOKUP($A425,Data!$A$2:$AE$999,COLUMN(),FALSE),"")</f>
        <v/>
      </c>
      <c r="L425" s="86" t="str">
        <f>IFERROR(VLOOKUP($A425,Data!$A$2:$AE$999,COLUMN(),FALSE),"")</f>
        <v/>
      </c>
      <c r="M425" s="86" t="str">
        <f>IFERROR(VLOOKUP($A425,Data!$A$2:$AE$999,COLUMN(),FALSE),"")</f>
        <v/>
      </c>
      <c r="N425" s="86" t="str">
        <f>IFERROR(VLOOKUP($A425,Data!$A$2:$AE$999,COLUMN(),FALSE),"")</f>
        <v/>
      </c>
      <c r="O425" s="86" t="str">
        <f>IFERROR(VLOOKUP($A425,Data!$A$2:$AE$999,COLUMN(),FALSE),"")</f>
        <v/>
      </c>
      <c r="P425" s="86" t="str">
        <f>IFERROR(VLOOKUP($A425,Data!$A$2:$AE$999,COLUMN(),FALSE),"")</f>
        <v/>
      </c>
      <c r="Q425" s="86" t="str">
        <f>IFERROR(VLOOKUP($A425,Data!$A$2:$AE$999,COLUMN(),FALSE),"")</f>
        <v/>
      </c>
      <c r="R425" s="86" t="str">
        <f>IFERROR(VLOOKUP($A425,Data!$A$2:$AE$999,COLUMN(),FALSE),"")</f>
        <v/>
      </c>
      <c r="S425" s="86" t="str">
        <f>IFERROR(VLOOKUP($A425,Data!$A$2:$AE$999,COLUMN(),FALSE),"")</f>
        <v/>
      </c>
    </row>
    <row r="426" spans="1:19" ht="12.75">
      <c r="A426" s="4" t="str">
        <f t="shared" si="1"/>
        <v>O425</v>
      </c>
      <c r="B426" s="86" t="str">
        <f>IFERROR(VLOOKUP($A426,Data!$A$2:$AE$999,COLUMN(),FALSE),"")</f>
        <v/>
      </c>
      <c r="C426" s="86" t="str">
        <f>IFERROR(VLOOKUP($A426,Data!$A$2:$AE$999,COLUMN(),FALSE),"")</f>
        <v/>
      </c>
      <c r="D426" s="86" t="str">
        <f>IFERROR(VLOOKUP($A426,Data!$A$2:$AE$999,COLUMN(),FALSE),"")</f>
        <v/>
      </c>
      <c r="E426" s="86" t="str">
        <f>IFERROR(VLOOKUP($A426,Data!$A$2:$AE$999,COLUMN(),FALSE),"")</f>
        <v/>
      </c>
      <c r="F426" s="86" t="str">
        <f>IFERROR(VLOOKUP($A426,Data!$A$2:$AE$999,COLUMN(),FALSE),"")</f>
        <v/>
      </c>
      <c r="G426" s="8" t="str">
        <f>IFERROR(VLOOKUP($A426,Data!$A$2:$AE$999,COLUMN(),FALSE),"")</f>
        <v/>
      </c>
      <c r="H426" s="86" t="str">
        <f>IFERROR(VLOOKUP($A426,Data!$A$2:$AE$999,COLUMN(),FALSE),"")</f>
        <v/>
      </c>
      <c r="I426" s="86" t="str">
        <f>IFERROR(VLOOKUP($A426,Data!$A$2:$AE$999,COLUMN(),FALSE),"")</f>
        <v/>
      </c>
      <c r="J426" s="8" t="str">
        <f>IFERROR(VLOOKUP($A426,Data!$A$2:$AE$999,COLUMN(),FALSE),"")</f>
        <v/>
      </c>
      <c r="K426" s="86" t="str">
        <f>IFERROR(VLOOKUP($A426,Data!$A$2:$AE$999,COLUMN(),FALSE),"")</f>
        <v/>
      </c>
      <c r="L426" s="86" t="str">
        <f>IFERROR(VLOOKUP($A426,Data!$A$2:$AE$999,COLUMN(),FALSE),"")</f>
        <v/>
      </c>
      <c r="M426" s="86" t="str">
        <f>IFERROR(VLOOKUP($A426,Data!$A$2:$AE$999,COLUMN(),FALSE),"")</f>
        <v/>
      </c>
      <c r="N426" s="86" t="str">
        <f>IFERROR(VLOOKUP($A426,Data!$A$2:$AE$999,COLUMN(),FALSE),"")</f>
        <v/>
      </c>
      <c r="O426" s="86" t="str">
        <f>IFERROR(VLOOKUP($A426,Data!$A$2:$AE$999,COLUMN(),FALSE),"")</f>
        <v/>
      </c>
      <c r="P426" s="86" t="str">
        <f>IFERROR(VLOOKUP($A426,Data!$A$2:$AE$999,COLUMN(),FALSE),"")</f>
        <v/>
      </c>
      <c r="Q426" s="86" t="str">
        <f>IFERROR(VLOOKUP($A426,Data!$A$2:$AE$999,COLUMN(),FALSE),"")</f>
        <v/>
      </c>
      <c r="R426" s="86" t="str">
        <f>IFERROR(VLOOKUP($A426,Data!$A$2:$AE$999,COLUMN(),FALSE),"")</f>
        <v/>
      </c>
      <c r="S426" s="86" t="str">
        <f>IFERROR(VLOOKUP($A426,Data!$A$2:$AE$999,COLUMN(),FALSE),"")</f>
        <v/>
      </c>
    </row>
    <row r="427" spans="1:19" ht="12.75">
      <c r="A427" s="4" t="str">
        <f t="shared" si="1"/>
        <v>O426</v>
      </c>
      <c r="B427" s="86" t="str">
        <f>IFERROR(VLOOKUP($A427,Data!$A$2:$AE$999,COLUMN(),FALSE),"")</f>
        <v/>
      </c>
      <c r="C427" s="86" t="str">
        <f>IFERROR(VLOOKUP($A427,Data!$A$2:$AE$999,COLUMN(),FALSE),"")</f>
        <v/>
      </c>
      <c r="D427" s="86" t="str">
        <f>IFERROR(VLOOKUP($A427,Data!$A$2:$AE$999,COLUMN(),FALSE),"")</f>
        <v/>
      </c>
      <c r="E427" s="86" t="str">
        <f>IFERROR(VLOOKUP($A427,Data!$A$2:$AE$999,COLUMN(),FALSE),"")</f>
        <v/>
      </c>
      <c r="F427" s="86" t="str">
        <f>IFERROR(VLOOKUP($A427,Data!$A$2:$AE$999,COLUMN(),FALSE),"")</f>
        <v/>
      </c>
      <c r="G427" s="8" t="str">
        <f>IFERROR(VLOOKUP($A427,Data!$A$2:$AE$999,COLUMN(),FALSE),"")</f>
        <v/>
      </c>
      <c r="H427" s="86" t="str">
        <f>IFERROR(VLOOKUP($A427,Data!$A$2:$AE$999,COLUMN(),FALSE),"")</f>
        <v/>
      </c>
      <c r="I427" s="86" t="str">
        <f>IFERROR(VLOOKUP($A427,Data!$A$2:$AE$999,COLUMN(),FALSE),"")</f>
        <v/>
      </c>
      <c r="J427" s="8" t="str">
        <f>IFERROR(VLOOKUP($A427,Data!$A$2:$AE$999,COLUMN(),FALSE),"")</f>
        <v/>
      </c>
      <c r="K427" s="86" t="str">
        <f>IFERROR(VLOOKUP($A427,Data!$A$2:$AE$999,COLUMN(),FALSE),"")</f>
        <v/>
      </c>
      <c r="L427" s="86" t="str">
        <f>IFERROR(VLOOKUP($A427,Data!$A$2:$AE$999,COLUMN(),FALSE),"")</f>
        <v/>
      </c>
      <c r="M427" s="86" t="str">
        <f>IFERROR(VLOOKUP($A427,Data!$A$2:$AE$999,COLUMN(),FALSE),"")</f>
        <v/>
      </c>
      <c r="N427" s="86" t="str">
        <f>IFERROR(VLOOKUP($A427,Data!$A$2:$AE$999,COLUMN(),FALSE),"")</f>
        <v/>
      </c>
      <c r="O427" s="86" t="str">
        <f>IFERROR(VLOOKUP($A427,Data!$A$2:$AE$999,COLUMN(),FALSE),"")</f>
        <v/>
      </c>
      <c r="P427" s="86" t="str">
        <f>IFERROR(VLOOKUP($A427,Data!$A$2:$AE$999,COLUMN(),FALSE),"")</f>
        <v/>
      </c>
      <c r="Q427" s="86" t="str">
        <f>IFERROR(VLOOKUP($A427,Data!$A$2:$AE$999,COLUMN(),FALSE),"")</f>
        <v/>
      </c>
      <c r="R427" s="86" t="str">
        <f>IFERROR(VLOOKUP($A427,Data!$A$2:$AE$999,COLUMN(),FALSE),"")</f>
        <v/>
      </c>
      <c r="S427" s="86" t="str">
        <f>IFERROR(VLOOKUP($A427,Data!$A$2:$AE$999,COLUMN(),FALSE),"")</f>
        <v/>
      </c>
    </row>
    <row r="428" spans="1:19" ht="12.75">
      <c r="A428" s="4" t="str">
        <f t="shared" si="1"/>
        <v>O427</v>
      </c>
      <c r="B428" s="86" t="str">
        <f>IFERROR(VLOOKUP($A428,Data!$A$2:$AE$999,COLUMN(),FALSE),"")</f>
        <v/>
      </c>
      <c r="C428" s="86" t="str">
        <f>IFERROR(VLOOKUP($A428,Data!$A$2:$AE$999,COLUMN(),FALSE),"")</f>
        <v/>
      </c>
      <c r="D428" s="86" t="str">
        <f>IFERROR(VLOOKUP($A428,Data!$A$2:$AE$999,COLUMN(),FALSE),"")</f>
        <v/>
      </c>
      <c r="E428" s="86" t="str">
        <f>IFERROR(VLOOKUP($A428,Data!$A$2:$AE$999,COLUMN(),FALSE),"")</f>
        <v/>
      </c>
      <c r="F428" s="86" t="str">
        <f>IFERROR(VLOOKUP($A428,Data!$A$2:$AE$999,COLUMN(),FALSE),"")</f>
        <v/>
      </c>
      <c r="G428" s="8" t="str">
        <f>IFERROR(VLOOKUP($A428,Data!$A$2:$AE$999,COLUMN(),FALSE),"")</f>
        <v/>
      </c>
      <c r="H428" s="86" t="str">
        <f>IFERROR(VLOOKUP($A428,Data!$A$2:$AE$999,COLUMN(),FALSE),"")</f>
        <v/>
      </c>
      <c r="I428" s="86" t="str">
        <f>IFERROR(VLOOKUP($A428,Data!$A$2:$AE$999,COLUMN(),FALSE),"")</f>
        <v/>
      </c>
      <c r="J428" s="8" t="str">
        <f>IFERROR(VLOOKUP($A428,Data!$A$2:$AE$999,COLUMN(),FALSE),"")</f>
        <v/>
      </c>
      <c r="K428" s="86" t="str">
        <f>IFERROR(VLOOKUP($A428,Data!$A$2:$AE$999,COLUMN(),FALSE),"")</f>
        <v/>
      </c>
      <c r="L428" s="86" t="str">
        <f>IFERROR(VLOOKUP($A428,Data!$A$2:$AE$999,COLUMN(),FALSE),"")</f>
        <v/>
      </c>
      <c r="M428" s="86" t="str">
        <f>IFERROR(VLOOKUP($A428,Data!$A$2:$AE$999,COLUMN(),FALSE),"")</f>
        <v/>
      </c>
      <c r="N428" s="86" t="str">
        <f>IFERROR(VLOOKUP($A428,Data!$A$2:$AE$999,COLUMN(),FALSE),"")</f>
        <v/>
      </c>
      <c r="O428" s="86" t="str">
        <f>IFERROR(VLOOKUP($A428,Data!$A$2:$AE$999,COLUMN(),FALSE),"")</f>
        <v/>
      </c>
      <c r="P428" s="86" t="str">
        <f>IFERROR(VLOOKUP($A428,Data!$A$2:$AE$999,COLUMN(),FALSE),"")</f>
        <v/>
      </c>
      <c r="Q428" s="86" t="str">
        <f>IFERROR(VLOOKUP($A428,Data!$A$2:$AE$999,COLUMN(),FALSE),"")</f>
        <v/>
      </c>
      <c r="R428" s="86" t="str">
        <f>IFERROR(VLOOKUP($A428,Data!$A$2:$AE$999,COLUMN(),FALSE),"")</f>
        <v/>
      </c>
      <c r="S428" s="86" t="str">
        <f>IFERROR(VLOOKUP($A428,Data!$A$2:$AE$999,COLUMN(),FALSE),"")</f>
        <v/>
      </c>
    </row>
    <row r="429" spans="1:19" ht="12.75">
      <c r="A429" s="4" t="str">
        <f t="shared" si="1"/>
        <v>O428</v>
      </c>
      <c r="B429" s="86" t="str">
        <f>IFERROR(VLOOKUP($A429,Data!$A$2:$AE$999,COLUMN(),FALSE),"")</f>
        <v/>
      </c>
      <c r="C429" s="86" t="str">
        <f>IFERROR(VLOOKUP($A429,Data!$A$2:$AE$999,COLUMN(),FALSE),"")</f>
        <v/>
      </c>
      <c r="D429" s="86" t="str">
        <f>IFERROR(VLOOKUP($A429,Data!$A$2:$AE$999,COLUMN(),FALSE),"")</f>
        <v/>
      </c>
      <c r="E429" s="86" t="str">
        <f>IFERROR(VLOOKUP($A429,Data!$A$2:$AE$999,COLUMN(),FALSE),"")</f>
        <v/>
      </c>
      <c r="F429" s="86" t="str">
        <f>IFERROR(VLOOKUP($A429,Data!$A$2:$AE$999,COLUMN(),FALSE),"")</f>
        <v/>
      </c>
      <c r="G429" s="8" t="str">
        <f>IFERROR(VLOOKUP($A429,Data!$A$2:$AE$999,COLUMN(),FALSE),"")</f>
        <v/>
      </c>
      <c r="H429" s="86" t="str">
        <f>IFERROR(VLOOKUP($A429,Data!$A$2:$AE$999,COLUMN(),FALSE),"")</f>
        <v/>
      </c>
      <c r="I429" s="86" t="str">
        <f>IFERROR(VLOOKUP($A429,Data!$A$2:$AE$999,COLUMN(),FALSE),"")</f>
        <v/>
      </c>
      <c r="J429" s="8" t="str">
        <f>IFERROR(VLOOKUP($A429,Data!$A$2:$AE$999,COLUMN(),FALSE),"")</f>
        <v/>
      </c>
      <c r="K429" s="86" t="str">
        <f>IFERROR(VLOOKUP($A429,Data!$A$2:$AE$999,COLUMN(),FALSE),"")</f>
        <v/>
      </c>
      <c r="L429" s="86" t="str">
        <f>IFERROR(VLOOKUP($A429,Data!$A$2:$AE$999,COLUMN(),FALSE),"")</f>
        <v/>
      </c>
      <c r="M429" s="86" t="str">
        <f>IFERROR(VLOOKUP($A429,Data!$A$2:$AE$999,COLUMN(),FALSE),"")</f>
        <v/>
      </c>
      <c r="N429" s="86" t="str">
        <f>IFERROR(VLOOKUP($A429,Data!$A$2:$AE$999,COLUMN(),FALSE),"")</f>
        <v/>
      </c>
      <c r="O429" s="86" t="str">
        <f>IFERROR(VLOOKUP($A429,Data!$A$2:$AE$999,COLUMN(),FALSE),"")</f>
        <v/>
      </c>
      <c r="P429" s="86" t="str">
        <f>IFERROR(VLOOKUP($A429,Data!$A$2:$AE$999,COLUMN(),FALSE),"")</f>
        <v/>
      </c>
      <c r="Q429" s="86" t="str">
        <f>IFERROR(VLOOKUP($A429,Data!$A$2:$AE$999,COLUMN(),FALSE),"")</f>
        <v/>
      </c>
      <c r="R429" s="86" t="str">
        <f>IFERROR(VLOOKUP($A429,Data!$A$2:$AE$999,COLUMN(),FALSE),"")</f>
        <v/>
      </c>
      <c r="S429" s="86" t="str">
        <f>IFERROR(VLOOKUP($A429,Data!$A$2:$AE$999,COLUMN(),FALSE),"")</f>
        <v/>
      </c>
    </row>
    <row r="430" spans="1:19" ht="12.75">
      <c r="A430" s="4" t="str">
        <f t="shared" si="1"/>
        <v>O429</v>
      </c>
      <c r="B430" s="86" t="str">
        <f>IFERROR(VLOOKUP($A430,Data!$A$2:$AE$999,COLUMN(),FALSE),"")</f>
        <v/>
      </c>
      <c r="C430" s="86" t="str">
        <f>IFERROR(VLOOKUP($A430,Data!$A$2:$AE$999,COLUMN(),FALSE),"")</f>
        <v/>
      </c>
      <c r="D430" s="86" t="str">
        <f>IFERROR(VLOOKUP($A430,Data!$A$2:$AE$999,COLUMN(),FALSE),"")</f>
        <v/>
      </c>
      <c r="E430" s="86" t="str">
        <f>IFERROR(VLOOKUP($A430,Data!$A$2:$AE$999,COLUMN(),FALSE),"")</f>
        <v/>
      </c>
      <c r="F430" s="86" t="str">
        <f>IFERROR(VLOOKUP($A430,Data!$A$2:$AE$999,COLUMN(),FALSE),"")</f>
        <v/>
      </c>
      <c r="G430" s="8" t="str">
        <f>IFERROR(VLOOKUP($A430,Data!$A$2:$AE$999,COLUMN(),FALSE),"")</f>
        <v/>
      </c>
      <c r="H430" s="86" t="str">
        <f>IFERROR(VLOOKUP($A430,Data!$A$2:$AE$999,COLUMN(),FALSE),"")</f>
        <v/>
      </c>
      <c r="I430" s="86" t="str">
        <f>IFERROR(VLOOKUP($A430,Data!$A$2:$AE$999,COLUMN(),FALSE),"")</f>
        <v/>
      </c>
      <c r="J430" s="8" t="str">
        <f>IFERROR(VLOOKUP($A430,Data!$A$2:$AE$999,COLUMN(),FALSE),"")</f>
        <v/>
      </c>
      <c r="K430" s="86" t="str">
        <f>IFERROR(VLOOKUP($A430,Data!$A$2:$AE$999,COLUMN(),FALSE),"")</f>
        <v/>
      </c>
      <c r="L430" s="86" t="str">
        <f>IFERROR(VLOOKUP($A430,Data!$A$2:$AE$999,COLUMN(),FALSE),"")</f>
        <v/>
      </c>
      <c r="M430" s="86" t="str">
        <f>IFERROR(VLOOKUP($A430,Data!$A$2:$AE$999,COLUMN(),FALSE),"")</f>
        <v/>
      </c>
      <c r="N430" s="86" t="str">
        <f>IFERROR(VLOOKUP($A430,Data!$A$2:$AE$999,COLUMN(),FALSE),"")</f>
        <v/>
      </c>
      <c r="O430" s="86" t="str">
        <f>IFERROR(VLOOKUP($A430,Data!$A$2:$AE$999,COLUMN(),FALSE),"")</f>
        <v/>
      </c>
      <c r="P430" s="86" t="str">
        <f>IFERROR(VLOOKUP($A430,Data!$A$2:$AE$999,COLUMN(),FALSE),"")</f>
        <v/>
      </c>
      <c r="Q430" s="86" t="str">
        <f>IFERROR(VLOOKUP($A430,Data!$A$2:$AE$999,COLUMN(),FALSE),"")</f>
        <v/>
      </c>
      <c r="R430" s="86" t="str">
        <f>IFERROR(VLOOKUP($A430,Data!$A$2:$AE$999,COLUMN(),FALSE),"")</f>
        <v/>
      </c>
      <c r="S430" s="86" t="str">
        <f>IFERROR(VLOOKUP($A430,Data!$A$2:$AE$999,COLUMN(),FALSE),"")</f>
        <v/>
      </c>
    </row>
    <row r="431" spans="1:19" ht="12.75">
      <c r="A431" s="4" t="str">
        <f t="shared" si="1"/>
        <v>O430</v>
      </c>
      <c r="B431" s="86" t="str">
        <f>IFERROR(VLOOKUP($A431,Data!$A$2:$AE$999,COLUMN(),FALSE),"")</f>
        <v/>
      </c>
      <c r="C431" s="86" t="str">
        <f>IFERROR(VLOOKUP($A431,Data!$A$2:$AE$999,COLUMN(),FALSE),"")</f>
        <v/>
      </c>
      <c r="D431" s="86" t="str">
        <f>IFERROR(VLOOKUP($A431,Data!$A$2:$AE$999,COLUMN(),FALSE),"")</f>
        <v/>
      </c>
      <c r="E431" s="86" t="str">
        <f>IFERROR(VLOOKUP($A431,Data!$A$2:$AE$999,COLUMN(),FALSE),"")</f>
        <v/>
      </c>
      <c r="F431" s="86" t="str">
        <f>IFERROR(VLOOKUP($A431,Data!$A$2:$AE$999,COLUMN(),FALSE),"")</f>
        <v/>
      </c>
      <c r="G431" s="8" t="str">
        <f>IFERROR(VLOOKUP($A431,Data!$A$2:$AE$999,COLUMN(),FALSE),"")</f>
        <v/>
      </c>
      <c r="H431" s="86" t="str">
        <f>IFERROR(VLOOKUP($A431,Data!$A$2:$AE$999,COLUMN(),FALSE),"")</f>
        <v/>
      </c>
      <c r="I431" s="86" t="str">
        <f>IFERROR(VLOOKUP($A431,Data!$A$2:$AE$999,COLUMN(),FALSE),"")</f>
        <v/>
      </c>
      <c r="J431" s="8" t="str">
        <f>IFERROR(VLOOKUP($A431,Data!$A$2:$AE$999,COLUMN(),FALSE),"")</f>
        <v/>
      </c>
      <c r="K431" s="86" t="str">
        <f>IFERROR(VLOOKUP($A431,Data!$A$2:$AE$999,COLUMN(),FALSE),"")</f>
        <v/>
      </c>
      <c r="L431" s="86" t="str">
        <f>IFERROR(VLOOKUP($A431,Data!$A$2:$AE$999,COLUMN(),FALSE),"")</f>
        <v/>
      </c>
      <c r="M431" s="86" t="str">
        <f>IFERROR(VLOOKUP($A431,Data!$A$2:$AE$999,COLUMN(),FALSE),"")</f>
        <v/>
      </c>
      <c r="N431" s="86" t="str">
        <f>IFERROR(VLOOKUP($A431,Data!$A$2:$AE$999,COLUMN(),FALSE),"")</f>
        <v/>
      </c>
      <c r="O431" s="86" t="str">
        <f>IFERROR(VLOOKUP($A431,Data!$A$2:$AE$999,COLUMN(),FALSE),"")</f>
        <v/>
      </c>
      <c r="P431" s="86" t="str">
        <f>IFERROR(VLOOKUP($A431,Data!$A$2:$AE$999,COLUMN(),FALSE),"")</f>
        <v/>
      </c>
      <c r="Q431" s="86" t="str">
        <f>IFERROR(VLOOKUP($A431,Data!$A$2:$AE$999,COLUMN(),FALSE),"")</f>
        <v/>
      </c>
      <c r="R431" s="86" t="str">
        <f>IFERROR(VLOOKUP($A431,Data!$A$2:$AE$999,COLUMN(),FALSE),"")</f>
        <v/>
      </c>
      <c r="S431" s="86" t="str">
        <f>IFERROR(VLOOKUP($A431,Data!$A$2:$AE$999,COLUMN(),FALSE),"")</f>
        <v/>
      </c>
    </row>
    <row r="432" spans="1:19" ht="12.75">
      <c r="A432" s="4" t="str">
        <f t="shared" si="1"/>
        <v>O431</v>
      </c>
      <c r="B432" s="86" t="str">
        <f>IFERROR(VLOOKUP($A432,Data!$A$2:$AE$999,COLUMN(),FALSE),"")</f>
        <v/>
      </c>
      <c r="C432" s="86" t="str">
        <f>IFERROR(VLOOKUP($A432,Data!$A$2:$AE$999,COLUMN(),FALSE),"")</f>
        <v/>
      </c>
      <c r="D432" s="86" t="str">
        <f>IFERROR(VLOOKUP($A432,Data!$A$2:$AE$999,COLUMN(),FALSE),"")</f>
        <v/>
      </c>
      <c r="E432" s="86" t="str">
        <f>IFERROR(VLOOKUP($A432,Data!$A$2:$AE$999,COLUMN(),FALSE),"")</f>
        <v/>
      </c>
      <c r="F432" s="86" t="str">
        <f>IFERROR(VLOOKUP($A432,Data!$A$2:$AE$999,COLUMN(),FALSE),"")</f>
        <v/>
      </c>
      <c r="G432" s="8" t="str">
        <f>IFERROR(VLOOKUP($A432,Data!$A$2:$AE$999,COLUMN(),FALSE),"")</f>
        <v/>
      </c>
      <c r="H432" s="86" t="str">
        <f>IFERROR(VLOOKUP($A432,Data!$A$2:$AE$999,COLUMN(),FALSE),"")</f>
        <v/>
      </c>
      <c r="I432" s="86" t="str">
        <f>IFERROR(VLOOKUP($A432,Data!$A$2:$AE$999,COLUMN(),FALSE),"")</f>
        <v/>
      </c>
      <c r="J432" s="8" t="str">
        <f>IFERROR(VLOOKUP($A432,Data!$A$2:$AE$999,COLUMN(),FALSE),"")</f>
        <v/>
      </c>
      <c r="K432" s="86" t="str">
        <f>IFERROR(VLOOKUP($A432,Data!$A$2:$AE$999,COLUMN(),FALSE),"")</f>
        <v/>
      </c>
      <c r="L432" s="86" t="str">
        <f>IFERROR(VLOOKUP($A432,Data!$A$2:$AE$999,COLUMN(),FALSE),"")</f>
        <v/>
      </c>
      <c r="M432" s="86" t="str">
        <f>IFERROR(VLOOKUP($A432,Data!$A$2:$AE$999,COLUMN(),FALSE),"")</f>
        <v/>
      </c>
      <c r="N432" s="86" t="str">
        <f>IFERROR(VLOOKUP($A432,Data!$A$2:$AE$999,COLUMN(),FALSE),"")</f>
        <v/>
      </c>
      <c r="O432" s="86" t="str">
        <f>IFERROR(VLOOKUP($A432,Data!$A$2:$AE$999,COLUMN(),FALSE),"")</f>
        <v/>
      </c>
      <c r="P432" s="86" t="str">
        <f>IFERROR(VLOOKUP($A432,Data!$A$2:$AE$999,COLUMN(),FALSE),"")</f>
        <v/>
      </c>
      <c r="Q432" s="86" t="str">
        <f>IFERROR(VLOOKUP($A432,Data!$A$2:$AE$999,COLUMN(),FALSE),"")</f>
        <v/>
      </c>
      <c r="R432" s="86" t="str">
        <f>IFERROR(VLOOKUP($A432,Data!$A$2:$AE$999,COLUMN(),FALSE),"")</f>
        <v/>
      </c>
      <c r="S432" s="86" t="str">
        <f>IFERROR(VLOOKUP($A432,Data!$A$2:$AE$999,COLUMN(),FALSE),"")</f>
        <v/>
      </c>
    </row>
    <row r="433" spans="1:19" ht="12.75">
      <c r="A433" s="4" t="str">
        <f t="shared" si="1"/>
        <v>O432</v>
      </c>
      <c r="B433" s="86" t="str">
        <f>IFERROR(VLOOKUP($A433,Data!$A$2:$AE$999,COLUMN(),FALSE),"")</f>
        <v/>
      </c>
      <c r="C433" s="86" t="str">
        <f>IFERROR(VLOOKUP($A433,Data!$A$2:$AE$999,COLUMN(),FALSE),"")</f>
        <v/>
      </c>
      <c r="D433" s="86" t="str">
        <f>IFERROR(VLOOKUP($A433,Data!$A$2:$AE$999,COLUMN(),FALSE),"")</f>
        <v/>
      </c>
      <c r="E433" s="86" t="str">
        <f>IFERROR(VLOOKUP($A433,Data!$A$2:$AE$999,COLUMN(),FALSE),"")</f>
        <v/>
      </c>
      <c r="F433" s="86" t="str">
        <f>IFERROR(VLOOKUP($A433,Data!$A$2:$AE$999,COLUMN(),FALSE),"")</f>
        <v/>
      </c>
      <c r="G433" s="8" t="str">
        <f>IFERROR(VLOOKUP($A433,Data!$A$2:$AE$999,COLUMN(),FALSE),"")</f>
        <v/>
      </c>
      <c r="H433" s="86" t="str">
        <f>IFERROR(VLOOKUP($A433,Data!$A$2:$AE$999,COLUMN(),FALSE),"")</f>
        <v/>
      </c>
      <c r="I433" s="86" t="str">
        <f>IFERROR(VLOOKUP($A433,Data!$A$2:$AE$999,COLUMN(),FALSE),"")</f>
        <v/>
      </c>
      <c r="J433" s="8" t="str">
        <f>IFERROR(VLOOKUP($A433,Data!$A$2:$AE$999,COLUMN(),FALSE),"")</f>
        <v/>
      </c>
      <c r="K433" s="86" t="str">
        <f>IFERROR(VLOOKUP($A433,Data!$A$2:$AE$999,COLUMN(),FALSE),"")</f>
        <v/>
      </c>
      <c r="L433" s="86" t="str">
        <f>IFERROR(VLOOKUP($A433,Data!$A$2:$AE$999,COLUMN(),FALSE),"")</f>
        <v/>
      </c>
      <c r="M433" s="86" t="str">
        <f>IFERROR(VLOOKUP($A433,Data!$A$2:$AE$999,COLUMN(),FALSE),"")</f>
        <v/>
      </c>
      <c r="N433" s="86" t="str">
        <f>IFERROR(VLOOKUP($A433,Data!$A$2:$AE$999,COLUMN(),FALSE),"")</f>
        <v/>
      </c>
      <c r="O433" s="86" t="str">
        <f>IFERROR(VLOOKUP($A433,Data!$A$2:$AE$999,COLUMN(),FALSE),"")</f>
        <v/>
      </c>
      <c r="P433" s="86" t="str">
        <f>IFERROR(VLOOKUP($A433,Data!$A$2:$AE$999,COLUMN(),FALSE),"")</f>
        <v/>
      </c>
      <c r="Q433" s="86" t="str">
        <f>IFERROR(VLOOKUP($A433,Data!$A$2:$AE$999,COLUMN(),FALSE),"")</f>
        <v/>
      </c>
      <c r="R433" s="86" t="str">
        <f>IFERROR(VLOOKUP($A433,Data!$A$2:$AE$999,COLUMN(),FALSE),"")</f>
        <v/>
      </c>
      <c r="S433" s="86" t="str">
        <f>IFERROR(VLOOKUP($A433,Data!$A$2:$AE$999,COLUMN(),FALSE),"")</f>
        <v/>
      </c>
    </row>
    <row r="434" spans="1:19" ht="12.75">
      <c r="A434" s="4" t="str">
        <f t="shared" si="1"/>
        <v>O433</v>
      </c>
      <c r="B434" s="86" t="str">
        <f>IFERROR(VLOOKUP($A434,Data!$A$2:$AE$999,COLUMN(),FALSE),"")</f>
        <v/>
      </c>
      <c r="C434" s="86" t="str">
        <f>IFERROR(VLOOKUP($A434,Data!$A$2:$AE$999,COLUMN(),FALSE),"")</f>
        <v/>
      </c>
      <c r="D434" s="86" t="str">
        <f>IFERROR(VLOOKUP($A434,Data!$A$2:$AE$999,COLUMN(),FALSE),"")</f>
        <v/>
      </c>
      <c r="E434" s="86" t="str">
        <f>IFERROR(VLOOKUP($A434,Data!$A$2:$AE$999,COLUMN(),FALSE),"")</f>
        <v/>
      </c>
      <c r="F434" s="86" t="str">
        <f>IFERROR(VLOOKUP($A434,Data!$A$2:$AE$999,COLUMN(),FALSE),"")</f>
        <v/>
      </c>
      <c r="G434" s="8" t="str">
        <f>IFERROR(VLOOKUP($A434,Data!$A$2:$AE$999,COLUMN(),FALSE),"")</f>
        <v/>
      </c>
      <c r="H434" s="86" t="str">
        <f>IFERROR(VLOOKUP($A434,Data!$A$2:$AE$999,COLUMN(),FALSE),"")</f>
        <v/>
      </c>
      <c r="I434" s="86" t="str">
        <f>IFERROR(VLOOKUP($A434,Data!$A$2:$AE$999,COLUMN(),FALSE),"")</f>
        <v/>
      </c>
      <c r="J434" s="8" t="str">
        <f>IFERROR(VLOOKUP($A434,Data!$A$2:$AE$999,COLUMN(),FALSE),"")</f>
        <v/>
      </c>
      <c r="K434" s="86" t="str">
        <f>IFERROR(VLOOKUP($A434,Data!$A$2:$AE$999,COLUMN(),FALSE),"")</f>
        <v/>
      </c>
      <c r="L434" s="86" t="str">
        <f>IFERROR(VLOOKUP($A434,Data!$A$2:$AE$999,COLUMN(),FALSE),"")</f>
        <v/>
      </c>
      <c r="M434" s="86" t="str">
        <f>IFERROR(VLOOKUP($A434,Data!$A$2:$AE$999,COLUMN(),FALSE),"")</f>
        <v/>
      </c>
      <c r="N434" s="86" t="str">
        <f>IFERROR(VLOOKUP($A434,Data!$A$2:$AE$999,COLUMN(),FALSE),"")</f>
        <v/>
      </c>
      <c r="O434" s="86" t="str">
        <f>IFERROR(VLOOKUP($A434,Data!$A$2:$AE$999,COLUMN(),FALSE),"")</f>
        <v/>
      </c>
      <c r="P434" s="86" t="str">
        <f>IFERROR(VLOOKUP($A434,Data!$A$2:$AE$999,COLUMN(),FALSE),"")</f>
        <v/>
      </c>
      <c r="Q434" s="86" t="str">
        <f>IFERROR(VLOOKUP($A434,Data!$A$2:$AE$999,COLUMN(),FALSE),"")</f>
        <v/>
      </c>
      <c r="R434" s="86" t="str">
        <f>IFERROR(VLOOKUP($A434,Data!$A$2:$AE$999,COLUMN(),FALSE),"")</f>
        <v/>
      </c>
      <c r="S434" s="86" t="str">
        <f>IFERROR(VLOOKUP($A434,Data!$A$2:$AE$999,COLUMN(),FALSE),"")</f>
        <v/>
      </c>
    </row>
    <row r="435" spans="1:19" ht="12.75">
      <c r="A435" s="4" t="str">
        <f t="shared" si="1"/>
        <v>O434</v>
      </c>
      <c r="B435" s="86" t="str">
        <f>IFERROR(VLOOKUP($A435,Data!$A$2:$AE$999,COLUMN(),FALSE),"")</f>
        <v/>
      </c>
      <c r="C435" s="86" t="str">
        <f>IFERROR(VLOOKUP($A435,Data!$A$2:$AE$999,COLUMN(),FALSE),"")</f>
        <v/>
      </c>
      <c r="D435" s="86" t="str">
        <f>IFERROR(VLOOKUP($A435,Data!$A$2:$AE$999,COLUMN(),FALSE),"")</f>
        <v/>
      </c>
      <c r="E435" s="86" t="str">
        <f>IFERROR(VLOOKUP($A435,Data!$A$2:$AE$999,COLUMN(),FALSE),"")</f>
        <v/>
      </c>
      <c r="F435" s="86" t="str">
        <f>IFERROR(VLOOKUP($A435,Data!$A$2:$AE$999,COLUMN(),FALSE),"")</f>
        <v/>
      </c>
      <c r="G435" s="8" t="str">
        <f>IFERROR(VLOOKUP($A435,Data!$A$2:$AE$999,COLUMN(),FALSE),"")</f>
        <v/>
      </c>
      <c r="H435" s="86" t="str">
        <f>IFERROR(VLOOKUP($A435,Data!$A$2:$AE$999,COLUMN(),FALSE),"")</f>
        <v/>
      </c>
      <c r="I435" s="86" t="str">
        <f>IFERROR(VLOOKUP($A435,Data!$A$2:$AE$999,COLUMN(),FALSE),"")</f>
        <v/>
      </c>
      <c r="J435" s="8" t="str">
        <f>IFERROR(VLOOKUP($A435,Data!$A$2:$AE$999,COLUMN(),FALSE),"")</f>
        <v/>
      </c>
      <c r="K435" s="86" t="str">
        <f>IFERROR(VLOOKUP($A435,Data!$A$2:$AE$999,COLUMN(),FALSE),"")</f>
        <v/>
      </c>
      <c r="L435" s="86" t="str">
        <f>IFERROR(VLOOKUP($A435,Data!$A$2:$AE$999,COLUMN(),FALSE),"")</f>
        <v/>
      </c>
      <c r="M435" s="86" t="str">
        <f>IFERROR(VLOOKUP($A435,Data!$A$2:$AE$999,COLUMN(),FALSE),"")</f>
        <v/>
      </c>
      <c r="N435" s="86" t="str">
        <f>IFERROR(VLOOKUP($A435,Data!$A$2:$AE$999,COLUMN(),FALSE),"")</f>
        <v/>
      </c>
      <c r="O435" s="86" t="str">
        <f>IFERROR(VLOOKUP($A435,Data!$A$2:$AE$999,COLUMN(),FALSE),"")</f>
        <v/>
      </c>
      <c r="P435" s="86" t="str">
        <f>IFERROR(VLOOKUP($A435,Data!$A$2:$AE$999,COLUMN(),FALSE),"")</f>
        <v/>
      </c>
      <c r="Q435" s="86" t="str">
        <f>IFERROR(VLOOKUP($A435,Data!$A$2:$AE$999,COLUMN(),FALSE),"")</f>
        <v/>
      </c>
      <c r="R435" s="86" t="str">
        <f>IFERROR(VLOOKUP($A435,Data!$A$2:$AE$999,COLUMN(),FALSE),"")</f>
        <v/>
      </c>
      <c r="S435" s="86" t="str">
        <f>IFERROR(VLOOKUP($A435,Data!$A$2:$AE$999,COLUMN(),FALSE),"")</f>
        <v/>
      </c>
    </row>
    <row r="436" spans="1:19" ht="12.75">
      <c r="A436" s="4" t="str">
        <f t="shared" si="1"/>
        <v>O435</v>
      </c>
      <c r="B436" s="86" t="str">
        <f>IFERROR(VLOOKUP($A436,Data!$A$2:$AE$999,COLUMN(),FALSE),"")</f>
        <v/>
      </c>
      <c r="C436" s="86" t="str">
        <f>IFERROR(VLOOKUP($A436,Data!$A$2:$AE$999,COLUMN(),FALSE),"")</f>
        <v/>
      </c>
      <c r="D436" s="86" t="str">
        <f>IFERROR(VLOOKUP($A436,Data!$A$2:$AE$999,COLUMN(),FALSE),"")</f>
        <v/>
      </c>
      <c r="E436" s="86" t="str">
        <f>IFERROR(VLOOKUP($A436,Data!$A$2:$AE$999,COLUMN(),FALSE),"")</f>
        <v/>
      </c>
      <c r="F436" s="86" t="str">
        <f>IFERROR(VLOOKUP($A436,Data!$A$2:$AE$999,COLUMN(),FALSE),"")</f>
        <v/>
      </c>
      <c r="G436" s="8" t="str">
        <f>IFERROR(VLOOKUP($A436,Data!$A$2:$AE$999,COLUMN(),FALSE),"")</f>
        <v/>
      </c>
      <c r="H436" s="86" t="str">
        <f>IFERROR(VLOOKUP($A436,Data!$A$2:$AE$999,COLUMN(),FALSE),"")</f>
        <v/>
      </c>
      <c r="I436" s="86" t="str">
        <f>IFERROR(VLOOKUP($A436,Data!$A$2:$AE$999,COLUMN(),FALSE),"")</f>
        <v/>
      </c>
      <c r="J436" s="8" t="str">
        <f>IFERROR(VLOOKUP($A436,Data!$A$2:$AE$999,COLUMN(),FALSE),"")</f>
        <v/>
      </c>
      <c r="K436" s="86" t="str">
        <f>IFERROR(VLOOKUP($A436,Data!$A$2:$AE$999,COLUMN(),FALSE),"")</f>
        <v/>
      </c>
      <c r="L436" s="86" t="str">
        <f>IFERROR(VLOOKUP($A436,Data!$A$2:$AE$999,COLUMN(),FALSE),"")</f>
        <v/>
      </c>
      <c r="M436" s="86" t="str">
        <f>IFERROR(VLOOKUP($A436,Data!$A$2:$AE$999,COLUMN(),FALSE),"")</f>
        <v/>
      </c>
      <c r="N436" s="86" t="str">
        <f>IFERROR(VLOOKUP($A436,Data!$A$2:$AE$999,COLUMN(),FALSE),"")</f>
        <v/>
      </c>
      <c r="O436" s="86" t="str">
        <f>IFERROR(VLOOKUP($A436,Data!$A$2:$AE$999,COLUMN(),FALSE),"")</f>
        <v/>
      </c>
      <c r="P436" s="86" t="str">
        <f>IFERROR(VLOOKUP($A436,Data!$A$2:$AE$999,COLUMN(),FALSE),"")</f>
        <v/>
      </c>
      <c r="Q436" s="86" t="str">
        <f>IFERROR(VLOOKUP($A436,Data!$A$2:$AE$999,COLUMN(),FALSE),"")</f>
        <v/>
      </c>
      <c r="R436" s="86" t="str">
        <f>IFERROR(VLOOKUP($A436,Data!$A$2:$AE$999,COLUMN(),FALSE),"")</f>
        <v/>
      </c>
      <c r="S436" s="86" t="str">
        <f>IFERROR(VLOOKUP($A436,Data!$A$2:$AE$999,COLUMN(),FALSE),"")</f>
        <v/>
      </c>
    </row>
    <row r="437" spans="1:19" ht="12.75">
      <c r="A437" s="4" t="str">
        <f t="shared" si="1"/>
        <v>O436</v>
      </c>
      <c r="B437" s="86" t="str">
        <f>IFERROR(VLOOKUP($A437,Data!$A$2:$AE$999,COLUMN(),FALSE),"")</f>
        <v/>
      </c>
      <c r="C437" s="86" t="str">
        <f>IFERROR(VLOOKUP($A437,Data!$A$2:$AE$999,COLUMN(),FALSE),"")</f>
        <v/>
      </c>
      <c r="D437" s="86" t="str">
        <f>IFERROR(VLOOKUP($A437,Data!$A$2:$AE$999,COLUMN(),FALSE),"")</f>
        <v/>
      </c>
      <c r="E437" s="86" t="str">
        <f>IFERROR(VLOOKUP($A437,Data!$A$2:$AE$999,COLUMN(),FALSE),"")</f>
        <v/>
      </c>
      <c r="F437" s="86" t="str">
        <f>IFERROR(VLOOKUP($A437,Data!$A$2:$AE$999,COLUMN(),FALSE),"")</f>
        <v/>
      </c>
      <c r="G437" s="8" t="str">
        <f>IFERROR(VLOOKUP($A437,Data!$A$2:$AE$999,COLUMN(),FALSE),"")</f>
        <v/>
      </c>
      <c r="H437" s="86" t="str">
        <f>IFERROR(VLOOKUP($A437,Data!$A$2:$AE$999,COLUMN(),FALSE),"")</f>
        <v/>
      </c>
      <c r="I437" s="86" t="str">
        <f>IFERROR(VLOOKUP($A437,Data!$A$2:$AE$999,COLUMN(),FALSE),"")</f>
        <v/>
      </c>
      <c r="J437" s="8" t="str">
        <f>IFERROR(VLOOKUP($A437,Data!$A$2:$AE$999,COLUMN(),FALSE),"")</f>
        <v/>
      </c>
      <c r="K437" s="86" t="str">
        <f>IFERROR(VLOOKUP($A437,Data!$A$2:$AE$999,COLUMN(),FALSE),"")</f>
        <v/>
      </c>
      <c r="L437" s="86" t="str">
        <f>IFERROR(VLOOKUP($A437,Data!$A$2:$AE$999,COLUMN(),FALSE),"")</f>
        <v/>
      </c>
      <c r="M437" s="86" t="str">
        <f>IFERROR(VLOOKUP($A437,Data!$A$2:$AE$999,COLUMN(),FALSE),"")</f>
        <v/>
      </c>
      <c r="N437" s="86" t="str">
        <f>IFERROR(VLOOKUP($A437,Data!$A$2:$AE$999,COLUMN(),FALSE),"")</f>
        <v/>
      </c>
      <c r="O437" s="86" t="str">
        <f>IFERROR(VLOOKUP($A437,Data!$A$2:$AE$999,COLUMN(),FALSE),"")</f>
        <v/>
      </c>
      <c r="P437" s="86" t="str">
        <f>IFERROR(VLOOKUP($A437,Data!$A$2:$AE$999,COLUMN(),FALSE),"")</f>
        <v/>
      </c>
      <c r="Q437" s="86" t="str">
        <f>IFERROR(VLOOKUP($A437,Data!$A$2:$AE$999,COLUMN(),FALSE),"")</f>
        <v/>
      </c>
      <c r="R437" s="86" t="str">
        <f>IFERROR(VLOOKUP($A437,Data!$A$2:$AE$999,COLUMN(),FALSE),"")</f>
        <v/>
      </c>
      <c r="S437" s="86" t="str">
        <f>IFERROR(VLOOKUP($A437,Data!$A$2:$AE$999,COLUMN(),FALSE),"")</f>
        <v/>
      </c>
    </row>
    <row r="438" spans="1:19" ht="12.75">
      <c r="A438" s="4" t="str">
        <f t="shared" si="1"/>
        <v>O437</v>
      </c>
      <c r="B438" s="86" t="str">
        <f>IFERROR(VLOOKUP($A438,Data!$A$2:$AE$999,COLUMN(),FALSE),"")</f>
        <v/>
      </c>
      <c r="C438" s="86" t="str">
        <f>IFERROR(VLOOKUP($A438,Data!$A$2:$AE$999,COLUMN(),FALSE),"")</f>
        <v/>
      </c>
      <c r="D438" s="86" t="str">
        <f>IFERROR(VLOOKUP($A438,Data!$A$2:$AE$999,COLUMN(),FALSE),"")</f>
        <v/>
      </c>
      <c r="E438" s="86" t="str">
        <f>IFERROR(VLOOKUP($A438,Data!$A$2:$AE$999,COLUMN(),FALSE),"")</f>
        <v/>
      </c>
      <c r="F438" s="86" t="str">
        <f>IFERROR(VLOOKUP($A438,Data!$A$2:$AE$999,COLUMN(),FALSE),"")</f>
        <v/>
      </c>
      <c r="G438" s="8" t="str">
        <f>IFERROR(VLOOKUP($A438,Data!$A$2:$AE$999,COLUMN(),FALSE),"")</f>
        <v/>
      </c>
      <c r="H438" s="86" t="str">
        <f>IFERROR(VLOOKUP($A438,Data!$A$2:$AE$999,COLUMN(),FALSE),"")</f>
        <v/>
      </c>
      <c r="I438" s="86" t="str">
        <f>IFERROR(VLOOKUP($A438,Data!$A$2:$AE$999,COLUMN(),FALSE),"")</f>
        <v/>
      </c>
      <c r="J438" s="8" t="str">
        <f>IFERROR(VLOOKUP($A438,Data!$A$2:$AE$999,COLUMN(),FALSE),"")</f>
        <v/>
      </c>
      <c r="K438" s="86" t="str">
        <f>IFERROR(VLOOKUP($A438,Data!$A$2:$AE$999,COLUMN(),FALSE),"")</f>
        <v/>
      </c>
      <c r="L438" s="86" t="str">
        <f>IFERROR(VLOOKUP($A438,Data!$A$2:$AE$999,COLUMN(),FALSE),"")</f>
        <v/>
      </c>
      <c r="M438" s="86" t="str">
        <f>IFERROR(VLOOKUP($A438,Data!$A$2:$AE$999,COLUMN(),FALSE),"")</f>
        <v/>
      </c>
      <c r="N438" s="86" t="str">
        <f>IFERROR(VLOOKUP($A438,Data!$A$2:$AE$999,COLUMN(),FALSE),"")</f>
        <v/>
      </c>
      <c r="O438" s="86" t="str">
        <f>IFERROR(VLOOKUP($A438,Data!$A$2:$AE$999,COLUMN(),FALSE),"")</f>
        <v/>
      </c>
      <c r="P438" s="86" t="str">
        <f>IFERROR(VLOOKUP($A438,Data!$A$2:$AE$999,COLUMN(),FALSE),"")</f>
        <v/>
      </c>
      <c r="Q438" s="86" t="str">
        <f>IFERROR(VLOOKUP($A438,Data!$A$2:$AE$999,COLUMN(),FALSE),"")</f>
        <v/>
      </c>
      <c r="R438" s="86" t="str">
        <f>IFERROR(VLOOKUP($A438,Data!$A$2:$AE$999,COLUMN(),FALSE),"")</f>
        <v/>
      </c>
      <c r="S438" s="86" t="str">
        <f>IFERROR(VLOOKUP($A438,Data!$A$2:$AE$999,COLUMN(),FALSE),"")</f>
        <v/>
      </c>
    </row>
    <row r="439" spans="1:19" ht="12.75">
      <c r="A439" s="4" t="str">
        <f t="shared" si="1"/>
        <v>O438</v>
      </c>
      <c r="B439" s="86" t="str">
        <f>IFERROR(VLOOKUP($A439,Data!$A$2:$AE$999,COLUMN(),FALSE),"")</f>
        <v/>
      </c>
      <c r="C439" s="86" t="str">
        <f>IFERROR(VLOOKUP($A439,Data!$A$2:$AE$999,COLUMN(),FALSE),"")</f>
        <v/>
      </c>
      <c r="D439" s="86" t="str">
        <f>IFERROR(VLOOKUP($A439,Data!$A$2:$AE$999,COLUMN(),FALSE),"")</f>
        <v/>
      </c>
      <c r="E439" s="86" t="str">
        <f>IFERROR(VLOOKUP($A439,Data!$A$2:$AE$999,COLUMN(),FALSE),"")</f>
        <v/>
      </c>
      <c r="F439" s="86" t="str">
        <f>IFERROR(VLOOKUP($A439,Data!$A$2:$AE$999,COLUMN(),FALSE),"")</f>
        <v/>
      </c>
      <c r="G439" s="8" t="str">
        <f>IFERROR(VLOOKUP($A439,Data!$A$2:$AE$999,COLUMN(),FALSE),"")</f>
        <v/>
      </c>
      <c r="H439" s="86" t="str">
        <f>IFERROR(VLOOKUP($A439,Data!$A$2:$AE$999,COLUMN(),FALSE),"")</f>
        <v/>
      </c>
      <c r="I439" s="86" t="str">
        <f>IFERROR(VLOOKUP($A439,Data!$A$2:$AE$999,COLUMN(),FALSE),"")</f>
        <v/>
      </c>
      <c r="J439" s="8" t="str">
        <f>IFERROR(VLOOKUP($A439,Data!$A$2:$AE$999,COLUMN(),FALSE),"")</f>
        <v/>
      </c>
      <c r="K439" s="86" t="str">
        <f>IFERROR(VLOOKUP($A439,Data!$A$2:$AE$999,COLUMN(),FALSE),"")</f>
        <v/>
      </c>
      <c r="L439" s="86" t="str">
        <f>IFERROR(VLOOKUP($A439,Data!$A$2:$AE$999,COLUMN(),FALSE),"")</f>
        <v/>
      </c>
      <c r="M439" s="86" t="str">
        <f>IFERROR(VLOOKUP($A439,Data!$A$2:$AE$999,COLUMN(),FALSE),"")</f>
        <v/>
      </c>
      <c r="N439" s="86" t="str">
        <f>IFERROR(VLOOKUP($A439,Data!$A$2:$AE$999,COLUMN(),FALSE),"")</f>
        <v/>
      </c>
      <c r="O439" s="86" t="str">
        <f>IFERROR(VLOOKUP($A439,Data!$A$2:$AE$999,COLUMN(),FALSE),"")</f>
        <v/>
      </c>
      <c r="P439" s="86" t="str">
        <f>IFERROR(VLOOKUP($A439,Data!$A$2:$AE$999,COLUMN(),FALSE),"")</f>
        <v/>
      </c>
      <c r="Q439" s="86" t="str">
        <f>IFERROR(VLOOKUP($A439,Data!$A$2:$AE$999,COLUMN(),FALSE),"")</f>
        <v/>
      </c>
      <c r="R439" s="86" t="str">
        <f>IFERROR(VLOOKUP($A439,Data!$A$2:$AE$999,COLUMN(),FALSE),"")</f>
        <v/>
      </c>
      <c r="S439" s="86" t="str">
        <f>IFERROR(VLOOKUP($A439,Data!$A$2:$AE$999,COLUMN(),FALSE),"")</f>
        <v/>
      </c>
    </row>
    <row r="440" spans="1:19" ht="12.75">
      <c r="A440" s="4" t="str">
        <f t="shared" si="1"/>
        <v>O439</v>
      </c>
      <c r="B440" s="86" t="str">
        <f>IFERROR(VLOOKUP($A440,Data!$A$2:$AE$999,COLUMN(),FALSE),"")</f>
        <v/>
      </c>
      <c r="C440" s="86" t="str">
        <f>IFERROR(VLOOKUP($A440,Data!$A$2:$AE$999,COLUMN(),FALSE),"")</f>
        <v/>
      </c>
      <c r="D440" s="86" t="str">
        <f>IFERROR(VLOOKUP($A440,Data!$A$2:$AE$999,COLUMN(),FALSE),"")</f>
        <v/>
      </c>
      <c r="E440" s="86" t="str">
        <f>IFERROR(VLOOKUP($A440,Data!$A$2:$AE$999,COLUMN(),FALSE),"")</f>
        <v/>
      </c>
      <c r="F440" s="86" t="str">
        <f>IFERROR(VLOOKUP($A440,Data!$A$2:$AE$999,COLUMN(),FALSE),"")</f>
        <v/>
      </c>
      <c r="G440" s="8" t="str">
        <f>IFERROR(VLOOKUP($A440,Data!$A$2:$AE$999,COLUMN(),FALSE),"")</f>
        <v/>
      </c>
      <c r="H440" s="86" t="str">
        <f>IFERROR(VLOOKUP($A440,Data!$A$2:$AE$999,COLUMN(),FALSE),"")</f>
        <v/>
      </c>
      <c r="I440" s="86" t="str">
        <f>IFERROR(VLOOKUP($A440,Data!$A$2:$AE$999,COLUMN(),FALSE),"")</f>
        <v/>
      </c>
      <c r="J440" s="8" t="str">
        <f>IFERROR(VLOOKUP($A440,Data!$A$2:$AE$999,COLUMN(),FALSE),"")</f>
        <v/>
      </c>
      <c r="K440" s="86" t="str">
        <f>IFERROR(VLOOKUP($A440,Data!$A$2:$AE$999,COLUMN(),FALSE),"")</f>
        <v/>
      </c>
      <c r="L440" s="86" t="str">
        <f>IFERROR(VLOOKUP($A440,Data!$A$2:$AE$999,COLUMN(),FALSE),"")</f>
        <v/>
      </c>
      <c r="M440" s="86" t="str">
        <f>IFERROR(VLOOKUP($A440,Data!$A$2:$AE$999,COLUMN(),FALSE),"")</f>
        <v/>
      </c>
      <c r="N440" s="86" t="str">
        <f>IFERROR(VLOOKUP($A440,Data!$A$2:$AE$999,COLUMN(),FALSE),"")</f>
        <v/>
      </c>
      <c r="O440" s="86" t="str">
        <f>IFERROR(VLOOKUP($A440,Data!$A$2:$AE$999,COLUMN(),FALSE),"")</f>
        <v/>
      </c>
      <c r="P440" s="86" t="str">
        <f>IFERROR(VLOOKUP($A440,Data!$A$2:$AE$999,COLUMN(),FALSE),"")</f>
        <v/>
      </c>
      <c r="Q440" s="86" t="str">
        <f>IFERROR(VLOOKUP($A440,Data!$A$2:$AE$999,COLUMN(),FALSE),"")</f>
        <v/>
      </c>
      <c r="R440" s="86" t="str">
        <f>IFERROR(VLOOKUP($A440,Data!$A$2:$AE$999,COLUMN(),FALSE),"")</f>
        <v/>
      </c>
      <c r="S440" s="86" t="str">
        <f>IFERROR(VLOOKUP($A440,Data!$A$2:$AE$999,COLUMN(),FALSE),"")</f>
        <v/>
      </c>
    </row>
    <row r="441" spans="1:19" ht="12.75">
      <c r="A441" s="4" t="str">
        <f t="shared" si="1"/>
        <v>O440</v>
      </c>
      <c r="B441" s="86" t="str">
        <f>IFERROR(VLOOKUP($A441,Data!$A$2:$AE$999,COLUMN(),FALSE),"")</f>
        <v/>
      </c>
      <c r="C441" s="86" t="str">
        <f>IFERROR(VLOOKUP($A441,Data!$A$2:$AE$999,COLUMN(),FALSE),"")</f>
        <v/>
      </c>
      <c r="D441" s="86" t="str">
        <f>IFERROR(VLOOKUP($A441,Data!$A$2:$AE$999,COLUMN(),FALSE),"")</f>
        <v/>
      </c>
      <c r="E441" s="86" t="str">
        <f>IFERROR(VLOOKUP($A441,Data!$A$2:$AE$999,COLUMN(),FALSE),"")</f>
        <v/>
      </c>
      <c r="F441" s="86" t="str">
        <f>IFERROR(VLOOKUP($A441,Data!$A$2:$AE$999,COLUMN(),FALSE),"")</f>
        <v/>
      </c>
      <c r="G441" s="8" t="str">
        <f>IFERROR(VLOOKUP($A441,Data!$A$2:$AE$999,COLUMN(),FALSE),"")</f>
        <v/>
      </c>
      <c r="H441" s="86" t="str">
        <f>IFERROR(VLOOKUP($A441,Data!$A$2:$AE$999,COLUMN(),FALSE),"")</f>
        <v/>
      </c>
      <c r="I441" s="86" t="str">
        <f>IFERROR(VLOOKUP($A441,Data!$A$2:$AE$999,COLUMN(),FALSE),"")</f>
        <v/>
      </c>
      <c r="J441" s="8" t="str">
        <f>IFERROR(VLOOKUP($A441,Data!$A$2:$AE$999,COLUMN(),FALSE),"")</f>
        <v/>
      </c>
      <c r="K441" s="86" t="str">
        <f>IFERROR(VLOOKUP($A441,Data!$A$2:$AE$999,COLUMN(),FALSE),"")</f>
        <v/>
      </c>
      <c r="L441" s="86" t="str">
        <f>IFERROR(VLOOKUP($A441,Data!$A$2:$AE$999,COLUMN(),FALSE),"")</f>
        <v/>
      </c>
      <c r="M441" s="86" t="str">
        <f>IFERROR(VLOOKUP($A441,Data!$A$2:$AE$999,COLUMN(),FALSE),"")</f>
        <v/>
      </c>
      <c r="N441" s="86" t="str">
        <f>IFERROR(VLOOKUP($A441,Data!$A$2:$AE$999,COLUMN(),FALSE),"")</f>
        <v/>
      </c>
      <c r="O441" s="86" t="str">
        <f>IFERROR(VLOOKUP($A441,Data!$A$2:$AE$999,COLUMN(),FALSE),"")</f>
        <v/>
      </c>
      <c r="P441" s="86" t="str">
        <f>IFERROR(VLOOKUP($A441,Data!$A$2:$AE$999,COLUMN(),FALSE),"")</f>
        <v/>
      </c>
      <c r="Q441" s="86" t="str">
        <f>IFERROR(VLOOKUP($A441,Data!$A$2:$AE$999,COLUMN(),FALSE),"")</f>
        <v/>
      </c>
      <c r="R441" s="86" t="str">
        <f>IFERROR(VLOOKUP($A441,Data!$A$2:$AE$999,COLUMN(),FALSE),"")</f>
        <v/>
      </c>
      <c r="S441" s="86" t="str">
        <f>IFERROR(VLOOKUP($A441,Data!$A$2:$AE$999,COLUMN(),FALSE),"")</f>
        <v/>
      </c>
    </row>
    <row r="442" spans="1:19" ht="12.75">
      <c r="A442" s="4" t="str">
        <f t="shared" si="1"/>
        <v>O441</v>
      </c>
      <c r="B442" s="86" t="str">
        <f>IFERROR(VLOOKUP($A442,Data!$A$2:$AE$999,COLUMN(),FALSE),"")</f>
        <v/>
      </c>
      <c r="C442" s="86" t="str">
        <f>IFERROR(VLOOKUP($A442,Data!$A$2:$AE$999,COLUMN(),FALSE),"")</f>
        <v/>
      </c>
      <c r="D442" s="86" t="str">
        <f>IFERROR(VLOOKUP($A442,Data!$A$2:$AE$999,COLUMN(),FALSE),"")</f>
        <v/>
      </c>
      <c r="E442" s="86" t="str">
        <f>IFERROR(VLOOKUP($A442,Data!$A$2:$AE$999,COLUMN(),FALSE),"")</f>
        <v/>
      </c>
      <c r="F442" s="86" t="str">
        <f>IFERROR(VLOOKUP($A442,Data!$A$2:$AE$999,COLUMN(),FALSE),"")</f>
        <v/>
      </c>
      <c r="G442" s="8" t="str">
        <f>IFERROR(VLOOKUP($A442,Data!$A$2:$AE$999,COLUMN(),FALSE),"")</f>
        <v/>
      </c>
      <c r="H442" s="86" t="str">
        <f>IFERROR(VLOOKUP($A442,Data!$A$2:$AE$999,COLUMN(),FALSE),"")</f>
        <v/>
      </c>
      <c r="I442" s="86" t="str">
        <f>IFERROR(VLOOKUP($A442,Data!$A$2:$AE$999,COLUMN(),FALSE),"")</f>
        <v/>
      </c>
      <c r="J442" s="8" t="str">
        <f>IFERROR(VLOOKUP($A442,Data!$A$2:$AE$999,COLUMN(),FALSE),"")</f>
        <v/>
      </c>
      <c r="K442" s="86" t="str">
        <f>IFERROR(VLOOKUP($A442,Data!$A$2:$AE$999,COLUMN(),FALSE),"")</f>
        <v/>
      </c>
      <c r="L442" s="86" t="str">
        <f>IFERROR(VLOOKUP($A442,Data!$A$2:$AE$999,COLUMN(),FALSE),"")</f>
        <v/>
      </c>
      <c r="M442" s="86" t="str">
        <f>IFERROR(VLOOKUP($A442,Data!$A$2:$AE$999,COLUMN(),FALSE),"")</f>
        <v/>
      </c>
      <c r="N442" s="86" t="str">
        <f>IFERROR(VLOOKUP($A442,Data!$A$2:$AE$999,COLUMN(),FALSE),"")</f>
        <v/>
      </c>
      <c r="O442" s="86" t="str">
        <f>IFERROR(VLOOKUP($A442,Data!$A$2:$AE$999,COLUMN(),FALSE),"")</f>
        <v/>
      </c>
      <c r="P442" s="86" t="str">
        <f>IFERROR(VLOOKUP($A442,Data!$A$2:$AE$999,COLUMN(),FALSE),"")</f>
        <v/>
      </c>
      <c r="Q442" s="86" t="str">
        <f>IFERROR(VLOOKUP($A442,Data!$A$2:$AE$999,COLUMN(),FALSE),"")</f>
        <v/>
      </c>
      <c r="R442" s="86" t="str">
        <f>IFERROR(VLOOKUP($A442,Data!$A$2:$AE$999,COLUMN(),FALSE),"")</f>
        <v/>
      </c>
      <c r="S442" s="86" t="str">
        <f>IFERROR(VLOOKUP($A442,Data!$A$2:$AE$999,COLUMN(),FALSE),"")</f>
        <v/>
      </c>
    </row>
    <row r="443" spans="1:19" ht="12.75">
      <c r="A443" s="4" t="str">
        <f t="shared" si="1"/>
        <v>O442</v>
      </c>
      <c r="B443" s="86" t="str">
        <f>IFERROR(VLOOKUP($A443,Data!$A$2:$AE$999,COLUMN(),FALSE),"")</f>
        <v/>
      </c>
      <c r="C443" s="86" t="str">
        <f>IFERROR(VLOOKUP($A443,Data!$A$2:$AE$999,COLUMN(),FALSE),"")</f>
        <v/>
      </c>
      <c r="D443" s="86" t="str">
        <f>IFERROR(VLOOKUP($A443,Data!$A$2:$AE$999,COLUMN(),FALSE),"")</f>
        <v/>
      </c>
      <c r="E443" s="86" t="str">
        <f>IFERROR(VLOOKUP($A443,Data!$A$2:$AE$999,COLUMN(),FALSE),"")</f>
        <v/>
      </c>
      <c r="F443" s="86" t="str">
        <f>IFERROR(VLOOKUP($A443,Data!$A$2:$AE$999,COLUMN(),FALSE),"")</f>
        <v/>
      </c>
      <c r="G443" s="8" t="str">
        <f>IFERROR(VLOOKUP($A443,Data!$A$2:$AE$999,COLUMN(),FALSE),"")</f>
        <v/>
      </c>
      <c r="H443" s="86" t="str">
        <f>IFERROR(VLOOKUP($A443,Data!$A$2:$AE$999,COLUMN(),FALSE),"")</f>
        <v/>
      </c>
      <c r="I443" s="86" t="str">
        <f>IFERROR(VLOOKUP($A443,Data!$A$2:$AE$999,COLUMN(),FALSE),"")</f>
        <v/>
      </c>
      <c r="J443" s="8" t="str">
        <f>IFERROR(VLOOKUP($A443,Data!$A$2:$AE$999,COLUMN(),FALSE),"")</f>
        <v/>
      </c>
      <c r="K443" s="86" t="str">
        <f>IFERROR(VLOOKUP($A443,Data!$A$2:$AE$999,COLUMN(),FALSE),"")</f>
        <v/>
      </c>
      <c r="L443" s="86" t="str">
        <f>IFERROR(VLOOKUP($A443,Data!$A$2:$AE$999,COLUMN(),FALSE),"")</f>
        <v/>
      </c>
      <c r="M443" s="86" t="str">
        <f>IFERROR(VLOOKUP($A443,Data!$A$2:$AE$999,COLUMN(),FALSE),"")</f>
        <v/>
      </c>
      <c r="N443" s="86" t="str">
        <f>IFERROR(VLOOKUP($A443,Data!$A$2:$AE$999,COLUMN(),FALSE),"")</f>
        <v/>
      </c>
      <c r="O443" s="86" t="str">
        <f>IFERROR(VLOOKUP($A443,Data!$A$2:$AE$999,COLUMN(),FALSE),"")</f>
        <v/>
      </c>
      <c r="P443" s="86" t="str">
        <f>IFERROR(VLOOKUP($A443,Data!$A$2:$AE$999,COLUMN(),FALSE),"")</f>
        <v/>
      </c>
      <c r="Q443" s="86" t="str">
        <f>IFERROR(VLOOKUP($A443,Data!$A$2:$AE$999,COLUMN(),FALSE),"")</f>
        <v/>
      </c>
      <c r="R443" s="86" t="str">
        <f>IFERROR(VLOOKUP($A443,Data!$A$2:$AE$999,COLUMN(),FALSE),"")</f>
        <v/>
      </c>
      <c r="S443" s="86" t="str">
        <f>IFERROR(VLOOKUP($A443,Data!$A$2:$AE$999,COLUMN(),FALSE),"")</f>
        <v/>
      </c>
    </row>
    <row r="444" spans="1:19" ht="12.75">
      <c r="A444" s="4" t="str">
        <f t="shared" si="1"/>
        <v>O443</v>
      </c>
      <c r="B444" s="86" t="str">
        <f>IFERROR(VLOOKUP($A444,Data!$A$2:$AE$999,COLUMN(),FALSE),"")</f>
        <v/>
      </c>
      <c r="C444" s="86" t="str">
        <f>IFERROR(VLOOKUP($A444,Data!$A$2:$AE$999,COLUMN(),FALSE),"")</f>
        <v/>
      </c>
      <c r="D444" s="86" t="str">
        <f>IFERROR(VLOOKUP($A444,Data!$A$2:$AE$999,COLUMN(),FALSE),"")</f>
        <v/>
      </c>
      <c r="E444" s="86" t="str">
        <f>IFERROR(VLOOKUP($A444,Data!$A$2:$AE$999,COLUMN(),FALSE),"")</f>
        <v/>
      </c>
      <c r="F444" s="86" t="str">
        <f>IFERROR(VLOOKUP($A444,Data!$A$2:$AE$999,COLUMN(),FALSE),"")</f>
        <v/>
      </c>
      <c r="G444" s="8" t="str">
        <f>IFERROR(VLOOKUP($A444,Data!$A$2:$AE$999,COLUMN(),FALSE),"")</f>
        <v/>
      </c>
      <c r="H444" s="86" t="str">
        <f>IFERROR(VLOOKUP($A444,Data!$A$2:$AE$999,COLUMN(),FALSE),"")</f>
        <v/>
      </c>
      <c r="I444" s="86" t="str">
        <f>IFERROR(VLOOKUP($A444,Data!$A$2:$AE$999,COLUMN(),FALSE),"")</f>
        <v/>
      </c>
      <c r="J444" s="8" t="str">
        <f>IFERROR(VLOOKUP($A444,Data!$A$2:$AE$999,COLUMN(),FALSE),"")</f>
        <v/>
      </c>
      <c r="K444" s="86" t="str">
        <f>IFERROR(VLOOKUP($A444,Data!$A$2:$AE$999,COLUMN(),FALSE),"")</f>
        <v/>
      </c>
      <c r="L444" s="86" t="str">
        <f>IFERROR(VLOOKUP($A444,Data!$A$2:$AE$999,COLUMN(),FALSE),"")</f>
        <v/>
      </c>
      <c r="M444" s="86" t="str">
        <f>IFERROR(VLOOKUP($A444,Data!$A$2:$AE$999,COLUMN(),FALSE),"")</f>
        <v/>
      </c>
      <c r="N444" s="86" t="str">
        <f>IFERROR(VLOOKUP($A444,Data!$A$2:$AE$999,COLUMN(),FALSE),"")</f>
        <v/>
      </c>
      <c r="O444" s="86" t="str">
        <f>IFERROR(VLOOKUP($A444,Data!$A$2:$AE$999,COLUMN(),FALSE),"")</f>
        <v/>
      </c>
      <c r="P444" s="86" t="str">
        <f>IFERROR(VLOOKUP($A444,Data!$A$2:$AE$999,COLUMN(),FALSE),"")</f>
        <v/>
      </c>
      <c r="Q444" s="86" t="str">
        <f>IFERROR(VLOOKUP($A444,Data!$A$2:$AE$999,COLUMN(),FALSE),"")</f>
        <v/>
      </c>
      <c r="R444" s="86" t="str">
        <f>IFERROR(VLOOKUP($A444,Data!$A$2:$AE$999,COLUMN(),FALSE),"")</f>
        <v/>
      </c>
      <c r="S444" s="86" t="str">
        <f>IFERROR(VLOOKUP($A444,Data!$A$2:$AE$999,COLUMN(),FALSE),"")</f>
        <v/>
      </c>
    </row>
    <row r="445" spans="1:19" ht="12.75">
      <c r="A445" s="4" t="str">
        <f t="shared" si="1"/>
        <v>O444</v>
      </c>
      <c r="B445" s="86" t="str">
        <f>IFERROR(VLOOKUP($A445,Data!$A$2:$AE$999,COLUMN(),FALSE),"")</f>
        <v/>
      </c>
      <c r="C445" s="86" t="str">
        <f>IFERROR(VLOOKUP($A445,Data!$A$2:$AE$999,COLUMN(),FALSE),"")</f>
        <v/>
      </c>
      <c r="D445" s="86" t="str">
        <f>IFERROR(VLOOKUP($A445,Data!$A$2:$AE$999,COLUMN(),FALSE),"")</f>
        <v/>
      </c>
      <c r="E445" s="86" t="str">
        <f>IFERROR(VLOOKUP($A445,Data!$A$2:$AE$999,COLUMN(),FALSE),"")</f>
        <v/>
      </c>
      <c r="F445" s="86" t="str">
        <f>IFERROR(VLOOKUP($A445,Data!$A$2:$AE$999,COLUMN(),FALSE),"")</f>
        <v/>
      </c>
      <c r="G445" s="8" t="str">
        <f>IFERROR(VLOOKUP($A445,Data!$A$2:$AE$999,COLUMN(),FALSE),"")</f>
        <v/>
      </c>
      <c r="H445" s="86" t="str">
        <f>IFERROR(VLOOKUP($A445,Data!$A$2:$AE$999,COLUMN(),FALSE),"")</f>
        <v/>
      </c>
      <c r="I445" s="86" t="str">
        <f>IFERROR(VLOOKUP($A445,Data!$A$2:$AE$999,COLUMN(),FALSE),"")</f>
        <v/>
      </c>
      <c r="J445" s="8" t="str">
        <f>IFERROR(VLOOKUP($A445,Data!$A$2:$AE$999,COLUMN(),FALSE),"")</f>
        <v/>
      </c>
      <c r="K445" s="86" t="str">
        <f>IFERROR(VLOOKUP($A445,Data!$A$2:$AE$999,COLUMN(),FALSE),"")</f>
        <v/>
      </c>
      <c r="L445" s="86" t="str">
        <f>IFERROR(VLOOKUP($A445,Data!$A$2:$AE$999,COLUMN(),FALSE),"")</f>
        <v/>
      </c>
      <c r="M445" s="86" t="str">
        <f>IFERROR(VLOOKUP($A445,Data!$A$2:$AE$999,COLUMN(),FALSE),"")</f>
        <v/>
      </c>
      <c r="N445" s="86" t="str">
        <f>IFERROR(VLOOKUP($A445,Data!$A$2:$AE$999,COLUMN(),FALSE),"")</f>
        <v/>
      </c>
      <c r="O445" s="86" t="str">
        <f>IFERROR(VLOOKUP($A445,Data!$A$2:$AE$999,COLUMN(),FALSE),"")</f>
        <v/>
      </c>
      <c r="P445" s="86" t="str">
        <f>IFERROR(VLOOKUP($A445,Data!$A$2:$AE$999,COLUMN(),FALSE),"")</f>
        <v/>
      </c>
      <c r="Q445" s="86" t="str">
        <f>IFERROR(VLOOKUP($A445,Data!$A$2:$AE$999,COLUMN(),FALSE),"")</f>
        <v/>
      </c>
      <c r="R445" s="86" t="str">
        <f>IFERROR(VLOOKUP($A445,Data!$A$2:$AE$999,COLUMN(),FALSE),"")</f>
        <v/>
      </c>
      <c r="S445" s="86" t="str">
        <f>IFERROR(VLOOKUP($A445,Data!$A$2:$AE$999,COLUMN(),FALSE),"")</f>
        <v/>
      </c>
    </row>
    <row r="446" spans="1:19" ht="12.75">
      <c r="A446" s="4" t="str">
        <f t="shared" si="1"/>
        <v>O445</v>
      </c>
      <c r="B446" s="86" t="str">
        <f>IFERROR(VLOOKUP($A446,Data!$A$2:$AE$999,COLUMN(),FALSE),"")</f>
        <v/>
      </c>
      <c r="C446" s="86" t="str">
        <f>IFERROR(VLOOKUP($A446,Data!$A$2:$AE$999,COLUMN(),FALSE),"")</f>
        <v/>
      </c>
      <c r="D446" s="86" t="str">
        <f>IFERROR(VLOOKUP($A446,Data!$A$2:$AE$999,COLUMN(),FALSE),"")</f>
        <v/>
      </c>
      <c r="E446" s="86" t="str">
        <f>IFERROR(VLOOKUP($A446,Data!$A$2:$AE$999,COLUMN(),FALSE),"")</f>
        <v/>
      </c>
      <c r="F446" s="86" t="str">
        <f>IFERROR(VLOOKUP($A446,Data!$A$2:$AE$999,COLUMN(),FALSE),"")</f>
        <v/>
      </c>
      <c r="G446" s="8" t="str">
        <f>IFERROR(VLOOKUP($A446,Data!$A$2:$AE$999,COLUMN(),FALSE),"")</f>
        <v/>
      </c>
      <c r="H446" s="86" t="str">
        <f>IFERROR(VLOOKUP($A446,Data!$A$2:$AE$999,COLUMN(),FALSE),"")</f>
        <v/>
      </c>
      <c r="I446" s="86" t="str">
        <f>IFERROR(VLOOKUP($A446,Data!$A$2:$AE$999,COLUMN(),FALSE),"")</f>
        <v/>
      </c>
      <c r="J446" s="8" t="str">
        <f>IFERROR(VLOOKUP($A446,Data!$A$2:$AE$999,COLUMN(),FALSE),"")</f>
        <v/>
      </c>
      <c r="K446" s="86" t="str">
        <f>IFERROR(VLOOKUP($A446,Data!$A$2:$AE$999,COLUMN(),FALSE),"")</f>
        <v/>
      </c>
      <c r="L446" s="86" t="str">
        <f>IFERROR(VLOOKUP($A446,Data!$A$2:$AE$999,COLUMN(),FALSE),"")</f>
        <v/>
      </c>
      <c r="M446" s="86" t="str">
        <f>IFERROR(VLOOKUP($A446,Data!$A$2:$AE$999,COLUMN(),FALSE),"")</f>
        <v/>
      </c>
      <c r="N446" s="86" t="str">
        <f>IFERROR(VLOOKUP($A446,Data!$A$2:$AE$999,COLUMN(),FALSE),"")</f>
        <v/>
      </c>
      <c r="O446" s="86" t="str">
        <f>IFERROR(VLOOKUP($A446,Data!$A$2:$AE$999,COLUMN(),FALSE),"")</f>
        <v/>
      </c>
      <c r="P446" s="86" t="str">
        <f>IFERROR(VLOOKUP($A446,Data!$A$2:$AE$999,COLUMN(),FALSE),"")</f>
        <v/>
      </c>
      <c r="Q446" s="86" t="str">
        <f>IFERROR(VLOOKUP($A446,Data!$A$2:$AE$999,COLUMN(),FALSE),"")</f>
        <v/>
      </c>
      <c r="R446" s="86" t="str">
        <f>IFERROR(VLOOKUP($A446,Data!$A$2:$AE$999,COLUMN(),FALSE),"")</f>
        <v/>
      </c>
      <c r="S446" s="86" t="str">
        <f>IFERROR(VLOOKUP($A446,Data!$A$2:$AE$999,COLUMN(),FALSE),"")</f>
        <v/>
      </c>
    </row>
    <row r="447" spans="1:19" ht="12.75">
      <c r="A447" s="4" t="str">
        <f t="shared" si="1"/>
        <v>O446</v>
      </c>
      <c r="B447" s="86" t="str">
        <f>IFERROR(VLOOKUP($A447,Data!$A$2:$AE$999,COLUMN(),FALSE),"")</f>
        <v/>
      </c>
      <c r="C447" s="86" t="str">
        <f>IFERROR(VLOOKUP($A447,Data!$A$2:$AE$999,COLUMN(),FALSE),"")</f>
        <v/>
      </c>
      <c r="D447" s="86" t="str">
        <f>IFERROR(VLOOKUP($A447,Data!$A$2:$AE$999,COLUMN(),FALSE),"")</f>
        <v/>
      </c>
      <c r="E447" s="86" t="str">
        <f>IFERROR(VLOOKUP($A447,Data!$A$2:$AE$999,COLUMN(),FALSE),"")</f>
        <v/>
      </c>
      <c r="F447" s="86" t="str">
        <f>IFERROR(VLOOKUP($A447,Data!$A$2:$AE$999,COLUMN(),FALSE),"")</f>
        <v/>
      </c>
      <c r="G447" s="8" t="str">
        <f>IFERROR(VLOOKUP($A447,Data!$A$2:$AE$999,COLUMN(),FALSE),"")</f>
        <v/>
      </c>
      <c r="H447" s="86" t="str">
        <f>IFERROR(VLOOKUP($A447,Data!$A$2:$AE$999,COLUMN(),FALSE),"")</f>
        <v/>
      </c>
      <c r="I447" s="86" t="str">
        <f>IFERROR(VLOOKUP($A447,Data!$A$2:$AE$999,COLUMN(),FALSE),"")</f>
        <v/>
      </c>
      <c r="J447" s="8" t="str">
        <f>IFERROR(VLOOKUP($A447,Data!$A$2:$AE$999,COLUMN(),FALSE),"")</f>
        <v/>
      </c>
      <c r="K447" s="86" t="str">
        <f>IFERROR(VLOOKUP($A447,Data!$A$2:$AE$999,COLUMN(),FALSE),"")</f>
        <v/>
      </c>
      <c r="L447" s="86" t="str">
        <f>IFERROR(VLOOKUP($A447,Data!$A$2:$AE$999,COLUMN(),FALSE),"")</f>
        <v/>
      </c>
      <c r="M447" s="86" t="str">
        <f>IFERROR(VLOOKUP($A447,Data!$A$2:$AE$999,COLUMN(),FALSE),"")</f>
        <v/>
      </c>
      <c r="N447" s="86" t="str">
        <f>IFERROR(VLOOKUP($A447,Data!$A$2:$AE$999,COLUMN(),FALSE),"")</f>
        <v/>
      </c>
      <c r="O447" s="86" t="str">
        <f>IFERROR(VLOOKUP($A447,Data!$A$2:$AE$999,COLUMN(),FALSE),"")</f>
        <v/>
      </c>
      <c r="P447" s="86" t="str">
        <f>IFERROR(VLOOKUP($A447,Data!$A$2:$AE$999,COLUMN(),FALSE),"")</f>
        <v/>
      </c>
      <c r="Q447" s="86" t="str">
        <f>IFERROR(VLOOKUP($A447,Data!$A$2:$AE$999,COLUMN(),FALSE),"")</f>
        <v/>
      </c>
      <c r="R447" s="86" t="str">
        <f>IFERROR(VLOOKUP($A447,Data!$A$2:$AE$999,COLUMN(),FALSE),"")</f>
        <v/>
      </c>
      <c r="S447" s="86" t="str">
        <f>IFERROR(VLOOKUP($A447,Data!$A$2:$AE$999,COLUMN(),FALSE),"")</f>
        <v/>
      </c>
    </row>
    <row r="448" spans="1:19" ht="12.75">
      <c r="A448" s="4" t="str">
        <f t="shared" si="1"/>
        <v>O447</v>
      </c>
      <c r="B448" s="86" t="str">
        <f>IFERROR(VLOOKUP($A448,Data!$A$2:$AE$999,COLUMN(),FALSE),"")</f>
        <v/>
      </c>
      <c r="C448" s="86" t="str">
        <f>IFERROR(VLOOKUP($A448,Data!$A$2:$AE$999,COLUMN(),FALSE),"")</f>
        <v/>
      </c>
      <c r="D448" s="86" t="str">
        <f>IFERROR(VLOOKUP($A448,Data!$A$2:$AE$999,COLUMN(),FALSE),"")</f>
        <v/>
      </c>
      <c r="E448" s="86" t="str">
        <f>IFERROR(VLOOKUP($A448,Data!$A$2:$AE$999,COLUMN(),FALSE),"")</f>
        <v/>
      </c>
      <c r="F448" s="86" t="str">
        <f>IFERROR(VLOOKUP($A448,Data!$A$2:$AE$999,COLUMN(),FALSE),"")</f>
        <v/>
      </c>
      <c r="G448" s="8" t="str">
        <f>IFERROR(VLOOKUP($A448,Data!$A$2:$AE$999,COLUMN(),FALSE),"")</f>
        <v/>
      </c>
      <c r="H448" s="86" t="str">
        <f>IFERROR(VLOOKUP($A448,Data!$A$2:$AE$999,COLUMN(),FALSE),"")</f>
        <v/>
      </c>
      <c r="I448" s="86" t="str">
        <f>IFERROR(VLOOKUP($A448,Data!$A$2:$AE$999,COLUMN(),FALSE),"")</f>
        <v/>
      </c>
      <c r="J448" s="8" t="str">
        <f>IFERROR(VLOOKUP($A448,Data!$A$2:$AE$999,COLUMN(),FALSE),"")</f>
        <v/>
      </c>
      <c r="K448" s="86" t="str">
        <f>IFERROR(VLOOKUP($A448,Data!$A$2:$AE$999,COLUMN(),FALSE),"")</f>
        <v/>
      </c>
      <c r="L448" s="86" t="str">
        <f>IFERROR(VLOOKUP($A448,Data!$A$2:$AE$999,COLUMN(),FALSE),"")</f>
        <v/>
      </c>
      <c r="M448" s="86" t="str">
        <f>IFERROR(VLOOKUP($A448,Data!$A$2:$AE$999,COLUMN(),FALSE),"")</f>
        <v/>
      </c>
      <c r="N448" s="86" t="str">
        <f>IFERROR(VLOOKUP($A448,Data!$A$2:$AE$999,COLUMN(),FALSE),"")</f>
        <v/>
      </c>
      <c r="O448" s="86" t="str">
        <f>IFERROR(VLOOKUP($A448,Data!$A$2:$AE$999,COLUMN(),FALSE),"")</f>
        <v/>
      </c>
      <c r="P448" s="86" t="str">
        <f>IFERROR(VLOOKUP($A448,Data!$A$2:$AE$999,COLUMN(),FALSE),"")</f>
        <v/>
      </c>
      <c r="Q448" s="86" t="str">
        <f>IFERROR(VLOOKUP($A448,Data!$A$2:$AE$999,COLUMN(),FALSE),"")</f>
        <v/>
      </c>
      <c r="R448" s="86" t="str">
        <f>IFERROR(VLOOKUP($A448,Data!$A$2:$AE$999,COLUMN(),FALSE),"")</f>
        <v/>
      </c>
      <c r="S448" s="86" t="str">
        <f>IFERROR(VLOOKUP($A448,Data!$A$2:$AE$999,COLUMN(),FALSE),"")</f>
        <v/>
      </c>
    </row>
    <row r="449" spans="1:19" ht="12.75">
      <c r="A449" s="4" t="str">
        <f t="shared" si="1"/>
        <v>O448</v>
      </c>
      <c r="B449" s="86" t="str">
        <f>IFERROR(VLOOKUP($A449,Data!$A$2:$AE$999,COLUMN(),FALSE),"")</f>
        <v/>
      </c>
      <c r="C449" s="86" t="str">
        <f>IFERROR(VLOOKUP($A449,Data!$A$2:$AE$999,COLUMN(),FALSE),"")</f>
        <v/>
      </c>
      <c r="D449" s="86" t="str">
        <f>IFERROR(VLOOKUP($A449,Data!$A$2:$AE$999,COLUMN(),FALSE),"")</f>
        <v/>
      </c>
      <c r="E449" s="86" t="str">
        <f>IFERROR(VLOOKUP($A449,Data!$A$2:$AE$999,COLUMN(),FALSE),"")</f>
        <v/>
      </c>
      <c r="F449" s="86" t="str">
        <f>IFERROR(VLOOKUP($A449,Data!$A$2:$AE$999,COLUMN(),FALSE),"")</f>
        <v/>
      </c>
      <c r="G449" s="8" t="str">
        <f>IFERROR(VLOOKUP($A449,Data!$A$2:$AE$999,COLUMN(),FALSE),"")</f>
        <v/>
      </c>
      <c r="H449" s="86" t="str">
        <f>IFERROR(VLOOKUP($A449,Data!$A$2:$AE$999,COLUMN(),FALSE),"")</f>
        <v/>
      </c>
      <c r="I449" s="86" t="str">
        <f>IFERROR(VLOOKUP($A449,Data!$A$2:$AE$999,COLUMN(),FALSE),"")</f>
        <v/>
      </c>
      <c r="J449" s="8" t="str">
        <f>IFERROR(VLOOKUP($A449,Data!$A$2:$AE$999,COLUMN(),FALSE),"")</f>
        <v/>
      </c>
      <c r="K449" s="86" t="str">
        <f>IFERROR(VLOOKUP($A449,Data!$A$2:$AE$999,COLUMN(),FALSE),"")</f>
        <v/>
      </c>
      <c r="L449" s="86" t="str">
        <f>IFERROR(VLOOKUP($A449,Data!$A$2:$AE$999,COLUMN(),FALSE),"")</f>
        <v/>
      </c>
      <c r="M449" s="86" t="str">
        <f>IFERROR(VLOOKUP($A449,Data!$A$2:$AE$999,COLUMN(),FALSE),"")</f>
        <v/>
      </c>
      <c r="N449" s="86" t="str">
        <f>IFERROR(VLOOKUP($A449,Data!$A$2:$AE$999,COLUMN(),FALSE),"")</f>
        <v/>
      </c>
      <c r="O449" s="86" t="str">
        <f>IFERROR(VLOOKUP($A449,Data!$A$2:$AE$999,COLUMN(),FALSE),"")</f>
        <v/>
      </c>
      <c r="P449" s="86" t="str">
        <f>IFERROR(VLOOKUP($A449,Data!$A$2:$AE$999,COLUMN(),FALSE),"")</f>
        <v/>
      </c>
      <c r="Q449" s="86" t="str">
        <f>IFERROR(VLOOKUP($A449,Data!$A$2:$AE$999,COLUMN(),FALSE),"")</f>
        <v/>
      </c>
      <c r="R449" s="86" t="str">
        <f>IFERROR(VLOOKUP($A449,Data!$A$2:$AE$999,COLUMN(),FALSE),"")</f>
        <v/>
      </c>
      <c r="S449" s="86" t="str">
        <f>IFERROR(VLOOKUP($A449,Data!$A$2:$AE$999,COLUMN(),FALSE),"")</f>
        <v/>
      </c>
    </row>
    <row r="450" spans="1:19" ht="12.75">
      <c r="A450" s="4" t="str">
        <f t="shared" si="1"/>
        <v>O449</v>
      </c>
      <c r="B450" s="86" t="str">
        <f>IFERROR(VLOOKUP($A450,Data!$A$2:$AE$999,COLUMN(),FALSE),"")</f>
        <v/>
      </c>
      <c r="C450" s="86" t="str">
        <f>IFERROR(VLOOKUP($A450,Data!$A$2:$AE$999,COLUMN(),FALSE),"")</f>
        <v/>
      </c>
      <c r="D450" s="86" t="str">
        <f>IFERROR(VLOOKUP($A450,Data!$A$2:$AE$999,COLUMN(),FALSE),"")</f>
        <v/>
      </c>
      <c r="E450" s="86" t="str">
        <f>IFERROR(VLOOKUP($A450,Data!$A$2:$AE$999,COLUMN(),FALSE),"")</f>
        <v/>
      </c>
      <c r="F450" s="86" t="str">
        <f>IFERROR(VLOOKUP($A450,Data!$A$2:$AE$999,COLUMN(),FALSE),"")</f>
        <v/>
      </c>
      <c r="G450" s="8" t="str">
        <f>IFERROR(VLOOKUP($A450,Data!$A$2:$AE$999,COLUMN(),FALSE),"")</f>
        <v/>
      </c>
      <c r="H450" s="86" t="str">
        <f>IFERROR(VLOOKUP($A450,Data!$A$2:$AE$999,COLUMN(),FALSE),"")</f>
        <v/>
      </c>
      <c r="I450" s="86" t="str">
        <f>IFERROR(VLOOKUP($A450,Data!$A$2:$AE$999,COLUMN(),FALSE),"")</f>
        <v/>
      </c>
      <c r="J450" s="8" t="str">
        <f>IFERROR(VLOOKUP($A450,Data!$A$2:$AE$999,COLUMN(),FALSE),"")</f>
        <v/>
      </c>
      <c r="K450" s="86" t="str">
        <f>IFERROR(VLOOKUP($A450,Data!$A$2:$AE$999,COLUMN(),FALSE),"")</f>
        <v/>
      </c>
      <c r="L450" s="86" t="str">
        <f>IFERROR(VLOOKUP($A450,Data!$A$2:$AE$999,COLUMN(),FALSE),"")</f>
        <v/>
      </c>
      <c r="M450" s="86" t="str">
        <f>IFERROR(VLOOKUP($A450,Data!$A$2:$AE$999,COLUMN(),FALSE),"")</f>
        <v/>
      </c>
      <c r="N450" s="86" t="str">
        <f>IFERROR(VLOOKUP($A450,Data!$A$2:$AE$999,COLUMN(),FALSE),"")</f>
        <v/>
      </c>
      <c r="O450" s="86" t="str">
        <f>IFERROR(VLOOKUP($A450,Data!$A$2:$AE$999,COLUMN(),FALSE),"")</f>
        <v/>
      </c>
      <c r="P450" s="86" t="str">
        <f>IFERROR(VLOOKUP($A450,Data!$A$2:$AE$999,COLUMN(),FALSE),"")</f>
        <v/>
      </c>
      <c r="Q450" s="86" t="str">
        <f>IFERROR(VLOOKUP($A450,Data!$A$2:$AE$999,COLUMN(),FALSE),"")</f>
        <v/>
      </c>
      <c r="R450" s="86" t="str">
        <f>IFERROR(VLOOKUP($A450,Data!$A$2:$AE$999,COLUMN(),FALSE),"")</f>
        <v/>
      </c>
      <c r="S450" s="86" t="str">
        <f>IFERROR(VLOOKUP($A450,Data!$A$2:$AE$999,COLUMN(),FALSE),"")</f>
        <v/>
      </c>
    </row>
    <row r="451" spans="1:19" ht="12.75">
      <c r="A451" s="4" t="str">
        <f t="shared" si="1"/>
        <v>O450</v>
      </c>
      <c r="B451" s="86" t="str">
        <f>IFERROR(VLOOKUP($A451,Data!$A$2:$AE$999,COLUMN(),FALSE),"")</f>
        <v/>
      </c>
      <c r="C451" s="86" t="str">
        <f>IFERROR(VLOOKUP($A451,Data!$A$2:$AE$999,COLUMN(),FALSE),"")</f>
        <v/>
      </c>
      <c r="D451" s="86" t="str">
        <f>IFERROR(VLOOKUP($A451,Data!$A$2:$AE$999,COLUMN(),FALSE),"")</f>
        <v/>
      </c>
      <c r="E451" s="86" t="str">
        <f>IFERROR(VLOOKUP($A451,Data!$A$2:$AE$999,COLUMN(),FALSE),"")</f>
        <v/>
      </c>
      <c r="F451" s="86" t="str">
        <f>IFERROR(VLOOKUP($A451,Data!$A$2:$AE$999,COLUMN(),FALSE),"")</f>
        <v/>
      </c>
      <c r="G451" s="8" t="str">
        <f>IFERROR(VLOOKUP($A451,Data!$A$2:$AE$999,COLUMN(),FALSE),"")</f>
        <v/>
      </c>
      <c r="H451" s="86" t="str">
        <f>IFERROR(VLOOKUP($A451,Data!$A$2:$AE$999,COLUMN(),FALSE),"")</f>
        <v/>
      </c>
      <c r="I451" s="86" t="str">
        <f>IFERROR(VLOOKUP($A451,Data!$A$2:$AE$999,COLUMN(),FALSE),"")</f>
        <v/>
      </c>
      <c r="J451" s="8" t="str">
        <f>IFERROR(VLOOKUP($A451,Data!$A$2:$AE$999,COLUMN(),FALSE),"")</f>
        <v/>
      </c>
      <c r="K451" s="86" t="str">
        <f>IFERROR(VLOOKUP($A451,Data!$A$2:$AE$999,COLUMN(),FALSE),"")</f>
        <v/>
      </c>
      <c r="L451" s="86" t="str">
        <f>IFERROR(VLOOKUP($A451,Data!$A$2:$AE$999,COLUMN(),FALSE),"")</f>
        <v/>
      </c>
      <c r="M451" s="86" t="str">
        <f>IFERROR(VLOOKUP($A451,Data!$A$2:$AE$999,COLUMN(),FALSE),"")</f>
        <v/>
      </c>
      <c r="N451" s="86" t="str">
        <f>IFERROR(VLOOKUP($A451,Data!$A$2:$AE$999,COLUMN(),FALSE),"")</f>
        <v/>
      </c>
      <c r="O451" s="86" t="str">
        <f>IFERROR(VLOOKUP($A451,Data!$A$2:$AE$999,COLUMN(),FALSE),"")</f>
        <v/>
      </c>
      <c r="P451" s="86" t="str">
        <f>IFERROR(VLOOKUP($A451,Data!$A$2:$AE$999,COLUMN(),FALSE),"")</f>
        <v/>
      </c>
      <c r="Q451" s="86" t="str">
        <f>IFERROR(VLOOKUP($A451,Data!$A$2:$AE$999,COLUMN(),FALSE),"")</f>
        <v/>
      </c>
      <c r="R451" s="86" t="str">
        <f>IFERROR(VLOOKUP($A451,Data!$A$2:$AE$999,COLUMN(),FALSE),"")</f>
        <v/>
      </c>
      <c r="S451" s="86" t="str">
        <f>IFERROR(VLOOKUP($A451,Data!$A$2:$AE$999,COLUMN(),FALSE),"")</f>
        <v/>
      </c>
    </row>
    <row r="452" spans="1:19" ht="12.75">
      <c r="A452" s="4" t="str">
        <f t="shared" si="1"/>
        <v>O451</v>
      </c>
      <c r="B452" s="86" t="str">
        <f>IFERROR(VLOOKUP($A452,Data!$A$2:$AE$999,COLUMN(),FALSE),"")</f>
        <v/>
      </c>
      <c r="C452" s="86" t="str">
        <f>IFERROR(VLOOKUP($A452,Data!$A$2:$AE$999,COLUMN(),FALSE),"")</f>
        <v/>
      </c>
      <c r="D452" s="86" t="str">
        <f>IFERROR(VLOOKUP($A452,Data!$A$2:$AE$999,COLUMN(),FALSE),"")</f>
        <v/>
      </c>
      <c r="E452" s="86" t="str">
        <f>IFERROR(VLOOKUP($A452,Data!$A$2:$AE$999,COLUMN(),FALSE),"")</f>
        <v/>
      </c>
      <c r="F452" s="86" t="str">
        <f>IFERROR(VLOOKUP($A452,Data!$A$2:$AE$999,COLUMN(),FALSE),"")</f>
        <v/>
      </c>
      <c r="G452" s="8" t="str">
        <f>IFERROR(VLOOKUP($A452,Data!$A$2:$AE$999,COLUMN(),FALSE),"")</f>
        <v/>
      </c>
      <c r="H452" s="86" t="str">
        <f>IFERROR(VLOOKUP($A452,Data!$A$2:$AE$999,COLUMN(),FALSE),"")</f>
        <v/>
      </c>
      <c r="I452" s="86" t="str">
        <f>IFERROR(VLOOKUP($A452,Data!$A$2:$AE$999,COLUMN(),FALSE),"")</f>
        <v/>
      </c>
      <c r="J452" s="8" t="str">
        <f>IFERROR(VLOOKUP($A452,Data!$A$2:$AE$999,COLUMN(),FALSE),"")</f>
        <v/>
      </c>
      <c r="K452" s="86" t="str">
        <f>IFERROR(VLOOKUP($A452,Data!$A$2:$AE$999,COLUMN(),FALSE),"")</f>
        <v/>
      </c>
      <c r="L452" s="86" t="str">
        <f>IFERROR(VLOOKUP($A452,Data!$A$2:$AE$999,COLUMN(),FALSE),"")</f>
        <v/>
      </c>
      <c r="M452" s="86" t="str">
        <f>IFERROR(VLOOKUP($A452,Data!$A$2:$AE$999,COLUMN(),FALSE),"")</f>
        <v/>
      </c>
      <c r="N452" s="86" t="str">
        <f>IFERROR(VLOOKUP($A452,Data!$A$2:$AE$999,COLUMN(),FALSE),"")</f>
        <v/>
      </c>
      <c r="O452" s="86" t="str">
        <f>IFERROR(VLOOKUP($A452,Data!$A$2:$AE$999,COLUMN(),FALSE),"")</f>
        <v/>
      </c>
      <c r="P452" s="86" t="str">
        <f>IFERROR(VLOOKUP($A452,Data!$A$2:$AE$999,COLUMN(),FALSE),"")</f>
        <v/>
      </c>
      <c r="Q452" s="86" t="str">
        <f>IFERROR(VLOOKUP($A452,Data!$A$2:$AE$999,COLUMN(),FALSE),"")</f>
        <v/>
      </c>
      <c r="R452" s="86" t="str">
        <f>IFERROR(VLOOKUP($A452,Data!$A$2:$AE$999,COLUMN(),FALSE),"")</f>
        <v/>
      </c>
      <c r="S452" s="86" t="str">
        <f>IFERROR(VLOOKUP($A452,Data!$A$2:$AE$999,COLUMN(),FALSE),"")</f>
        <v/>
      </c>
    </row>
    <row r="453" spans="1:19" ht="12.75">
      <c r="A453" s="4" t="str">
        <f t="shared" si="1"/>
        <v>O452</v>
      </c>
      <c r="B453" s="86" t="str">
        <f>IFERROR(VLOOKUP($A453,Data!$A$2:$AE$999,COLUMN(),FALSE),"")</f>
        <v/>
      </c>
      <c r="C453" s="86" t="str">
        <f>IFERROR(VLOOKUP($A453,Data!$A$2:$AE$999,COLUMN(),FALSE),"")</f>
        <v/>
      </c>
      <c r="D453" s="86" t="str">
        <f>IFERROR(VLOOKUP($A453,Data!$A$2:$AE$999,COLUMN(),FALSE),"")</f>
        <v/>
      </c>
      <c r="E453" s="86" t="str">
        <f>IFERROR(VLOOKUP($A453,Data!$A$2:$AE$999,COLUMN(),FALSE),"")</f>
        <v/>
      </c>
      <c r="F453" s="86" t="str">
        <f>IFERROR(VLOOKUP($A453,Data!$A$2:$AE$999,COLUMN(),FALSE),"")</f>
        <v/>
      </c>
      <c r="G453" s="8" t="str">
        <f>IFERROR(VLOOKUP($A453,Data!$A$2:$AE$999,COLUMN(),FALSE),"")</f>
        <v/>
      </c>
      <c r="H453" s="86" t="str">
        <f>IFERROR(VLOOKUP($A453,Data!$A$2:$AE$999,COLUMN(),FALSE),"")</f>
        <v/>
      </c>
      <c r="I453" s="86" t="str">
        <f>IFERROR(VLOOKUP($A453,Data!$A$2:$AE$999,COLUMN(),FALSE),"")</f>
        <v/>
      </c>
      <c r="J453" s="8" t="str">
        <f>IFERROR(VLOOKUP($A453,Data!$A$2:$AE$999,COLUMN(),FALSE),"")</f>
        <v/>
      </c>
      <c r="K453" s="86" t="str">
        <f>IFERROR(VLOOKUP($A453,Data!$A$2:$AE$999,COLUMN(),FALSE),"")</f>
        <v/>
      </c>
      <c r="L453" s="86" t="str">
        <f>IFERROR(VLOOKUP($A453,Data!$A$2:$AE$999,COLUMN(),FALSE),"")</f>
        <v/>
      </c>
      <c r="M453" s="86" t="str">
        <f>IFERROR(VLOOKUP($A453,Data!$A$2:$AE$999,COLUMN(),FALSE),"")</f>
        <v/>
      </c>
      <c r="N453" s="86" t="str">
        <f>IFERROR(VLOOKUP($A453,Data!$A$2:$AE$999,COLUMN(),FALSE),"")</f>
        <v/>
      </c>
      <c r="O453" s="86" t="str">
        <f>IFERROR(VLOOKUP($A453,Data!$A$2:$AE$999,COLUMN(),FALSE),"")</f>
        <v/>
      </c>
      <c r="P453" s="86" t="str">
        <f>IFERROR(VLOOKUP($A453,Data!$A$2:$AE$999,COLUMN(),FALSE),"")</f>
        <v/>
      </c>
      <c r="Q453" s="86" t="str">
        <f>IFERROR(VLOOKUP($A453,Data!$A$2:$AE$999,COLUMN(),FALSE),"")</f>
        <v/>
      </c>
      <c r="R453" s="86" t="str">
        <f>IFERROR(VLOOKUP($A453,Data!$A$2:$AE$999,COLUMN(),FALSE),"")</f>
        <v/>
      </c>
      <c r="S453" s="86" t="str">
        <f>IFERROR(VLOOKUP($A453,Data!$A$2:$AE$999,COLUMN(),FALSE),"")</f>
        <v/>
      </c>
    </row>
    <row r="454" spans="1:19" ht="12.75">
      <c r="A454" s="4" t="str">
        <f t="shared" si="1"/>
        <v>O453</v>
      </c>
      <c r="B454" s="86" t="str">
        <f>IFERROR(VLOOKUP($A454,Data!$A$2:$AE$999,COLUMN(),FALSE),"")</f>
        <v/>
      </c>
      <c r="C454" s="86" t="str">
        <f>IFERROR(VLOOKUP($A454,Data!$A$2:$AE$999,COLUMN(),FALSE),"")</f>
        <v/>
      </c>
      <c r="D454" s="86" t="str">
        <f>IFERROR(VLOOKUP($A454,Data!$A$2:$AE$999,COLUMN(),FALSE),"")</f>
        <v/>
      </c>
      <c r="E454" s="86" t="str">
        <f>IFERROR(VLOOKUP($A454,Data!$A$2:$AE$999,COLUMN(),FALSE),"")</f>
        <v/>
      </c>
      <c r="F454" s="86" t="str">
        <f>IFERROR(VLOOKUP($A454,Data!$A$2:$AE$999,COLUMN(),FALSE),"")</f>
        <v/>
      </c>
      <c r="G454" s="8" t="str">
        <f>IFERROR(VLOOKUP($A454,Data!$A$2:$AE$999,COLUMN(),FALSE),"")</f>
        <v/>
      </c>
      <c r="H454" s="86" t="str">
        <f>IFERROR(VLOOKUP($A454,Data!$A$2:$AE$999,COLUMN(),FALSE),"")</f>
        <v/>
      </c>
      <c r="I454" s="86" t="str">
        <f>IFERROR(VLOOKUP($A454,Data!$A$2:$AE$999,COLUMN(),FALSE),"")</f>
        <v/>
      </c>
      <c r="J454" s="8" t="str">
        <f>IFERROR(VLOOKUP($A454,Data!$A$2:$AE$999,COLUMN(),FALSE),"")</f>
        <v/>
      </c>
      <c r="K454" s="86" t="str">
        <f>IFERROR(VLOOKUP($A454,Data!$A$2:$AE$999,COLUMN(),FALSE),"")</f>
        <v/>
      </c>
      <c r="L454" s="86" t="str">
        <f>IFERROR(VLOOKUP($A454,Data!$A$2:$AE$999,COLUMN(),FALSE),"")</f>
        <v/>
      </c>
      <c r="M454" s="86" t="str">
        <f>IFERROR(VLOOKUP($A454,Data!$A$2:$AE$999,COLUMN(),FALSE),"")</f>
        <v/>
      </c>
      <c r="N454" s="86" t="str">
        <f>IFERROR(VLOOKUP($A454,Data!$A$2:$AE$999,COLUMN(),FALSE),"")</f>
        <v/>
      </c>
      <c r="O454" s="86" t="str">
        <f>IFERROR(VLOOKUP($A454,Data!$A$2:$AE$999,COLUMN(),FALSE),"")</f>
        <v/>
      </c>
      <c r="P454" s="86" t="str">
        <f>IFERROR(VLOOKUP($A454,Data!$A$2:$AE$999,COLUMN(),FALSE),"")</f>
        <v/>
      </c>
      <c r="Q454" s="86" t="str">
        <f>IFERROR(VLOOKUP($A454,Data!$A$2:$AE$999,COLUMN(),FALSE),"")</f>
        <v/>
      </c>
      <c r="R454" s="86" t="str">
        <f>IFERROR(VLOOKUP($A454,Data!$A$2:$AE$999,COLUMN(),FALSE),"")</f>
        <v/>
      </c>
      <c r="S454" s="86" t="str">
        <f>IFERROR(VLOOKUP($A454,Data!$A$2:$AE$999,COLUMN(),FALSE),"")</f>
        <v/>
      </c>
    </row>
    <row r="455" spans="1:19" ht="12.75">
      <c r="A455" s="4" t="str">
        <f t="shared" si="1"/>
        <v>O454</v>
      </c>
      <c r="B455" s="86" t="str">
        <f>IFERROR(VLOOKUP($A455,Data!$A$2:$AE$999,COLUMN(),FALSE),"")</f>
        <v/>
      </c>
      <c r="C455" s="86" t="str">
        <f>IFERROR(VLOOKUP($A455,Data!$A$2:$AE$999,COLUMN(),FALSE),"")</f>
        <v/>
      </c>
      <c r="D455" s="86" t="str">
        <f>IFERROR(VLOOKUP($A455,Data!$A$2:$AE$999,COLUMN(),FALSE),"")</f>
        <v/>
      </c>
      <c r="E455" s="86" t="str">
        <f>IFERROR(VLOOKUP($A455,Data!$A$2:$AE$999,COLUMN(),FALSE),"")</f>
        <v/>
      </c>
      <c r="F455" s="86" t="str">
        <f>IFERROR(VLOOKUP($A455,Data!$A$2:$AE$999,COLUMN(),FALSE),"")</f>
        <v/>
      </c>
      <c r="G455" s="8" t="str">
        <f>IFERROR(VLOOKUP($A455,Data!$A$2:$AE$999,COLUMN(),FALSE),"")</f>
        <v/>
      </c>
      <c r="H455" s="86" t="str">
        <f>IFERROR(VLOOKUP($A455,Data!$A$2:$AE$999,COLUMN(),FALSE),"")</f>
        <v/>
      </c>
      <c r="I455" s="86" t="str">
        <f>IFERROR(VLOOKUP($A455,Data!$A$2:$AE$999,COLUMN(),FALSE),"")</f>
        <v/>
      </c>
      <c r="J455" s="8" t="str">
        <f>IFERROR(VLOOKUP($A455,Data!$A$2:$AE$999,COLUMN(),FALSE),"")</f>
        <v/>
      </c>
      <c r="K455" s="86" t="str">
        <f>IFERROR(VLOOKUP($A455,Data!$A$2:$AE$999,COLUMN(),FALSE),"")</f>
        <v/>
      </c>
      <c r="L455" s="86" t="str">
        <f>IFERROR(VLOOKUP($A455,Data!$A$2:$AE$999,COLUMN(),FALSE),"")</f>
        <v/>
      </c>
      <c r="M455" s="86" t="str">
        <f>IFERROR(VLOOKUP($A455,Data!$A$2:$AE$999,COLUMN(),FALSE),"")</f>
        <v/>
      </c>
      <c r="N455" s="86" t="str">
        <f>IFERROR(VLOOKUP($A455,Data!$A$2:$AE$999,COLUMN(),FALSE),"")</f>
        <v/>
      </c>
      <c r="O455" s="86" t="str">
        <f>IFERROR(VLOOKUP($A455,Data!$A$2:$AE$999,COLUMN(),FALSE),"")</f>
        <v/>
      </c>
      <c r="P455" s="86" t="str">
        <f>IFERROR(VLOOKUP($A455,Data!$A$2:$AE$999,COLUMN(),FALSE),"")</f>
        <v/>
      </c>
      <c r="Q455" s="86" t="str">
        <f>IFERROR(VLOOKUP($A455,Data!$A$2:$AE$999,COLUMN(),FALSE),"")</f>
        <v/>
      </c>
      <c r="R455" s="86" t="str">
        <f>IFERROR(VLOOKUP($A455,Data!$A$2:$AE$999,COLUMN(),FALSE),"")</f>
        <v/>
      </c>
      <c r="S455" s="86" t="str">
        <f>IFERROR(VLOOKUP($A455,Data!$A$2:$AE$999,COLUMN(),FALSE),"")</f>
        <v/>
      </c>
    </row>
    <row r="456" spans="1:19" ht="12.75">
      <c r="A456" s="4" t="str">
        <f t="shared" si="1"/>
        <v>O455</v>
      </c>
      <c r="B456" s="86" t="str">
        <f>IFERROR(VLOOKUP($A456,Data!$A$2:$AE$999,COLUMN(),FALSE),"")</f>
        <v/>
      </c>
      <c r="C456" s="86" t="str">
        <f>IFERROR(VLOOKUP($A456,Data!$A$2:$AE$999,COLUMN(),FALSE),"")</f>
        <v/>
      </c>
      <c r="D456" s="86" t="str">
        <f>IFERROR(VLOOKUP($A456,Data!$A$2:$AE$999,COLUMN(),FALSE),"")</f>
        <v/>
      </c>
      <c r="E456" s="86" t="str">
        <f>IFERROR(VLOOKUP($A456,Data!$A$2:$AE$999,COLUMN(),FALSE),"")</f>
        <v/>
      </c>
      <c r="F456" s="86" t="str">
        <f>IFERROR(VLOOKUP($A456,Data!$A$2:$AE$999,COLUMN(),FALSE),"")</f>
        <v/>
      </c>
      <c r="G456" s="8" t="str">
        <f>IFERROR(VLOOKUP($A456,Data!$A$2:$AE$999,COLUMN(),FALSE),"")</f>
        <v/>
      </c>
      <c r="H456" s="86" t="str">
        <f>IFERROR(VLOOKUP($A456,Data!$A$2:$AE$999,COLUMN(),FALSE),"")</f>
        <v/>
      </c>
      <c r="I456" s="86" t="str">
        <f>IFERROR(VLOOKUP($A456,Data!$A$2:$AE$999,COLUMN(),FALSE),"")</f>
        <v/>
      </c>
      <c r="J456" s="8" t="str">
        <f>IFERROR(VLOOKUP($A456,Data!$A$2:$AE$999,COLUMN(),FALSE),"")</f>
        <v/>
      </c>
      <c r="K456" s="86" t="str">
        <f>IFERROR(VLOOKUP($A456,Data!$A$2:$AE$999,COLUMN(),FALSE),"")</f>
        <v/>
      </c>
      <c r="L456" s="86" t="str">
        <f>IFERROR(VLOOKUP($A456,Data!$A$2:$AE$999,COLUMN(),FALSE),"")</f>
        <v/>
      </c>
      <c r="M456" s="86" t="str">
        <f>IFERROR(VLOOKUP($A456,Data!$A$2:$AE$999,COLUMN(),FALSE),"")</f>
        <v/>
      </c>
      <c r="N456" s="86" t="str">
        <f>IFERROR(VLOOKUP($A456,Data!$A$2:$AE$999,COLUMN(),FALSE),"")</f>
        <v/>
      </c>
      <c r="O456" s="86" t="str">
        <f>IFERROR(VLOOKUP($A456,Data!$A$2:$AE$999,COLUMN(),FALSE),"")</f>
        <v/>
      </c>
      <c r="P456" s="86" t="str">
        <f>IFERROR(VLOOKUP($A456,Data!$A$2:$AE$999,COLUMN(),FALSE),"")</f>
        <v/>
      </c>
      <c r="Q456" s="86" t="str">
        <f>IFERROR(VLOOKUP($A456,Data!$A$2:$AE$999,COLUMN(),FALSE),"")</f>
        <v/>
      </c>
      <c r="R456" s="86" t="str">
        <f>IFERROR(VLOOKUP($A456,Data!$A$2:$AE$999,COLUMN(),FALSE),"")</f>
        <v/>
      </c>
      <c r="S456" s="86" t="str">
        <f>IFERROR(VLOOKUP($A456,Data!$A$2:$AE$999,COLUMN(),FALSE),"")</f>
        <v/>
      </c>
    </row>
    <row r="457" spans="1:19" ht="12.75">
      <c r="A457" s="4" t="str">
        <f t="shared" si="1"/>
        <v>O456</v>
      </c>
      <c r="B457" s="86" t="str">
        <f>IFERROR(VLOOKUP($A457,Data!$A$2:$AE$999,COLUMN(),FALSE),"")</f>
        <v/>
      </c>
      <c r="C457" s="86" t="str">
        <f>IFERROR(VLOOKUP($A457,Data!$A$2:$AE$999,COLUMN(),FALSE),"")</f>
        <v/>
      </c>
      <c r="D457" s="86" t="str">
        <f>IFERROR(VLOOKUP($A457,Data!$A$2:$AE$999,COLUMN(),FALSE),"")</f>
        <v/>
      </c>
      <c r="E457" s="86" t="str">
        <f>IFERROR(VLOOKUP($A457,Data!$A$2:$AE$999,COLUMN(),FALSE),"")</f>
        <v/>
      </c>
      <c r="F457" s="86" t="str">
        <f>IFERROR(VLOOKUP($A457,Data!$A$2:$AE$999,COLUMN(),FALSE),"")</f>
        <v/>
      </c>
      <c r="G457" s="8" t="str">
        <f>IFERROR(VLOOKUP($A457,Data!$A$2:$AE$999,COLUMN(),FALSE),"")</f>
        <v/>
      </c>
      <c r="H457" s="86" t="str">
        <f>IFERROR(VLOOKUP($A457,Data!$A$2:$AE$999,COLUMN(),FALSE),"")</f>
        <v/>
      </c>
      <c r="I457" s="86" t="str">
        <f>IFERROR(VLOOKUP($A457,Data!$A$2:$AE$999,COLUMN(),FALSE),"")</f>
        <v/>
      </c>
      <c r="J457" s="8" t="str">
        <f>IFERROR(VLOOKUP($A457,Data!$A$2:$AE$999,COLUMN(),FALSE),"")</f>
        <v/>
      </c>
      <c r="K457" s="86" t="str">
        <f>IFERROR(VLOOKUP($A457,Data!$A$2:$AE$999,COLUMN(),FALSE),"")</f>
        <v/>
      </c>
      <c r="L457" s="86" t="str">
        <f>IFERROR(VLOOKUP($A457,Data!$A$2:$AE$999,COLUMN(),FALSE),"")</f>
        <v/>
      </c>
      <c r="M457" s="86" t="str">
        <f>IFERROR(VLOOKUP($A457,Data!$A$2:$AE$999,COLUMN(),FALSE),"")</f>
        <v/>
      </c>
      <c r="N457" s="86" t="str">
        <f>IFERROR(VLOOKUP($A457,Data!$A$2:$AE$999,COLUMN(),FALSE),"")</f>
        <v/>
      </c>
      <c r="O457" s="86" t="str">
        <f>IFERROR(VLOOKUP($A457,Data!$A$2:$AE$999,COLUMN(),FALSE),"")</f>
        <v/>
      </c>
      <c r="P457" s="86" t="str">
        <f>IFERROR(VLOOKUP($A457,Data!$A$2:$AE$999,COLUMN(),FALSE),"")</f>
        <v/>
      </c>
      <c r="Q457" s="86" t="str">
        <f>IFERROR(VLOOKUP($A457,Data!$A$2:$AE$999,COLUMN(),FALSE),"")</f>
        <v/>
      </c>
      <c r="R457" s="86" t="str">
        <f>IFERROR(VLOOKUP($A457,Data!$A$2:$AE$999,COLUMN(),FALSE),"")</f>
        <v/>
      </c>
      <c r="S457" s="86" t="str">
        <f>IFERROR(VLOOKUP($A457,Data!$A$2:$AE$999,COLUMN(),FALSE),"")</f>
        <v/>
      </c>
    </row>
    <row r="458" spans="1:19" ht="12.75">
      <c r="A458" s="4" t="str">
        <f t="shared" si="1"/>
        <v>O457</v>
      </c>
      <c r="B458" s="86" t="str">
        <f>IFERROR(VLOOKUP($A458,Data!$A$2:$AE$999,COLUMN(),FALSE),"")</f>
        <v/>
      </c>
      <c r="C458" s="86" t="str">
        <f>IFERROR(VLOOKUP($A458,Data!$A$2:$AE$999,COLUMN(),FALSE),"")</f>
        <v/>
      </c>
      <c r="D458" s="86" t="str">
        <f>IFERROR(VLOOKUP($A458,Data!$A$2:$AE$999,COLUMN(),FALSE),"")</f>
        <v/>
      </c>
      <c r="E458" s="86" t="str">
        <f>IFERROR(VLOOKUP($A458,Data!$A$2:$AE$999,COLUMN(),FALSE),"")</f>
        <v/>
      </c>
      <c r="F458" s="86" t="str">
        <f>IFERROR(VLOOKUP($A458,Data!$A$2:$AE$999,COLUMN(),FALSE),"")</f>
        <v/>
      </c>
      <c r="G458" s="8" t="str">
        <f>IFERROR(VLOOKUP($A458,Data!$A$2:$AE$999,COLUMN(),FALSE),"")</f>
        <v/>
      </c>
      <c r="H458" s="86" t="str">
        <f>IFERROR(VLOOKUP($A458,Data!$A$2:$AE$999,COLUMN(),FALSE),"")</f>
        <v/>
      </c>
      <c r="I458" s="86" t="str">
        <f>IFERROR(VLOOKUP($A458,Data!$A$2:$AE$999,COLUMN(),FALSE),"")</f>
        <v/>
      </c>
      <c r="J458" s="8" t="str">
        <f>IFERROR(VLOOKUP($A458,Data!$A$2:$AE$999,COLUMN(),FALSE),"")</f>
        <v/>
      </c>
      <c r="K458" s="86" t="str">
        <f>IFERROR(VLOOKUP($A458,Data!$A$2:$AE$999,COLUMN(),FALSE),"")</f>
        <v/>
      </c>
      <c r="L458" s="86" t="str">
        <f>IFERROR(VLOOKUP($A458,Data!$A$2:$AE$999,COLUMN(),FALSE),"")</f>
        <v/>
      </c>
      <c r="M458" s="86" t="str">
        <f>IFERROR(VLOOKUP($A458,Data!$A$2:$AE$999,COLUMN(),FALSE),"")</f>
        <v/>
      </c>
      <c r="N458" s="86" t="str">
        <f>IFERROR(VLOOKUP($A458,Data!$A$2:$AE$999,COLUMN(),FALSE),"")</f>
        <v/>
      </c>
      <c r="O458" s="86" t="str">
        <f>IFERROR(VLOOKUP($A458,Data!$A$2:$AE$999,COLUMN(),FALSE),"")</f>
        <v/>
      </c>
      <c r="P458" s="86" t="str">
        <f>IFERROR(VLOOKUP($A458,Data!$A$2:$AE$999,COLUMN(),FALSE),"")</f>
        <v/>
      </c>
      <c r="Q458" s="86" t="str">
        <f>IFERROR(VLOOKUP($A458,Data!$A$2:$AE$999,COLUMN(),FALSE),"")</f>
        <v/>
      </c>
      <c r="R458" s="86" t="str">
        <f>IFERROR(VLOOKUP($A458,Data!$A$2:$AE$999,COLUMN(),FALSE),"")</f>
        <v/>
      </c>
      <c r="S458" s="86" t="str">
        <f>IFERROR(VLOOKUP($A458,Data!$A$2:$AE$999,COLUMN(),FALSE),"")</f>
        <v/>
      </c>
    </row>
    <row r="459" spans="1:19" ht="12.75">
      <c r="A459" s="4" t="str">
        <f t="shared" si="1"/>
        <v>O458</v>
      </c>
      <c r="B459" s="86" t="str">
        <f>IFERROR(VLOOKUP($A459,Data!$A$2:$AE$999,COLUMN(),FALSE),"")</f>
        <v/>
      </c>
      <c r="C459" s="86" t="str">
        <f>IFERROR(VLOOKUP($A459,Data!$A$2:$AE$999,COLUMN(),FALSE),"")</f>
        <v/>
      </c>
      <c r="D459" s="86" t="str">
        <f>IFERROR(VLOOKUP($A459,Data!$A$2:$AE$999,COLUMN(),FALSE),"")</f>
        <v/>
      </c>
      <c r="E459" s="86" t="str">
        <f>IFERROR(VLOOKUP($A459,Data!$A$2:$AE$999,COLUMN(),FALSE),"")</f>
        <v/>
      </c>
      <c r="F459" s="86" t="str">
        <f>IFERROR(VLOOKUP($A459,Data!$A$2:$AE$999,COLUMN(),FALSE),"")</f>
        <v/>
      </c>
      <c r="G459" s="8" t="str">
        <f>IFERROR(VLOOKUP($A459,Data!$A$2:$AE$999,COLUMN(),FALSE),"")</f>
        <v/>
      </c>
      <c r="H459" s="86" t="str">
        <f>IFERROR(VLOOKUP($A459,Data!$A$2:$AE$999,COLUMN(),FALSE),"")</f>
        <v/>
      </c>
      <c r="I459" s="86" t="str">
        <f>IFERROR(VLOOKUP($A459,Data!$A$2:$AE$999,COLUMN(),FALSE),"")</f>
        <v/>
      </c>
      <c r="J459" s="8" t="str">
        <f>IFERROR(VLOOKUP($A459,Data!$A$2:$AE$999,COLUMN(),FALSE),"")</f>
        <v/>
      </c>
      <c r="K459" s="86" t="str">
        <f>IFERROR(VLOOKUP($A459,Data!$A$2:$AE$999,COLUMN(),FALSE),"")</f>
        <v/>
      </c>
      <c r="L459" s="86" t="str">
        <f>IFERROR(VLOOKUP($A459,Data!$A$2:$AE$999,COLUMN(),FALSE),"")</f>
        <v/>
      </c>
      <c r="M459" s="86" t="str">
        <f>IFERROR(VLOOKUP($A459,Data!$A$2:$AE$999,COLUMN(),FALSE),"")</f>
        <v/>
      </c>
      <c r="N459" s="86" t="str">
        <f>IFERROR(VLOOKUP($A459,Data!$A$2:$AE$999,COLUMN(),FALSE),"")</f>
        <v/>
      </c>
      <c r="O459" s="86" t="str">
        <f>IFERROR(VLOOKUP($A459,Data!$A$2:$AE$999,COLUMN(),FALSE),"")</f>
        <v/>
      </c>
      <c r="P459" s="86" t="str">
        <f>IFERROR(VLOOKUP($A459,Data!$A$2:$AE$999,COLUMN(),FALSE),"")</f>
        <v/>
      </c>
      <c r="Q459" s="86" t="str">
        <f>IFERROR(VLOOKUP($A459,Data!$A$2:$AE$999,COLUMN(),FALSE),"")</f>
        <v/>
      </c>
      <c r="R459" s="86" t="str">
        <f>IFERROR(VLOOKUP($A459,Data!$A$2:$AE$999,COLUMN(),FALSE),"")</f>
        <v/>
      </c>
      <c r="S459" s="86" t="str">
        <f>IFERROR(VLOOKUP($A459,Data!$A$2:$AE$999,COLUMN(),FALSE),"")</f>
        <v/>
      </c>
    </row>
    <row r="460" spans="1:19" ht="12.75">
      <c r="A460" s="4" t="str">
        <f t="shared" si="1"/>
        <v>O459</v>
      </c>
      <c r="B460" s="86" t="str">
        <f>IFERROR(VLOOKUP($A460,Data!$A$2:$AE$999,COLUMN(),FALSE),"")</f>
        <v/>
      </c>
      <c r="C460" s="86" t="str">
        <f>IFERROR(VLOOKUP($A460,Data!$A$2:$AE$999,COLUMN(),FALSE),"")</f>
        <v/>
      </c>
      <c r="D460" s="86" t="str">
        <f>IFERROR(VLOOKUP($A460,Data!$A$2:$AE$999,COLUMN(),FALSE),"")</f>
        <v/>
      </c>
      <c r="E460" s="86" t="str">
        <f>IFERROR(VLOOKUP($A460,Data!$A$2:$AE$999,COLUMN(),FALSE),"")</f>
        <v/>
      </c>
      <c r="F460" s="86" t="str">
        <f>IFERROR(VLOOKUP($A460,Data!$A$2:$AE$999,COLUMN(),FALSE),"")</f>
        <v/>
      </c>
      <c r="G460" s="8" t="str">
        <f>IFERROR(VLOOKUP($A460,Data!$A$2:$AE$999,COLUMN(),FALSE),"")</f>
        <v/>
      </c>
      <c r="H460" s="86" t="str">
        <f>IFERROR(VLOOKUP($A460,Data!$A$2:$AE$999,COLUMN(),FALSE),"")</f>
        <v/>
      </c>
      <c r="I460" s="86" t="str">
        <f>IFERROR(VLOOKUP($A460,Data!$A$2:$AE$999,COLUMN(),FALSE),"")</f>
        <v/>
      </c>
      <c r="J460" s="8" t="str">
        <f>IFERROR(VLOOKUP($A460,Data!$A$2:$AE$999,COLUMN(),FALSE),"")</f>
        <v/>
      </c>
      <c r="K460" s="86" t="str">
        <f>IFERROR(VLOOKUP($A460,Data!$A$2:$AE$999,COLUMN(),FALSE),"")</f>
        <v/>
      </c>
      <c r="L460" s="86" t="str">
        <f>IFERROR(VLOOKUP($A460,Data!$A$2:$AE$999,COLUMN(),FALSE),"")</f>
        <v/>
      </c>
      <c r="M460" s="86" t="str">
        <f>IFERROR(VLOOKUP($A460,Data!$A$2:$AE$999,COLUMN(),FALSE),"")</f>
        <v/>
      </c>
      <c r="N460" s="86" t="str">
        <f>IFERROR(VLOOKUP($A460,Data!$A$2:$AE$999,COLUMN(),FALSE),"")</f>
        <v/>
      </c>
      <c r="O460" s="86" t="str">
        <f>IFERROR(VLOOKUP($A460,Data!$A$2:$AE$999,COLUMN(),FALSE),"")</f>
        <v/>
      </c>
      <c r="P460" s="86" t="str">
        <f>IFERROR(VLOOKUP($A460,Data!$A$2:$AE$999,COLUMN(),FALSE),"")</f>
        <v/>
      </c>
      <c r="Q460" s="86" t="str">
        <f>IFERROR(VLOOKUP($A460,Data!$A$2:$AE$999,COLUMN(),FALSE),"")</f>
        <v/>
      </c>
      <c r="R460" s="86" t="str">
        <f>IFERROR(VLOOKUP($A460,Data!$A$2:$AE$999,COLUMN(),FALSE),"")</f>
        <v/>
      </c>
      <c r="S460" s="86" t="str">
        <f>IFERROR(VLOOKUP($A460,Data!$A$2:$AE$999,COLUMN(),FALSE),"")</f>
        <v/>
      </c>
    </row>
    <row r="461" spans="1:19" ht="12.75">
      <c r="A461" s="4" t="str">
        <f t="shared" si="1"/>
        <v>O460</v>
      </c>
      <c r="B461" s="86" t="str">
        <f>IFERROR(VLOOKUP($A461,Data!$A$2:$AE$999,COLUMN(),FALSE),"")</f>
        <v/>
      </c>
      <c r="C461" s="86" t="str">
        <f>IFERROR(VLOOKUP($A461,Data!$A$2:$AE$999,COLUMN(),FALSE),"")</f>
        <v/>
      </c>
      <c r="D461" s="86" t="str">
        <f>IFERROR(VLOOKUP($A461,Data!$A$2:$AE$999,COLUMN(),FALSE),"")</f>
        <v/>
      </c>
      <c r="E461" s="86" t="str">
        <f>IFERROR(VLOOKUP($A461,Data!$A$2:$AE$999,COLUMN(),FALSE),"")</f>
        <v/>
      </c>
      <c r="F461" s="86" t="str">
        <f>IFERROR(VLOOKUP($A461,Data!$A$2:$AE$999,COLUMN(),FALSE),"")</f>
        <v/>
      </c>
      <c r="G461" s="8" t="str">
        <f>IFERROR(VLOOKUP($A461,Data!$A$2:$AE$999,COLUMN(),FALSE),"")</f>
        <v/>
      </c>
      <c r="H461" s="86" t="str">
        <f>IFERROR(VLOOKUP($A461,Data!$A$2:$AE$999,COLUMN(),FALSE),"")</f>
        <v/>
      </c>
      <c r="I461" s="86" t="str">
        <f>IFERROR(VLOOKUP($A461,Data!$A$2:$AE$999,COLUMN(),FALSE),"")</f>
        <v/>
      </c>
      <c r="J461" s="8" t="str">
        <f>IFERROR(VLOOKUP($A461,Data!$A$2:$AE$999,COLUMN(),FALSE),"")</f>
        <v/>
      </c>
      <c r="K461" s="86" t="str">
        <f>IFERROR(VLOOKUP($A461,Data!$A$2:$AE$999,COLUMN(),FALSE),"")</f>
        <v/>
      </c>
      <c r="L461" s="86" t="str">
        <f>IFERROR(VLOOKUP($A461,Data!$A$2:$AE$999,COLUMN(),FALSE),"")</f>
        <v/>
      </c>
      <c r="M461" s="86" t="str">
        <f>IFERROR(VLOOKUP($A461,Data!$A$2:$AE$999,COLUMN(),FALSE),"")</f>
        <v/>
      </c>
      <c r="N461" s="86" t="str">
        <f>IFERROR(VLOOKUP($A461,Data!$A$2:$AE$999,COLUMN(),FALSE),"")</f>
        <v/>
      </c>
      <c r="O461" s="86" t="str">
        <f>IFERROR(VLOOKUP($A461,Data!$A$2:$AE$999,COLUMN(),FALSE),"")</f>
        <v/>
      </c>
      <c r="P461" s="86" t="str">
        <f>IFERROR(VLOOKUP($A461,Data!$A$2:$AE$999,COLUMN(),FALSE),"")</f>
        <v/>
      </c>
      <c r="Q461" s="86" t="str">
        <f>IFERROR(VLOOKUP($A461,Data!$A$2:$AE$999,COLUMN(),FALSE),"")</f>
        <v/>
      </c>
      <c r="R461" s="86" t="str">
        <f>IFERROR(VLOOKUP($A461,Data!$A$2:$AE$999,COLUMN(),FALSE),"")</f>
        <v/>
      </c>
      <c r="S461" s="86" t="str">
        <f>IFERROR(VLOOKUP($A461,Data!$A$2:$AE$999,COLUMN(),FALSE),"")</f>
        <v/>
      </c>
    </row>
    <row r="462" spans="1:19" ht="12.75">
      <c r="A462" s="4" t="str">
        <f t="shared" si="1"/>
        <v>O461</v>
      </c>
      <c r="B462" s="86" t="str">
        <f>IFERROR(VLOOKUP($A462,Data!$A$2:$AE$999,COLUMN(),FALSE),"")</f>
        <v/>
      </c>
      <c r="C462" s="86" t="str">
        <f>IFERROR(VLOOKUP($A462,Data!$A$2:$AE$999,COLUMN(),FALSE),"")</f>
        <v/>
      </c>
      <c r="D462" s="86" t="str">
        <f>IFERROR(VLOOKUP($A462,Data!$A$2:$AE$999,COLUMN(),FALSE),"")</f>
        <v/>
      </c>
      <c r="E462" s="86" t="str">
        <f>IFERROR(VLOOKUP($A462,Data!$A$2:$AE$999,COLUMN(),FALSE),"")</f>
        <v/>
      </c>
      <c r="F462" s="86" t="str">
        <f>IFERROR(VLOOKUP($A462,Data!$A$2:$AE$999,COLUMN(),FALSE),"")</f>
        <v/>
      </c>
      <c r="G462" s="8" t="str">
        <f>IFERROR(VLOOKUP($A462,Data!$A$2:$AE$999,COLUMN(),FALSE),"")</f>
        <v/>
      </c>
      <c r="H462" s="86" t="str">
        <f>IFERROR(VLOOKUP($A462,Data!$A$2:$AE$999,COLUMN(),FALSE),"")</f>
        <v/>
      </c>
      <c r="I462" s="86" t="str">
        <f>IFERROR(VLOOKUP($A462,Data!$A$2:$AE$999,COLUMN(),FALSE),"")</f>
        <v/>
      </c>
      <c r="J462" s="8" t="str">
        <f>IFERROR(VLOOKUP($A462,Data!$A$2:$AE$999,COLUMN(),FALSE),"")</f>
        <v/>
      </c>
      <c r="K462" s="86" t="str">
        <f>IFERROR(VLOOKUP($A462,Data!$A$2:$AE$999,COLUMN(),FALSE),"")</f>
        <v/>
      </c>
      <c r="L462" s="86" t="str">
        <f>IFERROR(VLOOKUP($A462,Data!$A$2:$AE$999,COLUMN(),FALSE),"")</f>
        <v/>
      </c>
      <c r="M462" s="86" t="str">
        <f>IFERROR(VLOOKUP($A462,Data!$A$2:$AE$999,COLUMN(),FALSE),"")</f>
        <v/>
      </c>
      <c r="N462" s="86" t="str">
        <f>IFERROR(VLOOKUP($A462,Data!$A$2:$AE$999,COLUMN(),FALSE),"")</f>
        <v/>
      </c>
      <c r="O462" s="86" t="str">
        <f>IFERROR(VLOOKUP($A462,Data!$A$2:$AE$999,COLUMN(),FALSE),"")</f>
        <v/>
      </c>
      <c r="P462" s="86" t="str">
        <f>IFERROR(VLOOKUP($A462,Data!$A$2:$AE$999,COLUMN(),FALSE),"")</f>
        <v/>
      </c>
      <c r="Q462" s="86" t="str">
        <f>IFERROR(VLOOKUP($A462,Data!$A$2:$AE$999,COLUMN(),FALSE),"")</f>
        <v/>
      </c>
      <c r="R462" s="86" t="str">
        <f>IFERROR(VLOOKUP($A462,Data!$A$2:$AE$999,COLUMN(),FALSE),"")</f>
        <v/>
      </c>
      <c r="S462" s="86" t="str">
        <f>IFERROR(VLOOKUP($A462,Data!$A$2:$AE$999,COLUMN(),FALSE),"")</f>
        <v/>
      </c>
    </row>
    <row r="463" spans="1:19" ht="12.75">
      <c r="A463" s="4" t="str">
        <f t="shared" si="1"/>
        <v>O462</v>
      </c>
      <c r="B463" s="86" t="str">
        <f>IFERROR(VLOOKUP($A463,Data!$A$2:$AE$999,COLUMN(),FALSE),"")</f>
        <v/>
      </c>
      <c r="C463" s="86" t="str">
        <f>IFERROR(VLOOKUP($A463,Data!$A$2:$AE$999,COLUMN(),FALSE),"")</f>
        <v/>
      </c>
      <c r="D463" s="86" t="str">
        <f>IFERROR(VLOOKUP($A463,Data!$A$2:$AE$999,COLUMN(),FALSE),"")</f>
        <v/>
      </c>
      <c r="E463" s="86" t="str">
        <f>IFERROR(VLOOKUP($A463,Data!$A$2:$AE$999,COLUMN(),FALSE),"")</f>
        <v/>
      </c>
      <c r="F463" s="86" t="str">
        <f>IFERROR(VLOOKUP($A463,Data!$A$2:$AE$999,COLUMN(),FALSE),"")</f>
        <v/>
      </c>
      <c r="G463" s="8" t="str">
        <f>IFERROR(VLOOKUP($A463,Data!$A$2:$AE$999,COLUMN(),FALSE),"")</f>
        <v/>
      </c>
      <c r="H463" s="86" t="str">
        <f>IFERROR(VLOOKUP($A463,Data!$A$2:$AE$999,COLUMN(),FALSE),"")</f>
        <v/>
      </c>
      <c r="I463" s="86" t="str">
        <f>IFERROR(VLOOKUP($A463,Data!$A$2:$AE$999,COLUMN(),FALSE),"")</f>
        <v/>
      </c>
      <c r="J463" s="8" t="str">
        <f>IFERROR(VLOOKUP($A463,Data!$A$2:$AE$999,COLUMN(),FALSE),"")</f>
        <v/>
      </c>
      <c r="K463" s="86" t="str">
        <f>IFERROR(VLOOKUP($A463,Data!$A$2:$AE$999,COLUMN(),FALSE),"")</f>
        <v/>
      </c>
      <c r="L463" s="86" t="str">
        <f>IFERROR(VLOOKUP($A463,Data!$A$2:$AE$999,COLUMN(),FALSE),"")</f>
        <v/>
      </c>
      <c r="M463" s="86" t="str">
        <f>IFERROR(VLOOKUP($A463,Data!$A$2:$AE$999,COLUMN(),FALSE),"")</f>
        <v/>
      </c>
      <c r="N463" s="86" t="str">
        <f>IFERROR(VLOOKUP($A463,Data!$A$2:$AE$999,COLUMN(),FALSE),"")</f>
        <v/>
      </c>
      <c r="O463" s="86" t="str">
        <f>IFERROR(VLOOKUP($A463,Data!$A$2:$AE$999,COLUMN(),FALSE),"")</f>
        <v/>
      </c>
      <c r="P463" s="86" t="str">
        <f>IFERROR(VLOOKUP($A463,Data!$A$2:$AE$999,COLUMN(),FALSE),"")</f>
        <v/>
      </c>
      <c r="Q463" s="86" t="str">
        <f>IFERROR(VLOOKUP($A463,Data!$A$2:$AE$999,COLUMN(),FALSE),"")</f>
        <v/>
      </c>
      <c r="R463" s="86" t="str">
        <f>IFERROR(VLOOKUP($A463,Data!$A$2:$AE$999,COLUMN(),FALSE),"")</f>
        <v/>
      </c>
      <c r="S463" s="86" t="str">
        <f>IFERROR(VLOOKUP($A463,Data!$A$2:$AE$999,COLUMN(),FALSE),"")</f>
        <v/>
      </c>
    </row>
    <row r="464" spans="1:19" ht="12.75">
      <c r="A464" s="4" t="str">
        <f t="shared" si="1"/>
        <v>O463</v>
      </c>
      <c r="B464" s="86" t="str">
        <f>IFERROR(VLOOKUP($A464,Data!$A$2:$AE$999,COLUMN(),FALSE),"")</f>
        <v/>
      </c>
      <c r="C464" s="86" t="str">
        <f>IFERROR(VLOOKUP($A464,Data!$A$2:$AE$999,COLUMN(),FALSE),"")</f>
        <v/>
      </c>
      <c r="D464" s="86" t="str">
        <f>IFERROR(VLOOKUP($A464,Data!$A$2:$AE$999,COLUMN(),FALSE),"")</f>
        <v/>
      </c>
      <c r="E464" s="86" t="str">
        <f>IFERROR(VLOOKUP($A464,Data!$A$2:$AE$999,COLUMN(),FALSE),"")</f>
        <v/>
      </c>
      <c r="F464" s="86" t="str">
        <f>IFERROR(VLOOKUP($A464,Data!$A$2:$AE$999,COLUMN(),FALSE),"")</f>
        <v/>
      </c>
      <c r="G464" s="8" t="str">
        <f>IFERROR(VLOOKUP($A464,Data!$A$2:$AE$999,COLUMN(),FALSE),"")</f>
        <v/>
      </c>
      <c r="H464" s="86" t="str">
        <f>IFERROR(VLOOKUP($A464,Data!$A$2:$AE$999,COLUMN(),FALSE),"")</f>
        <v/>
      </c>
      <c r="I464" s="86" t="str">
        <f>IFERROR(VLOOKUP($A464,Data!$A$2:$AE$999,COLUMN(),FALSE),"")</f>
        <v/>
      </c>
      <c r="J464" s="8" t="str">
        <f>IFERROR(VLOOKUP($A464,Data!$A$2:$AE$999,COLUMN(),FALSE),"")</f>
        <v/>
      </c>
      <c r="K464" s="86" t="str">
        <f>IFERROR(VLOOKUP($A464,Data!$A$2:$AE$999,COLUMN(),FALSE),"")</f>
        <v/>
      </c>
      <c r="L464" s="86" t="str">
        <f>IFERROR(VLOOKUP($A464,Data!$A$2:$AE$999,COLUMN(),FALSE),"")</f>
        <v/>
      </c>
      <c r="M464" s="86" t="str">
        <f>IFERROR(VLOOKUP($A464,Data!$A$2:$AE$999,COLUMN(),FALSE),"")</f>
        <v/>
      </c>
      <c r="N464" s="86" t="str">
        <f>IFERROR(VLOOKUP($A464,Data!$A$2:$AE$999,COLUMN(),FALSE),"")</f>
        <v/>
      </c>
      <c r="O464" s="86" t="str">
        <f>IFERROR(VLOOKUP($A464,Data!$A$2:$AE$999,COLUMN(),FALSE),"")</f>
        <v/>
      </c>
      <c r="P464" s="86" t="str">
        <f>IFERROR(VLOOKUP($A464,Data!$A$2:$AE$999,COLUMN(),FALSE),"")</f>
        <v/>
      </c>
      <c r="Q464" s="86" t="str">
        <f>IFERROR(VLOOKUP($A464,Data!$A$2:$AE$999,COLUMN(),FALSE),"")</f>
        <v/>
      </c>
      <c r="R464" s="86" t="str">
        <f>IFERROR(VLOOKUP($A464,Data!$A$2:$AE$999,COLUMN(),FALSE),"")</f>
        <v/>
      </c>
      <c r="S464" s="86" t="str">
        <f>IFERROR(VLOOKUP($A464,Data!$A$2:$AE$999,COLUMN(),FALSE),"")</f>
        <v/>
      </c>
    </row>
    <row r="465" spans="1:19" ht="12.75">
      <c r="A465" s="4" t="str">
        <f t="shared" si="1"/>
        <v>O464</v>
      </c>
      <c r="B465" s="86" t="str">
        <f>IFERROR(VLOOKUP($A465,Data!$A$2:$AE$999,COLUMN(),FALSE),"")</f>
        <v/>
      </c>
      <c r="C465" s="86" t="str">
        <f>IFERROR(VLOOKUP($A465,Data!$A$2:$AE$999,COLUMN(),FALSE),"")</f>
        <v/>
      </c>
      <c r="D465" s="86" t="str">
        <f>IFERROR(VLOOKUP($A465,Data!$A$2:$AE$999,COLUMN(),FALSE),"")</f>
        <v/>
      </c>
      <c r="E465" s="86" t="str">
        <f>IFERROR(VLOOKUP($A465,Data!$A$2:$AE$999,COLUMN(),FALSE),"")</f>
        <v/>
      </c>
      <c r="F465" s="86" t="str">
        <f>IFERROR(VLOOKUP($A465,Data!$A$2:$AE$999,COLUMN(),FALSE),"")</f>
        <v/>
      </c>
      <c r="G465" s="8" t="str">
        <f>IFERROR(VLOOKUP($A465,Data!$A$2:$AE$999,COLUMN(),FALSE),"")</f>
        <v/>
      </c>
      <c r="H465" s="86" t="str">
        <f>IFERROR(VLOOKUP($A465,Data!$A$2:$AE$999,COLUMN(),FALSE),"")</f>
        <v/>
      </c>
      <c r="I465" s="86" t="str">
        <f>IFERROR(VLOOKUP($A465,Data!$A$2:$AE$999,COLUMN(),FALSE),"")</f>
        <v/>
      </c>
      <c r="J465" s="8" t="str">
        <f>IFERROR(VLOOKUP($A465,Data!$A$2:$AE$999,COLUMN(),FALSE),"")</f>
        <v/>
      </c>
      <c r="K465" s="86" t="str">
        <f>IFERROR(VLOOKUP($A465,Data!$A$2:$AE$999,COLUMN(),FALSE),"")</f>
        <v/>
      </c>
      <c r="L465" s="86" t="str">
        <f>IFERROR(VLOOKUP($A465,Data!$A$2:$AE$999,COLUMN(),FALSE),"")</f>
        <v/>
      </c>
      <c r="M465" s="86" t="str">
        <f>IFERROR(VLOOKUP($A465,Data!$A$2:$AE$999,COLUMN(),FALSE),"")</f>
        <v/>
      </c>
      <c r="N465" s="86" t="str">
        <f>IFERROR(VLOOKUP($A465,Data!$A$2:$AE$999,COLUMN(),FALSE),"")</f>
        <v/>
      </c>
      <c r="O465" s="86" t="str">
        <f>IFERROR(VLOOKUP($A465,Data!$A$2:$AE$999,COLUMN(),FALSE),"")</f>
        <v/>
      </c>
      <c r="P465" s="86" t="str">
        <f>IFERROR(VLOOKUP($A465,Data!$A$2:$AE$999,COLUMN(),FALSE),"")</f>
        <v/>
      </c>
      <c r="Q465" s="86" t="str">
        <f>IFERROR(VLOOKUP($A465,Data!$A$2:$AE$999,COLUMN(),FALSE),"")</f>
        <v/>
      </c>
      <c r="R465" s="86" t="str">
        <f>IFERROR(VLOOKUP($A465,Data!$A$2:$AE$999,COLUMN(),FALSE),"")</f>
        <v/>
      </c>
      <c r="S465" s="86" t="str">
        <f>IFERROR(VLOOKUP($A465,Data!$A$2:$AE$999,COLUMN(),FALSE),"")</f>
        <v/>
      </c>
    </row>
    <row r="466" spans="1:19" ht="12.75">
      <c r="A466" s="4" t="str">
        <f t="shared" si="1"/>
        <v>O465</v>
      </c>
      <c r="B466" s="86" t="str">
        <f>IFERROR(VLOOKUP($A466,Data!$A$2:$AE$999,COLUMN(),FALSE),"")</f>
        <v/>
      </c>
      <c r="C466" s="86" t="str">
        <f>IFERROR(VLOOKUP($A466,Data!$A$2:$AE$999,COLUMN(),FALSE),"")</f>
        <v/>
      </c>
      <c r="D466" s="86" t="str">
        <f>IFERROR(VLOOKUP($A466,Data!$A$2:$AE$999,COLUMN(),FALSE),"")</f>
        <v/>
      </c>
      <c r="E466" s="86" t="str">
        <f>IFERROR(VLOOKUP($A466,Data!$A$2:$AE$999,COLUMN(),FALSE),"")</f>
        <v/>
      </c>
      <c r="F466" s="86" t="str">
        <f>IFERROR(VLOOKUP($A466,Data!$A$2:$AE$999,COLUMN(),FALSE),"")</f>
        <v/>
      </c>
      <c r="G466" s="8" t="str">
        <f>IFERROR(VLOOKUP($A466,Data!$A$2:$AE$999,COLUMN(),FALSE),"")</f>
        <v/>
      </c>
      <c r="H466" s="86" t="str">
        <f>IFERROR(VLOOKUP($A466,Data!$A$2:$AE$999,COLUMN(),FALSE),"")</f>
        <v/>
      </c>
      <c r="I466" s="86" t="str">
        <f>IFERROR(VLOOKUP($A466,Data!$A$2:$AE$999,COLUMN(),FALSE),"")</f>
        <v/>
      </c>
      <c r="J466" s="8" t="str">
        <f>IFERROR(VLOOKUP($A466,Data!$A$2:$AE$999,COLUMN(),FALSE),"")</f>
        <v/>
      </c>
      <c r="K466" s="86" t="str">
        <f>IFERROR(VLOOKUP($A466,Data!$A$2:$AE$999,COLUMN(),FALSE),"")</f>
        <v/>
      </c>
      <c r="L466" s="86" t="str">
        <f>IFERROR(VLOOKUP($A466,Data!$A$2:$AE$999,COLUMN(),FALSE),"")</f>
        <v/>
      </c>
      <c r="M466" s="86" t="str">
        <f>IFERROR(VLOOKUP($A466,Data!$A$2:$AE$999,COLUMN(),FALSE),"")</f>
        <v/>
      </c>
      <c r="N466" s="86" t="str">
        <f>IFERROR(VLOOKUP($A466,Data!$A$2:$AE$999,COLUMN(),FALSE),"")</f>
        <v/>
      </c>
      <c r="O466" s="86" t="str">
        <f>IFERROR(VLOOKUP($A466,Data!$A$2:$AE$999,COLUMN(),FALSE),"")</f>
        <v/>
      </c>
      <c r="P466" s="86" t="str">
        <f>IFERROR(VLOOKUP($A466,Data!$A$2:$AE$999,COLUMN(),FALSE),"")</f>
        <v/>
      </c>
      <c r="Q466" s="86" t="str">
        <f>IFERROR(VLOOKUP($A466,Data!$A$2:$AE$999,COLUMN(),FALSE),"")</f>
        <v/>
      </c>
      <c r="R466" s="86" t="str">
        <f>IFERROR(VLOOKUP($A466,Data!$A$2:$AE$999,COLUMN(),FALSE),"")</f>
        <v/>
      </c>
      <c r="S466" s="86" t="str">
        <f>IFERROR(VLOOKUP($A466,Data!$A$2:$AE$999,COLUMN(),FALSE),"")</f>
        <v/>
      </c>
    </row>
    <row r="467" spans="1:19" ht="12.75">
      <c r="A467" s="4" t="str">
        <f t="shared" si="1"/>
        <v>O466</v>
      </c>
      <c r="B467" s="86" t="str">
        <f>IFERROR(VLOOKUP($A467,Data!$A$2:$AE$999,COLUMN(),FALSE),"")</f>
        <v/>
      </c>
      <c r="C467" s="86" t="str">
        <f>IFERROR(VLOOKUP($A467,Data!$A$2:$AE$999,COLUMN(),FALSE),"")</f>
        <v/>
      </c>
      <c r="D467" s="86" t="str">
        <f>IFERROR(VLOOKUP($A467,Data!$A$2:$AE$999,COLUMN(),FALSE),"")</f>
        <v/>
      </c>
      <c r="E467" s="86" t="str">
        <f>IFERROR(VLOOKUP($A467,Data!$A$2:$AE$999,COLUMN(),FALSE),"")</f>
        <v/>
      </c>
      <c r="F467" s="86" t="str">
        <f>IFERROR(VLOOKUP($A467,Data!$A$2:$AE$999,COLUMN(),FALSE),"")</f>
        <v/>
      </c>
      <c r="G467" s="8" t="str">
        <f>IFERROR(VLOOKUP($A467,Data!$A$2:$AE$999,COLUMN(),FALSE),"")</f>
        <v/>
      </c>
      <c r="H467" s="86" t="str">
        <f>IFERROR(VLOOKUP($A467,Data!$A$2:$AE$999,COLUMN(),FALSE),"")</f>
        <v/>
      </c>
      <c r="I467" s="86" t="str">
        <f>IFERROR(VLOOKUP($A467,Data!$A$2:$AE$999,COLUMN(),FALSE),"")</f>
        <v/>
      </c>
      <c r="J467" s="8" t="str">
        <f>IFERROR(VLOOKUP($A467,Data!$A$2:$AE$999,COLUMN(),FALSE),"")</f>
        <v/>
      </c>
      <c r="K467" s="86" t="str">
        <f>IFERROR(VLOOKUP($A467,Data!$A$2:$AE$999,COLUMN(),FALSE),"")</f>
        <v/>
      </c>
      <c r="L467" s="86" t="str">
        <f>IFERROR(VLOOKUP($A467,Data!$A$2:$AE$999,COLUMN(),FALSE),"")</f>
        <v/>
      </c>
      <c r="M467" s="86" t="str">
        <f>IFERROR(VLOOKUP($A467,Data!$A$2:$AE$999,COLUMN(),FALSE),"")</f>
        <v/>
      </c>
      <c r="N467" s="86" t="str">
        <f>IFERROR(VLOOKUP($A467,Data!$A$2:$AE$999,COLUMN(),FALSE),"")</f>
        <v/>
      </c>
      <c r="O467" s="86" t="str">
        <f>IFERROR(VLOOKUP($A467,Data!$A$2:$AE$999,COLUMN(),FALSE),"")</f>
        <v/>
      </c>
      <c r="P467" s="86" t="str">
        <f>IFERROR(VLOOKUP($A467,Data!$A$2:$AE$999,COLUMN(),FALSE),"")</f>
        <v/>
      </c>
      <c r="Q467" s="86" t="str">
        <f>IFERROR(VLOOKUP($A467,Data!$A$2:$AE$999,COLUMN(),FALSE),"")</f>
        <v/>
      </c>
      <c r="R467" s="86" t="str">
        <f>IFERROR(VLOOKUP($A467,Data!$A$2:$AE$999,COLUMN(),FALSE),"")</f>
        <v/>
      </c>
      <c r="S467" s="86" t="str">
        <f>IFERROR(VLOOKUP($A467,Data!$A$2:$AE$999,COLUMN(),FALSE),"")</f>
        <v/>
      </c>
    </row>
    <row r="468" spans="1:19" ht="12.75">
      <c r="A468" s="4" t="str">
        <f t="shared" si="1"/>
        <v>O467</v>
      </c>
      <c r="B468" s="86" t="str">
        <f>IFERROR(VLOOKUP($A468,Data!$A$2:$AE$999,COLUMN(),FALSE),"")</f>
        <v/>
      </c>
      <c r="C468" s="86" t="str">
        <f>IFERROR(VLOOKUP($A468,Data!$A$2:$AE$999,COLUMN(),FALSE),"")</f>
        <v/>
      </c>
      <c r="D468" s="86" t="str">
        <f>IFERROR(VLOOKUP($A468,Data!$A$2:$AE$999,COLUMN(),FALSE),"")</f>
        <v/>
      </c>
      <c r="E468" s="86" t="str">
        <f>IFERROR(VLOOKUP($A468,Data!$A$2:$AE$999,COLUMN(),FALSE),"")</f>
        <v/>
      </c>
      <c r="F468" s="86" t="str">
        <f>IFERROR(VLOOKUP($A468,Data!$A$2:$AE$999,COLUMN(),FALSE),"")</f>
        <v/>
      </c>
      <c r="G468" s="8" t="str">
        <f>IFERROR(VLOOKUP($A468,Data!$A$2:$AE$999,COLUMN(),FALSE),"")</f>
        <v/>
      </c>
      <c r="H468" s="86" t="str">
        <f>IFERROR(VLOOKUP($A468,Data!$A$2:$AE$999,COLUMN(),FALSE),"")</f>
        <v/>
      </c>
      <c r="I468" s="86" t="str">
        <f>IFERROR(VLOOKUP($A468,Data!$A$2:$AE$999,COLUMN(),FALSE),"")</f>
        <v/>
      </c>
      <c r="J468" s="8" t="str">
        <f>IFERROR(VLOOKUP($A468,Data!$A$2:$AE$999,COLUMN(),FALSE),"")</f>
        <v/>
      </c>
      <c r="K468" s="86" t="str">
        <f>IFERROR(VLOOKUP($A468,Data!$A$2:$AE$999,COLUMN(),FALSE),"")</f>
        <v/>
      </c>
      <c r="L468" s="86" t="str">
        <f>IFERROR(VLOOKUP($A468,Data!$A$2:$AE$999,COLUMN(),FALSE),"")</f>
        <v/>
      </c>
      <c r="M468" s="86" t="str">
        <f>IFERROR(VLOOKUP($A468,Data!$A$2:$AE$999,COLUMN(),FALSE),"")</f>
        <v/>
      </c>
      <c r="N468" s="86" t="str">
        <f>IFERROR(VLOOKUP($A468,Data!$A$2:$AE$999,COLUMN(),FALSE),"")</f>
        <v/>
      </c>
      <c r="O468" s="86" t="str">
        <f>IFERROR(VLOOKUP($A468,Data!$A$2:$AE$999,COLUMN(),FALSE),"")</f>
        <v/>
      </c>
      <c r="P468" s="86" t="str">
        <f>IFERROR(VLOOKUP($A468,Data!$A$2:$AE$999,COLUMN(),FALSE),"")</f>
        <v/>
      </c>
      <c r="Q468" s="86" t="str">
        <f>IFERROR(VLOOKUP($A468,Data!$A$2:$AE$999,COLUMN(),FALSE),"")</f>
        <v/>
      </c>
      <c r="R468" s="86" t="str">
        <f>IFERROR(VLOOKUP($A468,Data!$A$2:$AE$999,COLUMN(),FALSE),"")</f>
        <v/>
      </c>
      <c r="S468" s="86" t="str">
        <f>IFERROR(VLOOKUP($A468,Data!$A$2:$AE$999,COLUMN(),FALSE),"")</f>
        <v/>
      </c>
    </row>
    <row r="469" spans="1:19" ht="12.75">
      <c r="A469" s="4" t="str">
        <f t="shared" si="1"/>
        <v>O468</v>
      </c>
      <c r="B469" s="86" t="str">
        <f>IFERROR(VLOOKUP($A469,Data!$A$2:$AE$999,COLUMN(),FALSE),"")</f>
        <v/>
      </c>
      <c r="C469" s="86" t="str">
        <f>IFERROR(VLOOKUP($A469,Data!$A$2:$AE$999,COLUMN(),FALSE),"")</f>
        <v/>
      </c>
      <c r="D469" s="86" t="str">
        <f>IFERROR(VLOOKUP($A469,Data!$A$2:$AE$999,COLUMN(),FALSE),"")</f>
        <v/>
      </c>
      <c r="E469" s="86" t="str">
        <f>IFERROR(VLOOKUP($A469,Data!$A$2:$AE$999,COLUMN(),FALSE),"")</f>
        <v/>
      </c>
      <c r="F469" s="86" t="str">
        <f>IFERROR(VLOOKUP($A469,Data!$A$2:$AE$999,COLUMN(),FALSE),"")</f>
        <v/>
      </c>
      <c r="G469" s="8" t="str">
        <f>IFERROR(VLOOKUP($A469,Data!$A$2:$AE$999,COLUMN(),FALSE),"")</f>
        <v/>
      </c>
      <c r="H469" s="86" t="str">
        <f>IFERROR(VLOOKUP($A469,Data!$A$2:$AE$999,COLUMN(),FALSE),"")</f>
        <v/>
      </c>
      <c r="I469" s="86" t="str">
        <f>IFERROR(VLOOKUP($A469,Data!$A$2:$AE$999,COLUMN(),FALSE),"")</f>
        <v/>
      </c>
      <c r="J469" s="8" t="str">
        <f>IFERROR(VLOOKUP($A469,Data!$A$2:$AE$999,COLUMN(),FALSE),"")</f>
        <v/>
      </c>
      <c r="K469" s="86" t="str">
        <f>IFERROR(VLOOKUP($A469,Data!$A$2:$AE$999,COLUMN(),FALSE),"")</f>
        <v/>
      </c>
      <c r="L469" s="86" t="str">
        <f>IFERROR(VLOOKUP($A469,Data!$A$2:$AE$999,COLUMN(),FALSE),"")</f>
        <v/>
      </c>
      <c r="M469" s="86" t="str">
        <f>IFERROR(VLOOKUP($A469,Data!$A$2:$AE$999,COLUMN(),FALSE),"")</f>
        <v/>
      </c>
      <c r="N469" s="86" t="str">
        <f>IFERROR(VLOOKUP($A469,Data!$A$2:$AE$999,COLUMN(),FALSE),"")</f>
        <v/>
      </c>
      <c r="O469" s="86" t="str">
        <f>IFERROR(VLOOKUP($A469,Data!$A$2:$AE$999,COLUMN(),FALSE),"")</f>
        <v/>
      </c>
      <c r="P469" s="86" t="str">
        <f>IFERROR(VLOOKUP($A469,Data!$A$2:$AE$999,COLUMN(),FALSE),"")</f>
        <v/>
      </c>
      <c r="Q469" s="86" t="str">
        <f>IFERROR(VLOOKUP($A469,Data!$A$2:$AE$999,COLUMN(),FALSE),"")</f>
        <v/>
      </c>
      <c r="R469" s="86" t="str">
        <f>IFERROR(VLOOKUP($A469,Data!$A$2:$AE$999,COLUMN(),FALSE),"")</f>
        <v/>
      </c>
      <c r="S469" s="86" t="str">
        <f>IFERROR(VLOOKUP($A469,Data!$A$2:$AE$999,COLUMN(),FALSE),"")</f>
        <v/>
      </c>
    </row>
    <row r="470" spans="1:19" ht="12.75">
      <c r="A470" s="4" t="str">
        <f t="shared" si="1"/>
        <v>O469</v>
      </c>
      <c r="B470" s="86" t="str">
        <f>IFERROR(VLOOKUP($A470,Data!$A$2:$AE$999,COLUMN(),FALSE),"")</f>
        <v/>
      </c>
      <c r="C470" s="86" t="str">
        <f>IFERROR(VLOOKUP($A470,Data!$A$2:$AE$999,COLUMN(),FALSE),"")</f>
        <v/>
      </c>
      <c r="D470" s="86" t="str">
        <f>IFERROR(VLOOKUP($A470,Data!$A$2:$AE$999,COLUMN(),FALSE),"")</f>
        <v/>
      </c>
      <c r="E470" s="86" t="str">
        <f>IFERROR(VLOOKUP($A470,Data!$A$2:$AE$999,COLUMN(),FALSE),"")</f>
        <v/>
      </c>
      <c r="F470" s="86" t="str">
        <f>IFERROR(VLOOKUP($A470,Data!$A$2:$AE$999,COLUMN(),FALSE),"")</f>
        <v/>
      </c>
      <c r="G470" s="8" t="str">
        <f>IFERROR(VLOOKUP($A470,Data!$A$2:$AE$999,COLUMN(),FALSE),"")</f>
        <v/>
      </c>
      <c r="H470" s="86" t="str">
        <f>IFERROR(VLOOKUP($A470,Data!$A$2:$AE$999,COLUMN(),FALSE),"")</f>
        <v/>
      </c>
      <c r="I470" s="86" t="str">
        <f>IFERROR(VLOOKUP($A470,Data!$A$2:$AE$999,COLUMN(),FALSE),"")</f>
        <v/>
      </c>
      <c r="J470" s="8" t="str">
        <f>IFERROR(VLOOKUP($A470,Data!$A$2:$AE$999,COLUMN(),FALSE),"")</f>
        <v/>
      </c>
      <c r="K470" s="86" t="str">
        <f>IFERROR(VLOOKUP($A470,Data!$A$2:$AE$999,COLUMN(),FALSE),"")</f>
        <v/>
      </c>
      <c r="L470" s="86" t="str">
        <f>IFERROR(VLOOKUP($A470,Data!$A$2:$AE$999,COLUMN(),FALSE),"")</f>
        <v/>
      </c>
      <c r="M470" s="86" t="str">
        <f>IFERROR(VLOOKUP($A470,Data!$A$2:$AE$999,COLUMN(),FALSE),"")</f>
        <v/>
      </c>
      <c r="N470" s="86" t="str">
        <f>IFERROR(VLOOKUP($A470,Data!$A$2:$AE$999,COLUMN(),FALSE),"")</f>
        <v/>
      </c>
      <c r="O470" s="86" t="str">
        <f>IFERROR(VLOOKUP($A470,Data!$A$2:$AE$999,COLUMN(),FALSE),"")</f>
        <v/>
      </c>
      <c r="P470" s="86" t="str">
        <f>IFERROR(VLOOKUP($A470,Data!$A$2:$AE$999,COLUMN(),FALSE),"")</f>
        <v/>
      </c>
      <c r="Q470" s="86" t="str">
        <f>IFERROR(VLOOKUP($A470,Data!$A$2:$AE$999,COLUMN(),FALSE),"")</f>
        <v/>
      </c>
      <c r="R470" s="86" t="str">
        <f>IFERROR(VLOOKUP($A470,Data!$A$2:$AE$999,COLUMN(),FALSE),"")</f>
        <v/>
      </c>
      <c r="S470" s="86" t="str">
        <f>IFERROR(VLOOKUP($A470,Data!$A$2:$AE$999,COLUMN(),FALSE),"")</f>
        <v/>
      </c>
    </row>
    <row r="471" spans="1:19" ht="12.75">
      <c r="A471" s="4" t="str">
        <f t="shared" si="1"/>
        <v>O470</v>
      </c>
      <c r="B471" s="86" t="str">
        <f>IFERROR(VLOOKUP($A471,Data!$A$2:$AE$999,COLUMN(),FALSE),"")</f>
        <v/>
      </c>
      <c r="C471" s="86" t="str">
        <f>IFERROR(VLOOKUP($A471,Data!$A$2:$AE$999,COLUMN(),FALSE),"")</f>
        <v/>
      </c>
      <c r="D471" s="86" t="str">
        <f>IFERROR(VLOOKUP($A471,Data!$A$2:$AE$999,COLUMN(),FALSE),"")</f>
        <v/>
      </c>
      <c r="E471" s="86" t="str">
        <f>IFERROR(VLOOKUP($A471,Data!$A$2:$AE$999,COLUMN(),FALSE),"")</f>
        <v/>
      </c>
      <c r="F471" s="86" t="str">
        <f>IFERROR(VLOOKUP($A471,Data!$A$2:$AE$999,COLUMN(),FALSE),"")</f>
        <v/>
      </c>
      <c r="G471" s="8" t="str">
        <f>IFERROR(VLOOKUP($A471,Data!$A$2:$AE$999,COLUMN(),FALSE),"")</f>
        <v/>
      </c>
      <c r="H471" s="86" t="str">
        <f>IFERROR(VLOOKUP($A471,Data!$A$2:$AE$999,COLUMN(),FALSE),"")</f>
        <v/>
      </c>
      <c r="I471" s="86" t="str">
        <f>IFERROR(VLOOKUP($A471,Data!$A$2:$AE$999,COLUMN(),FALSE),"")</f>
        <v/>
      </c>
      <c r="J471" s="8" t="str">
        <f>IFERROR(VLOOKUP($A471,Data!$A$2:$AE$999,COLUMN(),FALSE),"")</f>
        <v/>
      </c>
      <c r="K471" s="86" t="str">
        <f>IFERROR(VLOOKUP($A471,Data!$A$2:$AE$999,COLUMN(),FALSE),"")</f>
        <v/>
      </c>
      <c r="L471" s="86" t="str">
        <f>IFERROR(VLOOKUP($A471,Data!$A$2:$AE$999,COLUMN(),FALSE),"")</f>
        <v/>
      </c>
      <c r="M471" s="86" t="str">
        <f>IFERROR(VLOOKUP($A471,Data!$A$2:$AE$999,COLUMN(),FALSE),"")</f>
        <v/>
      </c>
      <c r="N471" s="86" t="str">
        <f>IFERROR(VLOOKUP($A471,Data!$A$2:$AE$999,COLUMN(),FALSE),"")</f>
        <v/>
      </c>
      <c r="O471" s="86" t="str">
        <f>IFERROR(VLOOKUP($A471,Data!$A$2:$AE$999,COLUMN(),FALSE),"")</f>
        <v/>
      </c>
      <c r="P471" s="86" t="str">
        <f>IFERROR(VLOOKUP($A471,Data!$A$2:$AE$999,COLUMN(),FALSE),"")</f>
        <v/>
      </c>
      <c r="Q471" s="86" t="str">
        <f>IFERROR(VLOOKUP($A471,Data!$A$2:$AE$999,COLUMN(),FALSE),"")</f>
        <v/>
      </c>
      <c r="R471" s="86" t="str">
        <f>IFERROR(VLOOKUP($A471,Data!$A$2:$AE$999,COLUMN(),FALSE),"")</f>
        <v/>
      </c>
      <c r="S471" s="86" t="str">
        <f>IFERROR(VLOOKUP($A471,Data!$A$2:$AE$999,COLUMN(),FALSE),"")</f>
        <v/>
      </c>
    </row>
    <row r="472" spans="1:19" ht="12.75">
      <c r="A472" s="4" t="str">
        <f t="shared" si="1"/>
        <v>O471</v>
      </c>
      <c r="B472" s="86" t="str">
        <f>IFERROR(VLOOKUP($A472,Data!$A$2:$AE$999,COLUMN(),FALSE),"")</f>
        <v/>
      </c>
      <c r="C472" s="86" t="str">
        <f>IFERROR(VLOOKUP($A472,Data!$A$2:$AE$999,COLUMN(),FALSE),"")</f>
        <v/>
      </c>
      <c r="D472" s="86" t="str">
        <f>IFERROR(VLOOKUP($A472,Data!$A$2:$AE$999,COLUMN(),FALSE),"")</f>
        <v/>
      </c>
      <c r="E472" s="86" t="str">
        <f>IFERROR(VLOOKUP($A472,Data!$A$2:$AE$999,COLUMN(),FALSE),"")</f>
        <v/>
      </c>
      <c r="F472" s="86" t="str">
        <f>IFERROR(VLOOKUP($A472,Data!$A$2:$AE$999,COLUMN(),FALSE),"")</f>
        <v/>
      </c>
      <c r="G472" s="8" t="str">
        <f>IFERROR(VLOOKUP($A472,Data!$A$2:$AE$999,COLUMN(),FALSE),"")</f>
        <v/>
      </c>
      <c r="H472" s="86" t="str">
        <f>IFERROR(VLOOKUP($A472,Data!$A$2:$AE$999,COLUMN(),FALSE),"")</f>
        <v/>
      </c>
      <c r="I472" s="86" t="str">
        <f>IFERROR(VLOOKUP($A472,Data!$A$2:$AE$999,COLUMN(),FALSE),"")</f>
        <v/>
      </c>
      <c r="J472" s="8" t="str">
        <f>IFERROR(VLOOKUP($A472,Data!$A$2:$AE$999,COLUMN(),FALSE),"")</f>
        <v/>
      </c>
      <c r="K472" s="86" t="str">
        <f>IFERROR(VLOOKUP($A472,Data!$A$2:$AE$999,COLUMN(),FALSE),"")</f>
        <v/>
      </c>
      <c r="L472" s="86" t="str">
        <f>IFERROR(VLOOKUP($A472,Data!$A$2:$AE$999,COLUMN(),FALSE),"")</f>
        <v/>
      </c>
      <c r="M472" s="86" t="str">
        <f>IFERROR(VLOOKUP($A472,Data!$A$2:$AE$999,COLUMN(),FALSE),"")</f>
        <v/>
      </c>
      <c r="N472" s="86" t="str">
        <f>IFERROR(VLOOKUP($A472,Data!$A$2:$AE$999,COLUMN(),FALSE),"")</f>
        <v/>
      </c>
      <c r="O472" s="86" t="str">
        <f>IFERROR(VLOOKUP($A472,Data!$A$2:$AE$999,COLUMN(),FALSE),"")</f>
        <v/>
      </c>
      <c r="P472" s="86" t="str">
        <f>IFERROR(VLOOKUP($A472,Data!$A$2:$AE$999,COLUMN(),FALSE),"")</f>
        <v/>
      </c>
      <c r="Q472" s="86" t="str">
        <f>IFERROR(VLOOKUP($A472,Data!$A$2:$AE$999,COLUMN(),FALSE),"")</f>
        <v/>
      </c>
      <c r="R472" s="86" t="str">
        <f>IFERROR(VLOOKUP($A472,Data!$A$2:$AE$999,COLUMN(),FALSE),"")</f>
        <v/>
      </c>
      <c r="S472" s="86" t="str">
        <f>IFERROR(VLOOKUP($A472,Data!$A$2:$AE$999,COLUMN(),FALSE),"")</f>
        <v/>
      </c>
    </row>
    <row r="473" spans="1:19" ht="12.75">
      <c r="A473" s="4" t="str">
        <f t="shared" si="1"/>
        <v>O472</v>
      </c>
      <c r="B473" s="86" t="str">
        <f>IFERROR(VLOOKUP($A473,Data!$A$2:$AE$999,COLUMN(),FALSE),"")</f>
        <v/>
      </c>
      <c r="C473" s="86" t="str">
        <f>IFERROR(VLOOKUP($A473,Data!$A$2:$AE$999,COLUMN(),FALSE),"")</f>
        <v/>
      </c>
      <c r="D473" s="86" t="str">
        <f>IFERROR(VLOOKUP($A473,Data!$A$2:$AE$999,COLUMN(),FALSE),"")</f>
        <v/>
      </c>
      <c r="E473" s="86" t="str">
        <f>IFERROR(VLOOKUP($A473,Data!$A$2:$AE$999,COLUMN(),FALSE),"")</f>
        <v/>
      </c>
      <c r="F473" s="86" t="str">
        <f>IFERROR(VLOOKUP($A473,Data!$A$2:$AE$999,COLUMN(),FALSE),"")</f>
        <v/>
      </c>
      <c r="G473" s="8" t="str">
        <f>IFERROR(VLOOKUP($A473,Data!$A$2:$AE$999,COLUMN(),FALSE),"")</f>
        <v/>
      </c>
      <c r="H473" s="86" t="str">
        <f>IFERROR(VLOOKUP($A473,Data!$A$2:$AE$999,COLUMN(),FALSE),"")</f>
        <v/>
      </c>
      <c r="I473" s="86" t="str">
        <f>IFERROR(VLOOKUP($A473,Data!$A$2:$AE$999,COLUMN(),FALSE),"")</f>
        <v/>
      </c>
      <c r="J473" s="8" t="str">
        <f>IFERROR(VLOOKUP($A473,Data!$A$2:$AE$999,COLUMN(),FALSE),"")</f>
        <v/>
      </c>
      <c r="K473" s="86" t="str">
        <f>IFERROR(VLOOKUP($A473,Data!$A$2:$AE$999,COLUMN(),FALSE),"")</f>
        <v/>
      </c>
      <c r="L473" s="86" t="str">
        <f>IFERROR(VLOOKUP($A473,Data!$A$2:$AE$999,COLUMN(),FALSE),"")</f>
        <v/>
      </c>
      <c r="M473" s="86" t="str">
        <f>IFERROR(VLOOKUP($A473,Data!$A$2:$AE$999,COLUMN(),FALSE),"")</f>
        <v/>
      </c>
      <c r="N473" s="86" t="str">
        <f>IFERROR(VLOOKUP($A473,Data!$A$2:$AE$999,COLUMN(),FALSE),"")</f>
        <v/>
      </c>
      <c r="O473" s="86" t="str">
        <f>IFERROR(VLOOKUP($A473,Data!$A$2:$AE$999,COLUMN(),FALSE),"")</f>
        <v/>
      </c>
      <c r="P473" s="86" t="str">
        <f>IFERROR(VLOOKUP($A473,Data!$A$2:$AE$999,COLUMN(),FALSE),"")</f>
        <v/>
      </c>
      <c r="Q473" s="86" t="str">
        <f>IFERROR(VLOOKUP($A473,Data!$A$2:$AE$999,COLUMN(),FALSE),"")</f>
        <v/>
      </c>
      <c r="R473" s="86" t="str">
        <f>IFERROR(VLOOKUP($A473,Data!$A$2:$AE$999,COLUMN(),FALSE),"")</f>
        <v/>
      </c>
      <c r="S473" s="86" t="str">
        <f>IFERROR(VLOOKUP($A473,Data!$A$2:$AE$999,COLUMN(),FALSE),"")</f>
        <v/>
      </c>
    </row>
    <row r="474" spans="1:19" ht="12.75">
      <c r="A474" s="4" t="str">
        <f t="shared" si="1"/>
        <v>O473</v>
      </c>
      <c r="B474" s="86" t="str">
        <f>IFERROR(VLOOKUP($A474,Data!$A$2:$AE$999,COLUMN(),FALSE),"")</f>
        <v/>
      </c>
      <c r="C474" s="86" t="str">
        <f>IFERROR(VLOOKUP($A474,Data!$A$2:$AE$999,COLUMN(),FALSE),"")</f>
        <v/>
      </c>
      <c r="D474" s="86" t="str">
        <f>IFERROR(VLOOKUP($A474,Data!$A$2:$AE$999,COLUMN(),FALSE),"")</f>
        <v/>
      </c>
      <c r="E474" s="86" t="str">
        <f>IFERROR(VLOOKUP($A474,Data!$A$2:$AE$999,COLUMN(),FALSE),"")</f>
        <v/>
      </c>
      <c r="F474" s="86" t="str">
        <f>IFERROR(VLOOKUP($A474,Data!$A$2:$AE$999,COLUMN(),FALSE),"")</f>
        <v/>
      </c>
      <c r="G474" s="8" t="str">
        <f>IFERROR(VLOOKUP($A474,Data!$A$2:$AE$999,COLUMN(),FALSE),"")</f>
        <v/>
      </c>
      <c r="H474" s="86" t="str">
        <f>IFERROR(VLOOKUP($A474,Data!$A$2:$AE$999,COLUMN(),FALSE),"")</f>
        <v/>
      </c>
      <c r="I474" s="86" t="str">
        <f>IFERROR(VLOOKUP($A474,Data!$A$2:$AE$999,COLUMN(),FALSE),"")</f>
        <v/>
      </c>
      <c r="J474" s="8" t="str">
        <f>IFERROR(VLOOKUP($A474,Data!$A$2:$AE$999,COLUMN(),FALSE),"")</f>
        <v/>
      </c>
      <c r="K474" s="86" t="str">
        <f>IFERROR(VLOOKUP($A474,Data!$A$2:$AE$999,COLUMN(),FALSE),"")</f>
        <v/>
      </c>
      <c r="L474" s="86" t="str">
        <f>IFERROR(VLOOKUP($A474,Data!$A$2:$AE$999,COLUMN(),FALSE),"")</f>
        <v/>
      </c>
      <c r="M474" s="86" t="str">
        <f>IFERROR(VLOOKUP($A474,Data!$A$2:$AE$999,COLUMN(),FALSE),"")</f>
        <v/>
      </c>
      <c r="N474" s="86" t="str">
        <f>IFERROR(VLOOKUP($A474,Data!$A$2:$AE$999,COLUMN(),FALSE),"")</f>
        <v/>
      </c>
      <c r="O474" s="86" t="str">
        <f>IFERROR(VLOOKUP($A474,Data!$A$2:$AE$999,COLUMN(),FALSE),"")</f>
        <v/>
      </c>
      <c r="P474" s="86" t="str">
        <f>IFERROR(VLOOKUP($A474,Data!$A$2:$AE$999,COLUMN(),FALSE),"")</f>
        <v/>
      </c>
      <c r="Q474" s="86" t="str">
        <f>IFERROR(VLOOKUP($A474,Data!$A$2:$AE$999,COLUMN(),FALSE),"")</f>
        <v/>
      </c>
      <c r="R474" s="86" t="str">
        <f>IFERROR(VLOOKUP($A474,Data!$A$2:$AE$999,COLUMN(),FALSE),"")</f>
        <v/>
      </c>
      <c r="S474" s="86" t="str">
        <f>IFERROR(VLOOKUP($A474,Data!$A$2:$AE$999,COLUMN(),FALSE),"")</f>
        <v/>
      </c>
    </row>
    <row r="475" spans="1:19" ht="12.75">
      <c r="A475" s="4" t="str">
        <f t="shared" si="1"/>
        <v>O474</v>
      </c>
      <c r="B475" s="86" t="str">
        <f>IFERROR(VLOOKUP($A475,Data!$A$2:$AE$999,COLUMN(),FALSE),"")</f>
        <v/>
      </c>
      <c r="C475" s="86" t="str">
        <f>IFERROR(VLOOKUP($A475,Data!$A$2:$AE$999,COLUMN(),FALSE),"")</f>
        <v/>
      </c>
      <c r="D475" s="86" t="str">
        <f>IFERROR(VLOOKUP($A475,Data!$A$2:$AE$999,COLUMN(),FALSE),"")</f>
        <v/>
      </c>
      <c r="E475" s="86" t="str">
        <f>IFERROR(VLOOKUP($A475,Data!$A$2:$AE$999,COLUMN(),FALSE),"")</f>
        <v/>
      </c>
      <c r="F475" s="86" t="str">
        <f>IFERROR(VLOOKUP($A475,Data!$A$2:$AE$999,COLUMN(),FALSE),"")</f>
        <v/>
      </c>
      <c r="G475" s="8" t="str">
        <f>IFERROR(VLOOKUP($A475,Data!$A$2:$AE$999,COLUMN(),FALSE),"")</f>
        <v/>
      </c>
      <c r="H475" s="86" t="str">
        <f>IFERROR(VLOOKUP($A475,Data!$A$2:$AE$999,COLUMN(),FALSE),"")</f>
        <v/>
      </c>
      <c r="I475" s="86" t="str">
        <f>IFERROR(VLOOKUP($A475,Data!$A$2:$AE$999,COLUMN(),FALSE),"")</f>
        <v/>
      </c>
      <c r="J475" s="8" t="str">
        <f>IFERROR(VLOOKUP($A475,Data!$A$2:$AE$999,COLUMN(),FALSE),"")</f>
        <v/>
      </c>
      <c r="K475" s="86" t="str">
        <f>IFERROR(VLOOKUP($A475,Data!$A$2:$AE$999,COLUMN(),FALSE),"")</f>
        <v/>
      </c>
      <c r="L475" s="86" t="str">
        <f>IFERROR(VLOOKUP($A475,Data!$A$2:$AE$999,COLUMN(),FALSE),"")</f>
        <v/>
      </c>
      <c r="M475" s="86" t="str">
        <f>IFERROR(VLOOKUP($A475,Data!$A$2:$AE$999,COLUMN(),FALSE),"")</f>
        <v/>
      </c>
      <c r="N475" s="86" t="str">
        <f>IFERROR(VLOOKUP($A475,Data!$A$2:$AE$999,COLUMN(),FALSE),"")</f>
        <v/>
      </c>
      <c r="O475" s="86" t="str">
        <f>IFERROR(VLOOKUP($A475,Data!$A$2:$AE$999,COLUMN(),FALSE),"")</f>
        <v/>
      </c>
      <c r="P475" s="86" t="str">
        <f>IFERROR(VLOOKUP($A475,Data!$A$2:$AE$999,COLUMN(),FALSE),"")</f>
        <v/>
      </c>
      <c r="Q475" s="86" t="str">
        <f>IFERROR(VLOOKUP($A475,Data!$A$2:$AE$999,COLUMN(),FALSE),"")</f>
        <v/>
      </c>
      <c r="R475" s="86" t="str">
        <f>IFERROR(VLOOKUP($A475,Data!$A$2:$AE$999,COLUMN(),FALSE),"")</f>
        <v/>
      </c>
      <c r="S475" s="86" t="str">
        <f>IFERROR(VLOOKUP($A475,Data!$A$2:$AE$999,COLUMN(),FALSE),"")</f>
        <v/>
      </c>
    </row>
    <row r="476" spans="1:19" ht="12.75">
      <c r="A476" s="4" t="str">
        <f t="shared" si="1"/>
        <v>O475</v>
      </c>
      <c r="B476" s="86" t="str">
        <f>IFERROR(VLOOKUP($A476,Data!$A$2:$AE$999,COLUMN(),FALSE),"")</f>
        <v/>
      </c>
      <c r="C476" s="86" t="str">
        <f>IFERROR(VLOOKUP($A476,Data!$A$2:$AE$999,COLUMN(),FALSE),"")</f>
        <v/>
      </c>
      <c r="D476" s="86" t="str">
        <f>IFERROR(VLOOKUP($A476,Data!$A$2:$AE$999,COLUMN(),FALSE),"")</f>
        <v/>
      </c>
      <c r="E476" s="86" t="str">
        <f>IFERROR(VLOOKUP($A476,Data!$A$2:$AE$999,COLUMN(),FALSE),"")</f>
        <v/>
      </c>
      <c r="F476" s="86" t="str">
        <f>IFERROR(VLOOKUP($A476,Data!$A$2:$AE$999,COLUMN(),FALSE),"")</f>
        <v/>
      </c>
      <c r="G476" s="8" t="str">
        <f>IFERROR(VLOOKUP($A476,Data!$A$2:$AE$999,COLUMN(),FALSE),"")</f>
        <v/>
      </c>
      <c r="H476" s="86" t="str">
        <f>IFERROR(VLOOKUP($A476,Data!$A$2:$AE$999,COLUMN(),FALSE),"")</f>
        <v/>
      </c>
      <c r="I476" s="86" t="str">
        <f>IFERROR(VLOOKUP($A476,Data!$A$2:$AE$999,COLUMN(),FALSE),"")</f>
        <v/>
      </c>
      <c r="J476" s="8" t="str">
        <f>IFERROR(VLOOKUP($A476,Data!$A$2:$AE$999,COLUMN(),FALSE),"")</f>
        <v/>
      </c>
      <c r="K476" s="86" t="str">
        <f>IFERROR(VLOOKUP($A476,Data!$A$2:$AE$999,COLUMN(),FALSE),"")</f>
        <v/>
      </c>
      <c r="L476" s="86" t="str">
        <f>IFERROR(VLOOKUP($A476,Data!$A$2:$AE$999,COLUMN(),FALSE),"")</f>
        <v/>
      </c>
      <c r="M476" s="86" t="str">
        <f>IFERROR(VLOOKUP($A476,Data!$A$2:$AE$999,COLUMN(),FALSE),"")</f>
        <v/>
      </c>
      <c r="N476" s="86" t="str">
        <f>IFERROR(VLOOKUP($A476,Data!$A$2:$AE$999,COLUMN(),FALSE),"")</f>
        <v/>
      </c>
      <c r="O476" s="86" t="str">
        <f>IFERROR(VLOOKUP($A476,Data!$A$2:$AE$999,COLUMN(),FALSE),"")</f>
        <v/>
      </c>
      <c r="P476" s="86" t="str">
        <f>IFERROR(VLOOKUP($A476,Data!$A$2:$AE$999,COLUMN(),FALSE),"")</f>
        <v/>
      </c>
      <c r="Q476" s="86" t="str">
        <f>IFERROR(VLOOKUP($A476,Data!$A$2:$AE$999,COLUMN(),FALSE),"")</f>
        <v/>
      </c>
      <c r="R476" s="86" t="str">
        <f>IFERROR(VLOOKUP($A476,Data!$A$2:$AE$999,COLUMN(),FALSE),"")</f>
        <v/>
      </c>
      <c r="S476" s="86" t="str">
        <f>IFERROR(VLOOKUP($A476,Data!$A$2:$AE$999,COLUMN(),FALSE),"")</f>
        <v/>
      </c>
    </row>
    <row r="477" spans="1:19" ht="12.75">
      <c r="A477" s="4" t="str">
        <f t="shared" si="1"/>
        <v>O476</v>
      </c>
      <c r="B477" s="86" t="str">
        <f>IFERROR(VLOOKUP($A477,Data!$A$2:$AE$999,COLUMN(),FALSE),"")</f>
        <v/>
      </c>
      <c r="C477" s="86" t="str">
        <f>IFERROR(VLOOKUP($A477,Data!$A$2:$AE$999,COLUMN(),FALSE),"")</f>
        <v/>
      </c>
      <c r="D477" s="86" t="str">
        <f>IFERROR(VLOOKUP($A477,Data!$A$2:$AE$999,COLUMN(),FALSE),"")</f>
        <v/>
      </c>
      <c r="E477" s="86" t="str">
        <f>IFERROR(VLOOKUP($A477,Data!$A$2:$AE$999,COLUMN(),FALSE),"")</f>
        <v/>
      </c>
      <c r="F477" s="86" t="str">
        <f>IFERROR(VLOOKUP($A477,Data!$A$2:$AE$999,COLUMN(),FALSE),"")</f>
        <v/>
      </c>
      <c r="G477" s="8" t="str">
        <f>IFERROR(VLOOKUP($A477,Data!$A$2:$AE$999,COLUMN(),FALSE),"")</f>
        <v/>
      </c>
      <c r="H477" s="86" t="str">
        <f>IFERROR(VLOOKUP($A477,Data!$A$2:$AE$999,COLUMN(),FALSE),"")</f>
        <v/>
      </c>
      <c r="I477" s="86" t="str">
        <f>IFERROR(VLOOKUP($A477,Data!$A$2:$AE$999,COLUMN(),FALSE),"")</f>
        <v/>
      </c>
      <c r="J477" s="8" t="str">
        <f>IFERROR(VLOOKUP($A477,Data!$A$2:$AE$999,COLUMN(),FALSE),"")</f>
        <v/>
      </c>
      <c r="K477" s="86" t="str">
        <f>IFERROR(VLOOKUP($A477,Data!$A$2:$AE$999,COLUMN(),FALSE),"")</f>
        <v/>
      </c>
      <c r="L477" s="86" t="str">
        <f>IFERROR(VLOOKUP($A477,Data!$A$2:$AE$999,COLUMN(),FALSE),"")</f>
        <v/>
      </c>
      <c r="M477" s="86" t="str">
        <f>IFERROR(VLOOKUP($A477,Data!$A$2:$AE$999,COLUMN(),FALSE),"")</f>
        <v/>
      </c>
      <c r="N477" s="86" t="str">
        <f>IFERROR(VLOOKUP($A477,Data!$A$2:$AE$999,COLUMN(),FALSE),"")</f>
        <v/>
      </c>
      <c r="O477" s="86" t="str">
        <f>IFERROR(VLOOKUP($A477,Data!$A$2:$AE$999,COLUMN(),FALSE),"")</f>
        <v/>
      </c>
      <c r="P477" s="86" t="str">
        <f>IFERROR(VLOOKUP($A477,Data!$A$2:$AE$999,COLUMN(),FALSE),"")</f>
        <v/>
      </c>
      <c r="Q477" s="86" t="str">
        <f>IFERROR(VLOOKUP($A477,Data!$A$2:$AE$999,COLUMN(),FALSE),"")</f>
        <v/>
      </c>
      <c r="R477" s="86" t="str">
        <f>IFERROR(VLOOKUP($A477,Data!$A$2:$AE$999,COLUMN(),FALSE),"")</f>
        <v/>
      </c>
      <c r="S477" s="86" t="str">
        <f>IFERROR(VLOOKUP($A477,Data!$A$2:$AE$999,COLUMN(),FALSE),"")</f>
        <v/>
      </c>
    </row>
    <row r="478" spans="1:19" ht="12.75">
      <c r="A478" s="4" t="str">
        <f t="shared" si="1"/>
        <v>O477</v>
      </c>
      <c r="B478" s="86" t="str">
        <f>IFERROR(VLOOKUP($A478,Data!$A$2:$AE$999,COLUMN(),FALSE),"")</f>
        <v/>
      </c>
      <c r="C478" s="86" t="str">
        <f>IFERROR(VLOOKUP($A478,Data!$A$2:$AE$999,COLUMN(),FALSE),"")</f>
        <v/>
      </c>
      <c r="D478" s="86" t="str">
        <f>IFERROR(VLOOKUP($A478,Data!$A$2:$AE$999,COLUMN(),FALSE),"")</f>
        <v/>
      </c>
      <c r="E478" s="86" t="str">
        <f>IFERROR(VLOOKUP($A478,Data!$A$2:$AE$999,COLUMN(),FALSE),"")</f>
        <v/>
      </c>
      <c r="F478" s="86" t="str">
        <f>IFERROR(VLOOKUP($A478,Data!$A$2:$AE$999,COLUMN(),FALSE),"")</f>
        <v/>
      </c>
      <c r="G478" s="8" t="str">
        <f>IFERROR(VLOOKUP($A478,Data!$A$2:$AE$999,COLUMN(),FALSE),"")</f>
        <v/>
      </c>
      <c r="H478" s="86" t="str">
        <f>IFERROR(VLOOKUP($A478,Data!$A$2:$AE$999,COLUMN(),FALSE),"")</f>
        <v/>
      </c>
      <c r="I478" s="86" t="str">
        <f>IFERROR(VLOOKUP($A478,Data!$A$2:$AE$999,COLUMN(),FALSE),"")</f>
        <v/>
      </c>
      <c r="J478" s="8" t="str">
        <f>IFERROR(VLOOKUP($A478,Data!$A$2:$AE$999,COLUMN(),FALSE),"")</f>
        <v/>
      </c>
      <c r="K478" s="86" t="str">
        <f>IFERROR(VLOOKUP($A478,Data!$A$2:$AE$999,COLUMN(),FALSE),"")</f>
        <v/>
      </c>
      <c r="L478" s="86" t="str">
        <f>IFERROR(VLOOKUP($A478,Data!$A$2:$AE$999,COLUMN(),FALSE),"")</f>
        <v/>
      </c>
      <c r="M478" s="86" t="str">
        <f>IFERROR(VLOOKUP($A478,Data!$A$2:$AE$999,COLUMN(),FALSE),"")</f>
        <v/>
      </c>
      <c r="N478" s="86" t="str">
        <f>IFERROR(VLOOKUP($A478,Data!$A$2:$AE$999,COLUMN(),FALSE),"")</f>
        <v/>
      </c>
      <c r="O478" s="86" t="str">
        <f>IFERROR(VLOOKUP($A478,Data!$A$2:$AE$999,COLUMN(),FALSE),"")</f>
        <v/>
      </c>
      <c r="P478" s="86" t="str">
        <f>IFERROR(VLOOKUP($A478,Data!$A$2:$AE$999,COLUMN(),FALSE),"")</f>
        <v/>
      </c>
      <c r="Q478" s="86" t="str">
        <f>IFERROR(VLOOKUP($A478,Data!$A$2:$AE$999,COLUMN(),FALSE),"")</f>
        <v/>
      </c>
      <c r="R478" s="86" t="str">
        <f>IFERROR(VLOOKUP($A478,Data!$A$2:$AE$999,COLUMN(),FALSE),"")</f>
        <v/>
      </c>
      <c r="S478" s="86" t="str">
        <f>IFERROR(VLOOKUP($A478,Data!$A$2:$AE$999,COLUMN(),FALSE),"")</f>
        <v/>
      </c>
    </row>
    <row r="479" spans="1:19" ht="12.75">
      <c r="A479" s="4" t="str">
        <f t="shared" si="1"/>
        <v>O478</v>
      </c>
      <c r="B479" s="86" t="str">
        <f>IFERROR(VLOOKUP($A479,Data!$A$2:$AE$999,COLUMN(),FALSE),"")</f>
        <v/>
      </c>
      <c r="C479" s="86" t="str">
        <f>IFERROR(VLOOKUP($A479,Data!$A$2:$AE$999,COLUMN(),FALSE),"")</f>
        <v/>
      </c>
      <c r="D479" s="86" t="str">
        <f>IFERROR(VLOOKUP($A479,Data!$A$2:$AE$999,COLUMN(),FALSE),"")</f>
        <v/>
      </c>
      <c r="E479" s="86" t="str">
        <f>IFERROR(VLOOKUP($A479,Data!$A$2:$AE$999,COLUMN(),FALSE),"")</f>
        <v/>
      </c>
      <c r="F479" s="86" t="str">
        <f>IFERROR(VLOOKUP($A479,Data!$A$2:$AE$999,COLUMN(),FALSE),"")</f>
        <v/>
      </c>
      <c r="G479" s="8" t="str">
        <f>IFERROR(VLOOKUP($A479,Data!$A$2:$AE$999,COLUMN(),FALSE),"")</f>
        <v/>
      </c>
      <c r="H479" s="86" t="str">
        <f>IFERROR(VLOOKUP($A479,Data!$A$2:$AE$999,COLUMN(),FALSE),"")</f>
        <v/>
      </c>
      <c r="I479" s="86" t="str">
        <f>IFERROR(VLOOKUP($A479,Data!$A$2:$AE$999,COLUMN(),FALSE),"")</f>
        <v/>
      </c>
      <c r="J479" s="8" t="str">
        <f>IFERROR(VLOOKUP($A479,Data!$A$2:$AE$999,COLUMN(),FALSE),"")</f>
        <v/>
      </c>
      <c r="K479" s="86" t="str">
        <f>IFERROR(VLOOKUP($A479,Data!$A$2:$AE$999,COLUMN(),FALSE),"")</f>
        <v/>
      </c>
      <c r="L479" s="86" t="str">
        <f>IFERROR(VLOOKUP($A479,Data!$A$2:$AE$999,COLUMN(),FALSE),"")</f>
        <v/>
      </c>
      <c r="M479" s="86" t="str">
        <f>IFERROR(VLOOKUP($A479,Data!$A$2:$AE$999,COLUMN(),FALSE),"")</f>
        <v/>
      </c>
      <c r="N479" s="86" t="str">
        <f>IFERROR(VLOOKUP($A479,Data!$A$2:$AE$999,COLUMN(),FALSE),"")</f>
        <v/>
      </c>
      <c r="O479" s="86" t="str">
        <f>IFERROR(VLOOKUP($A479,Data!$A$2:$AE$999,COLUMN(),FALSE),"")</f>
        <v/>
      </c>
      <c r="P479" s="86" t="str">
        <f>IFERROR(VLOOKUP($A479,Data!$A$2:$AE$999,COLUMN(),FALSE),"")</f>
        <v/>
      </c>
      <c r="Q479" s="86" t="str">
        <f>IFERROR(VLOOKUP($A479,Data!$A$2:$AE$999,COLUMN(),FALSE),"")</f>
        <v/>
      </c>
      <c r="R479" s="86" t="str">
        <f>IFERROR(VLOOKUP($A479,Data!$A$2:$AE$999,COLUMN(),FALSE),"")</f>
        <v/>
      </c>
      <c r="S479" s="86" t="str">
        <f>IFERROR(VLOOKUP($A479,Data!$A$2:$AE$999,COLUMN(),FALSE),"")</f>
        <v/>
      </c>
    </row>
    <row r="480" spans="1:19" ht="12.75">
      <c r="A480" s="4" t="str">
        <f t="shared" si="1"/>
        <v>O479</v>
      </c>
      <c r="B480" s="86" t="str">
        <f>IFERROR(VLOOKUP($A480,Data!$A$2:$AE$999,COLUMN(),FALSE),"")</f>
        <v/>
      </c>
      <c r="C480" s="86" t="str">
        <f>IFERROR(VLOOKUP($A480,Data!$A$2:$AE$999,COLUMN(),FALSE),"")</f>
        <v/>
      </c>
      <c r="D480" s="86" t="str">
        <f>IFERROR(VLOOKUP($A480,Data!$A$2:$AE$999,COLUMN(),FALSE),"")</f>
        <v/>
      </c>
      <c r="E480" s="86" t="str">
        <f>IFERROR(VLOOKUP($A480,Data!$A$2:$AE$999,COLUMN(),FALSE),"")</f>
        <v/>
      </c>
      <c r="F480" s="86" t="str">
        <f>IFERROR(VLOOKUP($A480,Data!$A$2:$AE$999,COLUMN(),FALSE),"")</f>
        <v/>
      </c>
      <c r="G480" s="8" t="str">
        <f>IFERROR(VLOOKUP($A480,Data!$A$2:$AE$999,COLUMN(),FALSE),"")</f>
        <v/>
      </c>
      <c r="H480" s="86" t="str">
        <f>IFERROR(VLOOKUP($A480,Data!$A$2:$AE$999,COLUMN(),FALSE),"")</f>
        <v/>
      </c>
      <c r="I480" s="86" t="str">
        <f>IFERROR(VLOOKUP($A480,Data!$A$2:$AE$999,COLUMN(),FALSE),"")</f>
        <v/>
      </c>
      <c r="J480" s="8" t="str">
        <f>IFERROR(VLOOKUP($A480,Data!$A$2:$AE$999,COLUMN(),FALSE),"")</f>
        <v/>
      </c>
      <c r="K480" s="86" t="str">
        <f>IFERROR(VLOOKUP($A480,Data!$A$2:$AE$999,COLUMN(),FALSE),"")</f>
        <v/>
      </c>
      <c r="L480" s="86" t="str">
        <f>IFERROR(VLOOKUP($A480,Data!$A$2:$AE$999,COLUMN(),FALSE),"")</f>
        <v/>
      </c>
      <c r="M480" s="86" t="str">
        <f>IFERROR(VLOOKUP($A480,Data!$A$2:$AE$999,COLUMN(),FALSE),"")</f>
        <v/>
      </c>
      <c r="N480" s="86" t="str">
        <f>IFERROR(VLOOKUP($A480,Data!$A$2:$AE$999,COLUMN(),FALSE),"")</f>
        <v/>
      </c>
      <c r="O480" s="86" t="str">
        <f>IFERROR(VLOOKUP($A480,Data!$A$2:$AE$999,COLUMN(),FALSE),"")</f>
        <v/>
      </c>
      <c r="P480" s="86" t="str">
        <f>IFERROR(VLOOKUP($A480,Data!$A$2:$AE$999,COLUMN(),FALSE),"")</f>
        <v/>
      </c>
      <c r="Q480" s="86" t="str">
        <f>IFERROR(VLOOKUP($A480,Data!$A$2:$AE$999,COLUMN(),FALSE),"")</f>
        <v/>
      </c>
      <c r="R480" s="86" t="str">
        <f>IFERROR(VLOOKUP($A480,Data!$A$2:$AE$999,COLUMN(),FALSE),"")</f>
        <v/>
      </c>
      <c r="S480" s="86" t="str">
        <f>IFERROR(VLOOKUP($A480,Data!$A$2:$AE$999,COLUMN(),FALSE),"")</f>
        <v/>
      </c>
    </row>
    <row r="481" spans="1:19" ht="12.75">
      <c r="A481" s="4" t="str">
        <f t="shared" si="1"/>
        <v>O480</v>
      </c>
      <c r="B481" s="86" t="str">
        <f>IFERROR(VLOOKUP($A481,Data!$A$2:$AE$999,COLUMN(),FALSE),"")</f>
        <v/>
      </c>
      <c r="C481" s="86" t="str">
        <f>IFERROR(VLOOKUP($A481,Data!$A$2:$AE$999,COLUMN(),FALSE),"")</f>
        <v/>
      </c>
      <c r="D481" s="86" t="str">
        <f>IFERROR(VLOOKUP($A481,Data!$A$2:$AE$999,COLUMN(),FALSE),"")</f>
        <v/>
      </c>
      <c r="E481" s="86" t="str">
        <f>IFERROR(VLOOKUP($A481,Data!$A$2:$AE$999,COLUMN(),FALSE),"")</f>
        <v/>
      </c>
      <c r="F481" s="86" t="str">
        <f>IFERROR(VLOOKUP($A481,Data!$A$2:$AE$999,COLUMN(),FALSE),"")</f>
        <v/>
      </c>
      <c r="G481" s="8" t="str">
        <f>IFERROR(VLOOKUP($A481,Data!$A$2:$AE$999,COLUMN(),FALSE),"")</f>
        <v/>
      </c>
      <c r="H481" s="86" t="str">
        <f>IFERROR(VLOOKUP($A481,Data!$A$2:$AE$999,COLUMN(),FALSE),"")</f>
        <v/>
      </c>
      <c r="I481" s="86" t="str">
        <f>IFERROR(VLOOKUP($A481,Data!$A$2:$AE$999,COLUMN(),FALSE),"")</f>
        <v/>
      </c>
      <c r="J481" s="8" t="str">
        <f>IFERROR(VLOOKUP($A481,Data!$A$2:$AE$999,COLUMN(),FALSE),"")</f>
        <v/>
      </c>
      <c r="K481" s="86" t="str">
        <f>IFERROR(VLOOKUP($A481,Data!$A$2:$AE$999,COLUMN(),FALSE),"")</f>
        <v/>
      </c>
      <c r="L481" s="86" t="str">
        <f>IFERROR(VLOOKUP($A481,Data!$A$2:$AE$999,COLUMN(),FALSE),"")</f>
        <v/>
      </c>
      <c r="M481" s="86" t="str">
        <f>IFERROR(VLOOKUP($A481,Data!$A$2:$AE$999,COLUMN(),FALSE),"")</f>
        <v/>
      </c>
      <c r="N481" s="86" t="str">
        <f>IFERROR(VLOOKUP($A481,Data!$A$2:$AE$999,COLUMN(),FALSE),"")</f>
        <v/>
      </c>
      <c r="O481" s="86" t="str">
        <f>IFERROR(VLOOKUP($A481,Data!$A$2:$AE$999,COLUMN(),FALSE),"")</f>
        <v/>
      </c>
      <c r="P481" s="86" t="str">
        <f>IFERROR(VLOOKUP($A481,Data!$A$2:$AE$999,COLUMN(),FALSE),"")</f>
        <v/>
      </c>
      <c r="Q481" s="86" t="str">
        <f>IFERROR(VLOOKUP($A481,Data!$A$2:$AE$999,COLUMN(),FALSE),"")</f>
        <v/>
      </c>
      <c r="R481" s="86" t="str">
        <f>IFERROR(VLOOKUP($A481,Data!$A$2:$AE$999,COLUMN(),FALSE),"")</f>
        <v/>
      </c>
      <c r="S481" s="86" t="str">
        <f>IFERROR(VLOOKUP($A481,Data!$A$2:$AE$999,COLUMN(),FALSE),"")</f>
        <v/>
      </c>
    </row>
    <row r="482" spans="1:19" ht="12.75">
      <c r="A482" s="4" t="str">
        <f t="shared" si="1"/>
        <v>O481</v>
      </c>
      <c r="B482" s="86" t="str">
        <f>IFERROR(VLOOKUP($A482,Data!$A$2:$AE$999,COLUMN(),FALSE),"")</f>
        <v/>
      </c>
      <c r="C482" s="86" t="str">
        <f>IFERROR(VLOOKUP($A482,Data!$A$2:$AE$999,COLUMN(),FALSE),"")</f>
        <v/>
      </c>
      <c r="D482" s="86" t="str">
        <f>IFERROR(VLOOKUP($A482,Data!$A$2:$AE$999,COLUMN(),FALSE),"")</f>
        <v/>
      </c>
      <c r="E482" s="86" t="str">
        <f>IFERROR(VLOOKUP($A482,Data!$A$2:$AE$999,COLUMN(),FALSE),"")</f>
        <v/>
      </c>
      <c r="F482" s="86" t="str">
        <f>IFERROR(VLOOKUP($A482,Data!$A$2:$AE$999,COLUMN(),FALSE),"")</f>
        <v/>
      </c>
      <c r="G482" s="8" t="str">
        <f>IFERROR(VLOOKUP($A482,Data!$A$2:$AE$999,COLUMN(),FALSE),"")</f>
        <v/>
      </c>
      <c r="H482" s="86" t="str">
        <f>IFERROR(VLOOKUP($A482,Data!$A$2:$AE$999,COLUMN(),FALSE),"")</f>
        <v/>
      </c>
      <c r="I482" s="86" t="str">
        <f>IFERROR(VLOOKUP($A482,Data!$A$2:$AE$999,COLUMN(),FALSE),"")</f>
        <v/>
      </c>
      <c r="J482" s="8" t="str">
        <f>IFERROR(VLOOKUP($A482,Data!$A$2:$AE$999,COLUMN(),FALSE),"")</f>
        <v/>
      </c>
      <c r="K482" s="86" t="str">
        <f>IFERROR(VLOOKUP($A482,Data!$A$2:$AE$999,COLUMN(),FALSE),"")</f>
        <v/>
      </c>
      <c r="L482" s="86" t="str">
        <f>IFERROR(VLOOKUP($A482,Data!$A$2:$AE$999,COLUMN(),FALSE),"")</f>
        <v/>
      </c>
      <c r="M482" s="86" t="str">
        <f>IFERROR(VLOOKUP($A482,Data!$A$2:$AE$999,COLUMN(),FALSE),"")</f>
        <v/>
      </c>
      <c r="N482" s="86" t="str">
        <f>IFERROR(VLOOKUP($A482,Data!$A$2:$AE$999,COLUMN(),FALSE),"")</f>
        <v/>
      </c>
      <c r="O482" s="86" t="str">
        <f>IFERROR(VLOOKUP($A482,Data!$A$2:$AE$999,COLUMN(),FALSE),"")</f>
        <v/>
      </c>
      <c r="P482" s="86" t="str">
        <f>IFERROR(VLOOKUP($A482,Data!$A$2:$AE$999,COLUMN(),FALSE),"")</f>
        <v/>
      </c>
      <c r="Q482" s="86" t="str">
        <f>IFERROR(VLOOKUP($A482,Data!$A$2:$AE$999,COLUMN(),FALSE),"")</f>
        <v/>
      </c>
      <c r="R482" s="86" t="str">
        <f>IFERROR(VLOOKUP($A482,Data!$A$2:$AE$999,COLUMN(),FALSE),"")</f>
        <v/>
      </c>
      <c r="S482" s="86" t="str">
        <f>IFERROR(VLOOKUP($A482,Data!$A$2:$AE$999,COLUMN(),FALSE),"")</f>
        <v/>
      </c>
    </row>
    <row r="483" spans="1:19" ht="12.75">
      <c r="A483" s="4" t="str">
        <f t="shared" si="1"/>
        <v>O482</v>
      </c>
      <c r="B483" s="86" t="str">
        <f>IFERROR(VLOOKUP($A483,Data!$A$2:$AE$999,COLUMN(),FALSE),"")</f>
        <v/>
      </c>
      <c r="C483" s="86" t="str">
        <f>IFERROR(VLOOKUP($A483,Data!$A$2:$AE$999,COLUMN(),FALSE),"")</f>
        <v/>
      </c>
      <c r="D483" s="86" t="str">
        <f>IFERROR(VLOOKUP($A483,Data!$A$2:$AE$999,COLUMN(),FALSE),"")</f>
        <v/>
      </c>
      <c r="E483" s="86" t="str">
        <f>IFERROR(VLOOKUP($A483,Data!$A$2:$AE$999,COLUMN(),FALSE),"")</f>
        <v/>
      </c>
      <c r="F483" s="86" t="str">
        <f>IFERROR(VLOOKUP($A483,Data!$A$2:$AE$999,COLUMN(),FALSE),"")</f>
        <v/>
      </c>
      <c r="G483" s="8" t="str">
        <f>IFERROR(VLOOKUP($A483,Data!$A$2:$AE$999,COLUMN(),FALSE),"")</f>
        <v/>
      </c>
      <c r="H483" s="86" t="str">
        <f>IFERROR(VLOOKUP($A483,Data!$A$2:$AE$999,COLUMN(),FALSE),"")</f>
        <v/>
      </c>
      <c r="I483" s="86" t="str">
        <f>IFERROR(VLOOKUP($A483,Data!$A$2:$AE$999,COLUMN(),FALSE),"")</f>
        <v/>
      </c>
      <c r="J483" s="8" t="str">
        <f>IFERROR(VLOOKUP($A483,Data!$A$2:$AE$999,COLUMN(),FALSE),"")</f>
        <v/>
      </c>
      <c r="K483" s="86" t="str">
        <f>IFERROR(VLOOKUP($A483,Data!$A$2:$AE$999,COLUMN(),FALSE),"")</f>
        <v/>
      </c>
      <c r="L483" s="86" t="str">
        <f>IFERROR(VLOOKUP($A483,Data!$A$2:$AE$999,COLUMN(),FALSE),"")</f>
        <v/>
      </c>
      <c r="M483" s="86" t="str">
        <f>IFERROR(VLOOKUP($A483,Data!$A$2:$AE$999,COLUMN(),FALSE),"")</f>
        <v/>
      </c>
      <c r="N483" s="86" t="str">
        <f>IFERROR(VLOOKUP($A483,Data!$A$2:$AE$999,COLUMN(),FALSE),"")</f>
        <v/>
      </c>
      <c r="O483" s="86" t="str">
        <f>IFERROR(VLOOKUP($A483,Data!$A$2:$AE$999,COLUMN(),FALSE),"")</f>
        <v/>
      </c>
      <c r="P483" s="86" t="str">
        <f>IFERROR(VLOOKUP($A483,Data!$A$2:$AE$999,COLUMN(),FALSE),"")</f>
        <v/>
      </c>
      <c r="Q483" s="86" t="str">
        <f>IFERROR(VLOOKUP($A483,Data!$A$2:$AE$999,COLUMN(),FALSE),"")</f>
        <v/>
      </c>
      <c r="R483" s="86" t="str">
        <f>IFERROR(VLOOKUP($A483,Data!$A$2:$AE$999,COLUMN(),FALSE),"")</f>
        <v/>
      </c>
      <c r="S483" s="86" t="str">
        <f>IFERROR(VLOOKUP($A483,Data!$A$2:$AE$999,COLUMN(),FALSE),"")</f>
        <v/>
      </c>
    </row>
    <row r="484" spans="1:19" ht="12.75">
      <c r="A484" s="4" t="str">
        <f t="shared" si="1"/>
        <v>O483</v>
      </c>
      <c r="B484" s="86" t="str">
        <f>IFERROR(VLOOKUP($A484,Data!$A$2:$AE$999,COLUMN(),FALSE),"")</f>
        <v/>
      </c>
      <c r="C484" s="86" t="str">
        <f>IFERROR(VLOOKUP($A484,Data!$A$2:$AE$999,COLUMN(),FALSE),"")</f>
        <v/>
      </c>
      <c r="D484" s="86" t="str">
        <f>IFERROR(VLOOKUP($A484,Data!$A$2:$AE$999,COLUMN(),FALSE),"")</f>
        <v/>
      </c>
      <c r="E484" s="86" t="str">
        <f>IFERROR(VLOOKUP($A484,Data!$A$2:$AE$999,COLUMN(),FALSE),"")</f>
        <v/>
      </c>
      <c r="F484" s="86" t="str">
        <f>IFERROR(VLOOKUP($A484,Data!$A$2:$AE$999,COLUMN(),FALSE),"")</f>
        <v/>
      </c>
      <c r="G484" s="8" t="str">
        <f>IFERROR(VLOOKUP($A484,Data!$A$2:$AE$999,COLUMN(),FALSE),"")</f>
        <v/>
      </c>
      <c r="H484" s="86" t="str">
        <f>IFERROR(VLOOKUP($A484,Data!$A$2:$AE$999,COLUMN(),FALSE),"")</f>
        <v/>
      </c>
      <c r="I484" s="86" t="str">
        <f>IFERROR(VLOOKUP($A484,Data!$A$2:$AE$999,COLUMN(),FALSE),"")</f>
        <v/>
      </c>
      <c r="J484" s="8" t="str">
        <f>IFERROR(VLOOKUP($A484,Data!$A$2:$AE$999,COLUMN(),FALSE),"")</f>
        <v/>
      </c>
      <c r="K484" s="86" t="str">
        <f>IFERROR(VLOOKUP($A484,Data!$A$2:$AE$999,COLUMN(),FALSE),"")</f>
        <v/>
      </c>
      <c r="L484" s="86" t="str">
        <f>IFERROR(VLOOKUP($A484,Data!$A$2:$AE$999,COLUMN(),FALSE),"")</f>
        <v/>
      </c>
      <c r="M484" s="86" t="str">
        <f>IFERROR(VLOOKUP($A484,Data!$A$2:$AE$999,COLUMN(),FALSE),"")</f>
        <v/>
      </c>
      <c r="N484" s="86" t="str">
        <f>IFERROR(VLOOKUP($A484,Data!$A$2:$AE$999,COLUMN(),FALSE),"")</f>
        <v/>
      </c>
      <c r="O484" s="86" t="str">
        <f>IFERROR(VLOOKUP($A484,Data!$A$2:$AE$999,COLUMN(),FALSE),"")</f>
        <v/>
      </c>
      <c r="P484" s="86" t="str">
        <f>IFERROR(VLOOKUP($A484,Data!$A$2:$AE$999,COLUMN(),FALSE),"")</f>
        <v/>
      </c>
      <c r="Q484" s="86" t="str">
        <f>IFERROR(VLOOKUP($A484,Data!$A$2:$AE$999,COLUMN(),FALSE),"")</f>
        <v/>
      </c>
      <c r="R484" s="86" t="str">
        <f>IFERROR(VLOOKUP($A484,Data!$A$2:$AE$999,COLUMN(),FALSE),"")</f>
        <v/>
      </c>
      <c r="S484" s="86" t="str">
        <f>IFERROR(VLOOKUP($A484,Data!$A$2:$AE$999,COLUMN(),FALSE),"")</f>
        <v/>
      </c>
    </row>
    <row r="485" spans="1:19" ht="12.75">
      <c r="A485" s="4" t="str">
        <f t="shared" si="1"/>
        <v>O484</v>
      </c>
      <c r="B485" s="86" t="str">
        <f>IFERROR(VLOOKUP($A485,Data!$A$2:$AE$999,COLUMN(),FALSE),"")</f>
        <v/>
      </c>
      <c r="C485" s="86" t="str">
        <f>IFERROR(VLOOKUP($A485,Data!$A$2:$AE$999,COLUMN(),FALSE),"")</f>
        <v/>
      </c>
      <c r="D485" s="86" t="str">
        <f>IFERROR(VLOOKUP($A485,Data!$A$2:$AE$999,COLUMN(),FALSE),"")</f>
        <v/>
      </c>
      <c r="E485" s="86" t="str">
        <f>IFERROR(VLOOKUP($A485,Data!$A$2:$AE$999,COLUMN(),FALSE),"")</f>
        <v/>
      </c>
      <c r="F485" s="86" t="str">
        <f>IFERROR(VLOOKUP($A485,Data!$A$2:$AE$999,COLUMN(),FALSE),"")</f>
        <v/>
      </c>
      <c r="G485" s="8" t="str">
        <f>IFERROR(VLOOKUP($A485,Data!$A$2:$AE$999,COLUMN(),FALSE),"")</f>
        <v/>
      </c>
      <c r="H485" s="86" t="str">
        <f>IFERROR(VLOOKUP($A485,Data!$A$2:$AE$999,COLUMN(),FALSE),"")</f>
        <v/>
      </c>
      <c r="I485" s="86" t="str">
        <f>IFERROR(VLOOKUP($A485,Data!$A$2:$AE$999,COLUMN(),FALSE),"")</f>
        <v/>
      </c>
      <c r="J485" s="8" t="str">
        <f>IFERROR(VLOOKUP($A485,Data!$A$2:$AE$999,COLUMN(),FALSE),"")</f>
        <v/>
      </c>
      <c r="K485" s="86" t="str">
        <f>IFERROR(VLOOKUP($A485,Data!$A$2:$AE$999,COLUMN(),FALSE),"")</f>
        <v/>
      </c>
      <c r="L485" s="86" t="str">
        <f>IFERROR(VLOOKUP($A485,Data!$A$2:$AE$999,COLUMN(),FALSE),"")</f>
        <v/>
      </c>
      <c r="M485" s="86" t="str">
        <f>IFERROR(VLOOKUP($A485,Data!$A$2:$AE$999,COLUMN(),FALSE),"")</f>
        <v/>
      </c>
      <c r="N485" s="86" t="str">
        <f>IFERROR(VLOOKUP($A485,Data!$A$2:$AE$999,COLUMN(),FALSE),"")</f>
        <v/>
      </c>
      <c r="O485" s="86" t="str">
        <f>IFERROR(VLOOKUP($A485,Data!$A$2:$AE$999,COLUMN(),FALSE),"")</f>
        <v/>
      </c>
      <c r="P485" s="86" t="str">
        <f>IFERROR(VLOOKUP($A485,Data!$A$2:$AE$999,COLUMN(),FALSE),"")</f>
        <v/>
      </c>
      <c r="Q485" s="86" t="str">
        <f>IFERROR(VLOOKUP($A485,Data!$A$2:$AE$999,COLUMN(),FALSE),"")</f>
        <v/>
      </c>
      <c r="R485" s="86" t="str">
        <f>IFERROR(VLOOKUP($A485,Data!$A$2:$AE$999,COLUMN(),FALSE),"")</f>
        <v/>
      </c>
      <c r="S485" s="86" t="str">
        <f>IFERROR(VLOOKUP($A485,Data!$A$2:$AE$999,COLUMN(),FALSE),"")</f>
        <v/>
      </c>
    </row>
    <row r="486" spans="1:19" ht="12.75">
      <c r="A486" s="4" t="str">
        <f t="shared" si="1"/>
        <v>O485</v>
      </c>
      <c r="B486" s="86" t="str">
        <f>IFERROR(VLOOKUP($A486,Data!$A$2:$AE$999,COLUMN(),FALSE),"")</f>
        <v/>
      </c>
      <c r="C486" s="86" t="str">
        <f>IFERROR(VLOOKUP($A486,Data!$A$2:$AE$999,COLUMN(),FALSE),"")</f>
        <v/>
      </c>
      <c r="D486" s="86" t="str">
        <f>IFERROR(VLOOKUP($A486,Data!$A$2:$AE$999,COLUMN(),FALSE),"")</f>
        <v/>
      </c>
      <c r="E486" s="86" t="str">
        <f>IFERROR(VLOOKUP($A486,Data!$A$2:$AE$999,COLUMN(),FALSE),"")</f>
        <v/>
      </c>
      <c r="F486" s="86" t="str">
        <f>IFERROR(VLOOKUP($A486,Data!$A$2:$AE$999,COLUMN(),FALSE),"")</f>
        <v/>
      </c>
      <c r="G486" s="8" t="str">
        <f>IFERROR(VLOOKUP($A486,Data!$A$2:$AE$999,COLUMN(),FALSE),"")</f>
        <v/>
      </c>
      <c r="H486" s="86" t="str">
        <f>IFERROR(VLOOKUP($A486,Data!$A$2:$AE$999,COLUMN(),FALSE),"")</f>
        <v/>
      </c>
      <c r="I486" s="86" t="str">
        <f>IFERROR(VLOOKUP($A486,Data!$A$2:$AE$999,COLUMN(),FALSE),"")</f>
        <v/>
      </c>
      <c r="J486" s="8" t="str">
        <f>IFERROR(VLOOKUP($A486,Data!$A$2:$AE$999,COLUMN(),FALSE),"")</f>
        <v/>
      </c>
      <c r="K486" s="86" t="str">
        <f>IFERROR(VLOOKUP($A486,Data!$A$2:$AE$999,COLUMN(),FALSE),"")</f>
        <v/>
      </c>
      <c r="L486" s="86" t="str">
        <f>IFERROR(VLOOKUP($A486,Data!$A$2:$AE$999,COLUMN(),FALSE),"")</f>
        <v/>
      </c>
      <c r="M486" s="86" t="str">
        <f>IFERROR(VLOOKUP($A486,Data!$A$2:$AE$999,COLUMN(),FALSE),"")</f>
        <v/>
      </c>
      <c r="N486" s="86" t="str">
        <f>IFERROR(VLOOKUP($A486,Data!$A$2:$AE$999,COLUMN(),FALSE),"")</f>
        <v/>
      </c>
      <c r="O486" s="86" t="str">
        <f>IFERROR(VLOOKUP($A486,Data!$A$2:$AE$999,COLUMN(),FALSE),"")</f>
        <v/>
      </c>
      <c r="P486" s="86" t="str">
        <f>IFERROR(VLOOKUP($A486,Data!$A$2:$AE$999,COLUMN(),FALSE),"")</f>
        <v/>
      </c>
      <c r="Q486" s="86" t="str">
        <f>IFERROR(VLOOKUP($A486,Data!$A$2:$AE$999,COLUMN(),FALSE),"")</f>
        <v/>
      </c>
      <c r="R486" s="86" t="str">
        <f>IFERROR(VLOOKUP($A486,Data!$A$2:$AE$999,COLUMN(),FALSE),"")</f>
        <v/>
      </c>
      <c r="S486" s="86" t="str">
        <f>IFERROR(VLOOKUP($A486,Data!$A$2:$AE$999,COLUMN(),FALSE),"")</f>
        <v/>
      </c>
    </row>
    <row r="487" spans="1:19" ht="12.75">
      <c r="A487" s="4" t="str">
        <f t="shared" si="1"/>
        <v>O486</v>
      </c>
      <c r="B487" s="86" t="str">
        <f>IFERROR(VLOOKUP($A487,Data!$A$2:$AE$999,COLUMN(),FALSE),"")</f>
        <v/>
      </c>
      <c r="C487" s="86" t="str">
        <f>IFERROR(VLOOKUP($A487,Data!$A$2:$AE$999,COLUMN(),FALSE),"")</f>
        <v/>
      </c>
      <c r="D487" s="86" t="str">
        <f>IFERROR(VLOOKUP($A487,Data!$A$2:$AE$999,COLUMN(),FALSE),"")</f>
        <v/>
      </c>
      <c r="E487" s="86" t="str">
        <f>IFERROR(VLOOKUP($A487,Data!$A$2:$AE$999,COLUMN(),FALSE),"")</f>
        <v/>
      </c>
      <c r="F487" s="86" t="str">
        <f>IFERROR(VLOOKUP($A487,Data!$A$2:$AE$999,COLUMN(),FALSE),"")</f>
        <v/>
      </c>
      <c r="G487" s="8" t="str">
        <f>IFERROR(VLOOKUP($A487,Data!$A$2:$AE$999,COLUMN(),FALSE),"")</f>
        <v/>
      </c>
      <c r="H487" s="86" t="str">
        <f>IFERROR(VLOOKUP($A487,Data!$A$2:$AE$999,COLUMN(),FALSE),"")</f>
        <v/>
      </c>
      <c r="I487" s="86" t="str">
        <f>IFERROR(VLOOKUP($A487,Data!$A$2:$AE$999,COLUMN(),FALSE),"")</f>
        <v/>
      </c>
      <c r="J487" s="8" t="str">
        <f>IFERROR(VLOOKUP($A487,Data!$A$2:$AE$999,COLUMN(),FALSE),"")</f>
        <v/>
      </c>
      <c r="K487" s="86" t="str">
        <f>IFERROR(VLOOKUP($A487,Data!$A$2:$AE$999,COLUMN(),FALSE),"")</f>
        <v/>
      </c>
      <c r="L487" s="86" t="str">
        <f>IFERROR(VLOOKUP($A487,Data!$A$2:$AE$999,COLUMN(),FALSE),"")</f>
        <v/>
      </c>
      <c r="M487" s="86" t="str">
        <f>IFERROR(VLOOKUP($A487,Data!$A$2:$AE$999,COLUMN(),FALSE),"")</f>
        <v/>
      </c>
      <c r="N487" s="86" t="str">
        <f>IFERROR(VLOOKUP($A487,Data!$A$2:$AE$999,COLUMN(),FALSE),"")</f>
        <v/>
      </c>
      <c r="O487" s="86" t="str">
        <f>IFERROR(VLOOKUP($A487,Data!$A$2:$AE$999,COLUMN(),FALSE),"")</f>
        <v/>
      </c>
      <c r="P487" s="86" t="str">
        <f>IFERROR(VLOOKUP($A487,Data!$A$2:$AE$999,COLUMN(),FALSE),"")</f>
        <v/>
      </c>
      <c r="Q487" s="86" t="str">
        <f>IFERROR(VLOOKUP($A487,Data!$A$2:$AE$999,COLUMN(),FALSE),"")</f>
        <v/>
      </c>
      <c r="R487" s="86" t="str">
        <f>IFERROR(VLOOKUP($A487,Data!$A$2:$AE$999,COLUMN(),FALSE),"")</f>
        <v/>
      </c>
      <c r="S487" s="86" t="str">
        <f>IFERROR(VLOOKUP($A487,Data!$A$2:$AE$999,COLUMN(),FALSE),"")</f>
        <v/>
      </c>
    </row>
    <row r="488" spans="1:19" ht="12.75">
      <c r="A488" s="4" t="str">
        <f t="shared" si="1"/>
        <v>O487</v>
      </c>
      <c r="B488" s="86" t="str">
        <f>IFERROR(VLOOKUP($A488,Data!$A$2:$AE$999,COLUMN(),FALSE),"")</f>
        <v/>
      </c>
      <c r="C488" s="86" t="str">
        <f>IFERROR(VLOOKUP($A488,Data!$A$2:$AE$999,COLUMN(),FALSE),"")</f>
        <v/>
      </c>
      <c r="D488" s="86" t="str">
        <f>IFERROR(VLOOKUP($A488,Data!$A$2:$AE$999,COLUMN(),FALSE),"")</f>
        <v/>
      </c>
      <c r="E488" s="86" t="str">
        <f>IFERROR(VLOOKUP($A488,Data!$A$2:$AE$999,COLUMN(),FALSE),"")</f>
        <v/>
      </c>
      <c r="F488" s="86" t="str">
        <f>IFERROR(VLOOKUP($A488,Data!$A$2:$AE$999,COLUMN(),FALSE),"")</f>
        <v/>
      </c>
      <c r="G488" s="8" t="str">
        <f>IFERROR(VLOOKUP($A488,Data!$A$2:$AE$999,COLUMN(),FALSE),"")</f>
        <v/>
      </c>
      <c r="H488" s="86" t="str">
        <f>IFERROR(VLOOKUP($A488,Data!$A$2:$AE$999,COLUMN(),FALSE),"")</f>
        <v/>
      </c>
      <c r="I488" s="86" t="str">
        <f>IFERROR(VLOOKUP($A488,Data!$A$2:$AE$999,COLUMN(),FALSE),"")</f>
        <v/>
      </c>
      <c r="J488" s="8" t="str">
        <f>IFERROR(VLOOKUP($A488,Data!$A$2:$AE$999,COLUMN(),FALSE),"")</f>
        <v/>
      </c>
      <c r="K488" s="86" t="str">
        <f>IFERROR(VLOOKUP($A488,Data!$A$2:$AE$999,COLUMN(),FALSE),"")</f>
        <v/>
      </c>
      <c r="L488" s="86" t="str">
        <f>IFERROR(VLOOKUP($A488,Data!$A$2:$AE$999,COLUMN(),FALSE),"")</f>
        <v/>
      </c>
      <c r="M488" s="86" t="str">
        <f>IFERROR(VLOOKUP($A488,Data!$A$2:$AE$999,COLUMN(),FALSE),"")</f>
        <v/>
      </c>
      <c r="N488" s="86" t="str">
        <f>IFERROR(VLOOKUP($A488,Data!$A$2:$AE$999,COLUMN(),FALSE),"")</f>
        <v/>
      </c>
      <c r="O488" s="86" t="str">
        <f>IFERROR(VLOOKUP($A488,Data!$A$2:$AE$999,COLUMN(),FALSE),"")</f>
        <v/>
      </c>
      <c r="P488" s="86" t="str">
        <f>IFERROR(VLOOKUP($A488,Data!$A$2:$AE$999,COLUMN(),FALSE),"")</f>
        <v/>
      </c>
      <c r="Q488" s="86" t="str">
        <f>IFERROR(VLOOKUP($A488,Data!$A$2:$AE$999,COLUMN(),FALSE),"")</f>
        <v/>
      </c>
      <c r="R488" s="86" t="str">
        <f>IFERROR(VLOOKUP($A488,Data!$A$2:$AE$999,COLUMN(),FALSE),"")</f>
        <v/>
      </c>
      <c r="S488" s="86" t="str">
        <f>IFERROR(VLOOKUP($A488,Data!$A$2:$AE$999,COLUMN(),FALSE),"")</f>
        <v/>
      </c>
    </row>
    <row r="489" spans="1:19" ht="12.75">
      <c r="A489" s="4" t="str">
        <f t="shared" si="1"/>
        <v>O488</v>
      </c>
      <c r="B489" s="86" t="str">
        <f>IFERROR(VLOOKUP($A489,Data!$A$2:$AE$999,COLUMN(),FALSE),"")</f>
        <v/>
      </c>
      <c r="C489" s="86" t="str">
        <f>IFERROR(VLOOKUP($A489,Data!$A$2:$AE$999,COLUMN(),FALSE),"")</f>
        <v/>
      </c>
      <c r="D489" s="86" t="str">
        <f>IFERROR(VLOOKUP($A489,Data!$A$2:$AE$999,COLUMN(),FALSE),"")</f>
        <v/>
      </c>
      <c r="E489" s="86" t="str">
        <f>IFERROR(VLOOKUP($A489,Data!$A$2:$AE$999,COLUMN(),FALSE),"")</f>
        <v/>
      </c>
      <c r="F489" s="86" t="str">
        <f>IFERROR(VLOOKUP($A489,Data!$A$2:$AE$999,COLUMN(),FALSE),"")</f>
        <v/>
      </c>
      <c r="G489" s="8" t="str">
        <f>IFERROR(VLOOKUP($A489,Data!$A$2:$AE$999,COLUMN(),FALSE),"")</f>
        <v/>
      </c>
      <c r="H489" s="86" t="str">
        <f>IFERROR(VLOOKUP($A489,Data!$A$2:$AE$999,COLUMN(),FALSE),"")</f>
        <v/>
      </c>
      <c r="I489" s="86" t="str">
        <f>IFERROR(VLOOKUP($A489,Data!$A$2:$AE$999,COLUMN(),FALSE),"")</f>
        <v/>
      </c>
      <c r="J489" s="8" t="str">
        <f>IFERROR(VLOOKUP($A489,Data!$A$2:$AE$999,COLUMN(),FALSE),"")</f>
        <v/>
      </c>
      <c r="K489" s="86" t="str">
        <f>IFERROR(VLOOKUP($A489,Data!$A$2:$AE$999,COLUMN(),FALSE),"")</f>
        <v/>
      </c>
      <c r="L489" s="86" t="str">
        <f>IFERROR(VLOOKUP($A489,Data!$A$2:$AE$999,COLUMN(),FALSE),"")</f>
        <v/>
      </c>
      <c r="M489" s="86" t="str">
        <f>IFERROR(VLOOKUP($A489,Data!$A$2:$AE$999,COLUMN(),FALSE),"")</f>
        <v/>
      </c>
      <c r="N489" s="86" t="str">
        <f>IFERROR(VLOOKUP($A489,Data!$A$2:$AE$999,COLUMN(),FALSE),"")</f>
        <v/>
      </c>
      <c r="O489" s="86" t="str">
        <f>IFERROR(VLOOKUP($A489,Data!$A$2:$AE$999,COLUMN(),FALSE),"")</f>
        <v/>
      </c>
      <c r="P489" s="86" t="str">
        <f>IFERROR(VLOOKUP($A489,Data!$A$2:$AE$999,COLUMN(),FALSE),"")</f>
        <v/>
      </c>
      <c r="Q489" s="86" t="str">
        <f>IFERROR(VLOOKUP($A489,Data!$A$2:$AE$999,COLUMN(),FALSE),"")</f>
        <v/>
      </c>
      <c r="R489" s="86" t="str">
        <f>IFERROR(VLOOKUP($A489,Data!$A$2:$AE$999,COLUMN(),FALSE),"")</f>
        <v/>
      </c>
      <c r="S489" s="86" t="str">
        <f>IFERROR(VLOOKUP($A489,Data!$A$2:$AE$999,COLUMN(),FALSE),"")</f>
        <v/>
      </c>
    </row>
    <row r="490" spans="1:19" ht="12.75">
      <c r="A490" s="4" t="str">
        <f t="shared" si="1"/>
        <v>O489</v>
      </c>
      <c r="B490" s="86" t="str">
        <f>IFERROR(VLOOKUP($A490,Data!$A$2:$AE$999,COLUMN(),FALSE),"")</f>
        <v/>
      </c>
      <c r="C490" s="86" t="str">
        <f>IFERROR(VLOOKUP($A490,Data!$A$2:$AE$999,COLUMN(),FALSE),"")</f>
        <v/>
      </c>
      <c r="D490" s="86" t="str">
        <f>IFERROR(VLOOKUP($A490,Data!$A$2:$AE$999,COLUMN(),FALSE),"")</f>
        <v/>
      </c>
      <c r="E490" s="86" t="str">
        <f>IFERROR(VLOOKUP($A490,Data!$A$2:$AE$999,COLUMN(),FALSE),"")</f>
        <v/>
      </c>
      <c r="F490" s="86" t="str">
        <f>IFERROR(VLOOKUP($A490,Data!$A$2:$AE$999,COLUMN(),FALSE),"")</f>
        <v/>
      </c>
      <c r="G490" s="8" t="str">
        <f>IFERROR(VLOOKUP($A490,Data!$A$2:$AE$999,COLUMN(),FALSE),"")</f>
        <v/>
      </c>
      <c r="H490" s="86" t="str">
        <f>IFERROR(VLOOKUP($A490,Data!$A$2:$AE$999,COLUMN(),FALSE),"")</f>
        <v/>
      </c>
      <c r="I490" s="86" t="str">
        <f>IFERROR(VLOOKUP($A490,Data!$A$2:$AE$999,COLUMN(),FALSE),"")</f>
        <v/>
      </c>
      <c r="J490" s="8" t="str">
        <f>IFERROR(VLOOKUP($A490,Data!$A$2:$AE$999,COLUMN(),FALSE),"")</f>
        <v/>
      </c>
      <c r="K490" s="86" t="str">
        <f>IFERROR(VLOOKUP($A490,Data!$A$2:$AE$999,COLUMN(),FALSE),"")</f>
        <v/>
      </c>
      <c r="L490" s="86" t="str">
        <f>IFERROR(VLOOKUP($A490,Data!$A$2:$AE$999,COLUMN(),FALSE),"")</f>
        <v/>
      </c>
      <c r="M490" s="86" t="str">
        <f>IFERROR(VLOOKUP($A490,Data!$A$2:$AE$999,COLUMN(),FALSE),"")</f>
        <v/>
      </c>
      <c r="N490" s="86" t="str">
        <f>IFERROR(VLOOKUP($A490,Data!$A$2:$AE$999,COLUMN(),FALSE),"")</f>
        <v/>
      </c>
      <c r="O490" s="86" t="str">
        <f>IFERROR(VLOOKUP($A490,Data!$A$2:$AE$999,COLUMN(),FALSE),"")</f>
        <v/>
      </c>
      <c r="P490" s="86" t="str">
        <f>IFERROR(VLOOKUP($A490,Data!$A$2:$AE$999,COLUMN(),FALSE),"")</f>
        <v/>
      </c>
      <c r="Q490" s="86" t="str">
        <f>IFERROR(VLOOKUP($A490,Data!$A$2:$AE$999,COLUMN(),FALSE),"")</f>
        <v/>
      </c>
      <c r="R490" s="86" t="str">
        <f>IFERROR(VLOOKUP($A490,Data!$A$2:$AE$999,COLUMN(),FALSE),"")</f>
        <v/>
      </c>
      <c r="S490" s="86" t="str">
        <f>IFERROR(VLOOKUP($A490,Data!$A$2:$AE$999,COLUMN(),FALSE),"")</f>
        <v/>
      </c>
    </row>
    <row r="491" spans="1:19" ht="12.75">
      <c r="A491" s="4" t="str">
        <f t="shared" si="1"/>
        <v>O490</v>
      </c>
      <c r="B491" s="86" t="str">
        <f>IFERROR(VLOOKUP($A491,Data!$A$2:$AE$999,COLUMN(),FALSE),"")</f>
        <v/>
      </c>
      <c r="C491" s="86" t="str">
        <f>IFERROR(VLOOKUP($A491,Data!$A$2:$AE$999,COLUMN(),FALSE),"")</f>
        <v/>
      </c>
      <c r="D491" s="86" t="str">
        <f>IFERROR(VLOOKUP($A491,Data!$A$2:$AE$999,COLUMN(),FALSE),"")</f>
        <v/>
      </c>
      <c r="E491" s="86" t="str">
        <f>IFERROR(VLOOKUP($A491,Data!$A$2:$AE$999,COLUMN(),FALSE),"")</f>
        <v/>
      </c>
      <c r="F491" s="86" t="str">
        <f>IFERROR(VLOOKUP($A491,Data!$A$2:$AE$999,COLUMN(),FALSE),"")</f>
        <v/>
      </c>
      <c r="G491" s="8" t="str">
        <f>IFERROR(VLOOKUP($A491,Data!$A$2:$AE$999,COLUMN(),FALSE),"")</f>
        <v/>
      </c>
      <c r="H491" s="86" t="str">
        <f>IFERROR(VLOOKUP($A491,Data!$A$2:$AE$999,COLUMN(),FALSE),"")</f>
        <v/>
      </c>
      <c r="I491" s="86" t="str">
        <f>IFERROR(VLOOKUP($A491,Data!$A$2:$AE$999,COLUMN(),FALSE),"")</f>
        <v/>
      </c>
      <c r="J491" s="8" t="str">
        <f>IFERROR(VLOOKUP($A491,Data!$A$2:$AE$999,COLUMN(),FALSE),"")</f>
        <v/>
      </c>
      <c r="K491" s="86" t="str">
        <f>IFERROR(VLOOKUP($A491,Data!$A$2:$AE$999,COLUMN(),FALSE),"")</f>
        <v/>
      </c>
      <c r="L491" s="86" t="str">
        <f>IFERROR(VLOOKUP($A491,Data!$A$2:$AE$999,COLUMN(),FALSE),"")</f>
        <v/>
      </c>
      <c r="M491" s="86" t="str">
        <f>IFERROR(VLOOKUP($A491,Data!$A$2:$AE$999,COLUMN(),FALSE),"")</f>
        <v/>
      </c>
      <c r="N491" s="86" t="str">
        <f>IFERROR(VLOOKUP($A491,Data!$A$2:$AE$999,COLUMN(),FALSE),"")</f>
        <v/>
      </c>
      <c r="O491" s="86" t="str">
        <f>IFERROR(VLOOKUP($A491,Data!$A$2:$AE$999,COLUMN(),FALSE),"")</f>
        <v/>
      </c>
      <c r="P491" s="86" t="str">
        <f>IFERROR(VLOOKUP($A491,Data!$A$2:$AE$999,COLUMN(),FALSE),"")</f>
        <v/>
      </c>
      <c r="Q491" s="86" t="str">
        <f>IFERROR(VLOOKUP($A491,Data!$A$2:$AE$999,COLUMN(),FALSE),"")</f>
        <v/>
      </c>
      <c r="R491" s="86" t="str">
        <f>IFERROR(VLOOKUP($A491,Data!$A$2:$AE$999,COLUMN(),FALSE),"")</f>
        <v/>
      </c>
      <c r="S491" s="86" t="str">
        <f>IFERROR(VLOOKUP($A491,Data!$A$2:$AE$999,COLUMN(),FALSE),"")</f>
        <v/>
      </c>
    </row>
    <row r="492" spans="1:19" ht="12.75">
      <c r="A492" s="4" t="str">
        <f t="shared" si="1"/>
        <v>O491</v>
      </c>
      <c r="B492" s="86" t="str">
        <f>IFERROR(VLOOKUP($A492,Data!$A$2:$AE$999,COLUMN(),FALSE),"")</f>
        <v/>
      </c>
      <c r="C492" s="86" t="str">
        <f>IFERROR(VLOOKUP($A492,Data!$A$2:$AE$999,COLUMN(),FALSE),"")</f>
        <v/>
      </c>
      <c r="D492" s="86" t="str">
        <f>IFERROR(VLOOKUP($A492,Data!$A$2:$AE$999,COLUMN(),FALSE),"")</f>
        <v/>
      </c>
      <c r="E492" s="86" t="str">
        <f>IFERROR(VLOOKUP($A492,Data!$A$2:$AE$999,COLUMN(),FALSE),"")</f>
        <v/>
      </c>
      <c r="F492" s="86" t="str">
        <f>IFERROR(VLOOKUP($A492,Data!$A$2:$AE$999,COLUMN(),FALSE),"")</f>
        <v/>
      </c>
      <c r="G492" s="8" t="str">
        <f>IFERROR(VLOOKUP($A492,Data!$A$2:$AE$999,COLUMN(),FALSE),"")</f>
        <v/>
      </c>
      <c r="H492" s="86" t="str">
        <f>IFERROR(VLOOKUP($A492,Data!$A$2:$AE$999,COLUMN(),FALSE),"")</f>
        <v/>
      </c>
      <c r="I492" s="86" t="str">
        <f>IFERROR(VLOOKUP($A492,Data!$A$2:$AE$999,COLUMN(),FALSE),"")</f>
        <v/>
      </c>
      <c r="J492" s="8" t="str">
        <f>IFERROR(VLOOKUP($A492,Data!$A$2:$AE$999,COLUMN(),FALSE),"")</f>
        <v/>
      </c>
      <c r="K492" s="86" t="str">
        <f>IFERROR(VLOOKUP($A492,Data!$A$2:$AE$999,COLUMN(),FALSE),"")</f>
        <v/>
      </c>
      <c r="L492" s="86" t="str">
        <f>IFERROR(VLOOKUP($A492,Data!$A$2:$AE$999,COLUMN(),FALSE),"")</f>
        <v/>
      </c>
      <c r="M492" s="86" t="str">
        <f>IFERROR(VLOOKUP($A492,Data!$A$2:$AE$999,COLUMN(),FALSE),"")</f>
        <v/>
      </c>
      <c r="N492" s="86" t="str">
        <f>IFERROR(VLOOKUP($A492,Data!$A$2:$AE$999,COLUMN(),FALSE),"")</f>
        <v/>
      </c>
      <c r="O492" s="86" t="str">
        <f>IFERROR(VLOOKUP($A492,Data!$A$2:$AE$999,COLUMN(),FALSE),"")</f>
        <v/>
      </c>
      <c r="P492" s="86" t="str">
        <f>IFERROR(VLOOKUP($A492,Data!$A$2:$AE$999,COLUMN(),FALSE),"")</f>
        <v/>
      </c>
      <c r="Q492" s="86" t="str">
        <f>IFERROR(VLOOKUP($A492,Data!$A$2:$AE$999,COLUMN(),FALSE),"")</f>
        <v/>
      </c>
      <c r="R492" s="86" t="str">
        <f>IFERROR(VLOOKUP($A492,Data!$A$2:$AE$999,COLUMN(),FALSE),"")</f>
        <v/>
      </c>
      <c r="S492" s="86" t="str">
        <f>IFERROR(VLOOKUP($A492,Data!$A$2:$AE$999,COLUMN(),FALSE),"")</f>
        <v/>
      </c>
    </row>
    <row r="493" spans="1:19" ht="12.75">
      <c r="A493" s="4" t="str">
        <f t="shared" si="1"/>
        <v>O492</v>
      </c>
      <c r="B493" s="86" t="str">
        <f>IFERROR(VLOOKUP($A493,Data!$A$2:$AE$999,COLUMN(),FALSE),"")</f>
        <v/>
      </c>
      <c r="C493" s="86" t="str">
        <f>IFERROR(VLOOKUP($A493,Data!$A$2:$AE$999,COLUMN(),FALSE),"")</f>
        <v/>
      </c>
      <c r="D493" s="86" t="str">
        <f>IFERROR(VLOOKUP($A493,Data!$A$2:$AE$999,COLUMN(),FALSE),"")</f>
        <v/>
      </c>
      <c r="E493" s="86" t="str">
        <f>IFERROR(VLOOKUP($A493,Data!$A$2:$AE$999,COLUMN(),FALSE),"")</f>
        <v/>
      </c>
      <c r="F493" s="86" t="str">
        <f>IFERROR(VLOOKUP($A493,Data!$A$2:$AE$999,COLUMN(),FALSE),"")</f>
        <v/>
      </c>
      <c r="G493" s="8" t="str">
        <f>IFERROR(VLOOKUP($A493,Data!$A$2:$AE$999,COLUMN(),FALSE),"")</f>
        <v/>
      </c>
      <c r="H493" s="86" t="str">
        <f>IFERROR(VLOOKUP($A493,Data!$A$2:$AE$999,COLUMN(),FALSE),"")</f>
        <v/>
      </c>
      <c r="I493" s="86" t="str">
        <f>IFERROR(VLOOKUP($A493,Data!$A$2:$AE$999,COLUMN(),FALSE),"")</f>
        <v/>
      </c>
      <c r="J493" s="8" t="str">
        <f>IFERROR(VLOOKUP($A493,Data!$A$2:$AE$999,COLUMN(),FALSE),"")</f>
        <v/>
      </c>
      <c r="K493" s="86" t="str">
        <f>IFERROR(VLOOKUP($A493,Data!$A$2:$AE$999,COLUMN(),FALSE),"")</f>
        <v/>
      </c>
      <c r="L493" s="86" t="str">
        <f>IFERROR(VLOOKUP($A493,Data!$A$2:$AE$999,COLUMN(),FALSE),"")</f>
        <v/>
      </c>
      <c r="M493" s="86" t="str">
        <f>IFERROR(VLOOKUP($A493,Data!$A$2:$AE$999,COLUMN(),FALSE),"")</f>
        <v/>
      </c>
      <c r="N493" s="86" t="str">
        <f>IFERROR(VLOOKUP($A493,Data!$A$2:$AE$999,COLUMN(),FALSE),"")</f>
        <v/>
      </c>
      <c r="O493" s="86" t="str">
        <f>IFERROR(VLOOKUP($A493,Data!$A$2:$AE$999,COLUMN(),FALSE),"")</f>
        <v/>
      </c>
      <c r="P493" s="86" t="str">
        <f>IFERROR(VLOOKUP($A493,Data!$A$2:$AE$999,COLUMN(),FALSE),"")</f>
        <v/>
      </c>
      <c r="Q493" s="86" t="str">
        <f>IFERROR(VLOOKUP($A493,Data!$A$2:$AE$999,COLUMN(),FALSE),"")</f>
        <v/>
      </c>
      <c r="R493" s="86" t="str">
        <f>IFERROR(VLOOKUP($A493,Data!$A$2:$AE$999,COLUMN(),FALSE),"")</f>
        <v/>
      </c>
      <c r="S493" s="86" t="str">
        <f>IFERROR(VLOOKUP($A493,Data!$A$2:$AE$999,COLUMN(),FALSE),"")</f>
        <v/>
      </c>
    </row>
    <row r="494" spans="1:19" ht="12.75">
      <c r="A494" s="4" t="str">
        <f t="shared" si="1"/>
        <v>O493</v>
      </c>
      <c r="B494" s="86" t="str">
        <f>IFERROR(VLOOKUP($A494,Data!$A$2:$AE$999,COLUMN(),FALSE),"")</f>
        <v/>
      </c>
      <c r="C494" s="86" t="str">
        <f>IFERROR(VLOOKUP($A494,Data!$A$2:$AE$999,COLUMN(),FALSE),"")</f>
        <v/>
      </c>
      <c r="D494" s="86" t="str">
        <f>IFERROR(VLOOKUP($A494,Data!$A$2:$AE$999,COLUMN(),FALSE),"")</f>
        <v/>
      </c>
      <c r="E494" s="86" t="str">
        <f>IFERROR(VLOOKUP($A494,Data!$A$2:$AE$999,COLUMN(),FALSE),"")</f>
        <v/>
      </c>
      <c r="F494" s="86" t="str">
        <f>IFERROR(VLOOKUP($A494,Data!$A$2:$AE$999,COLUMN(),FALSE),"")</f>
        <v/>
      </c>
      <c r="G494" s="8" t="str">
        <f>IFERROR(VLOOKUP($A494,Data!$A$2:$AE$999,COLUMN(),FALSE),"")</f>
        <v/>
      </c>
      <c r="H494" s="86" t="str">
        <f>IFERROR(VLOOKUP($A494,Data!$A$2:$AE$999,COLUMN(),FALSE),"")</f>
        <v/>
      </c>
      <c r="I494" s="86" t="str">
        <f>IFERROR(VLOOKUP($A494,Data!$A$2:$AE$999,COLUMN(),FALSE),"")</f>
        <v/>
      </c>
      <c r="J494" s="8" t="str">
        <f>IFERROR(VLOOKUP($A494,Data!$A$2:$AE$999,COLUMN(),FALSE),"")</f>
        <v/>
      </c>
      <c r="K494" s="86" t="str">
        <f>IFERROR(VLOOKUP($A494,Data!$A$2:$AE$999,COLUMN(),FALSE),"")</f>
        <v/>
      </c>
      <c r="L494" s="86" t="str">
        <f>IFERROR(VLOOKUP($A494,Data!$A$2:$AE$999,COLUMN(),FALSE),"")</f>
        <v/>
      </c>
      <c r="M494" s="86" t="str">
        <f>IFERROR(VLOOKUP($A494,Data!$A$2:$AE$999,COLUMN(),FALSE),"")</f>
        <v/>
      </c>
      <c r="N494" s="86" t="str">
        <f>IFERROR(VLOOKUP($A494,Data!$A$2:$AE$999,COLUMN(),FALSE),"")</f>
        <v/>
      </c>
      <c r="O494" s="86" t="str">
        <f>IFERROR(VLOOKUP($A494,Data!$A$2:$AE$999,COLUMN(),FALSE),"")</f>
        <v/>
      </c>
      <c r="P494" s="86" t="str">
        <f>IFERROR(VLOOKUP($A494,Data!$A$2:$AE$999,COLUMN(),FALSE),"")</f>
        <v/>
      </c>
      <c r="Q494" s="86" t="str">
        <f>IFERROR(VLOOKUP($A494,Data!$A$2:$AE$999,COLUMN(),FALSE),"")</f>
        <v/>
      </c>
      <c r="R494" s="86" t="str">
        <f>IFERROR(VLOOKUP($A494,Data!$A$2:$AE$999,COLUMN(),FALSE),"")</f>
        <v/>
      </c>
      <c r="S494" s="86" t="str">
        <f>IFERROR(VLOOKUP($A494,Data!$A$2:$AE$999,COLUMN(),FALSE),"")</f>
        <v/>
      </c>
    </row>
    <row r="495" spans="1:19" ht="12.75">
      <c r="A495" s="4" t="str">
        <f t="shared" si="1"/>
        <v>O494</v>
      </c>
      <c r="B495" s="86" t="str">
        <f>IFERROR(VLOOKUP($A495,Data!$A$2:$AE$999,COLUMN(),FALSE),"")</f>
        <v/>
      </c>
      <c r="C495" s="86" t="str">
        <f>IFERROR(VLOOKUP($A495,Data!$A$2:$AE$999,COLUMN(),FALSE),"")</f>
        <v/>
      </c>
      <c r="D495" s="86" t="str">
        <f>IFERROR(VLOOKUP($A495,Data!$A$2:$AE$999,COLUMN(),FALSE),"")</f>
        <v/>
      </c>
      <c r="E495" s="86" t="str">
        <f>IFERROR(VLOOKUP($A495,Data!$A$2:$AE$999,COLUMN(),FALSE),"")</f>
        <v/>
      </c>
      <c r="F495" s="86" t="str">
        <f>IFERROR(VLOOKUP($A495,Data!$A$2:$AE$999,COLUMN(),FALSE),"")</f>
        <v/>
      </c>
      <c r="G495" s="8" t="str">
        <f>IFERROR(VLOOKUP($A495,Data!$A$2:$AE$999,COLUMN(),FALSE),"")</f>
        <v/>
      </c>
      <c r="H495" s="86" t="str">
        <f>IFERROR(VLOOKUP($A495,Data!$A$2:$AE$999,COLUMN(),FALSE),"")</f>
        <v/>
      </c>
      <c r="I495" s="86" t="str">
        <f>IFERROR(VLOOKUP($A495,Data!$A$2:$AE$999,COLUMN(),FALSE),"")</f>
        <v/>
      </c>
      <c r="J495" s="8" t="str">
        <f>IFERROR(VLOOKUP($A495,Data!$A$2:$AE$999,COLUMN(),FALSE),"")</f>
        <v/>
      </c>
      <c r="K495" s="86" t="str">
        <f>IFERROR(VLOOKUP($A495,Data!$A$2:$AE$999,COLUMN(),FALSE),"")</f>
        <v/>
      </c>
      <c r="L495" s="86" t="str">
        <f>IFERROR(VLOOKUP($A495,Data!$A$2:$AE$999,COLUMN(),FALSE),"")</f>
        <v/>
      </c>
      <c r="M495" s="86" t="str">
        <f>IFERROR(VLOOKUP($A495,Data!$A$2:$AE$999,COLUMN(),FALSE),"")</f>
        <v/>
      </c>
      <c r="N495" s="86" t="str">
        <f>IFERROR(VLOOKUP($A495,Data!$A$2:$AE$999,COLUMN(),FALSE),"")</f>
        <v/>
      </c>
      <c r="O495" s="86" t="str">
        <f>IFERROR(VLOOKUP($A495,Data!$A$2:$AE$999,COLUMN(),FALSE),"")</f>
        <v/>
      </c>
      <c r="P495" s="86" t="str">
        <f>IFERROR(VLOOKUP($A495,Data!$A$2:$AE$999,COLUMN(),FALSE),"")</f>
        <v/>
      </c>
      <c r="Q495" s="86" t="str">
        <f>IFERROR(VLOOKUP($A495,Data!$A$2:$AE$999,COLUMN(),FALSE),"")</f>
        <v/>
      </c>
      <c r="R495" s="86" t="str">
        <f>IFERROR(VLOOKUP($A495,Data!$A$2:$AE$999,COLUMN(),FALSE),"")</f>
        <v/>
      </c>
      <c r="S495" s="86" t="str">
        <f>IFERROR(VLOOKUP($A495,Data!$A$2:$AE$999,COLUMN(),FALSE),"")</f>
        <v/>
      </c>
    </row>
    <row r="496" spans="1:19" ht="12.75">
      <c r="A496" s="4" t="str">
        <f t="shared" si="1"/>
        <v>O495</v>
      </c>
      <c r="B496" s="86" t="str">
        <f>IFERROR(VLOOKUP($A496,Data!$A$2:$AE$999,COLUMN(),FALSE),"")</f>
        <v/>
      </c>
      <c r="C496" s="86" t="str">
        <f>IFERROR(VLOOKUP($A496,Data!$A$2:$AE$999,COLUMN(),FALSE),"")</f>
        <v/>
      </c>
      <c r="D496" s="86" t="str">
        <f>IFERROR(VLOOKUP($A496,Data!$A$2:$AE$999,COLUMN(),FALSE),"")</f>
        <v/>
      </c>
      <c r="E496" s="86" t="str">
        <f>IFERROR(VLOOKUP($A496,Data!$A$2:$AE$999,COLUMN(),FALSE),"")</f>
        <v/>
      </c>
      <c r="F496" s="86" t="str">
        <f>IFERROR(VLOOKUP($A496,Data!$A$2:$AE$999,COLUMN(),FALSE),"")</f>
        <v/>
      </c>
      <c r="G496" s="8" t="str">
        <f>IFERROR(VLOOKUP($A496,Data!$A$2:$AE$999,COLUMN(),FALSE),"")</f>
        <v/>
      </c>
      <c r="H496" s="86" t="str">
        <f>IFERROR(VLOOKUP($A496,Data!$A$2:$AE$999,COLUMN(),FALSE),"")</f>
        <v/>
      </c>
      <c r="I496" s="86" t="str">
        <f>IFERROR(VLOOKUP($A496,Data!$A$2:$AE$999,COLUMN(),FALSE),"")</f>
        <v/>
      </c>
      <c r="J496" s="8" t="str">
        <f>IFERROR(VLOOKUP($A496,Data!$A$2:$AE$999,COLUMN(),FALSE),"")</f>
        <v/>
      </c>
      <c r="K496" s="86" t="str">
        <f>IFERROR(VLOOKUP($A496,Data!$A$2:$AE$999,COLUMN(),FALSE),"")</f>
        <v/>
      </c>
      <c r="L496" s="86" t="str">
        <f>IFERROR(VLOOKUP($A496,Data!$A$2:$AE$999,COLUMN(),FALSE),"")</f>
        <v/>
      </c>
      <c r="M496" s="86" t="str">
        <f>IFERROR(VLOOKUP($A496,Data!$A$2:$AE$999,COLUMN(),FALSE),"")</f>
        <v/>
      </c>
      <c r="N496" s="86" t="str">
        <f>IFERROR(VLOOKUP($A496,Data!$A$2:$AE$999,COLUMN(),FALSE),"")</f>
        <v/>
      </c>
      <c r="O496" s="86" t="str">
        <f>IFERROR(VLOOKUP($A496,Data!$A$2:$AE$999,COLUMN(),FALSE),"")</f>
        <v/>
      </c>
      <c r="P496" s="86" t="str">
        <f>IFERROR(VLOOKUP($A496,Data!$A$2:$AE$999,COLUMN(),FALSE),"")</f>
        <v/>
      </c>
      <c r="Q496" s="86" t="str">
        <f>IFERROR(VLOOKUP($A496,Data!$A$2:$AE$999,COLUMN(),FALSE),"")</f>
        <v/>
      </c>
      <c r="R496" s="86" t="str">
        <f>IFERROR(VLOOKUP($A496,Data!$A$2:$AE$999,COLUMN(),FALSE),"")</f>
        <v/>
      </c>
      <c r="S496" s="86" t="str">
        <f>IFERROR(VLOOKUP($A496,Data!$A$2:$AE$999,COLUMN(),FALSE),"")</f>
        <v/>
      </c>
    </row>
    <row r="497" spans="1:19" ht="12.75">
      <c r="A497" s="4" t="str">
        <f t="shared" si="1"/>
        <v>O496</v>
      </c>
      <c r="B497" s="86" t="str">
        <f>IFERROR(VLOOKUP($A497,Data!$A$2:$AE$999,COLUMN(),FALSE),"")</f>
        <v/>
      </c>
      <c r="C497" s="86" t="str">
        <f>IFERROR(VLOOKUP($A497,Data!$A$2:$AE$999,COLUMN(),FALSE),"")</f>
        <v/>
      </c>
      <c r="D497" s="86" t="str">
        <f>IFERROR(VLOOKUP($A497,Data!$A$2:$AE$999,COLUMN(),FALSE),"")</f>
        <v/>
      </c>
      <c r="E497" s="86" t="str">
        <f>IFERROR(VLOOKUP($A497,Data!$A$2:$AE$999,COLUMN(),FALSE),"")</f>
        <v/>
      </c>
      <c r="F497" s="86" t="str">
        <f>IFERROR(VLOOKUP($A497,Data!$A$2:$AE$999,COLUMN(),FALSE),"")</f>
        <v/>
      </c>
      <c r="G497" s="8" t="str">
        <f>IFERROR(VLOOKUP($A497,Data!$A$2:$AE$999,COLUMN(),FALSE),"")</f>
        <v/>
      </c>
      <c r="H497" s="86" t="str">
        <f>IFERROR(VLOOKUP($A497,Data!$A$2:$AE$999,COLUMN(),FALSE),"")</f>
        <v/>
      </c>
      <c r="I497" s="86" t="str">
        <f>IFERROR(VLOOKUP($A497,Data!$A$2:$AE$999,COLUMN(),FALSE),"")</f>
        <v/>
      </c>
      <c r="J497" s="8" t="str">
        <f>IFERROR(VLOOKUP($A497,Data!$A$2:$AE$999,COLUMN(),FALSE),"")</f>
        <v/>
      </c>
      <c r="K497" s="86" t="str">
        <f>IFERROR(VLOOKUP($A497,Data!$A$2:$AE$999,COLUMN(),FALSE),"")</f>
        <v/>
      </c>
      <c r="L497" s="86" t="str">
        <f>IFERROR(VLOOKUP($A497,Data!$A$2:$AE$999,COLUMN(),FALSE),"")</f>
        <v/>
      </c>
      <c r="M497" s="86" t="str">
        <f>IFERROR(VLOOKUP($A497,Data!$A$2:$AE$999,COLUMN(),FALSE),"")</f>
        <v/>
      </c>
      <c r="N497" s="86" t="str">
        <f>IFERROR(VLOOKUP($A497,Data!$A$2:$AE$999,COLUMN(),FALSE),"")</f>
        <v/>
      </c>
      <c r="O497" s="86" t="str">
        <f>IFERROR(VLOOKUP($A497,Data!$A$2:$AE$999,COLUMN(),FALSE),"")</f>
        <v/>
      </c>
      <c r="P497" s="86" t="str">
        <f>IFERROR(VLOOKUP($A497,Data!$A$2:$AE$999,COLUMN(),FALSE),"")</f>
        <v/>
      </c>
      <c r="Q497" s="86" t="str">
        <f>IFERROR(VLOOKUP($A497,Data!$A$2:$AE$999,COLUMN(),FALSE),"")</f>
        <v/>
      </c>
      <c r="R497" s="86" t="str">
        <f>IFERROR(VLOOKUP($A497,Data!$A$2:$AE$999,COLUMN(),FALSE),"")</f>
        <v/>
      </c>
      <c r="S497" s="86" t="str">
        <f>IFERROR(VLOOKUP($A497,Data!$A$2:$AE$999,COLUMN(),FALSE),"")</f>
        <v/>
      </c>
    </row>
    <row r="498" spans="1:19" ht="12.75">
      <c r="A498" s="4" t="str">
        <f t="shared" si="1"/>
        <v>O497</v>
      </c>
      <c r="B498" s="86" t="str">
        <f>IFERROR(VLOOKUP($A498,Data!$A$2:$AE$999,COLUMN(),FALSE),"")</f>
        <v/>
      </c>
      <c r="C498" s="86" t="str">
        <f>IFERROR(VLOOKUP($A498,Data!$A$2:$AE$999,COLUMN(),FALSE),"")</f>
        <v/>
      </c>
      <c r="D498" s="86" t="str">
        <f>IFERROR(VLOOKUP($A498,Data!$A$2:$AE$999,COLUMN(),FALSE),"")</f>
        <v/>
      </c>
      <c r="E498" s="86" t="str">
        <f>IFERROR(VLOOKUP($A498,Data!$A$2:$AE$999,COLUMN(),FALSE),"")</f>
        <v/>
      </c>
      <c r="F498" s="86" t="str">
        <f>IFERROR(VLOOKUP($A498,Data!$A$2:$AE$999,COLUMN(),FALSE),"")</f>
        <v/>
      </c>
      <c r="G498" s="8" t="str">
        <f>IFERROR(VLOOKUP($A498,Data!$A$2:$AE$999,COLUMN(),FALSE),"")</f>
        <v/>
      </c>
      <c r="H498" s="86" t="str">
        <f>IFERROR(VLOOKUP($A498,Data!$A$2:$AE$999,COLUMN(),FALSE),"")</f>
        <v/>
      </c>
      <c r="I498" s="86" t="str">
        <f>IFERROR(VLOOKUP($A498,Data!$A$2:$AE$999,COLUMN(),FALSE),"")</f>
        <v/>
      </c>
      <c r="J498" s="8" t="str">
        <f>IFERROR(VLOOKUP($A498,Data!$A$2:$AE$999,COLUMN(),FALSE),"")</f>
        <v/>
      </c>
      <c r="K498" s="86" t="str">
        <f>IFERROR(VLOOKUP($A498,Data!$A$2:$AE$999,COLUMN(),FALSE),"")</f>
        <v/>
      </c>
      <c r="L498" s="86" t="str">
        <f>IFERROR(VLOOKUP($A498,Data!$A$2:$AE$999,COLUMN(),FALSE),"")</f>
        <v/>
      </c>
      <c r="M498" s="86" t="str">
        <f>IFERROR(VLOOKUP($A498,Data!$A$2:$AE$999,COLUMN(),FALSE),"")</f>
        <v/>
      </c>
      <c r="N498" s="86" t="str">
        <f>IFERROR(VLOOKUP($A498,Data!$A$2:$AE$999,COLUMN(),FALSE),"")</f>
        <v/>
      </c>
      <c r="O498" s="86" t="str">
        <f>IFERROR(VLOOKUP($A498,Data!$A$2:$AE$999,COLUMN(),FALSE),"")</f>
        <v/>
      </c>
      <c r="P498" s="86" t="str">
        <f>IFERROR(VLOOKUP($A498,Data!$A$2:$AE$999,COLUMN(),FALSE),"")</f>
        <v/>
      </c>
      <c r="Q498" s="86" t="str">
        <f>IFERROR(VLOOKUP($A498,Data!$A$2:$AE$999,COLUMN(),FALSE),"")</f>
        <v/>
      </c>
      <c r="R498" s="86" t="str">
        <f>IFERROR(VLOOKUP($A498,Data!$A$2:$AE$999,COLUMN(),FALSE),"")</f>
        <v/>
      </c>
      <c r="S498" s="86" t="str">
        <f>IFERROR(VLOOKUP($A498,Data!$A$2:$AE$999,COLUMN(),FALSE),"")</f>
        <v/>
      </c>
    </row>
    <row r="499" spans="1:19" ht="12.75">
      <c r="A499" s="4" t="str">
        <f t="shared" si="1"/>
        <v>O498</v>
      </c>
      <c r="B499" s="86" t="str">
        <f>IFERROR(VLOOKUP($A499,Data!$A$2:$AE$999,COLUMN(),FALSE),"")</f>
        <v/>
      </c>
      <c r="C499" s="86" t="str">
        <f>IFERROR(VLOOKUP($A499,Data!$A$2:$AE$999,COLUMN(),FALSE),"")</f>
        <v/>
      </c>
      <c r="D499" s="86" t="str">
        <f>IFERROR(VLOOKUP($A499,Data!$A$2:$AE$999,COLUMN(),FALSE),"")</f>
        <v/>
      </c>
      <c r="E499" s="86" t="str">
        <f>IFERROR(VLOOKUP($A499,Data!$A$2:$AE$999,COLUMN(),FALSE),"")</f>
        <v/>
      </c>
      <c r="F499" s="86" t="str">
        <f>IFERROR(VLOOKUP($A499,Data!$A$2:$AE$999,COLUMN(),FALSE),"")</f>
        <v/>
      </c>
      <c r="G499" s="8" t="str">
        <f>IFERROR(VLOOKUP($A499,Data!$A$2:$AE$999,COLUMN(),FALSE),"")</f>
        <v/>
      </c>
      <c r="H499" s="86" t="str">
        <f>IFERROR(VLOOKUP($A499,Data!$A$2:$AE$999,COLUMN(),FALSE),"")</f>
        <v/>
      </c>
      <c r="I499" s="86" t="str">
        <f>IFERROR(VLOOKUP($A499,Data!$A$2:$AE$999,COLUMN(),FALSE),"")</f>
        <v/>
      </c>
      <c r="J499" s="8" t="str">
        <f>IFERROR(VLOOKUP($A499,Data!$A$2:$AE$999,COLUMN(),FALSE),"")</f>
        <v/>
      </c>
      <c r="K499" s="86" t="str">
        <f>IFERROR(VLOOKUP($A499,Data!$A$2:$AE$999,COLUMN(),FALSE),"")</f>
        <v/>
      </c>
      <c r="L499" s="86" t="str">
        <f>IFERROR(VLOOKUP($A499,Data!$A$2:$AE$999,COLUMN(),FALSE),"")</f>
        <v/>
      </c>
      <c r="M499" s="86" t="str">
        <f>IFERROR(VLOOKUP($A499,Data!$A$2:$AE$999,COLUMN(),FALSE),"")</f>
        <v/>
      </c>
      <c r="N499" s="86" t="str">
        <f>IFERROR(VLOOKUP($A499,Data!$A$2:$AE$999,COLUMN(),FALSE),"")</f>
        <v/>
      </c>
      <c r="O499" s="86" t="str">
        <f>IFERROR(VLOOKUP($A499,Data!$A$2:$AE$999,COLUMN(),FALSE),"")</f>
        <v/>
      </c>
      <c r="P499" s="86" t="str">
        <f>IFERROR(VLOOKUP($A499,Data!$A$2:$AE$999,COLUMN(),FALSE),"")</f>
        <v/>
      </c>
      <c r="Q499" s="86" t="str">
        <f>IFERROR(VLOOKUP($A499,Data!$A$2:$AE$999,COLUMN(),FALSE),"")</f>
        <v/>
      </c>
      <c r="R499" s="86" t="str">
        <f>IFERROR(VLOOKUP($A499,Data!$A$2:$AE$999,COLUMN(),FALSE),"")</f>
        <v/>
      </c>
      <c r="S499" s="86" t="str">
        <f>IFERROR(VLOOKUP($A499,Data!$A$2:$AE$999,COLUMN(),FALSE),"")</f>
        <v/>
      </c>
    </row>
    <row r="500" spans="1:19" ht="12.75">
      <c r="A500" s="4" t="str">
        <f t="shared" si="1"/>
        <v>O499</v>
      </c>
      <c r="B500" s="86" t="str">
        <f>IFERROR(VLOOKUP($A500,Data!$A$2:$AE$999,COLUMN(),FALSE),"")</f>
        <v/>
      </c>
      <c r="C500" s="86" t="str">
        <f>IFERROR(VLOOKUP($A500,Data!$A$2:$AE$999,COLUMN(),FALSE),"")</f>
        <v/>
      </c>
      <c r="D500" s="86" t="str">
        <f>IFERROR(VLOOKUP($A500,Data!$A$2:$AE$999,COLUMN(),FALSE),"")</f>
        <v/>
      </c>
      <c r="E500" s="86" t="str">
        <f>IFERROR(VLOOKUP($A500,Data!$A$2:$AE$999,COLUMN(),FALSE),"")</f>
        <v/>
      </c>
      <c r="F500" s="86" t="str">
        <f>IFERROR(VLOOKUP($A500,Data!$A$2:$AE$999,COLUMN(),FALSE),"")</f>
        <v/>
      </c>
      <c r="G500" s="8" t="str">
        <f>IFERROR(VLOOKUP($A500,Data!$A$2:$AE$999,COLUMN(),FALSE),"")</f>
        <v/>
      </c>
      <c r="H500" s="86" t="str">
        <f>IFERROR(VLOOKUP($A500,Data!$A$2:$AE$999,COLUMN(),FALSE),"")</f>
        <v/>
      </c>
      <c r="I500" s="86" t="str">
        <f>IFERROR(VLOOKUP($A500,Data!$A$2:$AE$999,COLUMN(),FALSE),"")</f>
        <v/>
      </c>
      <c r="J500" s="8" t="str">
        <f>IFERROR(VLOOKUP($A500,Data!$A$2:$AE$999,COLUMN(),FALSE),"")</f>
        <v/>
      </c>
      <c r="K500" s="86" t="str">
        <f>IFERROR(VLOOKUP($A500,Data!$A$2:$AE$999,COLUMN(),FALSE),"")</f>
        <v/>
      </c>
      <c r="L500" s="86" t="str">
        <f>IFERROR(VLOOKUP($A500,Data!$A$2:$AE$999,COLUMN(),FALSE),"")</f>
        <v/>
      </c>
      <c r="M500" s="86" t="str">
        <f>IFERROR(VLOOKUP($A500,Data!$A$2:$AE$999,COLUMN(),FALSE),"")</f>
        <v/>
      </c>
      <c r="N500" s="86" t="str">
        <f>IFERROR(VLOOKUP($A500,Data!$A$2:$AE$999,COLUMN(),FALSE),"")</f>
        <v/>
      </c>
      <c r="O500" s="86" t="str">
        <f>IFERROR(VLOOKUP($A500,Data!$A$2:$AE$999,COLUMN(),FALSE),"")</f>
        <v/>
      </c>
      <c r="P500" s="86" t="str">
        <f>IFERROR(VLOOKUP($A500,Data!$A$2:$AE$999,COLUMN(),FALSE),"")</f>
        <v/>
      </c>
      <c r="Q500" s="86" t="str">
        <f>IFERROR(VLOOKUP($A500,Data!$A$2:$AE$999,COLUMN(),FALSE),"")</f>
        <v/>
      </c>
      <c r="R500" s="86" t="str">
        <f>IFERROR(VLOOKUP($A500,Data!$A$2:$AE$999,COLUMN(),FALSE),"")</f>
        <v/>
      </c>
      <c r="S500" s="86" t="str">
        <f>IFERROR(VLOOKUP($A500,Data!$A$2:$AE$999,COLUMN(),FALSE),"")</f>
        <v/>
      </c>
    </row>
    <row r="501" spans="1:19" ht="12.75">
      <c r="A501" s="4" t="str">
        <f t="shared" si="1"/>
        <v>O500</v>
      </c>
      <c r="B501" s="86" t="str">
        <f>IFERROR(VLOOKUP($A501,Data!$A$2:$AE$999,COLUMN(),FALSE),"")</f>
        <v/>
      </c>
      <c r="C501" s="86" t="str">
        <f>IFERROR(VLOOKUP($A501,Data!$A$2:$AE$999,COLUMN(),FALSE),"")</f>
        <v/>
      </c>
      <c r="D501" s="86" t="str">
        <f>IFERROR(VLOOKUP($A501,Data!$A$2:$AE$999,COLUMN(),FALSE),"")</f>
        <v/>
      </c>
      <c r="E501" s="86" t="str">
        <f>IFERROR(VLOOKUP($A501,Data!$A$2:$AE$999,COLUMN(),FALSE),"")</f>
        <v/>
      </c>
      <c r="F501" s="86" t="str">
        <f>IFERROR(VLOOKUP($A501,Data!$A$2:$AE$999,COLUMN(),FALSE),"")</f>
        <v/>
      </c>
      <c r="G501" s="8" t="str">
        <f>IFERROR(VLOOKUP($A501,Data!$A$2:$AE$999,COLUMN(),FALSE),"")</f>
        <v/>
      </c>
      <c r="H501" s="86" t="str">
        <f>IFERROR(VLOOKUP($A501,Data!$A$2:$AE$999,COLUMN(),FALSE),"")</f>
        <v/>
      </c>
      <c r="I501" s="86" t="str">
        <f>IFERROR(VLOOKUP($A501,Data!$A$2:$AE$999,COLUMN(),FALSE),"")</f>
        <v/>
      </c>
      <c r="J501" s="8" t="str">
        <f>IFERROR(VLOOKUP($A501,Data!$A$2:$AE$999,COLUMN(),FALSE),"")</f>
        <v/>
      </c>
      <c r="K501" s="86" t="str">
        <f>IFERROR(VLOOKUP($A501,Data!$A$2:$AE$999,COLUMN(),FALSE),"")</f>
        <v/>
      </c>
      <c r="L501" s="86" t="str">
        <f>IFERROR(VLOOKUP($A501,Data!$A$2:$AE$999,COLUMN(),FALSE),"")</f>
        <v/>
      </c>
      <c r="M501" s="86" t="str">
        <f>IFERROR(VLOOKUP($A501,Data!$A$2:$AE$999,COLUMN(),FALSE),"")</f>
        <v/>
      </c>
      <c r="N501" s="86" t="str">
        <f>IFERROR(VLOOKUP($A501,Data!$A$2:$AE$999,COLUMN(),FALSE),"")</f>
        <v/>
      </c>
      <c r="O501" s="86" t="str">
        <f>IFERROR(VLOOKUP($A501,Data!$A$2:$AE$999,COLUMN(),FALSE),"")</f>
        <v/>
      </c>
      <c r="P501" s="86" t="str">
        <f>IFERROR(VLOOKUP($A501,Data!$A$2:$AE$999,COLUMN(),FALSE),"")</f>
        <v/>
      </c>
      <c r="Q501" s="86" t="str">
        <f>IFERROR(VLOOKUP($A501,Data!$A$2:$AE$999,COLUMN(),FALSE),"")</f>
        <v/>
      </c>
      <c r="R501" s="86" t="str">
        <f>IFERROR(VLOOKUP($A501,Data!$A$2:$AE$999,COLUMN(),FALSE),"")</f>
        <v/>
      </c>
      <c r="S501" s="86" t="str">
        <f>IFERROR(VLOOKUP($A501,Data!$A$2:$AE$999,COLUMN(),FALSE),"")</f>
        <v/>
      </c>
    </row>
    <row r="502" spans="1:19" ht="12.75">
      <c r="A502" s="4" t="str">
        <f t="shared" si="1"/>
        <v>O501</v>
      </c>
      <c r="B502" s="86" t="str">
        <f>IFERROR(VLOOKUP($A502,Data!$A$2:$AE$999,COLUMN(),FALSE),"")</f>
        <v/>
      </c>
      <c r="C502" s="86" t="str">
        <f>IFERROR(VLOOKUP($A502,Data!$A$2:$AE$999,COLUMN(),FALSE),"")</f>
        <v/>
      </c>
      <c r="D502" s="86" t="str">
        <f>IFERROR(VLOOKUP($A502,Data!$A$2:$AE$999,COLUMN(),FALSE),"")</f>
        <v/>
      </c>
      <c r="E502" s="86" t="str">
        <f>IFERROR(VLOOKUP($A502,Data!$A$2:$AE$999,COLUMN(),FALSE),"")</f>
        <v/>
      </c>
      <c r="F502" s="86" t="str">
        <f>IFERROR(VLOOKUP($A502,Data!$A$2:$AE$999,COLUMN(),FALSE),"")</f>
        <v/>
      </c>
      <c r="G502" s="8" t="str">
        <f>IFERROR(VLOOKUP($A502,Data!$A$2:$AE$999,COLUMN(),FALSE),"")</f>
        <v/>
      </c>
      <c r="H502" s="86" t="str">
        <f>IFERROR(VLOOKUP($A502,Data!$A$2:$AE$999,COLUMN(),FALSE),"")</f>
        <v/>
      </c>
      <c r="I502" s="86" t="str">
        <f>IFERROR(VLOOKUP($A502,Data!$A$2:$AE$999,COLUMN(),FALSE),"")</f>
        <v/>
      </c>
      <c r="J502" s="8" t="str">
        <f>IFERROR(VLOOKUP($A502,Data!$A$2:$AE$999,COLUMN(),FALSE),"")</f>
        <v/>
      </c>
      <c r="K502" s="86" t="str">
        <f>IFERROR(VLOOKUP($A502,Data!$A$2:$AE$999,COLUMN(),FALSE),"")</f>
        <v/>
      </c>
      <c r="L502" s="86" t="str">
        <f>IFERROR(VLOOKUP($A502,Data!$A$2:$AE$999,COLUMN(),FALSE),"")</f>
        <v/>
      </c>
      <c r="M502" s="86" t="str">
        <f>IFERROR(VLOOKUP($A502,Data!$A$2:$AE$999,COLUMN(),FALSE),"")</f>
        <v/>
      </c>
      <c r="N502" s="86" t="str">
        <f>IFERROR(VLOOKUP($A502,Data!$A$2:$AE$999,COLUMN(),FALSE),"")</f>
        <v/>
      </c>
      <c r="O502" s="86" t="str">
        <f>IFERROR(VLOOKUP($A502,Data!$A$2:$AE$999,COLUMN(),FALSE),"")</f>
        <v/>
      </c>
      <c r="P502" s="86" t="str">
        <f>IFERROR(VLOOKUP($A502,Data!$A$2:$AE$999,COLUMN(),FALSE),"")</f>
        <v/>
      </c>
      <c r="Q502" s="86" t="str">
        <f>IFERROR(VLOOKUP($A502,Data!$A$2:$AE$999,COLUMN(),FALSE),"")</f>
        <v/>
      </c>
      <c r="R502" s="86" t="str">
        <f>IFERROR(VLOOKUP($A502,Data!$A$2:$AE$999,COLUMN(),FALSE),"")</f>
        <v/>
      </c>
      <c r="S502" s="86" t="str">
        <f>IFERROR(VLOOKUP($A502,Data!$A$2:$AE$999,COLUMN(),FALSE),"")</f>
        <v/>
      </c>
    </row>
    <row r="503" spans="1:19" ht="12.75">
      <c r="A503" s="4" t="str">
        <f t="shared" si="1"/>
        <v>O502</v>
      </c>
      <c r="B503" s="86" t="str">
        <f>IFERROR(VLOOKUP($A503,Data!$A$2:$AE$999,COLUMN(),FALSE),"")</f>
        <v/>
      </c>
      <c r="C503" s="86" t="str">
        <f>IFERROR(VLOOKUP($A503,Data!$A$2:$AE$999,COLUMN(),FALSE),"")</f>
        <v/>
      </c>
      <c r="D503" s="86" t="str">
        <f>IFERROR(VLOOKUP($A503,Data!$A$2:$AE$999,COLUMN(),FALSE),"")</f>
        <v/>
      </c>
      <c r="E503" s="86" t="str">
        <f>IFERROR(VLOOKUP($A503,Data!$A$2:$AE$999,COLUMN(),FALSE),"")</f>
        <v/>
      </c>
      <c r="F503" s="86" t="str">
        <f>IFERROR(VLOOKUP($A503,Data!$A$2:$AE$999,COLUMN(),FALSE),"")</f>
        <v/>
      </c>
      <c r="G503" s="8" t="str">
        <f>IFERROR(VLOOKUP($A503,Data!$A$2:$AE$999,COLUMN(),FALSE),"")</f>
        <v/>
      </c>
      <c r="H503" s="86" t="str">
        <f>IFERROR(VLOOKUP($A503,Data!$A$2:$AE$999,COLUMN(),FALSE),"")</f>
        <v/>
      </c>
      <c r="I503" s="86" t="str">
        <f>IFERROR(VLOOKUP($A503,Data!$A$2:$AE$999,COLUMN(),FALSE),"")</f>
        <v/>
      </c>
      <c r="J503" s="8" t="str">
        <f>IFERROR(VLOOKUP($A503,Data!$A$2:$AE$999,COLUMN(),FALSE),"")</f>
        <v/>
      </c>
      <c r="K503" s="86" t="str">
        <f>IFERROR(VLOOKUP($A503,Data!$A$2:$AE$999,COLUMN(),FALSE),"")</f>
        <v/>
      </c>
      <c r="L503" s="86" t="str">
        <f>IFERROR(VLOOKUP($A503,Data!$A$2:$AE$999,COLUMN(),FALSE),"")</f>
        <v/>
      </c>
      <c r="M503" s="86" t="str">
        <f>IFERROR(VLOOKUP($A503,Data!$A$2:$AE$999,COLUMN(),FALSE),"")</f>
        <v/>
      </c>
      <c r="N503" s="86" t="str">
        <f>IFERROR(VLOOKUP($A503,Data!$A$2:$AE$999,COLUMN(),FALSE),"")</f>
        <v/>
      </c>
      <c r="O503" s="86" t="str">
        <f>IFERROR(VLOOKUP($A503,Data!$A$2:$AE$999,COLUMN(),FALSE),"")</f>
        <v/>
      </c>
      <c r="P503" s="86" t="str">
        <f>IFERROR(VLOOKUP($A503,Data!$A$2:$AE$999,COLUMN(),FALSE),"")</f>
        <v/>
      </c>
      <c r="Q503" s="86" t="str">
        <f>IFERROR(VLOOKUP($A503,Data!$A$2:$AE$999,COLUMN(),FALSE),"")</f>
        <v/>
      </c>
      <c r="R503" s="86" t="str">
        <f>IFERROR(VLOOKUP($A503,Data!$A$2:$AE$999,COLUMN(),FALSE),"")</f>
        <v/>
      </c>
      <c r="S503" s="86" t="str">
        <f>IFERROR(VLOOKUP($A503,Data!$A$2:$AE$999,COLUMN(),FALSE),"")</f>
        <v/>
      </c>
    </row>
    <row r="504" spans="1:19" ht="12.75">
      <c r="A504" s="4" t="str">
        <f t="shared" si="1"/>
        <v>O503</v>
      </c>
      <c r="B504" s="86" t="str">
        <f>IFERROR(VLOOKUP($A504,Data!$A$2:$AE$999,COLUMN(),FALSE),"")</f>
        <v/>
      </c>
      <c r="C504" s="86" t="str">
        <f>IFERROR(VLOOKUP($A504,Data!$A$2:$AE$999,COLUMN(),FALSE),"")</f>
        <v/>
      </c>
      <c r="D504" s="86" t="str">
        <f>IFERROR(VLOOKUP($A504,Data!$A$2:$AE$999,COLUMN(),FALSE),"")</f>
        <v/>
      </c>
      <c r="E504" s="86" t="str">
        <f>IFERROR(VLOOKUP($A504,Data!$A$2:$AE$999,COLUMN(),FALSE),"")</f>
        <v/>
      </c>
      <c r="F504" s="86" t="str">
        <f>IFERROR(VLOOKUP($A504,Data!$A$2:$AE$999,COLUMN(),FALSE),"")</f>
        <v/>
      </c>
      <c r="G504" s="8" t="str">
        <f>IFERROR(VLOOKUP($A504,Data!$A$2:$AE$999,COLUMN(),FALSE),"")</f>
        <v/>
      </c>
      <c r="H504" s="86" t="str">
        <f>IFERROR(VLOOKUP($A504,Data!$A$2:$AE$999,COLUMN(),FALSE),"")</f>
        <v/>
      </c>
      <c r="I504" s="86" t="str">
        <f>IFERROR(VLOOKUP($A504,Data!$A$2:$AE$999,COLUMN(),FALSE),"")</f>
        <v/>
      </c>
      <c r="J504" s="8" t="str">
        <f>IFERROR(VLOOKUP($A504,Data!$A$2:$AE$999,COLUMN(),FALSE),"")</f>
        <v/>
      </c>
      <c r="K504" s="86" t="str">
        <f>IFERROR(VLOOKUP($A504,Data!$A$2:$AE$999,COLUMN(),FALSE),"")</f>
        <v/>
      </c>
      <c r="L504" s="86" t="str">
        <f>IFERROR(VLOOKUP($A504,Data!$A$2:$AE$999,COLUMN(),FALSE),"")</f>
        <v/>
      </c>
      <c r="M504" s="86" t="str">
        <f>IFERROR(VLOOKUP($A504,Data!$A$2:$AE$999,COLUMN(),FALSE),"")</f>
        <v/>
      </c>
      <c r="N504" s="86" t="str">
        <f>IFERROR(VLOOKUP($A504,Data!$A$2:$AE$999,COLUMN(),FALSE),"")</f>
        <v/>
      </c>
      <c r="O504" s="86" t="str">
        <f>IFERROR(VLOOKUP($A504,Data!$A$2:$AE$999,COLUMN(),FALSE),"")</f>
        <v/>
      </c>
      <c r="P504" s="86" t="str">
        <f>IFERROR(VLOOKUP($A504,Data!$A$2:$AE$999,COLUMN(),FALSE),"")</f>
        <v/>
      </c>
      <c r="Q504" s="86" t="str">
        <f>IFERROR(VLOOKUP($A504,Data!$A$2:$AE$999,COLUMN(),FALSE),"")</f>
        <v/>
      </c>
      <c r="R504" s="86" t="str">
        <f>IFERROR(VLOOKUP($A504,Data!$A$2:$AE$999,COLUMN(),FALSE),"")</f>
        <v/>
      </c>
      <c r="S504" s="86" t="str">
        <f>IFERROR(VLOOKUP($A504,Data!$A$2:$AE$999,COLUMN(),FALSE),"")</f>
        <v/>
      </c>
    </row>
    <row r="505" spans="1:19" ht="12.75">
      <c r="A505" s="4" t="str">
        <f t="shared" si="1"/>
        <v>O504</v>
      </c>
      <c r="B505" s="86" t="str">
        <f>IFERROR(VLOOKUP($A505,Data!$A$2:$AE$999,COLUMN(),FALSE),"")</f>
        <v/>
      </c>
      <c r="C505" s="86" t="str">
        <f>IFERROR(VLOOKUP($A505,Data!$A$2:$AE$999,COLUMN(),FALSE),"")</f>
        <v/>
      </c>
      <c r="D505" s="86" t="str">
        <f>IFERROR(VLOOKUP($A505,Data!$A$2:$AE$999,COLUMN(),FALSE),"")</f>
        <v/>
      </c>
      <c r="E505" s="86" t="str">
        <f>IFERROR(VLOOKUP($A505,Data!$A$2:$AE$999,COLUMN(),FALSE),"")</f>
        <v/>
      </c>
      <c r="F505" s="86" t="str">
        <f>IFERROR(VLOOKUP($A505,Data!$A$2:$AE$999,COLUMN(),FALSE),"")</f>
        <v/>
      </c>
      <c r="G505" s="8" t="str">
        <f>IFERROR(VLOOKUP($A505,Data!$A$2:$AE$999,COLUMN(),FALSE),"")</f>
        <v/>
      </c>
      <c r="H505" s="86" t="str">
        <f>IFERROR(VLOOKUP($A505,Data!$A$2:$AE$999,COLUMN(),FALSE),"")</f>
        <v/>
      </c>
      <c r="I505" s="86" t="str">
        <f>IFERROR(VLOOKUP($A505,Data!$A$2:$AE$999,COLUMN(),FALSE),"")</f>
        <v/>
      </c>
      <c r="J505" s="8" t="str">
        <f>IFERROR(VLOOKUP($A505,Data!$A$2:$AE$999,COLUMN(),FALSE),"")</f>
        <v/>
      </c>
      <c r="K505" s="86" t="str">
        <f>IFERROR(VLOOKUP($A505,Data!$A$2:$AE$999,COLUMN(),FALSE),"")</f>
        <v/>
      </c>
      <c r="L505" s="86" t="str">
        <f>IFERROR(VLOOKUP($A505,Data!$A$2:$AE$999,COLUMN(),FALSE),"")</f>
        <v/>
      </c>
      <c r="M505" s="86" t="str">
        <f>IFERROR(VLOOKUP($A505,Data!$A$2:$AE$999,COLUMN(),FALSE),"")</f>
        <v/>
      </c>
      <c r="N505" s="86" t="str">
        <f>IFERROR(VLOOKUP($A505,Data!$A$2:$AE$999,COLUMN(),FALSE),"")</f>
        <v/>
      </c>
      <c r="O505" s="86" t="str">
        <f>IFERROR(VLOOKUP($A505,Data!$A$2:$AE$999,COLUMN(),FALSE),"")</f>
        <v/>
      </c>
      <c r="P505" s="86" t="str">
        <f>IFERROR(VLOOKUP($A505,Data!$A$2:$AE$999,COLUMN(),FALSE),"")</f>
        <v/>
      </c>
      <c r="Q505" s="86" t="str">
        <f>IFERROR(VLOOKUP($A505,Data!$A$2:$AE$999,COLUMN(),FALSE),"")</f>
        <v/>
      </c>
      <c r="R505" s="86" t="str">
        <f>IFERROR(VLOOKUP($A505,Data!$A$2:$AE$999,COLUMN(),FALSE),"")</f>
        <v/>
      </c>
      <c r="S505" s="86" t="str">
        <f>IFERROR(VLOOKUP($A505,Data!$A$2:$AE$999,COLUMN(),FALSE),"")</f>
        <v/>
      </c>
    </row>
    <row r="506" spans="1:19" ht="12.75">
      <c r="A506" s="4" t="str">
        <f t="shared" si="1"/>
        <v>O505</v>
      </c>
      <c r="B506" s="86" t="str">
        <f>IFERROR(VLOOKUP($A506,Data!$A$2:$AE$999,COLUMN(),FALSE),"")</f>
        <v/>
      </c>
      <c r="C506" s="86" t="str">
        <f>IFERROR(VLOOKUP($A506,Data!$A$2:$AE$999,COLUMN(),FALSE),"")</f>
        <v/>
      </c>
      <c r="D506" s="86" t="str">
        <f>IFERROR(VLOOKUP($A506,Data!$A$2:$AE$999,COLUMN(),FALSE),"")</f>
        <v/>
      </c>
      <c r="E506" s="86" t="str">
        <f>IFERROR(VLOOKUP($A506,Data!$A$2:$AE$999,COLUMN(),FALSE),"")</f>
        <v/>
      </c>
      <c r="F506" s="86" t="str">
        <f>IFERROR(VLOOKUP($A506,Data!$A$2:$AE$999,COLUMN(),FALSE),"")</f>
        <v/>
      </c>
      <c r="G506" s="8" t="str">
        <f>IFERROR(VLOOKUP($A506,Data!$A$2:$AE$999,COLUMN(),FALSE),"")</f>
        <v/>
      </c>
      <c r="H506" s="86" t="str">
        <f>IFERROR(VLOOKUP($A506,Data!$A$2:$AE$999,COLUMN(),FALSE),"")</f>
        <v/>
      </c>
      <c r="I506" s="86" t="str">
        <f>IFERROR(VLOOKUP($A506,Data!$A$2:$AE$999,COLUMN(),FALSE),"")</f>
        <v/>
      </c>
      <c r="J506" s="8" t="str">
        <f>IFERROR(VLOOKUP($A506,Data!$A$2:$AE$999,COLUMN(),FALSE),"")</f>
        <v/>
      </c>
      <c r="K506" s="86" t="str">
        <f>IFERROR(VLOOKUP($A506,Data!$A$2:$AE$999,COLUMN(),FALSE),"")</f>
        <v/>
      </c>
      <c r="L506" s="86" t="str">
        <f>IFERROR(VLOOKUP($A506,Data!$A$2:$AE$999,COLUMN(),FALSE),"")</f>
        <v/>
      </c>
      <c r="M506" s="86" t="str">
        <f>IFERROR(VLOOKUP($A506,Data!$A$2:$AE$999,COLUMN(),FALSE),"")</f>
        <v/>
      </c>
      <c r="N506" s="86" t="str">
        <f>IFERROR(VLOOKUP($A506,Data!$A$2:$AE$999,COLUMN(),FALSE),"")</f>
        <v/>
      </c>
      <c r="O506" s="86" t="str">
        <f>IFERROR(VLOOKUP($A506,Data!$A$2:$AE$999,COLUMN(),FALSE),"")</f>
        <v/>
      </c>
      <c r="P506" s="86" t="str">
        <f>IFERROR(VLOOKUP($A506,Data!$A$2:$AE$999,COLUMN(),FALSE),"")</f>
        <v/>
      </c>
      <c r="Q506" s="86" t="str">
        <f>IFERROR(VLOOKUP($A506,Data!$A$2:$AE$999,COLUMN(),FALSE),"")</f>
        <v/>
      </c>
      <c r="R506" s="86" t="str">
        <f>IFERROR(VLOOKUP($A506,Data!$A$2:$AE$999,COLUMN(),FALSE),"")</f>
        <v/>
      </c>
      <c r="S506" s="86" t="str">
        <f>IFERROR(VLOOKUP($A506,Data!$A$2:$AE$999,COLUMN(),FALSE),"")</f>
        <v/>
      </c>
    </row>
    <row r="507" spans="1:19" ht="12.75">
      <c r="A507" s="4" t="str">
        <f t="shared" si="1"/>
        <v>O506</v>
      </c>
      <c r="B507" s="86" t="str">
        <f>IFERROR(VLOOKUP($A507,Data!$A$2:$AE$999,COLUMN(),FALSE),"")</f>
        <v/>
      </c>
      <c r="C507" s="86" t="str">
        <f>IFERROR(VLOOKUP($A507,Data!$A$2:$AE$999,COLUMN(),FALSE),"")</f>
        <v/>
      </c>
      <c r="D507" s="86" t="str">
        <f>IFERROR(VLOOKUP($A507,Data!$A$2:$AE$999,COLUMN(),FALSE),"")</f>
        <v/>
      </c>
      <c r="E507" s="86" t="str">
        <f>IFERROR(VLOOKUP($A507,Data!$A$2:$AE$999,COLUMN(),FALSE),"")</f>
        <v/>
      </c>
      <c r="F507" s="86" t="str">
        <f>IFERROR(VLOOKUP($A507,Data!$A$2:$AE$999,COLUMN(),FALSE),"")</f>
        <v/>
      </c>
      <c r="G507" s="8" t="str">
        <f>IFERROR(VLOOKUP($A507,Data!$A$2:$AE$999,COLUMN(),FALSE),"")</f>
        <v/>
      </c>
      <c r="H507" s="86" t="str">
        <f>IFERROR(VLOOKUP($A507,Data!$A$2:$AE$999,COLUMN(),FALSE),"")</f>
        <v/>
      </c>
      <c r="I507" s="86" t="str">
        <f>IFERROR(VLOOKUP($A507,Data!$A$2:$AE$999,COLUMN(),FALSE),"")</f>
        <v/>
      </c>
      <c r="J507" s="8" t="str">
        <f>IFERROR(VLOOKUP($A507,Data!$A$2:$AE$999,COLUMN(),FALSE),"")</f>
        <v/>
      </c>
      <c r="K507" s="86" t="str">
        <f>IFERROR(VLOOKUP($A507,Data!$A$2:$AE$999,COLUMN(),FALSE),"")</f>
        <v/>
      </c>
      <c r="L507" s="86" t="str">
        <f>IFERROR(VLOOKUP($A507,Data!$A$2:$AE$999,COLUMN(),FALSE),"")</f>
        <v/>
      </c>
      <c r="M507" s="86" t="str">
        <f>IFERROR(VLOOKUP($A507,Data!$A$2:$AE$999,COLUMN(),FALSE),"")</f>
        <v/>
      </c>
      <c r="N507" s="86" t="str">
        <f>IFERROR(VLOOKUP($A507,Data!$A$2:$AE$999,COLUMN(),FALSE),"")</f>
        <v/>
      </c>
      <c r="O507" s="86" t="str">
        <f>IFERROR(VLOOKUP($A507,Data!$A$2:$AE$999,COLUMN(),FALSE),"")</f>
        <v/>
      </c>
      <c r="P507" s="86" t="str">
        <f>IFERROR(VLOOKUP($A507,Data!$A$2:$AE$999,COLUMN(),FALSE),"")</f>
        <v/>
      </c>
      <c r="Q507" s="86" t="str">
        <f>IFERROR(VLOOKUP($A507,Data!$A$2:$AE$999,COLUMN(),FALSE),"")</f>
        <v/>
      </c>
      <c r="R507" s="86" t="str">
        <f>IFERROR(VLOOKUP($A507,Data!$A$2:$AE$999,COLUMN(),FALSE),"")</f>
        <v/>
      </c>
      <c r="S507" s="86" t="str">
        <f>IFERROR(VLOOKUP($A507,Data!$A$2:$AE$999,COLUMN(),FALSE),"")</f>
        <v/>
      </c>
    </row>
    <row r="508" spans="1:19" ht="12.75">
      <c r="A508" s="4" t="str">
        <f t="shared" si="1"/>
        <v>O507</v>
      </c>
      <c r="B508" s="86" t="str">
        <f>IFERROR(VLOOKUP($A508,Data!$A$2:$AE$999,COLUMN(),FALSE),"")</f>
        <v/>
      </c>
      <c r="C508" s="86" t="str">
        <f>IFERROR(VLOOKUP($A508,Data!$A$2:$AE$999,COLUMN(),FALSE),"")</f>
        <v/>
      </c>
      <c r="D508" s="86" t="str">
        <f>IFERROR(VLOOKUP($A508,Data!$A$2:$AE$999,COLUMN(),FALSE),"")</f>
        <v/>
      </c>
      <c r="E508" s="86" t="str">
        <f>IFERROR(VLOOKUP($A508,Data!$A$2:$AE$999,COLUMN(),FALSE),"")</f>
        <v/>
      </c>
      <c r="F508" s="86" t="str">
        <f>IFERROR(VLOOKUP($A508,Data!$A$2:$AE$999,COLUMN(),FALSE),"")</f>
        <v/>
      </c>
      <c r="G508" s="8" t="str">
        <f>IFERROR(VLOOKUP($A508,Data!$A$2:$AE$999,COLUMN(),FALSE),"")</f>
        <v/>
      </c>
      <c r="H508" s="86" t="str">
        <f>IFERROR(VLOOKUP($A508,Data!$A$2:$AE$999,COLUMN(),FALSE),"")</f>
        <v/>
      </c>
      <c r="I508" s="86" t="str">
        <f>IFERROR(VLOOKUP($A508,Data!$A$2:$AE$999,COLUMN(),FALSE),"")</f>
        <v/>
      </c>
      <c r="J508" s="8" t="str">
        <f>IFERROR(VLOOKUP($A508,Data!$A$2:$AE$999,COLUMN(),FALSE),"")</f>
        <v/>
      </c>
      <c r="K508" s="86" t="str">
        <f>IFERROR(VLOOKUP($A508,Data!$A$2:$AE$999,COLUMN(),FALSE),"")</f>
        <v/>
      </c>
      <c r="L508" s="86" t="str">
        <f>IFERROR(VLOOKUP($A508,Data!$A$2:$AE$999,COLUMN(),FALSE),"")</f>
        <v/>
      </c>
      <c r="M508" s="86" t="str">
        <f>IFERROR(VLOOKUP($A508,Data!$A$2:$AE$999,COLUMN(),FALSE),"")</f>
        <v/>
      </c>
      <c r="N508" s="86" t="str">
        <f>IFERROR(VLOOKUP($A508,Data!$A$2:$AE$999,COLUMN(),FALSE),"")</f>
        <v/>
      </c>
      <c r="O508" s="86" t="str">
        <f>IFERROR(VLOOKUP($A508,Data!$A$2:$AE$999,COLUMN(),FALSE),"")</f>
        <v/>
      </c>
      <c r="P508" s="86" t="str">
        <f>IFERROR(VLOOKUP($A508,Data!$A$2:$AE$999,COLUMN(),FALSE),"")</f>
        <v/>
      </c>
      <c r="Q508" s="86" t="str">
        <f>IFERROR(VLOOKUP($A508,Data!$A$2:$AE$999,COLUMN(),FALSE),"")</f>
        <v/>
      </c>
      <c r="R508" s="86" t="str">
        <f>IFERROR(VLOOKUP($A508,Data!$A$2:$AE$999,COLUMN(),FALSE),"")</f>
        <v/>
      </c>
      <c r="S508" s="86" t="str">
        <f>IFERROR(VLOOKUP($A508,Data!$A$2:$AE$999,COLUMN(),FALSE),"")</f>
        <v/>
      </c>
    </row>
    <row r="509" spans="1:19" ht="12.75">
      <c r="A509" s="4" t="str">
        <f t="shared" si="1"/>
        <v>O508</v>
      </c>
      <c r="B509" s="86" t="str">
        <f>IFERROR(VLOOKUP($A509,Data!$A$2:$AE$999,COLUMN(),FALSE),"")</f>
        <v/>
      </c>
      <c r="C509" s="86" t="str">
        <f>IFERROR(VLOOKUP($A509,Data!$A$2:$AE$999,COLUMN(),FALSE),"")</f>
        <v/>
      </c>
      <c r="D509" s="86" t="str">
        <f>IFERROR(VLOOKUP($A509,Data!$A$2:$AE$999,COLUMN(),FALSE),"")</f>
        <v/>
      </c>
      <c r="E509" s="86" t="str">
        <f>IFERROR(VLOOKUP($A509,Data!$A$2:$AE$999,COLUMN(),FALSE),"")</f>
        <v/>
      </c>
      <c r="F509" s="86" t="str">
        <f>IFERROR(VLOOKUP($A509,Data!$A$2:$AE$999,COLUMN(),FALSE),"")</f>
        <v/>
      </c>
      <c r="G509" s="8" t="str">
        <f>IFERROR(VLOOKUP($A509,Data!$A$2:$AE$999,COLUMN(),FALSE),"")</f>
        <v/>
      </c>
      <c r="H509" s="86" t="str">
        <f>IFERROR(VLOOKUP($A509,Data!$A$2:$AE$999,COLUMN(),FALSE),"")</f>
        <v/>
      </c>
      <c r="I509" s="86" t="str">
        <f>IFERROR(VLOOKUP($A509,Data!$A$2:$AE$999,COLUMN(),FALSE),"")</f>
        <v/>
      </c>
      <c r="J509" s="8" t="str">
        <f>IFERROR(VLOOKUP($A509,Data!$A$2:$AE$999,COLUMN(),FALSE),"")</f>
        <v/>
      </c>
      <c r="K509" s="86" t="str">
        <f>IFERROR(VLOOKUP($A509,Data!$A$2:$AE$999,COLUMN(),FALSE),"")</f>
        <v/>
      </c>
      <c r="L509" s="86" t="str">
        <f>IFERROR(VLOOKUP($A509,Data!$A$2:$AE$999,COLUMN(),FALSE),"")</f>
        <v/>
      </c>
      <c r="M509" s="86" t="str">
        <f>IFERROR(VLOOKUP($A509,Data!$A$2:$AE$999,COLUMN(),FALSE),"")</f>
        <v/>
      </c>
      <c r="N509" s="86" t="str">
        <f>IFERROR(VLOOKUP($A509,Data!$A$2:$AE$999,COLUMN(),FALSE),"")</f>
        <v/>
      </c>
      <c r="O509" s="86" t="str">
        <f>IFERROR(VLOOKUP($A509,Data!$A$2:$AE$999,COLUMN(),FALSE),"")</f>
        <v/>
      </c>
      <c r="P509" s="86" t="str">
        <f>IFERROR(VLOOKUP($A509,Data!$A$2:$AE$999,COLUMN(),FALSE),"")</f>
        <v/>
      </c>
      <c r="Q509" s="86" t="str">
        <f>IFERROR(VLOOKUP($A509,Data!$A$2:$AE$999,COLUMN(),FALSE),"")</f>
        <v/>
      </c>
      <c r="R509" s="86" t="str">
        <f>IFERROR(VLOOKUP($A509,Data!$A$2:$AE$999,COLUMN(),FALSE),"")</f>
        <v/>
      </c>
      <c r="S509" s="86" t="str">
        <f>IFERROR(VLOOKUP($A509,Data!$A$2:$AE$999,COLUMN(),FALSE),"")</f>
        <v/>
      </c>
    </row>
    <row r="510" spans="1:19" ht="12.75">
      <c r="A510" s="4" t="str">
        <f t="shared" si="1"/>
        <v>O509</v>
      </c>
      <c r="B510" s="86" t="str">
        <f>IFERROR(VLOOKUP($A510,Data!$A$2:$AE$999,COLUMN(),FALSE),"")</f>
        <v/>
      </c>
      <c r="C510" s="86" t="str">
        <f>IFERROR(VLOOKUP($A510,Data!$A$2:$AE$999,COLUMN(),FALSE),"")</f>
        <v/>
      </c>
      <c r="D510" s="86" t="str">
        <f>IFERROR(VLOOKUP($A510,Data!$A$2:$AE$999,COLUMN(),FALSE),"")</f>
        <v/>
      </c>
      <c r="E510" s="86" t="str">
        <f>IFERROR(VLOOKUP($A510,Data!$A$2:$AE$999,COLUMN(),FALSE),"")</f>
        <v/>
      </c>
      <c r="F510" s="86" t="str">
        <f>IFERROR(VLOOKUP($A510,Data!$A$2:$AE$999,COLUMN(),FALSE),"")</f>
        <v/>
      </c>
      <c r="G510" s="8" t="str">
        <f>IFERROR(VLOOKUP($A510,Data!$A$2:$AE$999,COLUMN(),FALSE),"")</f>
        <v/>
      </c>
      <c r="H510" s="86" t="str">
        <f>IFERROR(VLOOKUP($A510,Data!$A$2:$AE$999,COLUMN(),FALSE),"")</f>
        <v/>
      </c>
      <c r="I510" s="86" t="str">
        <f>IFERROR(VLOOKUP($A510,Data!$A$2:$AE$999,COLUMN(),FALSE),"")</f>
        <v/>
      </c>
      <c r="J510" s="8" t="str">
        <f>IFERROR(VLOOKUP($A510,Data!$A$2:$AE$999,COLUMN(),FALSE),"")</f>
        <v/>
      </c>
      <c r="K510" s="86" t="str">
        <f>IFERROR(VLOOKUP($A510,Data!$A$2:$AE$999,COLUMN(),FALSE),"")</f>
        <v/>
      </c>
      <c r="L510" s="86" t="str">
        <f>IFERROR(VLOOKUP($A510,Data!$A$2:$AE$999,COLUMN(),FALSE),"")</f>
        <v/>
      </c>
      <c r="M510" s="86" t="str">
        <f>IFERROR(VLOOKUP($A510,Data!$A$2:$AE$999,COLUMN(),FALSE),"")</f>
        <v/>
      </c>
      <c r="N510" s="86" t="str">
        <f>IFERROR(VLOOKUP($A510,Data!$A$2:$AE$999,COLUMN(),FALSE),"")</f>
        <v/>
      </c>
      <c r="O510" s="86" t="str">
        <f>IFERROR(VLOOKUP($A510,Data!$A$2:$AE$999,COLUMN(),FALSE),"")</f>
        <v/>
      </c>
      <c r="P510" s="86" t="str">
        <f>IFERROR(VLOOKUP($A510,Data!$A$2:$AE$999,COLUMN(),FALSE),"")</f>
        <v/>
      </c>
      <c r="Q510" s="86" t="str">
        <f>IFERROR(VLOOKUP($A510,Data!$A$2:$AE$999,COLUMN(),FALSE),"")</f>
        <v/>
      </c>
      <c r="R510" s="86" t="str">
        <f>IFERROR(VLOOKUP($A510,Data!$A$2:$AE$999,COLUMN(),FALSE),"")</f>
        <v/>
      </c>
      <c r="S510" s="86" t="str">
        <f>IFERROR(VLOOKUP($A510,Data!$A$2:$AE$999,COLUMN(),FALSE),"")</f>
        <v/>
      </c>
    </row>
    <row r="511" spans="1:19" ht="12.75">
      <c r="A511" s="4" t="str">
        <f t="shared" si="1"/>
        <v>O510</v>
      </c>
      <c r="B511" s="86" t="str">
        <f>IFERROR(VLOOKUP($A511,Data!$A$2:$AE$999,COLUMN(),FALSE),"")</f>
        <v/>
      </c>
      <c r="C511" s="86" t="str">
        <f>IFERROR(VLOOKUP($A511,Data!$A$2:$AE$999,COLUMN(),FALSE),"")</f>
        <v/>
      </c>
      <c r="D511" s="86" t="str">
        <f>IFERROR(VLOOKUP($A511,Data!$A$2:$AE$999,COLUMN(),FALSE),"")</f>
        <v/>
      </c>
      <c r="E511" s="86" t="str">
        <f>IFERROR(VLOOKUP($A511,Data!$A$2:$AE$999,COLUMN(),FALSE),"")</f>
        <v/>
      </c>
      <c r="F511" s="86" t="str">
        <f>IFERROR(VLOOKUP($A511,Data!$A$2:$AE$999,COLUMN(),FALSE),"")</f>
        <v/>
      </c>
      <c r="G511" s="8" t="str">
        <f>IFERROR(VLOOKUP($A511,Data!$A$2:$AE$999,COLUMN(),FALSE),"")</f>
        <v/>
      </c>
      <c r="H511" s="86" t="str">
        <f>IFERROR(VLOOKUP($A511,Data!$A$2:$AE$999,COLUMN(),FALSE),"")</f>
        <v/>
      </c>
      <c r="I511" s="86" t="str">
        <f>IFERROR(VLOOKUP($A511,Data!$A$2:$AE$999,COLUMN(),FALSE),"")</f>
        <v/>
      </c>
      <c r="J511" s="8" t="str">
        <f>IFERROR(VLOOKUP($A511,Data!$A$2:$AE$999,COLUMN(),FALSE),"")</f>
        <v/>
      </c>
      <c r="K511" s="86" t="str">
        <f>IFERROR(VLOOKUP($A511,Data!$A$2:$AE$999,COLUMN(),FALSE),"")</f>
        <v/>
      </c>
      <c r="L511" s="86" t="str">
        <f>IFERROR(VLOOKUP($A511,Data!$A$2:$AE$999,COLUMN(),FALSE),"")</f>
        <v/>
      </c>
      <c r="M511" s="86" t="str">
        <f>IFERROR(VLOOKUP($A511,Data!$A$2:$AE$999,COLUMN(),FALSE),"")</f>
        <v/>
      </c>
      <c r="N511" s="86" t="str">
        <f>IFERROR(VLOOKUP($A511,Data!$A$2:$AE$999,COLUMN(),FALSE),"")</f>
        <v/>
      </c>
      <c r="O511" s="86" t="str">
        <f>IFERROR(VLOOKUP($A511,Data!$A$2:$AE$999,COLUMN(),FALSE),"")</f>
        <v/>
      </c>
      <c r="P511" s="86" t="str">
        <f>IFERROR(VLOOKUP($A511,Data!$A$2:$AE$999,COLUMN(),FALSE),"")</f>
        <v/>
      </c>
      <c r="Q511" s="86" t="str">
        <f>IFERROR(VLOOKUP($A511,Data!$A$2:$AE$999,COLUMN(),FALSE),"")</f>
        <v/>
      </c>
      <c r="R511" s="86" t="str">
        <f>IFERROR(VLOOKUP($A511,Data!$A$2:$AE$999,COLUMN(),FALSE),"")</f>
        <v/>
      </c>
      <c r="S511" s="86" t="str">
        <f>IFERROR(VLOOKUP($A511,Data!$A$2:$AE$999,COLUMN(),FALSE),"")</f>
        <v/>
      </c>
    </row>
    <row r="512" spans="1:19" ht="12.75">
      <c r="A512" s="4" t="str">
        <f t="shared" ref="A512:A766" si="2">$A$1&amp;ROW()-1</f>
        <v>O511</v>
      </c>
      <c r="B512" s="86" t="str">
        <f>IFERROR(VLOOKUP($A512,Data!$A$2:$AE$999,COLUMN(),FALSE),"")</f>
        <v/>
      </c>
      <c r="C512" s="86" t="str">
        <f>IFERROR(VLOOKUP($A512,Data!$A$2:$AE$999,COLUMN(),FALSE),"")</f>
        <v/>
      </c>
      <c r="D512" s="86" t="str">
        <f>IFERROR(VLOOKUP($A512,Data!$A$2:$AE$999,COLUMN(),FALSE),"")</f>
        <v/>
      </c>
      <c r="E512" s="86" t="str">
        <f>IFERROR(VLOOKUP($A512,Data!$A$2:$AE$999,COLUMN(),FALSE),"")</f>
        <v/>
      </c>
      <c r="F512" s="86" t="str">
        <f>IFERROR(VLOOKUP($A512,Data!$A$2:$AE$999,COLUMN(),FALSE),"")</f>
        <v/>
      </c>
      <c r="G512" s="8" t="str">
        <f>IFERROR(VLOOKUP($A512,Data!$A$2:$AE$999,COLUMN(),FALSE),"")</f>
        <v/>
      </c>
      <c r="H512" s="86" t="str">
        <f>IFERROR(VLOOKUP($A512,Data!$A$2:$AE$999,COLUMN(),FALSE),"")</f>
        <v/>
      </c>
      <c r="I512" s="86" t="str">
        <f>IFERROR(VLOOKUP($A512,Data!$A$2:$AE$999,COLUMN(),FALSE),"")</f>
        <v/>
      </c>
      <c r="J512" s="8" t="str">
        <f>IFERROR(VLOOKUP($A512,Data!$A$2:$AE$999,COLUMN(),FALSE),"")</f>
        <v/>
      </c>
      <c r="K512" s="86" t="str">
        <f>IFERROR(VLOOKUP($A512,Data!$A$2:$AE$999,COLUMN(),FALSE),"")</f>
        <v/>
      </c>
      <c r="L512" s="86" t="str">
        <f>IFERROR(VLOOKUP($A512,Data!$A$2:$AE$999,COLUMN(),FALSE),"")</f>
        <v/>
      </c>
      <c r="M512" s="86" t="str">
        <f>IFERROR(VLOOKUP($A512,Data!$A$2:$AE$999,COLUMN(),FALSE),"")</f>
        <v/>
      </c>
      <c r="N512" s="86" t="str">
        <f>IFERROR(VLOOKUP($A512,Data!$A$2:$AE$999,COLUMN(),FALSE),"")</f>
        <v/>
      </c>
      <c r="O512" s="86" t="str">
        <f>IFERROR(VLOOKUP($A512,Data!$A$2:$AE$999,COLUMN(),FALSE),"")</f>
        <v/>
      </c>
      <c r="P512" s="86" t="str">
        <f>IFERROR(VLOOKUP($A512,Data!$A$2:$AE$999,COLUMN(),FALSE),"")</f>
        <v/>
      </c>
      <c r="Q512" s="86" t="str">
        <f>IFERROR(VLOOKUP($A512,Data!$A$2:$AE$999,COLUMN(),FALSE),"")</f>
        <v/>
      </c>
      <c r="R512" s="86" t="str">
        <f>IFERROR(VLOOKUP($A512,Data!$A$2:$AE$999,COLUMN(),FALSE),"")</f>
        <v/>
      </c>
      <c r="S512" s="86" t="str">
        <f>IFERROR(VLOOKUP($A512,Data!$A$2:$AE$999,COLUMN(),FALSE),"")</f>
        <v/>
      </c>
    </row>
    <row r="513" spans="1:19" ht="12.75">
      <c r="A513" s="4" t="str">
        <f t="shared" si="2"/>
        <v>O512</v>
      </c>
      <c r="B513" s="86" t="str">
        <f>IFERROR(VLOOKUP($A513,Data!$A$2:$AE$999,COLUMN(),FALSE),"")</f>
        <v/>
      </c>
      <c r="C513" s="86" t="str">
        <f>IFERROR(VLOOKUP($A513,Data!$A$2:$AE$999,COLUMN(),FALSE),"")</f>
        <v/>
      </c>
      <c r="D513" s="86" t="str">
        <f>IFERROR(VLOOKUP($A513,Data!$A$2:$AE$999,COLUMN(),FALSE),"")</f>
        <v/>
      </c>
      <c r="E513" s="86" t="str">
        <f>IFERROR(VLOOKUP($A513,Data!$A$2:$AE$999,COLUMN(),FALSE),"")</f>
        <v/>
      </c>
      <c r="F513" s="86" t="str">
        <f>IFERROR(VLOOKUP($A513,Data!$A$2:$AE$999,COLUMN(),FALSE),"")</f>
        <v/>
      </c>
      <c r="G513" s="8" t="str">
        <f>IFERROR(VLOOKUP($A513,Data!$A$2:$AE$999,COLUMN(),FALSE),"")</f>
        <v/>
      </c>
      <c r="H513" s="86" t="str">
        <f>IFERROR(VLOOKUP($A513,Data!$A$2:$AE$999,COLUMN(),FALSE),"")</f>
        <v/>
      </c>
      <c r="I513" s="86" t="str">
        <f>IFERROR(VLOOKUP($A513,Data!$A$2:$AE$999,COLUMN(),FALSE),"")</f>
        <v/>
      </c>
      <c r="J513" s="8" t="str">
        <f>IFERROR(VLOOKUP($A513,Data!$A$2:$AE$999,COLUMN(),FALSE),"")</f>
        <v/>
      </c>
      <c r="K513" s="86" t="str">
        <f>IFERROR(VLOOKUP($A513,Data!$A$2:$AE$999,COLUMN(),FALSE),"")</f>
        <v/>
      </c>
      <c r="L513" s="86" t="str">
        <f>IFERROR(VLOOKUP($A513,Data!$A$2:$AE$999,COLUMN(),FALSE),"")</f>
        <v/>
      </c>
      <c r="M513" s="86" t="str">
        <f>IFERROR(VLOOKUP($A513,Data!$A$2:$AE$999,COLUMN(),FALSE),"")</f>
        <v/>
      </c>
      <c r="N513" s="86" t="str">
        <f>IFERROR(VLOOKUP($A513,Data!$A$2:$AE$999,COLUMN(),FALSE),"")</f>
        <v/>
      </c>
      <c r="O513" s="86" t="str">
        <f>IFERROR(VLOOKUP($A513,Data!$A$2:$AE$999,COLUMN(),FALSE),"")</f>
        <v/>
      </c>
      <c r="P513" s="86" t="str">
        <f>IFERROR(VLOOKUP($A513,Data!$A$2:$AE$999,COLUMN(),FALSE),"")</f>
        <v/>
      </c>
      <c r="Q513" s="86" t="str">
        <f>IFERROR(VLOOKUP($A513,Data!$A$2:$AE$999,COLUMN(),FALSE),"")</f>
        <v/>
      </c>
      <c r="R513" s="86" t="str">
        <f>IFERROR(VLOOKUP($A513,Data!$A$2:$AE$999,COLUMN(),FALSE),"")</f>
        <v/>
      </c>
      <c r="S513" s="86" t="str">
        <f>IFERROR(VLOOKUP($A513,Data!$A$2:$AE$999,COLUMN(),FALSE),"")</f>
        <v/>
      </c>
    </row>
    <row r="514" spans="1:19" ht="12.75">
      <c r="A514" s="4" t="str">
        <f t="shared" si="2"/>
        <v>O513</v>
      </c>
      <c r="B514" s="86" t="str">
        <f>IFERROR(VLOOKUP($A514,Data!$A$2:$AE$999,COLUMN(),FALSE),"")</f>
        <v/>
      </c>
      <c r="C514" s="86" t="str">
        <f>IFERROR(VLOOKUP($A514,Data!$A$2:$AE$999,COLUMN(),FALSE),"")</f>
        <v/>
      </c>
      <c r="D514" s="86" t="str">
        <f>IFERROR(VLOOKUP($A514,Data!$A$2:$AE$999,COLUMN(),FALSE),"")</f>
        <v/>
      </c>
      <c r="E514" s="86" t="str">
        <f>IFERROR(VLOOKUP($A514,Data!$A$2:$AE$999,COLUMN(),FALSE),"")</f>
        <v/>
      </c>
      <c r="F514" s="86" t="str">
        <f>IFERROR(VLOOKUP($A514,Data!$A$2:$AE$999,COLUMN(),FALSE),"")</f>
        <v/>
      </c>
      <c r="G514" s="8" t="str">
        <f>IFERROR(VLOOKUP($A514,Data!$A$2:$AE$999,COLUMN(),FALSE),"")</f>
        <v/>
      </c>
      <c r="H514" s="86" t="str">
        <f>IFERROR(VLOOKUP($A514,Data!$A$2:$AE$999,COLUMN(),FALSE),"")</f>
        <v/>
      </c>
      <c r="I514" s="86" t="str">
        <f>IFERROR(VLOOKUP($A514,Data!$A$2:$AE$999,COLUMN(),FALSE),"")</f>
        <v/>
      </c>
      <c r="J514" s="8" t="str">
        <f>IFERROR(VLOOKUP($A514,Data!$A$2:$AE$999,COLUMN(),FALSE),"")</f>
        <v/>
      </c>
      <c r="K514" s="86" t="str">
        <f>IFERROR(VLOOKUP($A514,Data!$A$2:$AE$999,COLUMN(),FALSE),"")</f>
        <v/>
      </c>
      <c r="L514" s="86" t="str">
        <f>IFERROR(VLOOKUP($A514,Data!$A$2:$AE$999,COLUMN(),FALSE),"")</f>
        <v/>
      </c>
      <c r="M514" s="86" t="str">
        <f>IFERROR(VLOOKUP($A514,Data!$A$2:$AE$999,COLUMN(),FALSE),"")</f>
        <v/>
      </c>
      <c r="N514" s="86" t="str">
        <f>IFERROR(VLOOKUP($A514,Data!$A$2:$AE$999,COLUMN(),FALSE),"")</f>
        <v/>
      </c>
      <c r="O514" s="86" t="str">
        <f>IFERROR(VLOOKUP($A514,Data!$A$2:$AE$999,COLUMN(),FALSE),"")</f>
        <v/>
      </c>
      <c r="P514" s="86" t="str">
        <f>IFERROR(VLOOKUP($A514,Data!$A$2:$AE$999,COLUMN(),FALSE),"")</f>
        <v/>
      </c>
      <c r="Q514" s="86" t="str">
        <f>IFERROR(VLOOKUP($A514,Data!$A$2:$AE$999,COLUMN(),FALSE),"")</f>
        <v/>
      </c>
      <c r="R514" s="86" t="str">
        <f>IFERROR(VLOOKUP($A514,Data!$A$2:$AE$999,COLUMN(),FALSE),"")</f>
        <v/>
      </c>
      <c r="S514" s="86" t="str">
        <f>IFERROR(VLOOKUP($A514,Data!$A$2:$AE$999,COLUMN(),FALSE),"")</f>
        <v/>
      </c>
    </row>
    <row r="515" spans="1:19" ht="12.75">
      <c r="A515" s="4" t="str">
        <f t="shared" si="2"/>
        <v>O514</v>
      </c>
      <c r="B515" s="86" t="str">
        <f>IFERROR(VLOOKUP($A515,Data!$A$2:$AE$999,COLUMN(),FALSE),"")</f>
        <v/>
      </c>
      <c r="C515" s="86" t="str">
        <f>IFERROR(VLOOKUP($A515,Data!$A$2:$AE$999,COLUMN(),FALSE),"")</f>
        <v/>
      </c>
      <c r="D515" s="86" t="str">
        <f>IFERROR(VLOOKUP($A515,Data!$A$2:$AE$999,COLUMN(),FALSE),"")</f>
        <v/>
      </c>
      <c r="E515" s="86" t="str">
        <f>IFERROR(VLOOKUP($A515,Data!$A$2:$AE$999,COLUMN(),FALSE),"")</f>
        <v/>
      </c>
      <c r="F515" s="86" t="str">
        <f>IFERROR(VLOOKUP($A515,Data!$A$2:$AE$999,COLUMN(),FALSE),"")</f>
        <v/>
      </c>
      <c r="G515" s="8" t="str">
        <f>IFERROR(VLOOKUP($A515,Data!$A$2:$AE$999,COLUMN(),FALSE),"")</f>
        <v/>
      </c>
      <c r="H515" s="86" t="str">
        <f>IFERROR(VLOOKUP($A515,Data!$A$2:$AE$999,COLUMN(),FALSE),"")</f>
        <v/>
      </c>
      <c r="I515" s="86" t="str">
        <f>IFERROR(VLOOKUP($A515,Data!$A$2:$AE$999,COLUMN(),FALSE),"")</f>
        <v/>
      </c>
      <c r="J515" s="8" t="str">
        <f>IFERROR(VLOOKUP($A515,Data!$A$2:$AE$999,COLUMN(),FALSE),"")</f>
        <v/>
      </c>
      <c r="K515" s="86" t="str">
        <f>IFERROR(VLOOKUP($A515,Data!$A$2:$AE$999,COLUMN(),FALSE),"")</f>
        <v/>
      </c>
      <c r="L515" s="86" t="str">
        <f>IFERROR(VLOOKUP($A515,Data!$A$2:$AE$999,COLUMN(),FALSE),"")</f>
        <v/>
      </c>
      <c r="M515" s="86" t="str">
        <f>IFERROR(VLOOKUP($A515,Data!$A$2:$AE$999,COLUMN(),FALSE),"")</f>
        <v/>
      </c>
      <c r="N515" s="86" t="str">
        <f>IFERROR(VLOOKUP($A515,Data!$A$2:$AE$999,COLUMN(),FALSE),"")</f>
        <v/>
      </c>
      <c r="O515" s="86" t="str">
        <f>IFERROR(VLOOKUP($A515,Data!$A$2:$AE$999,COLUMN(),FALSE),"")</f>
        <v/>
      </c>
      <c r="P515" s="86" t="str">
        <f>IFERROR(VLOOKUP($A515,Data!$A$2:$AE$999,COLUMN(),FALSE),"")</f>
        <v/>
      </c>
      <c r="Q515" s="86" t="str">
        <f>IFERROR(VLOOKUP($A515,Data!$A$2:$AE$999,COLUMN(),FALSE),"")</f>
        <v/>
      </c>
      <c r="R515" s="86" t="str">
        <f>IFERROR(VLOOKUP($A515,Data!$A$2:$AE$999,COLUMN(),FALSE),"")</f>
        <v/>
      </c>
      <c r="S515" s="86" t="str">
        <f>IFERROR(VLOOKUP($A515,Data!$A$2:$AE$999,COLUMN(),FALSE),"")</f>
        <v/>
      </c>
    </row>
    <row r="516" spans="1:19" ht="12.75">
      <c r="A516" s="4" t="str">
        <f t="shared" si="2"/>
        <v>O515</v>
      </c>
      <c r="B516" s="86" t="str">
        <f>IFERROR(VLOOKUP($A516,Data!$A$2:$AE$999,COLUMN(),FALSE),"")</f>
        <v/>
      </c>
      <c r="C516" s="86" t="str">
        <f>IFERROR(VLOOKUP($A516,Data!$A$2:$AE$999,COLUMN(),FALSE),"")</f>
        <v/>
      </c>
      <c r="D516" s="86" t="str">
        <f>IFERROR(VLOOKUP($A516,Data!$A$2:$AE$999,COLUMN(),FALSE),"")</f>
        <v/>
      </c>
      <c r="E516" s="86" t="str">
        <f>IFERROR(VLOOKUP($A516,Data!$A$2:$AE$999,COLUMN(),FALSE),"")</f>
        <v/>
      </c>
      <c r="F516" s="86" t="str">
        <f>IFERROR(VLOOKUP($A516,Data!$A$2:$AE$999,COLUMN(),FALSE),"")</f>
        <v/>
      </c>
      <c r="G516" s="8" t="str">
        <f>IFERROR(VLOOKUP($A516,Data!$A$2:$AE$999,COLUMN(),FALSE),"")</f>
        <v/>
      </c>
      <c r="H516" s="86" t="str">
        <f>IFERROR(VLOOKUP($A516,Data!$A$2:$AE$999,COLUMN(),FALSE),"")</f>
        <v/>
      </c>
      <c r="I516" s="86" t="str">
        <f>IFERROR(VLOOKUP($A516,Data!$A$2:$AE$999,COLUMN(),FALSE),"")</f>
        <v/>
      </c>
      <c r="J516" s="8" t="str">
        <f>IFERROR(VLOOKUP($A516,Data!$A$2:$AE$999,COLUMN(),FALSE),"")</f>
        <v/>
      </c>
      <c r="K516" s="86" t="str">
        <f>IFERROR(VLOOKUP($A516,Data!$A$2:$AE$999,COLUMN(),FALSE),"")</f>
        <v/>
      </c>
      <c r="L516" s="86" t="str">
        <f>IFERROR(VLOOKUP($A516,Data!$A$2:$AE$999,COLUMN(),FALSE),"")</f>
        <v/>
      </c>
      <c r="M516" s="86" t="str">
        <f>IFERROR(VLOOKUP($A516,Data!$A$2:$AE$999,COLUMN(),FALSE),"")</f>
        <v/>
      </c>
      <c r="N516" s="86" t="str">
        <f>IFERROR(VLOOKUP($A516,Data!$A$2:$AE$999,COLUMN(),FALSE),"")</f>
        <v/>
      </c>
      <c r="O516" s="86" t="str">
        <f>IFERROR(VLOOKUP($A516,Data!$A$2:$AE$999,COLUMN(),FALSE),"")</f>
        <v/>
      </c>
      <c r="P516" s="86" t="str">
        <f>IFERROR(VLOOKUP($A516,Data!$A$2:$AE$999,COLUMN(),FALSE),"")</f>
        <v/>
      </c>
      <c r="Q516" s="86" t="str">
        <f>IFERROR(VLOOKUP($A516,Data!$A$2:$AE$999,COLUMN(),FALSE),"")</f>
        <v/>
      </c>
      <c r="R516" s="86" t="str">
        <f>IFERROR(VLOOKUP($A516,Data!$A$2:$AE$999,COLUMN(),FALSE),"")</f>
        <v/>
      </c>
      <c r="S516" s="86" t="str">
        <f>IFERROR(VLOOKUP($A516,Data!$A$2:$AE$999,COLUMN(),FALSE),"")</f>
        <v/>
      </c>
    </row>
    <row r="517" spans="1:19" ht="12.75">
      <c r="A517" s="4" t="str">
        <f t="shared" si="2"/>
        <v>O516</v>
      </c>
      <c r="B517" s="86" t="str">
        <f>IFERROR(VLOOKUP($A517,Data!$A$2:$AE$999,COLUMN(),FALSE),"")</f>
        <v/>
      </c>
      <c r="C517" s="86" t="str">
        <f>IFERROR(VLOOKUP($A517,Data!$A$2:$AE$999,COLUMN(),FALSE),"")</f>
        <v/>
      </c>
      <c r="D517" s="86" t="str">
        <f>IFERROR(VLOOKUP($A517,Data!$A$2:$AE$999,COLUMN(),FALSE),"")</f>
        <v/>
      </c>
      <c r="E517" s="86" t="str">
        <f>IFERROR(VLOOKUP($A517,Data!$A$2:$AE$999,COLUMN(),FALSE),"")</f>
        <v/>
      </c>
      <c r="F517" s="86" t="str">
        <f>IFERROR(VLOOKUP($A517,Data!$A$2:$AE$999,COLUMN(),FALSE),"")</f>
        <v/>
      </c>
      <c r="G517" s="8" t="str">
        <f>IFERROR(VLOOKUP($A517,Data!$A$2:$AE$999,COLUMN(),FALSE),"")</f>
        <v/>
      </c>
      <c r="H517" s="86" t="str">
        <f>IFERROR(VLOOKUP($A517,Data!$A$2:$AE$999,COLUMN(),FALSE),"")</f>
        <v/>
      </c>
      <c r="I517" s="86" t="str">
        <f>IFERROR(VLOOKUP($A517,Data!$A$2:$AE$999,COLUMN(),FALSE),"")</f>
        <v/>
      </c>
      <c r="J517" s="8" t="str">
        <f>IFERROR(VLOOKUP($A517,Data!$A$2:$AE$999,COLUMN(),FALSE),"")</f>
        <v/>
      </c>
      <c r="K517" s="86" t="str">
        <f>IFERROR(VLOOKUP($A517,Data!$A$2:$AE$999,COLUMN(),FALSE),"")</f>
        <v/>
      </c>
      <c r="L517" s="86" t="str">
        <f>IFERROR(VLOOKUP($A517,Data!$A$2:$AE$999,COLUMN(),FALSE),"")</f>
        <v/>
      </c>
      <c r="M517" s="86" t="str">
        <f>IFERROR(VLOOKUP($A517,Data!$A$2:$AE$999,COLUMN(),FALSE),"")</f>
        <v/>
      </c>
      <c r="N517" s="86" t="str">
        <f>IFERROR(VLOOKUP($A517,Data!$A$2:$AE$999,COLUMN(),FALSE),"")</f>
        <v/>
      </c>
      <c r="O517" s="86" t="str">
        <f>IFERROR(VLOOKUP($A517,Data!$A$2:$AE$999,COLUMN(),FALSE),"")</f>
        <v/>
      </c>
      <c r="P517" s="86" t="str">
        <f>IFERROR(VLOOKUP($A517,Data!$A$2:$AE$999,COLUMN(),FALSE),"")</f>
        <v/>
      </c>
      <c r="Q517" s="86" t="str">
        <f>IFERROR(VLOOKUP($A517,Data!$A$2:$AE$999,COLUMN(),FALSE),"")</f>
        <v/>
      </c>
      <c r="R517" s="86" t="str">
        <f>IFERROR(VLOOKUP($A517,Data!$A$2:$AE$999,COLUMN(),FALSE),"")</f>
        <v/>
      </c>
      <c r="S517" s="86" t="str">
        <f>IFERROR(VLOOKUP($A517,Data!$A$2:$AE$999,COLUMN(),FALSE),"")</f>
        <v/>
      </c>
    </row>
    <row r="518" spans="1:19" ht="12.75">
      <c r="A518" s="4" t="str">
        <f t="shared" si="2"/>
        <v>O517</v>
      </c>
      <c r="B518" s="86" t="str">
        <f>IFERROR(VLOOKUP($A518,Data!$A$2:$AE$999,COLUMN(),FALSE),"")</f>
        <v/>
      </c>
      <c r="C518" s="86" t="str">
        <f>IFERROR(VLOOKUP($A518,Data!$A$2:$AE$999,COLUMN(),FALSE),"")</f>
        <v/>
      </c>
      <c r="D518" s="86" t="str">
        <f>IFERROR(VLOOKUP($A518,Data!$A$2:$AE$999,COLUMN(),FALSE),"")</f>
        <v/>
      </c>
      <c r="E518" s="86" t="str">
        <f>IFERROR(VLOOKUP($A518,Data!$A$2:$AE$999,COLUMN(),FALSE),"")</f>
        <v/>
      </c>
      <c r="F518" s="86" t="str">
        <f>IFERROR(VLOOKUP($A518,Data!$A$2:$AE$999,COLUMN(),FALSE),"")</f>
        <v/>
      </c>
      <c r="G518" s="8" t="str">
        <f>IFERROR(VLOOKUP($A518,Data!$A$2:$AE$999,COLUMN(),FALSE),"")</f>
        <v/>
      </c>
      <c r="H518" s="86" t="str">
        <f>IFERROR(VLOOKUP($A518,Data!$A$2:$AE$999,COLUMN(),FALSE),"")</f>
        <v/>
      </c>
      <c r="I518" s="86" t="str">
        <f>IFERROR(VLOOKUP($A518,Data!$A$2:$AE$999,COLUMN(),FALSE),"")</f>
        <v/>
      </c>
      <c r="J518" s="8" t="str">
        <f>IFERROR(VLOOKUP($A518,Data!$A$2:$AE$999,COLUMN(),FALSE),"")</f>
        <v/>
      </c>
      <c r="K518" s="86" t="str">
        <f>IFERROR(VLOOKUP($A518,Data!$A$2:$AE$999,COLUMN(),FALSE),"")</f>
        <v/>
      </c>
      <c r="L518" s="86" t="str">
        <f>IFERROR(VLOOKUP($A518,Data!$A$2:$AE$999,COLUMN(),FALSE),"")</f>
        <v/>
      </c>
      <c r="M518" s="86" t="str">
        <f>IFERROR(VLOOKUP($A518,Data!$A$2:$AE$999,COLUMN(),FALSE),"")</f>
        <v/>
      </c>
      <c r="N518" s="86" t="str">
        <f>IFERROR(VLOOKUP($A518,Data!$A$2:$AE$999,COLUMN(),FALSE),"")</f>
        <v/>
      </c>
      <c r="O518" s="86" t="str">
        <f>IFERROR(VLOOKUP($A518,Data!$A$2:$AE$999,COLUMN(),FALSE),"")</f>
        <v/>
      </c>
      <c r="P518" s="86" t="str">
        <f>IFERROR(VLOOKUP($A518,Data!$A$2:$AE$999,COLUMN(),FALSE),"")</f>
        <v/>
      </c>
      <c r="Q518" s="86" t="str">
        <f>IFERROR(VLOOKUP($A518,Data!$A$2:$AE$999,COLUMN(),FALSE),"")</f>
        <v/>
      </c>
      <c r="R518" s="86" t="str">
        <f>IFERROR(VLOOKUP($A518,Data!$A$2:$AE$999,COLUMN(),FALSE),"")</f>
        <v/>
      </c>
      <c r="S518" s="86" t="str">
        <f>IFERROR(VLOOKUP($A518,Data!$A$2:$AE$999,COLUMN(),FALSE),"")</f>
        <v/>
      </c>
    </row>
    <row r="519" spans="1:19" ht="12.75">
      <c r="A519" s="4" t="str">
        <f t="shared" si="2"/>
        <v>O518</v>
      </c>
      <c r="B519" s="86" t="str">
        <f>IFERROR(VLOOKUP($A519,Data!$A$2:$AE$999,COLUMN(),FALSE),"")</f>
        <v/>
      </c>
      <c r="C519" s="86" t="str">
        <f>IFERROR(VLOOKUP($A519,Data!$A$2:$AE$999,COLUMN(),FALSE),"")</f>
        <v/>
      </c>
      <c r="D519" s="86" t="str">
        <f>IFERROR(VLOOKUP($A519,Data!$A$2:$AE$999,COLUMN(),FALSE),"")</f>
        <v/>
      </c>
      <c r="E519" s="86" t="str">
        <f>IFERROR(VLOOKUP($A519,Data!$A$2:$AE$999,COLUMN(),FALSE),"")</f>
        <v/>
      </c>
      <c r="F519" s="86" t="str">
        <f>IFERROR(VLOOKUP($A519,Data!$A$2:$AE$999,COLUMN(),FALSE),"")</f>
        <v/>
      </c>
      <c r="G519" s="8" t="str">
        <f>IFERROR(VLOOKUP($A519,Data!$A$2:$AE$999,COLUMN(),FALSE),"")</f>
        <v/>
      </c>
      <c r="H519" s="86" t="str">
        <f>IFERROR(VLOOKUP($A519,Data!$A$2:$AE$999,COLUMN(),FALSE),"")</f>
        <v/>
      </c>
      <c r="I519" s="86" t="str">
        <f>IFERROR(VLOOKUP($A519,Data!$A$2:$AE$999,COLUMN(),FALSE),"")</f>
        <v/>
      </c>
      <c r="J519" s="8" t="str">
        <f>IFERROR(VLOOKUP($A519,Data!$A$2:$AE$999,COLUMN(),FALSE),"")</f>
        <v/>
      </c>
      <c r="K519" s="86" t="str">
        <f>IFERROR(VLOOKUP($A519,Data!$A$2:$AE$999,COLUMN(),FALSE),"")</f>
        <v/>
      </c>
      <c r="L519" s="86" t="str">
        <f>IFERROR(VLOOKUP($A519,Data!$A$2:$AE$999,COLUMN(),FALSE),"")</f>
        <v/>
      </c>
      <c r="M519" s="86" t="str">
        <f>IFERROR(VLOOKUP($A519,Data!$A$2:$AE$999,COLUMN(),FALSE),"")</f>
        <v/>
      </c>
      <c r="N519" s="86" t="str">
        <f>IFERROR(VLOOKUP($A519,Data!$A$2:$AE$999,COLUMN(),FALSE),"")</f>
        <v/>
      </c>
      <c r="O519" s="86" t="str">
        <f>IFERROR(VLOOKUP($A519,Data!$A$2:$AE$999,COLUMN(),FALSE),"")</f>
        <v/>
      </c>
      <c r="P519" s="86" t="str">
        <f>IFERROR(VLOOKUP($A519,Data!$A$2:$AE$999,COLUMN(),FALSE),"")</f>
        <v/>
      </c>
      <c r="Q519" s="86" t="str">
        <f>IFERROR(VLOOKUP($A519,Data!$A$2:$AE$999,COLUMN(),FALSE),"")</f>
        <v/>
      </c>
      <c r="R519" s="86" t="str">
        <f>IFERROR(VLOOKUP($A519,Data!$A$2:$AE$999,COLUMN(),FALSE),"")</f>
        <v/>
      </c>
      <c r="S519" s="86" t="str">
        <f>IFERROR(VLOOKUP($A519,Data!$A$2:$AE$999,COLUMN(),FALSE),"")</f>
        <v/>
      </c>
    </row>
    <row r="520" spans="1:19" ht="12.75">
      <c r="A520" s="4" t="str">
        <f t="shared" si="2"/>
        <v>O519</v>
      </c>
      <c r="B520" s="86" t="str">
        <f>IFERROR(VLOOKUP($A520,Data!$A$2:$AE$999,COLUMN(),FALSE),"")</f>
        <v/>
      </c>
      <c r="C520" s="86" t="str">
        <f>IFERROR(VLOOKUP($A520,Data!$A$2:$AE$999,COLUMN(),FALSE),"")</f>
        <v/>
      </c>
      <c r="D520" s="86" t="str">
        <f>IFERROR(VLOOKUP($A520,Data!$A$2:$AE$999,COLUMN(),FALSE),"")</f>
        <v/>
      </c>
      <c r="E520" s="86" t="str">
        <f>IFERROR(VLOOKUP($A520,Data!$A$2:$AE$999,COLUMN(),FALSE),"")</f>
        <v/>
      </c>
      <c r="F520" s="86" t="str">
        <f>IFERROR(VLOOKUP($A520,Data!$A$2:$AE$999,COLUMN(),FALSE),"")</f>
        <v/>
      </c>
      <c r="G520" s="8" t="str">
        <f>IFERROR(VLOOKUP($A520,Data!$A$2:$AE$999,COLUMN(),FALSE),"")</f>
        <v/>
      </c>
      <c r="H520" s="86" t="str">
        <f>IFERROR(VLOOKUP($A520,Data!$A$2:$AE$999,COLUMN(),FALSE),"")</f>
        <v/>
      </c>
      <c r="I520" s="86" t="str">
        <f>IFERROR(VLOOKUP($A520,Data!$A$2:$AE$999,COLUMN(),FALSE),"")</f>
        <v/>
      </c>
      <c r="J520" s="8" t="str">
        <f>IFERROR(VLOOKUP($A520,Data!$A$2:$AE$999,COLUMN(),FALSE),"")</f>
        <v/>
      </c>
      <c r="K520" s="86" t="str">
        <f>IFERROR(VLOOKUP($A520,Data!$A$2:$AE$999,COLUMN(),FALSE),"")</f>
        <v/>
      </c>
      <c r="L520" s="86" t="str">
        <f>IFERROR(VLOOKUP($A520,Data!$A$2:$AE$999,COLUMN(),FALSE),"")</f>
        <v/>
      </c>
      <c r="M520" s="86" t="str">
        <f>IFERROR(VLOOKUP($A520,Data!$A$2:$AE$999,COLUMN(),FALSE),"")</f>
        <v/>
      </c>
      <c r="N520" s="86" t="str">
        <f>IFERROR(VLOOKUP($A520,Data!$A$2:$AE$999,COLUMN(),FALSE),"")</f>
        <v/>
      </c>
      <c r="O520" s="86" t="str">
        <f>IFERROR(VLOOKUP($A520,Data!$A$2:$AE$999,COLUMN(),FALSE),"")</f>
        <v/>
      </c>
      <c r="P520" s="86" t="str">
        <f>IFERROR(VLOOKUP($A520,Data!$A$2:$AE$999,COLUMN(),FALSE),"")</f>
        <v/>
      </c>
      <c r="Q520" s="86" t="str">
        <f>IFERROR(VLOOKUP($A520,Data!$A$2:$AE$999,COLUMN(),FALSE),"")</f>
        <v/>
      </c>
      <c r="R520" s="86" t="str">
        <f>IFERROR(VLOOKUP($A520,Data!$A$2:$AE$999,COLUMN(),FALSE),"")</f>
        <v/>
      </c>
      <c r="S520" s="86" t="str">
        <f>IFERROR(VLOOKUP($A520,Data!$A$2:$AE$999,COLUMN(),FALSE),"")</f>
        <v/>
      </c>
    </row>
    <row r="521" spans="1:19" ht="12.75">
      <c r="A521" s="4" t="str">
        <f t="shared" si="2"/>
        <v>O520</v>
      </c>
      <c r="B521" s="86" t="str">
        <f>IFERROR(VLOOKUP($A521,Data!$A$2:$AE$999,COLUMN(),FALSE),"")</f>
        <v/>
      </c>
      <c r="C521" s="86" t="str">
        <f>IFERROR(VLOOKUP($A521,Data!$A$2:$AE$999,COLUMN(),FALSE),"")</f>
        <v/>
      </c>
      <c r="D521" s="86" t="str">
        <f>IFERROR(VLOOKUP($A521,Data!$A$2:$AE$999,COLUMN(),FALSE),"")</f>
        <v/>
      </c>
      <c r="E521" s="86" t="str">
        <f>IFERROR(VLOOKUP($A521,Data!$A$2:$AE$999,COLUMN(),FALSE),"")</f>
        <v/>
      </c>
      <c r="F521" s="86" t="str">
        <f>IFERROR(VLOOKUP($A521,Data!$A$2:$AE$999,COLUMN(),FALSE),"")</f>
        <v/>
      </c>
      <c r="G521" s="8" t="str">
        <f>IFERROR(VLOOKUP($A521,Data!$A$2:$AE$999,COLUMN(),FALSE),"")</f>
        <v/>
      </c>
      <c r="H521" s="86" t="str">
        <f>IFERROR(VLOOKUP($A521,Data!$A$2:$AE$999,COLUMN(),FALSE),"")</f>
        <v/>
      </c>
      <c r="I521" s="86" t="str">
        <f>IFERROR(VLOOKUP($A521,Data!$A$2:$AE$999,COLUMN(),FALSE),"")</f>
        <v/>
      </c>
      <c r="J521" s="8" t="str">
        <f>IFERROR(VLOOKUP($A521,Data!$A$2:$AE$999,COLUMN(),FALSE),"")</f>
        <v/>
      </c>
      <c r="K521" s="86" t="str">
        <f>IFERROR(VLOOKUP($A521,Data!$A$2:$AE$999,COLUMN(),FALSE),"")</f>
        <v/>
      </c>
      <c r="L521" s="86" t="str">
        <f>IFERROR(VLOOKUP($A521,Data!$A$2:$AE$999,COLUMN(),FALSE),"")</f>
        <v/>
      </c>
      <c r="M521" s="86" t="str">
        <f>IFERROR(VLOOKUP($A521,Data!$A$2:$AE$999,COLUMN(),FALSE),"")</f>
        <v/>
      </c>
      <c r="N521" s="86" t="str">
        <f>IFERROR(VLOOKUP($A521,Data!$A$2:$AE$999,COLUMN(),FALSE),"")</f>
        <v/>
      </c>
      <c r="O521" s="86" t="str">
        <f>IFERROR(VLOOKUP($A521,Data!$A$2:$AE$999,COLUMN(),FALSE),"")</f>
        <v/>
      </c>
      <c r="P521" s="86" t="str">
        <f>IFERROR(VLOOKUP($A521,Data!$A$2:$AE$999,COLUMN(),FALSE),"")</f>
        <v/>
      </c>
      <c r="Q521" s="86" t="str">
        <f>IFERROR(VLOOKUP($A521,Data!$A$2:$AE$999,COLUMN(),FALSE),"")</f>
        <v/>
      </c>
      <c r="R521" s="86" t="str">
        <f>IFERROR(VLOOKUP($A521,Data!$A$2:$AE$999,COLUMN(),FALSE),"")</f>
        <v/>
      </c>
      <c r="S521" s="86" t="str">
        <f>IFERROR(VLOOKUP($A521,Data!$A$2:$AE$999,COLUMN(),FALSE),"")</f>
        <v/>
      </c>
    </row>
    <row r="522" spans="1:19" ht="12.75">
      <c r="A522" s="4" t="str">
        <f t="shared" si="2"/>
        <v>O521</v>
      </c>
      <c r="B522" s="86" t="str">
        <f>IFERROR(VLOOKUP($A522,Data!$A$2:$AE$999,COLUMN(),FALSE),"")</f>
        <v/>
      </c>
      <c r="C522" s="86" t="str">
        <f>IFERROR(VLOOKUP($A522,Data!$A$2:$AE$999,COLUMN(),FALSE),"")</f>
        <v/>
      </c>
      <c r="D522" s="86" t="str">
        <f>IFERROR(VLOOKUP($A522,Data!$A$2:$AE$999,COLUMN(),FALSE),"")</f>
        <v/>
      </c>
      <c r="E522" s="86" t="str">
        <f>IFERROR(VLOOKUP($A522,Data!$A$2:$AE$999,COLUMN(),FALSE),"")</f>
        <v/>
      </c>
      <c r="F522" s="86" t="str">
        <f>IFERROR(VLOOKUP($A522,Data!$A$2:$AE$999,COLUMN(),FALSE),"")</f>
        <v/>
      </c>
      <c r="G522" s="8" t="str">
        <f>IFERROR(VLOOKUP($A522,Data!$A$2:$AE$999,COLUMN(),FALSE),"")</f>
        <v/>
      </c>
      <c r="H522" s="86" t="str">
        <f>IFERROR(VLOOKUP($A522,Data!$A$2:$AE$999,COLUMN(),FALSE),"")</f>
        <v/>
      </c>
      <c r="I522" s="86" t="str">
        <f>IFERROR(VLOOKUP($A522,Data!$A$2:$AE$999,COLUMN(),FALSE),"")</f>
        <v/>
      </c>
      <c r="J522" s="8" t="str">
        <f>IFERROR(VLOOKUP($A522,Data!$A$2:$AE$999,COLUMN(),FALSE),"")</f>
        <v/>
      </c>
      <c r="K522" s="86" t="str">
        <f>IFERROR(VLOOKUP($A522,Data!$A$2:$AE$999,COLUMN(),FALSE),"")</f>
        <v/>
      </c>
      <c r="L522" s="86" t="str">
        <f>IFERROR(VLOOKUP($A522,Data!$A$2:$AE$999,COLUMN(),FALSE),"")</f>
        <v/>
      </c>
      <c r="M522" s="86" t="str">
        <f>IFERROR(VLOOKUP($A522,Data!$A$2:$AE$999,COLUMN(),FALSE),"")</f>
        <v/>
      </c>
      <c r="N522" s="86" t="str">
        <f>IFERROR(VLOOKUP($A522,Data!$A$2:$AE$999,COLUMN(),FALSE),"")</f>
        <v/>
      </c>
      <c r="O522" s="86" t="str">
        <f>IFERROR(VLOOKUP($A522,Data!$A$2:$AE$999,COLUMN(),FALSE),"")</f>
        <v/>
      </c>
      <c r="P522" s="86" t="str">
        <f>IFERROR(VLOOKUP($A522,Data!$A$2:$AE$999,COLUMN(),FALSE),"")</f>
        <v/>
      </c>
      <c r="Q522" s="86" t="str">
        <f>IFERROR(VLOOKUP($A522,Data!$A$2:$AE$999,COLUMN(),FALSE),"")</f>
        <v/>
      </c>
      <c r="R522" s="86" t="str">
        <f>IFERROR(VLOOKUP($A522,Data!$A$2:$AE$999,COLUMN(),FALSE),"")</f>
        <v/>
      </c>
      <c r="S522" s="86" t="str">
        <f>IFERROR(VLOOKUP($A522,Data!$A$2:$AE$999,COLUMN(),FALSE),"")</f>
        <v/>
      </c>
    </row>
    <row r="523" spans="1:19" ht="12.75">
      <c r="A523" s="4" t="str">
        <f t="shared" si="2"/>
        <v>O522</v>
      </c>
      <c r="B523" s="86" t="str">
        <f>IFERROR(VLOOKUP($A523,Data!$A$2:$AE$999,COLUMN(),FALSE),"")</f>
        <v/>
      </c>
      <c r="C523" s="86" t="str">
        <f>IFERROR(VLOOKUP($A523,Data!$A$2:$AE$999,COLUMN(),FALSE),"")</f>
        <v/>
      </c>
      <c r="D523" s="86" t="str">
        <f>IFERROR(VLOOKUP($A523,Data!$A$2:$AE$999,COLUMN(),FALSE),"")</f>
        <v/>
      </c>
      <c r="E523" s="86" t="str">
        <f>IFERROR(VLOOKUP($A523,Data!$A$2:$AE$999,COLUMN(),FALSE),"")</f>
        <v/>
      </c>
      <c r="F523" s="86" t="str">
        <f>IFERROR(VLOOKUP($A523,Data!$A$2:$AE$999,COLUMN(),FALSE),"")</f>
        <v/>
      </c>
      <c r="G523" s="8" t="str">
        <f>IFERROR(VLOOKUP($A523,Data!$A$2:$AE$999,COLUMN(),FALSE),"")</f>
        <v/>
      </c>
      <c r="H523" s="86" t="str">
        <f>IFERROR(VLOOKUP($A523,Data!$A$2:$AE$999,COLUMN(),FALSE),"")</f>
        <v/>
      </c>
      <c r="I523" s="86" t="str">
        <f>IFERROR(VLOOKUP($A523,Data!$A$2:$AE$999,COLUMN(),FALSE),"")</f>
        <v/>
      </c>
      <c r="J523" s="8" t="str">
        <f>IFERROR(VLOOKUP($A523,Data!$A$2:$AE$999,COLUMN(),FALSE),"")</f>
        <v/>
      </c>
      <c r="K523" s="86" t="str">
        <f>IFERROR(VLOOKUP($A523,Data!$A$2:$AE$999,COLUMN(),FALSE),"")</f>
        <v/>
      </c>
      <c r="L523" s="86" t="str">
        <f>IFERROR(VLOOKUP($A523,Data!$A$2:$AE$999,COLUMN(),FALSE),"")</f>
        <v/>
      </c>
      <c r="M523" s="86" t="str">
        <f>IFERROR(VLOOKUP($A523,Data!$A$2:$AE$999,COLUMN(),FALSE),"")</f>
        <v/>
      </c>
      <c r="N523" s="86" t="str">
        <f>IFERROR(VLOOKUP($A523,Data!$A$2:$AE$999,COLUMN(),FALSE),"")</f>
        <v/>
      </c>
      <c r="O523" s="86" t="str">
        <f>IFERROR(VLOOKUP($A523,Data!$A$2:$AE$999,COLUMN(),FALSE),"")</f>
        <v/>
      </c>
      <c r="P523" s="86" t="str">
        <f>IFERROR(VLOOKUP($A523,Data!$A$2:$AE$999,COLUMN(),FALSE),"")</f>
        <v/>
      </c>
      <c r="Q523" s="86" t="str">
        <f>IFERROR(VLOOKUP($A523,Data!$A$2:$AE$999,COLUMN(),FALSE),"")</f>
        <v/>
      </c>
      <c r="R523" s="86" t="str">
        <f>IFERROR(VLOOKUP($A523,Data!$A$2:$AE$999,COLUMN(),FALSE),"")</f>
        <v/>
      </c>
      <c r="S523" s="86" t="str">
        <f>IFERROR(VLOOKUP($A523,Data!$A$2:$AE$999,COLUMN(),FALSE),"")</f>
        <v/>
      </c>
    </row>
    <row r="524" spans="1:19" ht="12.75">
      <c r="A524" s="4" t="str">
        <f t="shared" si="2"/>
        <v>O523</v>
      </c>
      <c r="B524" s="86" t="str">
        <f>IFERROR(VLOOKUP($A524,Data!$A$2:$AE$999,COLUMN(),FALSE),"")</f>
        <v/>
      </c>
      <c r="C524" s="86" t="str">
        <f>IFERROR(VLOOKUP($A524,Data!$A$2:$AE$999,COLUMN(),FALSE),"")</f>
        <v/>
      </c>
      <c r="D524" s="86" t="str">
        <f>IFERROR(VLOOKUP($A524,Data!$A$2:$AE$999,COLUMN(),FALSE),"")</f>
        <v/>
      </c>
      <c r="E524" s="86" t="str">
        <f>IFERROR(VLOOKUP($A524,Data!$A$2:$AE$999,COLUMN(),FALSE),"")</f>
        <v/>
      </c>
      <c r="F524" s="86" t="str">
        <f>IFERROR(VLOOKUP($A524,Data!$A$2:$AE$999,COLUMN(),FALSE),"")</f>
        <v/>
      </c>
      <c r="G524" s="8" t="str">
        <f>IFERROR(VLOOKUP($A524,Data!$A$2:$AE$999,COLUMN(),FALSE),"")</f>
        <v/>
      </c>
      <c r="H524" s="86" t="str">
        <f>IFERROR(VLOOKUP($A524,Data!$A$2:$AE$999,COLUMN(),FALSE),"")</f>
        <v/>
      </c>
      <c r="I524" s="86" t="str">
        <f>IFERROR(VLOOKUP($A524,Data!$A$2:$AE$999,COLUMN(),FALSE),"")</f>
        <v/>
      </c>
      <c r="J524" s="8" t="str">
        <f>IFERROR(VLOOKUP($A524,Data!$A$2:$AE$999,COLUMN(),FALSE),"")</f>
        <v/>
      </c>
      <c r="K524" s="86" t="str">
        <f>IFERROR(VLOOKUP($A524,Data!$A$2:$AE$999,COLUMN(),FALSE),"")</f>
        <v/>
      </c>
      <c r="L524" s="86" t="str">
        <f>IFERROR(VLOOKUP($A524,Data!$A$2:$AE$999,COLUMN(),FALSE),"")</f>
        <v/>
      </c>
      <c r="M524" s="86" t="str">
        <f>IFERROR(VLOOKUP($A524,Data!$A$2:$AE$999,COLUMN(),FALSE),"")</f>
        <v/>
      </c>
      <c r="N524" s="86" t="str">
        <f>IFERROR(VLOOKUP($A524,Data!$A$2:$AE$999,COLUMN(),FALSE),"")</f>
        <v/>
      </c>
      <c r="O524" s="86" t="str">
        <f>IFERROR(VLOOKUP($A524,Data!$A$2:$AE$999,COLUMN(),FALSE),"")</f>
        <v/>
      </c>
      <c r="P524" s="86" t="str">
        <f>IFERROR(VLOOKUP($A524,Data!$A$2:$AE$999,COLUMN(),FALSE),"")</f>
        <v/>
      </c>
      <c r="Q524" s="86" t="str">
        <f>IFERROR(VLOOKUP($A524,Data!$A$2:$AE$999,COLUMN(),FALSE),"")</f>
        <v/>
      </c>
      <c r="R524" s="86" t="str">
        <f>IFERROR(VLOOKUP($A524,Data!$A$2:$AE$999,COLUMN(),FALSE),"")</f>
        <v/>
      </c>
      <c r="S524" s="86" t="str">
        <f>IFERROR(VLOOKUP($A524,Data!$A$2:$AE$999,COLUMN(),FALSE),"")</f>
        <v/>
      </c>
    </row>
    <row r="525" spans="1:19" ht="12.75">
      <c r="A525" s="4" t="str">
        <f t="shared" si="2"/>
        <v>O524</v>
      </c>
      <c r="B525" s="86" t="str">
        <f>IFERROR(VLOOKUP($A525,Data!$A$2:$AE$999,COLUMN(),FALSE),"")</f>
        <v/>
      </c>
      <c r="C525" s="86" t="str">
        <f>IFERROR(VLOOKUP($A525,Data!$A$2:$AE$999,COLUMN(),FALSE),"")</f>
        <v/>
      </c>
      <c r="D525" s="86" t="str">
        <f>IFERROR(VLOOKUP($A525,Data!$A$2:$AE$999,COLUMN(),FALSE),"")</f>
        <v/>
      </c>
      <c r="E525" s="86" t="str">
        <f>IFERROR(VLOOKUP($A525,Data!$A$2:$AE$999,COLUMN(),FALSE),"")</f>
        <v/>
      </c>
      <c r="F525" s="86" t="str">
        <f>IFERROR(VLOOKUP($A525,Data!$A$2:$AE$999,COLUMN(),FALSE),"")</f>
        <v/>
      </c>
      <c r="G525" s="8" t="str">
        <f>IFERROR(VLOOKUP($A525,Data!$A$2:$AE$999,COLUMN(),FALSE),"")</f>
        <v/>
      </c>
      <c r="H525" s="86" t="str">
        <f>IFERROR(VLOOKUP($A525,Data!$A$2:$AE$999,COLUMN(),FALSE),"")</f>
        <v/>
      </c>
      <c r="I525" s="86" t="str">
        <f>IFERROR(VLOOKUP($A525,Data!$A$2:$AE$999,COLUMN(),FALSE),"")</f>
        <v/>
      </c>
      <c r="J525" s="8" t="str">
        <f>IFERROR(VLOOKUP($A525,Data!$A$2:$AE$999,COLUMN(),FALSE),"")</f>
        <v/>
      </c>
      <c r="K525" s="86" t="str">
        <f>IFERROR(VLOOKUP($A525,Data!$A$2:$AE$999,COLUMN(),FALSE),"")</f>
        <v/>
      </c>
      <c r="L525" s="86" t="str">
        <f>IFERROR(VLOOKUP($A525,Data!$A$2:$AE$999,COLUMN(),FALSE),"")</f>
        <v/>
      </c>
      <c r="M525" s="86" t="str">
        <f>IFERROR(VLOOKUP($A525,Data!$A$2:$AE$999,COLUMN(),FALSE),"")</f>
        <v/>
      </c>
      <c r="N525" s="86" t="str">
        <f>IFERROR(VLOOKUP($A525,Data!$A$2:$AE$999,COLUMN(),FALSE),"")</f>
        <v/>
      </c>
      <c r="O525" s="86" t="str">
        <f>IFERROR(VLOOKUP($A525,Data!$A$2:$AE$999,COLUMN(),FALSE),"")</f>
        <v/>
      </c>
      <c r="P525" s="86" t="str">
        <f>IFERROR(VLOOKUP($A525,Data!$A$2:$AE$999,COLUMN(),FALSE),"")</f>
        <v/>
      </c>
      <c r="Q525" s="86" t="str">
        <f>IFERROR(VLOOKUP($A525,Data!$A$2:$AE$999,COLUMN(),FALSE),"")</f>
        <v/>
      </c>
      <c r="R525" s="86" t="str">
        <f>IFERROR(VLOOKUP($A525,Data!$A$2:$AE$999,COLUMN(),FALSE),"")</f>
        <v/>
      </c>
      <c r="S525" s="86" t="str">
        <f>IFERROR(VLOOKUP($A525,Data!$A$2:$AE$999,COLUMN(),FALSE),"")</f>
        <v/>
      </c>
    </row>
    <row r="526" spans="1:19" ht="12.75">
      <c r="A526" s="4" t="str">
        <f t="shared" si="2"/>
        <v>O525</v>
      </c>
      <c r="B526" s="86" t="str">
        <f>IFERROR(VLOOKUP($A526,Data!$A$2:$AE$999,COLUMN(),FALSE),"")</f>
        <v/>
      </c>
      <c r="C526" s="86" t="str">
        <f>IFERROR(VLOOKUP($A526,Data!$A$2:$AE$999,COLUMN(),FALSE),"")</f>
        <v/>
      </c>
      <c r="D526" s="86" t="str">
        <f>IFERROR(VLOOKUP($A526,Data!$A$2:$AE$999,COLUMN(),FALSE),"")</f>
        <v/>
      </c>
      <c r="E526" s="86" t="str">
        <f>IFERROR(VLOOKUP($A526,Data!$A$2:$AE$999,COLUMN(),FALSE),"")</f>
        <v/>
      </c>
      <c r="F526" s="86" t="str">
        <f>IFERROR(VLOOKUP($A526,Data!$A$2:$AE$999,COLUMN(),FALSE),"")</f>
        <v/>
      </c>
      <c r="G526" s="8" t="str">
        <f>IFERROR(VLOOKUP($A526,Data!$A$2:$AE$999,COLUMN(),FALSE),"")</f>
        <v/>
      </c>
      <c r="H526" s="86" t="str">
        <f>IFERROR(VLOOKUP($A526,Data!$A$2:$AE$999,COLUMN(),FALSE),"")</f>
        <v/>
      </c>
      <c r="I526" s="86" t="str">
        <f>IFERROR(VLOOKUP($A526,Data!$A$2:$AE$999,COLUMN(),FALSE),"")</f>
        <v/>
      </c>
      <c r="J526" s="8" t="str">
        <f>IFERROR(VLOOKUP($A526,Data!$A$2:$AE$999,COLUMN(),FALSE),"")</f>
        <v/>
      </c>
      <c r="K526" s="86" t="str">
        <f>IFERROR(VLOOKUP($A526,Data!$A$2:$AE$999,COLUMN(),FALSE),"")</f>
        <v/>
      </c>
      <c r="L526" s="86" t="str">
        <f>IFERROR(VLOOKUP($A526,Data!$A$2:$AE$999,COLUMN(),FALSE),"")</f>
        <v/>
      </c>
      <c r="M526" s="86" t="str">
        <f>IFERROR(VLOOKUP($A526,Data!$A$2:$AE$999,COLUMN(),FALSE),"")</f>
        <v/>
      </c>
      <c r="N526" s="86" t="str">
        <f>IFERROR(VLOOKUP($A526,Data!$A$2:$AE$999,COLUMN(),FALSE),"")</f>
        <v/>
      </c>
      <c r="O526" s="86" t="str">
        <f>IFERROR(VLOOKUP($A526,Data!$A$2:$AE$999,COLUMN(),FALSE),"")</f>
        <v/>
      </c>
      <c r="P526" s="86" t="str">
        <f>IFERROR(VLOOKUP($A526,Data!$A$2:$AE$999,COLUMN(),FALSE),"")</f>
        <v/>
      </c>
      <c r="Q526" s="86" t="str">
        <f>IFERROR(VLOOKUP($A526,Data!$A$2:$AE$999,COLUMN(),FALSE),"")</f>
        <v/>
      </c>
      <c r="R526" s="86" t="str">
        <f>IFERROR(VLOOKUP($A526,Data!$A$2:$AE$999,COLUMN(),FALSE),"")</f>
        <v/>
      </c>
      <c r="S526" s="86" t="str">
        <f>IFERROR(VLOOKUP($A526,Data!$A$2:$AE$999,COLUMN(),FALSE),"")</f>
        <v/>
      </c>
    </row>
    <row r="527" spans="1:19" ht="12.75">
      <c r="A527" s="4" t="str">
        <f t="shared" si="2"/>
        <v>O526</v>
      </c>
      <c r="B527" s="86" t="str">
        <f>IFERROR(VLOOKUP($A527,Data!$A$2:$AE$999,COLUMN(),FALSE),"")</f>
        <v/>
      </c>
      <c r="C527" s="86" t="str">
        <f>IFERROR(VLOOKUP($A527,Data!$A$2:$AE$999,COLUMN(),FALSE),"")</f>
        <v/>
      </c>
      <c r="D527" s="86" t="str">
        <f>IFERROR(VLOOKUP($A527,Data!$A$2:$AE$999,COLUMN(),FALSE),"")</f>
        <v/>
      </c>
      <c r="E527" s="86" t="str">
        <f>IFERROR(VLOOKUP($A527,Data!$A$2:$AE$999,COLUMN(),FALSE),"")</f>
        <v/>
      </c>
      <c r="F527" s="86" t="str">
        <f>IFERROR(VLOOKUP($A527,Data!$A$2:$AE$999,COLUMN(),FALSE),"")</f>
        <v/>
      </c>
      <c r="G527" s="8" t="str">
        <f>IFERROR(VLOOKUP($A527,Data!$A$2:$AE$999,COLUMN(),FALSE),"")</f>
        <v/>
      </c>
      <c r="H527" s="86" t="str">
        <f>IFERROR(VLOOKUP($A527,Data!$A$2:$AE$999,COLUMN(),FALSE),"")</f>
        <v/>
      </c>
      <c r="I527" s="86" t="str">
        <f>IFERROR(VLOOKUP($A527,Data!$A$2:$AE$999,COLUMN(),FALSE),"")</f>
        <v/>
      </c>
      <c r="J527" s="8" t="str">
        <f>IFERROR(VLOOKUP($A527,Data!$A$2:$AE$999,COLUMN(),FALSE),"")</f>
        <v/>
      </c>
      <c r="K527" s="86" t="str">
        <f>IFERROR(VLOOKUP($A527,Data!$A$2:$AE$999,COLUMN(),FALSE),"")</f>
        <v/>
      </c>
      <c r="L527" s="86" t="str">
        <f>IFERROR(VLOOKUP($A527,Data!$A$2:$AE$999,COLUMN(),FALSE),"")</f>
        <v/>
      </c>
      <c r="M527" s="86" t="str">
        <f>IFERROR(VLOOKUP($A527,Data!$A$2:$AE$999,COLUMN(),FALSE),"")</f>
        <v/>
      </c>
      <c r="N527" s="86" t="str">
        <f>IFERROR(VLOOKUP($A527,Data!$A$2:$AE$999,COLUMN(),FALSE),"")</f>
        <v/>
      </c>
      <c r="O527" s="86" t="str">
        <f>IFERROR(VLOOKUP($A527,Data!$A$2:$AE$999,COLUMN(),FALSE),"")</f>
        <v/>
      </c>
      <c r="P527" s="86" t="str">
        <f>IFERROR(VLOOKUP($A527,Data!$A$2:$AE$999,COLUMN(),FALSE),"")</f>
        <v/>
      </c>
      <c r="Q527" s="86" t="str">
        <f>IFERROR(VLOOKUP($A527,Data!$A$2:$AE$999,COLUMN(),FALSE),"")</f>
        <v/>
      </c>
      <c r="R527" s="86" t="str">
        <f>IFERROR(VLOOKUP($A527,Data!$A$2:$AE$999,COLUMN(),FALSE),"")</f>
        <v/>
      </c>
      <c r="S527" s="86" t="str">
        <f>IFERROR(VLOOKUP($A527,Data!$A$2:$AE$999,COLUMN(),FALSE),"")</f>
        <v/>
      </c>
    </row>
    <row r="528" spans="1:19" ht="12.75">
      <c r="A528" s="4" t="str">
        <f t="shared" si="2"/>
        <v>O527</v>
      </c>
      <c r="B528" s="86" t="str">
        <f>IFERROR(VLOOKUP($A528,Data!$A$2:$AE$999,COLUMN(),FALSE),"")</f>
        <v/>
      </c>
      <c r="C528" s="86" t="str">
        <f>IFERROR(VLOOKUP($A528,Data!$A$2:$AE$999,COLUMN(),FALSE),"")</f>
        <v/>
      </c>
      <c r="D528" s="86" t="str">
        <f>IFERROR(VLOOKUP($A528,Data!$A$2:$AE$999,COLUMN(),FALSE),"")</f>
        <v/>
      </c>
      <c r="E528" s="86" t="str">
        <f>IFERROR(VLOOKUP($A528,Data!$A$2:$AE$999,COLUMN(),FALSE),"")</f>
        <v/>
      </c>
      <c r="F528" s="86" t="str">
        <f>IFERROR(VLOOKUP($A528,Data!$A$2:$AE$999,COLUMN(),FALSE),"")</f>
        <v/>
      </c>
      <c r="G528" s="8" t="str">
        <f>IFERROR(VLOOKUP($A528,Data!$A$2:$AE$999,COLUMN(),FALSE),"")</f>
        <v/>
      </c>
      <c r="H528" s="86" t="str">
        <f>IFERROR(VLOOKUP($A528,Data!$A$2:$AE$999,COLUMN(),FALSE),"")</f>
        <v/>
      </c>
      <c r="I528" s="86" t="str">
        <f>IFERROR(VLOOKUP($A528,Data!$A$2:$AE$999,COLUMN(),FALSE),"")</f>
        <v/>
      </c>
      <c r="J528" s="8" t="str">
        <f>IFERROR(VLOOKUP($A528,Data!$A$2:$AE$999,COLUMN(),FALSE),"")</f>
        <v/>
      </c>
      <c r="K528" s="86" t="str">
        <f>IFERROR(VLOOKUP($A528,Data!$A$2:$AE$999,COLUMN(),FALSE),"")</f>
        <v/>
      </c>
      <c r="L528" s="86" t="str">
        <f>IFERROR(VLOOKUP($A528,Data!$A$2:$AE$999,COLUMN(),FALSE),"")</f>
        <v/>
      </c>
      <c r="M528" s="86" t="str">
        <f>IFERROR(VLOOKUP($A528,Data!$A$2:$AE$999,COLUMN(),FALSE),"")</f>
        <v/>
      </c>
      <c r="N528" s="86" t="str">
        <f>IFERROR(VLOOKUP($A528,Data!$A$2:$AE$999,COLUMN(),FALSE),"")</f>
        <v/>
      </c>
      <c r="O528" s="86" t="str">
        <f>IFERROR(VLOOKUP($A528,Data!$A$2:$AE$999,COLUMN(),FALSE),"")</f>
        <v/>
      </c>
      <c r="P528" s="86" t="str">
        <f>IFERROR(VLOOKUP($A528,Data!$A$2:$AE$999,COLUMN(),FALSE),"")</f>
        <v/>
      </c>
      <c r="Q528" s="86" t="str">
        <f>IFERROR(VLOOKUP($A528,Data!$A$2:$AE$999,COLUMN(),FALSE),"")</f>
        <v/>
      </c>
      <c r="R528" s="86" t="str">
        <f>IFERROR(VLOOKUP($A528,Data!$A$2:$AE$999,COLUMN(),FALSE),"")</f>
        <v/>
      </c>
      <c r="S528" s="86" t="str">
        <f>IFERROR(VLOOKUP($A528,Data!$A$2:$AE$999,COLUMN(),FALSE),"")</f>
        <v/>
      </c>
    </row>
    <row r="529" spans="1:19" ht="12.75">
      <c r="A529" s="4" t="str">
        <f t="shared" si="2"/>
        <v>O528</v>
      </c>
      <c r="B529" s="86" t="str">
        <f>IFERROR(VLOOKUP($A529,Data!$A$2:$AE$999,COLUMN(),FALSE),"")</f>
        <v/>
      </c>
      <c r="C529" s="86" t="str">
        <f>IFERROR(VLOOKUP($A529,Data!$A$2:$AE$999,COLUMN(),FALSE),"")</f>
        <v/>
      </c>
      <c r="D529" s="86" t="str">
        <f>IFERROR(VLOOKUP($A529,Data!$A$2:$AE$999,COLUMN(),FALSE),"")</f>
        <v/>
      </c>
      <c r="E529" s="86" t="str">
        <f>IFERROR(VLOOKUP($A529,Data!$A$2:$AE$999,COLUMN(),FALSE),"")</f>
        <v/>
      </c>
      <c r="F529" s="86" t="str">
        <f>IFERROR(VLOOKUP($A529,Data!$A$2:$AE$999,COLUMN(),FALSE),"")</f>
        <v/>
      </c>
      <c r="G529" s="8" t="str">
        <f>IFERROR(VLOOKUP($A529,Data!$A$2:$AE$999,COLUMN(),FALSE),"")</f>
        <v/>
      </c>
      <c r="H529" s="86" t="str">
        <f>IFERROR(VLOOKUP($A529,Data!$A$2:$AE$999,COLUMN(),FALSE),"")</f>
        <v/>
      </c>
      <c r="I529" s="86" t="str">
        <f>IFERROR(VLOOKUP($A529,Data!$A$2:$AE$999,COLUMN(),FALSE),"")</f>
        <v/>
      </c>
      <c r="J529" s="8" t="str">
        <f>IFERROR(VLOOKUP($A529,Data!$A$2:$AE$999,COLUMN(),FALSE),"")</f>
        <v/>
      </c>
      <c r="K529" s="86" t="str">
        <f>IFERROR(VLOOKUP($A529,Data!$A$2:$AE$999,COLUMN(),FALSE),"")</f>
        <v/>
      </c>
      <c r="L529" s="86" t="str">
        <f>IFERROR(VLOOKUP($A529,Data!$A$2:$AE$999,COLUMN(),FALSE),"")</f>
        <v/>
      </c>
      <c r="M529" s="86" t="str">
        <f>IFERROR(VLOOKUP($A529,Data!$A$2:$AE$999,COLUMN(),FALSE),"")</f>
        <v/>
      </c>
      <c r="N529" s="86" t="str">
        <f>IFERROR(VLOOKUP($A529,Data!$A$2:$AE$999,COLUMN(),FALSE),"")</f>
        <v/>
      </c>
      <c r="O529" s="86" t="str">
        <f>IFERROR(VLOOKUP($A529,Data!$A$2:$AE$999,COLUMN(),FALSE),"")</f>
        <v/>
      </c>
      <c r="P529" s="86" t="str">
        <f>IFERROR(VLOOKUP($A529,Data!$A$2:$AE$999,COLUMN(),FALSE),"")</f>
        <v/>
      </c>
      <c r="Q529" s="86" t="str">
        <f>IFERROR(VLOOKUP($A529,Data!$A$2:$AE$999,COLUMN(),FALSE),"")</f>
        <v/>
      </c>
      <c r="R529" s="86" t="str">
        <f>IFERROR(VLOOKUP($A529,Data!$A$2:$AE$999,COLUMN(),FALSE),"")</f>
        <v/>
      </c>
      <c r="S529" s="86" t="str">
        <f>IFERROR(VLOOKUP($A529,Data!$A$2:$AE$999,COLUMN(),FALSE),"")</f>
        <v/>
      </c>
    </row>
    <row r="530" spans="1:19" ht="12.75">
      <c r="A530" s="4" t="str">
        <f t="shared" si="2"/>
        <v>O529</v>
      </c>
      <c r="B530" s="86" t="str">
        <f>IFERROR(VLOOKUP($A530,Data!$A$2:$AE$999,COLUMN(),FALSE),"")</f>
        <v/>
      </c>
      <c r="C530" s="86" t="str">
        <f>IFERROR(VLOOKUP($A530,Data!$A$2:$AE$999,COLUMN(),FALSE),"")</f>
        <v/>
      </c>
      <c r="D530" s="86" t="str">
        <f>IFERROR(VLOOKUP($A530,Data!$A$2:$AE$999,COLUMN(),FALSE),"")</f>
        <v/>
      </c>
      <c r="E530" s="86" t="str">
        <f>IFERROR(VLOOKUP($A530,Data!$A$2:$AE$999,COLUMN(),FALSE),"")</f>
        <v/>
      </c>
      <c r="F530" s="86" t="str">
        <f>IFERROR(VLOOKUP($A530,Data!$A$2:$AE$999,COLUMN(),FALSE),"")</f>
        <v/>
      </c>
      <c r="G530" s="8" t="str">
        <f>IFERROR(VLOOKUP($A530,Data!$A$2:$AE$999,COLUMN(),FALSE),"")</f>
        <v/>
      </c>
      <c r="H530" s="86" t="str">
        <f>IFERROR(VLOOKUP($A530,Data!$A$2:$AE$999,COLUMN(),FALSE),"")</f>
        <v/>
      </c>
      <c r="I530" s="86" t="str">
        <f>IFERROR(VLOOKUP($A530,Data!$A$2:$AE$999,COLUMN(),FALSE),"")</f>
        <v/>
      </c>
      <c r="J530" s="8" t="str">
        <f>IFERROR(VLOOKUP($A530,Data!$A$2:$AE$999,COLUMN(),FALSE),"")</f>
        <v/>
      </c>
      <c r="K530" s="86" t="str">
        <f>IFERROR(VLOOKUP($A530,Data!$A$2:$AE$999,COLUMN(),FALSE),"")</f>
        <v/>
      </c>
      <c r="L530" s="86" t="str">
        <f>IFERROR(VLOOKUP($A530,Data!$A$2:$AE$999,COLUMN(),FALSE),"")</f>
        <v/>
      </c>
      <c r="M530" s="86" t="str">
        <f>IFERROR(VLOOKUP($A530,Data!$A$2:$AE$999,COLUMN(),FALSE),"")</f>
        <v/>
      </c>
      <c r="N530" s="86" t="str">
        <f>IFERROR(VLOOKUP($A530,Data!$A$2:$AE$999,COLUMN(),FALSE),"")</f>
        <v/>
      </c>
      <c r="O530" s="86" t="str">
        <f>IFERROR(VLOOKUP($A530,Data!$A$2:$AE$999,COLUMN(),FALSE),"")</f>
        <v/>
      </c>
      <c r="P530" s="86" t="str">
        <f>IFERROR(VLOOKUP($A530,Data!$A$2:$AE$999,COLUMN(),FALSE),"")</f>
        <v/>
      </c>
      <c r="Q530" s="86" t="str">
        <f>IFERROR(VLOOKUP($A530,Data!$A$2:$AE$999,COLUMN(),FALSE),"")</f>
        <v/>
      </c>
      <c r="R530" s="86" t="str">
        <f>IFERROR(VLOOKUP($A530,Data!$A$2:$AE$999,COLUMN(),FALSE),"")</f>
        <v/>
      </c>
      <c r="S530" s="86" t="str">
        <f>IFERROR(VLOOKUP($A530,Data!$A$2:$AE$999,COLUMN(),FALSE),"")</f>
        <v/>
      </c>
    </row>
    <row r="531" spans="1:19" ht="12.75">
      <c r="A531" s="4" t="str">
        <f t="shared" si="2"/>
        <v>O530</v>
      </c>
      <c r="B531" s="86" t="str">
        <f>IFERROR(VLOOKUP($A531,Data!$A$2:$AE$999,COLUMN(),FALSE),"")</f>
        <v/>
      </c>
      <c r="C531" s="86" t="str">
        <f>IFERROR(VLOOKUP($A531,Data!$A$2:$AE$999,COLUMN(),FALSE),"")</f>
        <v/>
      </c>
      <c r="D531" s="86" t="str">
        <f>IFERROR(VLOOKUP($A531,Data!$A$2:$AE$999,COLUMN(),FALSE),"")</f>
        <v/>
      </c>
      <c r="E531" s="86" t="str">
        <f>IFERROR(VLOOKUP($A531,Data!$A$2:$AE$999,COLUMN(),FALSE),"")</f>
        <v/>
      </c>
      <c r="F531" s="86" t="str">
        <f>IFERROR(VLOOKUP($A531,Data!$A$2:$AE$999,COLUMN(),FALSE),"")</f>
        <v/>
      </c>
      <c r="G531" s="8" t="str">
        <f>IFERROR(VLOOKUP($A531,Data!$A$2:$AE$999,COLUMN(),FALSE),"")</f>
        <v/>
      </c>
      <c r="H531" s="86" t="str">
        <f>IFERROR(VLOOKUP($A531,Data!$A$2:$AE$999,COLUMN(),FALSE),"")</f>
        <v/>
      </c>
      <c r="I531" s="86" t="str">
        <f>IFERROR(VLOOKUP($A531,Data!$A$2:$AE$999,COLUMN(),FALSE),"")</f>
        <v/>
      </c>
      <c r="J531" s="8" t="str">
        <f>IFERROR(VLOOKUP($A531,Data!$A$2:$AE$999,COLUMN(),FALSE),"")</f>
        <v/>
      </c>
      <c r="K531" s="86" t="str">
        <f>IFERROR(VLOOKUP($A531,Data!$A$2:$AE$999,COLUMN(),FALSE),"")</f>
        <v/>
      </c>
      <c r="L531" s="86" t="str">
        <f>IFERROR(VLOOKUP($A531,Data!$A$2:$AE$999,COLUMN(),FALSE),"")</f>
        <v/>
      </c>
      <c r="M531" s="86" t="str">
        <f>IFERROR(VLOOKUP($A531,Data!$A$2:$AE$999,COLUMN(),FALSE),"")</f>
        <v/>
      </c>
      <c r="N531" s="86" t="str">
        <f>IFERROR(VLOOKUP($A531,Data!$A$2:$AE$999,COLUMN(),FALSE),"")</f>
        <v/>
      </c>
      <c r="O531" s="86" t="str">
        <f>IFERROR(VLOOKUP($A531,Data!$A$2:$AE$999,COLUMN(),FALSE),"")</f>
        <v/>
      </c>
      <c r="P531" s="86" t="str">
        <f>IFERROR(VLOOKUP($A531,Data!$A$2:$AE$999,COLUMN(),FALSE),"")</f>
        <v/>
      </c>
      <c r="Q531" s="86" t="str">
        <f>IFERROR(VLOOKUP($A531,Data!$A$2:$AE$999,COLUMN(),FALSE),"")</f>
        <v/>
      </c>
      <c r="R531" s="86" t="str">
        <f>IFERROR(VLOOKUP($A531,Data!$A$2:$AE$999,COLUMN(),FALSE),"")</f>
        <v/>
      </c>
      <c r="S531" s="86" t="str">
        <f>IFERROR(VLOOKUP($A531,Data!$A$2:$AE$999,COLUMN(),FALSE),"")</f>
        <v/>
      </c>
    </row>
    <row r="532" spans="1:19" ht="12.75">
      <c r="A532" s="4" t="str">
        <f t="shared" si="2"/>
        <v>O531</v>
      </c>
      <c r="B532" s="86" t="str">
        <f>IFERROR(VLOOKUP($A532,Data!$A$2:$AE$999,COLUMN(),FALSE),"")</f>
        <v/>
      </c>
      <c r="C532" s="86" t="str">
        <f>IFERROR(VLOOKUP($A532,Data!$A$2:$AE$999,COLUMN(),FALSE),"")</f>
        <v/>
      </c>
      <c r="D532" s="86" t="str">
        <f>IFERROR(VLOOKUP($A532,Data!$A$2:$AE$999,COLUMN(),FALSE),"")</f>
        <v/>
      </c>
      <c r="E532" s="86" t="str">
        <f>IFERROR(VLOOKUP($A532,Data!$A$2:$AE$999,COLUMN(),FALSE),"")</f>
        <v/>
      </c>
      <c r="F532" s="86" t="str">
        <f>IFERROR(VLOOKUP($A532,Data!$A$2:$AE$999,COLUMN(),FALSE),"")</f>
        <v/>
      </c>
      <c r="G532" s="8" t="str">
        <f>IFERROR(VLOOKUP($A532,Data!$A$2:$AE$999,COLUMN(),FALSE),"")</f>
        <v/>
      </c>
      <c r="H532" s="86" t="str">
        <f>IFERROR(VLOOKUP($A532,Data!$A$2:$AE$999,COLUMN(),FALSE),"")</f>
        <v/>
      </c>
      <c r="I532" s="86" t="str">
        <f>IFERROR(VLOOKUP($A532,Data!$A$2:$AE$999,COLUMN(),FALSE),"")</f>
        <v/>
      </c>
      <c r="J532" s="8" t="str">
        <f>IFERROR(VLOOKUP($A532,Data!$A$2:$AE$999,COLUMN(),FALSE),"")</f>
        <v/>
      </c>
      <c r="K532" s="86" t="str">
        <f>IFERROR(VLOOKUP($A532,Data!$A$2:$AE$999,COLUMN(),FALSE),"")</f>
        <v/>
      </c>
      <c r="L532" s="86" t="str">
        <f>IFERROR(VLOOKUP($A532,Data!$A$2:$AE$999,COLUMN(),FALSE),"")</f>
        <v/>
      </c>
      <c r="M532" s="86" t="str">
        <f>IFERROR(VLOOKUP($A532,Data!$A$2:$AE$999,COLUMN(),FALSE),"")</f>
        <v/>
      </c>
      <c r="N532" s="86" t="str">
        <f>IFERROR(VLOOKUP($A532,Data!$A$2:$AE$999,COLUMN(),FALSE),"")</f>
        <v/>
      </c>
      <c r="O532" s="86" t="str">
        <f>IFERROR(VLOOKUP($A532,Data!$A$2:$AE$999,COLUMN(),FALSE),"")</f>
        <v/>
      </c>
      <c r="P532" s="86" t="str">
        <f>IFERROR(VLOOKUP($A532,Data!$A$2:$AE$999,COLUMN(),FALSE),"")</f>
        <v/>
      </c>
      <c r="Q532" s="86" t="str">
        <f>IFERROR(VLOOKUP($A532,Data!$A$2:$AE$999,COLUMN(),FALSE),"")</f>
        <v/>
      </c>
      <c r="R532" s="86" t="str">
        <f>IFERROR(VLOOKUP($A532,Data!$A$2:$AE$999,COLUMN(),FALSE),"")</f>
        <v/>
      </c>
      <c r="S532" s="86" t="str">
        <f>IFERROR(VLOOKUP($A532,Data!$A$2:$AE$999,COLUMN(),FALSE),"")</f>
        <v/>
      </c>
    </row>
    <row r="533" spans="1:19" ht="12.75">
      <c r="A533" s="4" t="str">
        <f t="shared" si="2"/>
        <v>O532</v>
      </c>
      <c r="B533" s="86" t="str">
        <f>IFERROR(VLOOKUP($A533,Data!$A$2:$AE$999,COLUMN(),FALSE),"")</f>
        <v/>
      </c>
      <c r="C533" s="86" t="str">
        <f>IFERROR(VLOOKUP($A533,Data!$A$2:$AE$999,COLUMN(),FALSE),"")</f>
        <v/>
      </c>
      <c r="D533" s="86" t="str">
        <f>IFERROR(VLOOKUP($A533,Data!$A$2:$AE$999,COLUMN(),FALSE),"")</f>
        <v/>
      </c>
      <c r="E533" s="86" t="str">
        <f>IFERROR(VLOOKUP($A533,Data!$A$2:$AE$999,COLUMN(),FALSE),"")</f>
        <v/>
      </c>
      <c r="F533" s="86" t="str">
        <f>IFERROR(VLOOKUP($A533,Data!$A$2:$AE$999,COLUMN(),FALSE),"")</f>
        <v/>
      </c>
      <c r="G533" s="8" t="str">
        <f>IFERROR(VLOOKUP($A533,Data!$A$2:$AE$999,COLUMN(),FALSE),"")</f>
        <v/>
      </c>
      <c r="H533" s="86" t="str">
        <f>IFERROR(VLOOKUP($A533,Data!$A$2:$AE$999,COLUMN(),FALSE),"")</f>
        <v/>
      </c>
      <c r="I533" s="86" t="str">
        <f>IFERROR(VLOOKUP($A533,Data!$A$2:$AE$999,COLUMN(),FALSE),"")</f>
        <v/>
      </c>
      <c r="J533" s="8" t="str">
        <f>IFERROR(VLOOKUP($A533,Data!$A$2:$AE$999,COLUMN(),FALSE),"")</f>
        <v/>
      </c>
      <c r="K533" s="86" t="str">
        <f>IFERROR(VLOOKUP($A533,Data!$A$2:$AE$999,COLUMN(),FALSE),"")</f>
        <v/>
      </c>
      <c r="L533" s="86" t="str">
        <f>IFERROR(VLOOKUP($A533,Data!$A$2:$AE$999,COLUMN(),FALSE),"")</f>
        <v/>
      </c>
      <c r="M533" s="86" t="str">
        <f>IFERROR(VLOOKUP($A533,Data!$A$2:$AE$999,COLUMN(),FALSE),"")</f>
        <v/>
      </c>
      <c r="N533" s="86" t="str">
        <f>IFERROR(VLOOKUP($A533,Data!$A$2:$AE$999,COLUMN(),FALSE),"")</f>
        <v/>
      </c>
      <c r="O533" s="86" t="str">
        <f>IFERROR(VLOOKUP($A533,Data!$A$2:$AE$999,COLUMN(),FALSE),"")</f>
        <v/>
      </c>
      <c r="P533" s="86" t="str">
        <f>IFERROR(VLOOKUP($A533,Data!$A$2:$AE$999,COLUMN(),FALSE),"")</f>
        <v/>
      </c>
      <c r="Q533" s="86" t="str">
        <f>IFERROR(VLOOKUP($A533,Data!$A$2:$AE$999,COLUMN(),FALSE),"")</f>
        <v/>
      </c>
      <c r="R533" s="86" t="str">
        <f>IFERROR(VLOOKUP($A533,Data!$A$2:$AE$999,COLUMN(),FALSE),"")</f>
        <v/>
      </c>
      <c r="S533" s="86" t="str">
        <f>IFERROR(VLOOKUP($A533,Data!$A$2:$AE$999,COLUMN(),FALSE),"")</f>
        <v/>
      </c>
    </row>
    <row r="534" spans="1:19" ht="12.75">
      <c r="A534" s="4" t="str">
        <f t="shared" si="2"/>
        <v>O533</v>
      </c>
      <c r="B534" s="86" t="str">
        <f>IFERROR(VLOOKUP($A534,Data!$A$2:$AE$999,COLUMN(),FALSE),"")</f>
        <v/>
      </c>
      <c r="C534" s="86" t="str">
        <f>IFERROR(VLOOKUP($A534,Data!$A$2:$AE$999,COLUMN(),FALSE),"")</f>
        <v/>
      </c>
      <c r="D534" s="86" t="str">
        <f>IFERROR(VLOOKUP($A534,Data!$A$2:$AE$999,COLUMN(),FALSE),"")</f>
        <v/>
      </c>
      <c r="E534" s="86" t="str">
        <f>IFERROR(VLOOKUP($A534,Data!$A$2:$AE$999,COLUMN(),FALSE),"")</f>
        <v/>
      </c>
      <c r="F534" s="86" t="str">
        <f>IFERROR(VLOOKUP($A534,Data!$A$2:$AE$999,COLUMN(),FALSE),"")</f>
        <v/>
      </c>
      <c r="G534" s="8" t="str">
        <f>IFERROR(VLOOKUP($A534,Data!$A$2:$AE$999,COLUMN(),FALSE),"")</f>
        <v/>
      </c>
      <c r="H534" s="86" t="str">
        <f>IFERROR(VLOOKUP($A534,Data!$A$2:$AE$999,COLUMN(),FALSE),"")</f>
        <v/>
      </c>
      <c r="I534" s="86" t="str">
        <f>IFERROR(VLOOKUP($A534,Data!$A$2:$AE$999,COLUMN(),FALSE),"")</f>
        <v/>
      </c>
      <c r="J534" s="8" t="str">
        <f>IFERROR(VLOOKUP($A534,Data!$A$2:$AE$999,COLUMN(),FALSE),"")</f>
        <v/>
      </c>
      <c r="K534" s="86" t="str">
        <f>IFERROR(VLOOKUP($A534,Data!$A$2:$AE$999,COLUMN(),FALSE),"")</f>
        <v/>
      </c>
      <c r="L534" s="86" t="str">
        <f>IFERROR(VLOOKUP($A534,Data!$A$2:$AE$999,COLUMN(),FALSE),"")</f>
        <v/>
      </c>
      <c r="M534" s="86" t="str">
        <f>IFERROR(VLOOKUP($A534,Data!$A$2:$AE$999,COLUMN(),FALSE),"")</f>
        <v/>
      </c>
      <c r="N534" s="86" t="str">
        <f>IFERROR(VLOOKUP($A534,Data!$A$2:$AE$999,COLUMN(),FALSE),"")</f>
        <v/>
      </c>
      <c r="O534" s="86" t="str">
        <f>IFERROR(VLOOKUP($A534,Data!$A$2:$AE$999,COLUMN(),FALSE),"")</f>
        <v/>
      </c>
      <c r="P534" s="86" t="str">
        <f>IFERROR(VLOOKUP($A534,Data!$A$2:$AE$999,COLUMN(),FALSE),"")</f>
        <v/>
      </c>
      <c r="Q534" s="86" t="str">
        <f>IFERROR(VLOOKUP($A534,Data!$A$2:$AE$999,COLUMN(),FALSE),"")</f>
        <v/>
      </c>
      <c r="R534" s="86" t="str">
        <f>IFERROR(VLOOKUP($A534,Data!$A$2:$AE$999,COLUMN(),FALSE),"")</f>
        <v/>
      </c>
      <c r="S534" s="86" t="str">
        <f>IFERROR(VLOOKUP($A534,Data!$A$2:$AE$999,COLUMN(),FALSE),"")</f>
        <v/>
      </c>
    </row>
    <row r="535" spans="1:19" ht="12.75">
      <c r="A535" s="4" t="str">
        <f t="shared" si="2"/>
        <v>O534</v>
      </c>
      <c r="B535" s="86" t="str">
        <f>IFERROR(VLOOKUP($A535,Data!$A$2:$AE$999,COLUMN(),FALSE),"")</f>
        <v/>
      </c>
      <c r="C535" s="86" t="str">
        <f>IFERROR(VLOOKUP($A535,Data!$A$2:$AE$999,COLUMN(),FALSE),"")</f>
        <v/>
      </c>
      <c r="D535" s="86" t="str">
        <f>IFERROR(VLOOKUP($A535,Data!$A$2:$AE$999,COLUMN(),FALSE),"")</f>
        <v/>
      </c>
      <c r="E535" s="86" t="str">
        <f>IFERROR(VLOOKUP($A535,Data!$A$2:$AE$999,COLUMN(),FALSE),"")</f>
        <v/>
      </c>
      <c r="F535" s="86" t="str">
        <f>IFERROR(VLOOKUP($A535,Data!$A$2:$AE$999,COLUMN(),FALSE),"")</f>
        <v/>
      </c>
      <c r="G535" s="8" t="str">
        <f>IFERROR(VLOOKUP($A535,Data!$A$2:$AE$999,COLUMN(),FALSE),"")</f>
        <v/>
      </c>
      <c r="H535" s="86" t="str">
        <f>IFERROR(VLOOKUP($A535,Data!$A$2:$AE$999,COLUMN(),FALSE),"")</f>
        <v/>
      </c>
      <c r="I535" s="86" t="str">
        <f>IFERROR(VLOOKUP($A535,Data!$A$2:$AE$999,COLUMN(),FALSE),"")</f>
        <v/>
      </c>
      <c r="J535" s="8" t="str">
        <f>IFERROR(VLOOKUP($A535,Data!$A$2:$AE$999,COLUMN(),FALSE),"")</f>
        <v/>
      </c>
      <c r="K535" s="86" t="str">
        <f>IFERROR(VLOOKUP($A535,Data!$A$2:$AE$999,COLUMN(),FALSE),"")</f>
        <v/>
      </c>
      <c r="L535" s="86" t="str">
        <f>IFERROR(VLOOKUP($A535,Data!$A$2:$AE$999,COLUMN(),FALSE),"")</f>
        <v/>
      </c>
      <c r="M535" s="86" t="str">
        <f>IFERROR(VLOOKUP($A535,Data!$A$2:$AE$999,COLUMN(),FALSE),"")</f>
        <v/>
      </c>
      <c r="N535" s="86" t="str">
        <f>IFERROR(VLOOKUP($A535,Data!$A$2:$AE$999,COLUMN(),FALSE),"")</f>
        <v/>
      </c>
      <c r="O535" s="86" t="str">
        <f>IFERROR(VLOOKUP($A535,Data!$A$2:$AE$999,COLUMN(),FALSE),"")</f>
        <v/>
      </c>
      <c r="P535" s="86" t="str">
        <f>IFERROR(VLOOKUP($A535,Data!$A$2:$AE$999,COLUMN(),FALSE),"")</f>
        <v/>
      </c>
      <c r="Q535" s="86" t="str">
        <f>IFERROR(VLOOKUP($A535,Data!$A$2:$AE$999,COLUMN(),FALSE),"")</f>
        <v/>
      </c>
      <c r="R535" s="86" t="str">
        <f>IFERROR(VLOOKUP($A535,Data!$A$2:$AE$999,COLUMN(),FALSE),"")</f>
        <v/>
      </c>
      <c r="S535" s="86" t="str">
        <f>IFERROR(VLOOKUP($A535,Data!$A$2:$AE$999,COLUMN(),FALSE),"")</f>
        <v/>
      </c>
    </row>
    <row r="536" spans="1:19" ht="12.75">
      <c r="A536" s="4" t="str">
        <f t="shared" si="2"/>
        <v>O535</v>
      </c>
      <c r="B536" s="86" t="str">
        <f>IFERROR(VLOOKUP($A536,Data!$A$2:$AE$999,COLUMN(),FALSE),"")</f>
        <v/>
      </c>
      <c r="C536" s="86" t="str">
        <f>IFERROR(VLOOKUP($A536,Data!$A$2:$AE$999,COLUMN(),FALSE),"")</f>
        <v/>
      </c>
      <c r="D536" s="86" t="str">
        <f>IFERROR(VLOOKUP($A536,Data!$A$2:$AE$999,COLUMN(),FALSE),"")</f>
        <v/>
      </c>
      <c r="E536" s="86" t="str">
        <f>IFERROR(VLOOKUP($A536,Data!$A$2:$AE$999,COLUMN(),FALSE),"")</f>
        <v/>
      </c>
      <c r="F536" s="86" t="str">
        <f>IFERROR(VLOOKUP($A536,Data!$A$2:$AE$999,COLUMN(),FALSE),"")</f>
        <v/>
      </c>
      <c r="G536" s="8" t="str">
        <f>IFERROR(VLOOKUP($A536,Data!$A$2:$AE$999,COLUMN(),FALSE),"")</f>
        <v/>
      </c>
      <c r="H536" s="86" t="str">
        <f>IFERROR(VLOOKUP($A536,Data!$A$2:$AE$999,COLUMN(),FALSE),"")</f>
        <v/>
      </c>
      <c r="I536" s="86" t="str">
        <f>IFERROR(VLOOKUP($A536,Data!$A$2:$AE$999,COLUMN(),FALSE),"")</f>
        <v/>
      </c>
      <c r="J536" s="8" t="str">
        <f>IFERROR(VLOOKUP($A536,Data!$A$2:$AE$999,COLUMN(),FALSE),"")</f>
        <v/>
      </c>
      <c r="K536" s="86" t="str">
        <f>IFERROR(VLOOKUP($A536,Data!$A$2:$AE$999,COLUMN(),FALSE),"")</f>
        <v/>
      </c>
      <c r="L536" s="86" t="str">
        <f>IFERROR(VLOOKUP($A536,Data!$A$2:$AE$999,COLUMN(),FALSE),"")</f>
        <v/>
      </c>
      <c r="M536" s="86" t="str">
        <f>IFERROR(VLOOKUP($A536,Data!$A$2:$AE$999,COLUMN(),FALSE),"")</f>
        <v/>
      </c>
      <c r="N536" s="86" t="str">
        <f>IFERROR(VLOOKUP($A536,Data!$A$2:$AE$999,COLUMN(),FALSE),"")</f>
        <v/>
      </c>
      <c r="O536" s="86" t="str">
        <f>IFERROR(VLOOKUP($A536,Data!$A$2:$AE$999,COLUMN(),FALSE),"")</f>
        <v/>
      </c>
      <c r="P536" s="86" t="str">
        <f>IFERROR(VLOOKUP($A536,Data!$A$2:$AE$999,COLUMN(),FALSE),"")</f>
        <v/>
      </c>
      <c r="Q536" s="86" t="str">
        <f>IFERROR(VLOOKUP($A536,Data!$A$2:$AE$999,COLUMN(),FALSE),"")</f>
        <v/>
      </c>
      <c r="R536" s="86" t="str">
        <f>IFERROR(VLOOKUP($A536,Data!$A$2:$AE$999,COLUMN(),FALSE),"")</f>
        <v/>
      </c>
      <c r="S536" s="86" t="str">
        <f>IFERROR(VLOOKUP($A536,Data!$A$2:$AE$999,COLUMN(),FALSE),"")</f>
        <v/>
      </c>
    </row>
    <row r="537" spans="1:19" ht="12.75">
      <c r="A537" s="4" t="str">
        <f t="shared" si="2"/>
        <v>O536</v>
      </c>
      <c r="B537" s="86" t="str">
        <f>IFERROR(VLOOKUP($A537,Data!$A$2:$AE$999,COLUMN(),FALSE),"")</f>
        <v/>
      </c>
      <c r="C537" s="86" t="str">
        <f>IFERROR(VLOOKUP($A537,Data!$A$2:$AE$999,COLUMN(),FALSE),"")</f>
        <v/>
      </c>
      <c r="D537" s="86" t="str">
        <f>IFERROR(VLOOKUP($A537,Data!$A$2:$AE$999,COLUMN(),FALSE),"")</f>
        <v/>
      </c>
      <c r="E537" s="86" t="str">
        <f>IFERROR(VLOOKUP($A537,Data!$A$2:$AE$999,COLUMN(),FALSE),"")</f>
        <v/>
      </c>
      <c r="F537" s="86" t="str">
        <f>IFERROR(VLOOKUP($A537,Data!$A$2:$AE$999,COLUMN(),FALSE),"")</f>
        <v/>
      </c>
      <c r="G537" s="8" t="str">
        <f>IFERROR(VLOOKUP($A537,Data!$A$2:$AE$999,COLUMN(),FALSE),"")</f>
        <v/>
      </c>
      <c r="H537" s="86" t="str">
        <f>IFERROR(VLOOKUP($A537,Data!$A$2:$AE$999,COLUMN(),FALSE),"")</f>
        <v/>
      </c>
      <c r="I537" s="86" t="str">
        <f>IFERROR(VLOOKUP($A537,Data!$A$2:$AE$999,COLUMN(),FALSE),"")</f>
        <v/>
      </c>
      <c r="J537" s="8" t="str">
        <f>IFERROR(VLOOKUP($A537,Data!$A$2:$AE$999,COLUMN(),FALSE),"")</f>
        <v/>
      </c>
      <c r="K537" s="86" t="str">
        <f>IFERROR(VLOOKUP($A537,Data!$A$2:$AE$999,COLUMN(),FALSE),"")</f>
        <v/>
      </c>
      <c r="L537" s="86" t="str">
        <f>IFERROR(VLOOKUP($A537,Data!$A$2:$AE$999,COLUMN(),FALSE),"")</f>
        <v/>
      </c>
      <c r="M537" s="86" t="str">
        <f>IFERROR(VLOOKUP($A537,Data!$A$2:$AE$999,COLUMN(),FALSE),"")</f>
        <v/>
      </c>
      <c r="N537" s="86" t="str">
        <f>IFERROR(VLOOKUP($A537,Data!$A$2:$AE$999,COLUMN(),FALSE),"")</f>
        <v/>
      </c>
      <c r="O537" s="86" t="str">
        <f>IFERROR(VLOOKUP($A537,Data!$A$2:$AE$999,COLUMN(),FALSE),"")</f>
        <v/>
      </c>
      <c r="P537" s="86" t="str">
        <f>IFERROR(VLOOKUP($A537,Data!$A$2:$AE$999,COLUMN(),FALSE),"")</f>
        <v/>
      </c>
      <c r="Q537" s="86" t="str">
        <f>IFERROR(VLOOKUP($A537,Data!$A$2:$AE$999,COLUMN(),FALSE),"")</f>
        <v/>
      </c>
      <c r="R537" s="86" t="str">
        <f>IFERROR(VLOOKUP($A537,Data!$A$2:$AE$999,COLUMN(),FALSE),"")</f>
        <v/>
      </c>
      <c r="S537" s="86" t="str">
        <f>IFERROR(VLOOKUP($A537,Data!$A$2:$AE$999,COLUMN(),FALSE),"")</f>
        <v/>
      </c>
    </row>
    <row r="538" spans="1:19" ht="12.75">
      <c r="A538" s="4" t="str">
        <f t="shared" si="2"/>
        <v>O537</v>
      </c>
      <c r="B538" s="86" t="str">
        <f>IFERROR(VLOOKUP($A538,Data!$A$2:$AE$999,COLUMN(),FALSE),"")</f>
        <v/>
      </c>
      <c r="C538" s="86" t="str">
        <f>IFERROR(VLOOKUP($A538,Data!$A$2:$AE$999,COLUMN(),FALSE),"")</f>
        <v/>
      </c>
      <c r="D538" s="86" t="str">
        <f>IFERROR(VLOOKUP($A538,Data!$A$2:$AE$999,COLUMN(),FALSE),"")</f>
        <v/>
      </c>
      <c r="E538" s="86" t="str">
        <f>IFERROR(VLOOKUP($A538,Data!$A$2:$AE$999,COLUMN(),FALSE),"")</f>
        <v/>
      </c>
      <c r="F538" s="86" t="str">
        <f>IFERROR(VLOOKUP($A538,Data!$A$2:$AE$999,COLUMN(),FALSE),"")</f>
        <v/>
      </c>
      <c r="G538" s="8" t="str">
        <f>IFERROR(VLOOKUP($A538,Data!$A$2:$AE$999,COLUMN(),FALSE),"")</f>
        <v/>
      </c>
      <c r="H538" s="86" t="str">
        <f>IFERROR(VLOOKUP($A538,Data!$A$2:$AE$999,COLUMN(),FALSE),"")</f>
        <v/>
      </c>
      <c r="I538" s="86" t="str">
        <f>IFERROR(VLOOKUP($A538,Data!$A$2:$AE$999,COLUMN(),FALSE),"")</f>
        <v/>
      </c>
      <c r="J538" s="8" t="str">
        <f>IFERROR(VLOOKUP($A538,Data!$A$2:$AE$999,COLUMN(),FALSE),"")</f>
        <v/>
      </c>
      <c r="K538" s="86" t="str">
        <f>IFERROR(VLOOKUP($A538,Data!$A$2:$AE$999,COLUMN(),FALSE),"")</f>
        <v/>
      </c>
      <c r="L538" s="86" t="str">
        <f>IFERROR(VLOOKUP($A538,Data!$A$2:$AE$999,COLUMN(),FALSE),"")</f>
        <v/>
      </c>
      <c r="M538" s="86" t="str">
        <f>IFERROR(VLOOKUP($A538,Data!$A$2:$AE$999,COLUMN(),FALSE),"")</f>
        <v/>
      </c>
      <c r="N538" s="86" t="str">
        <f>IFERROR(VLOOKUP($A538,Data!$A$2:$AE$999,COLUMN(),FALSE),"")</f>
        <v/>
      </c>
      <c r="O538" s="86" t="str">
        <f>IFERROR(VLOOKUP($A538,Data!$A$2:$AE$999,COLUMN(),FALSE),"")</f>
        <v/>
      </c>
      <c r="P538" s="86" t="str">
        <f>IFERROR(VLOOKUP($A538,Data!$A$2:$AE$999,COLUMN(),FALSE),"")</f>
        <v/>
      </c>
      <c r="Q538" s="86" t="str">
        <f>IFERROR(VLOOKUP($A538,Data!$A$2:$AE$999,COLUMN(),FALSE),"")</f>
        <v/>
      </c>
      <c r="R538" s="86" t="str">
        <f>IFERROR(VLOOKUP($A538,Data!$A$2:$AE$999,COLUMN(),FALSE),"")</f>
        <v/>
      </c>
      <c r="S538" s="86" t="str">
        <f>IFERROR(VLOOKUP($A538,Data!$A$2:$AE$999,COLUMN(),FALSE),"")</f>
        <v/>
      </c>
    </row>
    <row r="539" spans="1:19" ht="12.75">
      <c r="A539" s="4" t="str">
        <f t="shared" si="2"/>
        <v>O538</v>
      </c>
      <c r="B539" s="86" t="str">
        <f>IFERROR(VLOOKUP($A539,Data!$A$2:$AE$999,COLUMN(),FALSE),"")</f>
        <v/>
      </c>
      <c r="C539" s="86" t="str">
        <f>IFERROR(VLOOKUP($A539,Data!$A$2:$AE$999,COLUMN(),FALSE),"")</f>
        <v/>
      </c>
      <c r="D539" s="86" t="str">
        <f>IFERROR(VLOOKUP($A539,Data!$A$2:$AE$999,COLUMN(),FALSE),"")</f>
        <v/>
      </c>
      <c r="E539" s="86" t="str">
        <f>IFERROR(VLOOKUP($A539,Data!$A$2:$AE$999,COLUMN(),FALSE),"")</f>
        <v/>
      </c>
      <c r="F539" s="86" t="str">
        <f>IFERROR(VLOOKUP($A539,Data!$A$2:$AE$999,COLUMN(),FALSE),"")</f>
        <v/>
      </c>
      <c r="G539" s="8" t="str">
        <f>IFERROR(VLOOKUP($A539,Data!$A$2:$AE$999,COLUMN(),FALSE),"")</f>
        <v/>
      </c>
      <c r="H539" s="86" t="str">
        <f>IFERROR(VLOOKUP($A539,Data!$A$2:$AE$999,COLUMN(),FALSE),"")</f>
        <v/>
      </c>
      <c r="I539" s="86" t="str">
        <f>IFERROR(VLOOKUP($A539,Data!$A$2:$AE$999,COLUMN(),FALSE),"")</f>
        <v/>
      </c>
      <c r="J539" s="8" t="str">
        <f>IFERROR(VLOOKUP($A539,Data!$A$2:$AE$999,COLUMN(),FALSE),"")</f>
        <v/>
      </c>
      <c r="K539" s="86" t="str">
        <f>IFERROR(VLOOKUP($A539,Data!$A$2:$AE$999,COLUMN(),FALSE),"")</f>
        <v/>
      </c>
      <c r="L539" s="86" t="str">
        <f>IFERROR(VLOOKUP($A539,Data!$A$2:$AE$999,COLUMN(),FALSE),"")</f>
        <v/>
      </c>
      <c r="M539" s="86" t="str">
        <f>IFERROR(VLOOKUP($A539,Data!$A$2:$AE$999,COLUMN(),FALSE),"")</f>
        <v/>
      </c>
      <c r="N539" s="86" t="str">
        <f>IFERROR(VLOOKUP($A539,Data!$A$2:$AE$999,COLUMN(),FALSE),"")</f>
        <v/>
      </c>
      <c r="O539" s="86" t="str">
        <f>IFERROR(VLOOKUP($A539,Data!$A$2:$AE$999,COLUMN(),FALSE),"")</f>
        <v/>
      </c>
      <c r="P539" s="86" t="str">
        <f>IFERROR(VLOOKUP($A539,Data!$A$2:$AE$999,COLUMN(),FALSE),"")</f>
        <v/>
      </c>
      <c r="Q539" s="86" t="str">
        <f>IFERROR(VLOOKUP($A539,Data!$A$2:$AE$999,COLUMN(),FALSE),"")</f>
        <v/>
      </c>
      <c r="R539" s="86" t="str">
        <f>IFERROR(VLOOKUP($A539,Data!$A$2:$AE$999,COLUMN(),FALSE),"")</f>
        <v/>
      </c>
      <c r="S539" s="86" t="str">
        <f>IFERROR(VLOOKUP($A539,Data!$A$2:$AE$999,COLUMN(),FALSE),"")</f>
        <v/>
      </c>
    </row>
    <row r="540" spans="1:19" ht="12.75">
      <c r="A540" s="4" t="str">
        <f t="shared" si="2"/>
        <v>O539</v>
      </c>
      <c r="B540" s="86" t="str">
        <f>IFERROR(VLOOKUP($A540,Data!$A$2:$AE$999,COLUMN(),FALSE),"")</f>
        <v/>
      </c>
      <c r="C540" s="86" t="str">
        <f>IFERROR(VLOOKUP($A540,Data!$A$2:$AE$999,COLUMN(),FALSE),"")</f>
        <v/>
      </c>
      <c r="D540" s="86" t="str">
        <f>IFERROR(VLOOKUP($A540,Data!$A$2:$AE$999,COLUMN(),FALSE),"")</f>
        <v/>
      </c>
      <c r="E540" s="86" t="str">
        <f>IFERROR(VLOOKUP($A540,Data!$A$2:$AE$999,COLUMN(),FALSE),"")</f>
        <v/>
      </c>
      <c r="F540" s="86" t="str">
        <f>IFERROR(VLOOKUP($A540,Data!$A$2:$AE$999,COLUMN(),FALSE),"")</f>
        <v/>
      </c>
      <c r="G540" s="8" t="str">
        <f>IFERROR(VLOOKUP($A540,Data!$A$2:$AE$999,COLUMN(),FALSE),"")</f>
        <v/>
      </c>
      <c r="H540" s="86" t="str">
        <f>IFERROR(VLOOKUP($A540,Data!$A$2:$AE$999,COLUMN(),FALSE),"")</f>
        <v/>
      </c>
      <c r="I540" s="86" t="str">
        <f>IFERROR(VLOOKUP($A540,Data!$A$2:$AE$999,COLUMN(),FALSE),"")</f>
        <v/>
      </c>
      <c r="J540" s="8" t="str">
        <f>IFERROR(VLOOKUP($A540,Data!$A$2:$AE$999,COLUMN(),FALSE),"")</f>
        <v/>
      </c>
      <c r="K540" s="86" t="str">
        <f>IFERROR(VLOOKUP($A540,Data!$A$2:$AE$999,COLUMN(),FALSE),"")</f>
        <v/>
      </c>
      <c r="L540" s="86" t="str">
        <f>IFERROR(VLOOKUP($A540,Data!$A$2:$AE$999,COLUMN(),FALSE),"")</f>
        <v/>
      </c>
      <c r="M540" s="86" t="str">
        <f>IFERROR(VLOOKUP($A540,Data!$A$2:$AE$999,COLUMN(),FALSE),"")</f>
        <v/>
      </c>
      <c r="N540" s="86" t="str">
        <f>IFERROR(VLOOKUP($A540,Data!$A$2:$AE$999,COLUMN(),FALSE),"")</f>
        <v/>
      </c>
      <c r="O540" s="86" t="str">
        <f>IFERROR(VLOOKUP($A540,Data!$A$2:$AE$999,COLUMN(),FALSE),"")</f>
        <v/>
      </c>
      <c r="P540" s="86" t="str">
        <f>IFERROR(VLOOKUP($A540,Data!$A$2:$AE$999,COLUMN(),FALSE),"")</f>
        <v/>
      </c>
      <c r="Q540" s="86" t="str">
        <f>IFERROR(VLOOKUP($A540,Data!$A$2:$AE$999,COLUMN(),FALSE),"")</f>
        <v/>
      </c>
      <c r="R540" s="86" t="str">
        <f>IFERROR(VLOOKUP($A540,Data!$A$2:$AE$999,COLUMN(),FALSE),"")</f>
        <v/>
      </c>
      <c r="S540" s="86" t="str">
        <f>IFERROR(VLOOKUP($A540,Data!$A$2:$AE$999,COLUMN(),FALSE),"")</f>
        <v/>
      </c>
    </row>
    <row r="541" spans="1:19" ht="12.75">
      <c r="A541" s="4" t="str">
        <f t="shared" si="2"/>
        <v>O540</v>
      </c>
      <c r="B541" s="86" t="str">
        <f>IFERROR(VLOOKUP($A541,Data!$A$2:$AE$999,COLUMN(),FALSE),"")</f>
        <v/>
      </c>
      <c r="C541" s="86" t="str">
        <f>IFERROR(VLOOKUP($A541,Data!$A$2:$AE$999,COLUMN(),FALSE),"")</f>
        <v/>
      </c>
      <c r="D541" s="86" t="str">
        <f>IFERROR(VLOOKUP($A541,Data!$A$2:$AE$999,COLUMN(),FALSE),"")</f>
        <v/>
      </c>
      <c r="E541" s="86" t="str">
        <f>IFERROR(VLOOKUP($A541,Data!$A$2:$AE$999,COLUMN(),FALSE),"")</f>
        <v/>
      </c>
      <c r="F541" s="86" t="str">
        <f>IFERROR(VLOOKUP($A541,Data!$A$2:$AE$999,COLUMN(),FALSE),"")</f>
        <v/>
      </c>
      <c r="G541" s="8" t="str">
        <f>IFERROR(VLOOKUP($A541,Data!$A$2:$AE$999,COLUMN(),FALSE),"")</f>
        <v/>
      </c>
      <c r="H541" s="86" t="str">
        <f>IFERROR(VLOOKUP($A541,Data!$A$2:$AE$999,COLUMN(),FALSE),"")</f>
        <v/>
      </c>
      <c r="I541" s="86" t="str">
        <f>IFERROR(VLOOKUP($A541,Data!$A$2:$AE$999,COLUMN(),FALSE),"")</f>
        <v/>
      </c>
      <c r="J541" s="8" t="str">
        <f>IFERROR(VLOOKUP($A541,Data!$A$2:$AE$999,COLUMN(),FALSE),"")</f>
        <v/>
      </c>
      <c r="K541" s="86" t="str">
        <f>IFERROR(VLOOKUP($A541,Data!$A$2:$AE$999,COLUMN(),FALSE),"")</f>
        <v/>
      </c>
      <c r="L541" s="86" t="str">
        <f>IFERROR(VLOOKUP($A541,Data!$A$2:$AE$999,COLUMN(),FALSE),"")</f>
        <v/>
      </c>
      <c r="M541" s="86" t="str">
        <f>IFERROR(VLOOKUP($A541,Data!$A$2:$AE$999,COLUMN(),FALSE),"")</f>
        <v/>
      </c>
      <c r="N541" s="86" t="str">
        <f>IFERROR(VLOOKUP($A541,Data!$A$2:$AE$999,COLUMN(),FALSE),"")</f>
        <v/>
      </c>
      <c r="O541" s="86" t="str">
        <f>IFERROR(VLOOKUP($A541,Data!$A$2:$AE$999,COLUMN(),FALSE),"")</f>
        <v/>
      </c>
      <c r="P541" s="86" t="str">
        <f>IFERROR(VLOOKUP($A541,Data!$A$2:$AE$999,COLUMN(),FALSE),"")</f>
        <v/>
      </c>
      <c r="Q541" s="86" t="str">
        <f>IFERROR(VLOOKUP($A541,Data!$A$2:$AE$999,COLUMN(),FALSE),"")</f>
        <v/>
      </c>
      <c r="R541" s="86" t="str">
        <f>IFERROR(VLOOKUP($A541,Data!$A$2:$AE$999,COLUMN(),FALSE),"")</f>
        <v/>
      </c>
      <c r="S541" s="86" t="str">
        <f>IFERROR(VLOOKUP($A541,Data!$A$2:$AE$999,COLUMN(),FALSE),"")</f>
        <v/>
      </c>
    </row>
    <row r="542" spans="1:19" ht="12.75">
      <c r="A542" s="4" t="str">
        <f t="shared" si="2"/>
        <v>O541</v>
      </c>
      <c r="B542" s="86" t="str">
        <f>IFERROR(VLOOKUP($A542,Data!$A$2:$AE$999,COLUMN(),FALSE),"")</f>
        <v/>
      </c>
      <c r="C542" s="86" t="str">
        <f>IFERROR(VLOOKUP($A542,Data!$A$2:$AE$999,COLUMN(),FALSE),"")</f>
        <v/>
      </c>
      <c r="D542" s="86" t="str">
        <f>IFERROR(VLOOKUP($A542,Data!$A$2:$AE$999,COLUMN(),FALSE),"")</f>
        <v/>
      </c>
      <c r="E542" s="86" t="str">
        <f>IFERROR(VLOOKUP($A542,Data!$A$2:$AE$999,COLUMN(),FALSE),"")</f>
        <v/>
      </c>
      <c r="F542" s="86" t="str">
        <f>IFERROR(VLOOKUP($A542,Data!$A$2:$AE$999,COLUMN(),FALSE),"")</f>
        <v/>
      </c>
      <c r="G542" s="8" t="str">
        <f>IFERROR(VLOOKUP($A542,Data!$A$2:$AE$999,COLUMN(),FALSE),"")</f>
        <v/>
      </c>
      <c r="H542" s="86" t="str">
        <f>IFERROR(VLOOKUP($A542,Data!$A$2:$AE$999,COLUMN(),FALSE),"")</f>
        <v/>
      </c>
      <c r="I542" s="86" t="str">
        <f>IFERROR(VLOOKUP($A542,Data!$A$2:$AE$999,COLUMN(),FALSE),"")</f>
        <v/>
      </c>
      <c r="J542" s="8" t="str">
        <f>IFERROR(VLOOKUP($A542,Data!$A$2:$AE$999,COLUMN(),FALSE),"")</f>
        <v/>
      </c>
      <c r="K542" s="86" t="str">
        <f>IFERROR(VLOOKUP($A542,Data!$A$2:$AE$999,COLUMN(),FALSE),"")</f>
        <v/>
      </c>
      <c r="L542" s="86" t="str">
        <f>IFERROR(VLOOKUP($A542,Data!$A$2:$AE$999,COLUMN(),FALSE),"")</f>
        <v/>
      </c>
      <c r="M542" s="86" t="str">
        <f>IFERROR(VLOOKUP($A542,Data!$A$2:$AE$999,COLUMN(),FALSE),"")</f>
        <v/>
      </c>
      <c r="N542" s="86" t="str">
        <f>IFERROR(VLOOKUP($A542,Data!$A$2:$AE$999,COLUMN(),FALSE),"")</f>
        <v/>
      </c>
      <c r="O542" s="86" t="str">
        <f>IFERROR(VLOOKUP($A542,Data!$A$2:$AE$999,COLUMN(),FALSE),"")</f>
        <v/>
      </c>
      <c r="P542" s="86" t="str">
        <f>IFERROR(VLOOKUP($A542,Data!$A$2:$AE$999,COLUMN(),FALSE),"")</f>
        <v/>
      </c>
      <c r="Q542" s="86" t="str">
        <f>IFERROR(VLOOKUP($A542,Data!$A$2:$AE$999,COLUMN(),FALSE),"")</f>
        <v/>
      </c>
      <c r="R542" s="86" t="str">
        <f>IFERROR(VLOOKUP($A542,Data!$A$2:$AE$999,COLUMN(),FALSE),"")</f>
        <v/>
      </c>
      <c r="S542" s="86" t="str">
        <f>IFERROR(VLOOKUP($A542,Data!$A$2:$AE$999,COLUMN(),FALSE),"")</f>
        <v/>
      </c>
    </row>
    <row r="543" spans="1:19" ht="12.75">
      <c r="A543" s="4" t="str">
        <f t="shared" si="2"/>
        <v>O542</v>
      </c>
      <c r="B543" s="86" t="str">
        <f>IFERROR(VLOOKUP($A543,Data!$A$2:$AE$999,COLUMN(),FALSE),"")</f>
        <v/>
      </c>
      <c r="C543" s="86" t="str">
        <f>IFERROR(VLOOKUP($A543,Data!$A$2:$AE$999,COLUMN(),FALSE),"")</f>
        <v/>
      </c>
      <c r="D543" s="86" t="str">
        <f>IFERROR(VLOOKUP($A543,Data!$A$2:$AE$999,COLUMN(),FALSE),"")</f>
        <v/>
      </c>
      <c r="E543" s="86" t="str">
        <f>IFERROR(VLOOKUP($A543,Data!$A$2:$AE$999,COLUMN(),FALSE),"")</f>
        <v/>
      </c>
      <c r="F543" s="86" t="str">
        <f>IFERROR(VLOOKUP($A543,Data!$A$2:$AE$999,COLUMN(),FALSE),"")</f>
        <v/>
      </c>
      <c r="G543" s="8" t="str">
        <f>IFERROR(VLOOKUP($A543,Data!$A$2:$AE$999,COLUMN(),FALSE),"")</f>
        <v/>
      </c>
      <c r="H543" s="86" t="str">
        <f>IFERROR(VLOOKUP($A543,Data!$A$2:$AE$999,COLUMN(),FALSE),"")</f>
        <v/>
      </c>
      <c r="I543" s="86" t="str">
        <f>IFERROR(VLOOKUP($A543,Data!$A$2:$AE$999,COLUMN(),FALSE),"")</f>
        <v/>
      </c>
      <c r="J543" s="8" t="str">
        <f>IFERROR(VLOOKUP($A543,Data!$A$2:$AE$999,COLUMN(),FALSE),"")</f>
        <v/>
      </c>
      <c r="K543" s="86" t="str">
        <f>IFERROR(VLOOKUP($A543,Data!$A$2:$AE$999,COLUMN(),FALSE),"")</f>
        <v/>
      </c>
      <c r="L543" s="86" t="str">
        <f>IFERROR(VLOOKUP($A543,Data!$A$2:$AE$999,COLUMN(),FALSE),"")</f>
        <v/>
      </c>
      <c r="M543" s="86" t="str">
        <f>IFERROR(VLOOKUP($A543,Data!$A$2:$AE$999,COLUMN(),FALSE),"")</f>
        <v/>
      </c>
      <c r="N543" s="86" t="str">
        <f>IFERROR(VLOOKUP($A543,Data!$A$2:$AE$999,COLUMN(),FALSE),"")</f>
        <v/>
      </c>
      <c r="O543" s="86" t="str">
        <f>IFERROR(VLOOKUP($A543,Data!$A$2:$AE$999,COLUMN(),FALSE),"")</f>
        <v/>
      </c>
      <c r="P543" s="86" t="str">
        <f>IFERROR(VLOOKUP($A543,Data!$A$2:$AE$999,COLUMN(),FALSE),"")</f>
        <v/>
      </c>
      <c r="Q543" s="86" t="str">
        <f>IFERROR(VLOOKUP($A543,Data!$A$2:$AE$999,COLUMN(),FALSE),"")</f>
        <v/>
      </c>
      <c r="R543" s="86" t="str">
        <f>IFERROR(VLOOKUP($A543,Data!$A$2:$AE$999,COLUMN(),FALSE),"")</f>
        <v/>
      </c>
      <c r="S543" s="86" t="str">
        <f>IFERROR(VLOOKUP($A543,Data!$A$2:$AE$999,COLUMN(),FALSE),"")</f>
        <v/>
      </c>
    </row>
    <row r="544" spans="1:19" ht="12.75">
      <c r="A544" s="4" t="str">
        <f t="shared" si="2"/>
        <v>O543</v>
      </c>
      <c r="B544" s="86" t="str">
        <f>IFERROR(VLOOKUP($A544,Data!$A$2:$AE$999,COLUMN(),FALSE),"")</f>
        <v/>
      </c>
      <c r="C544" s="86" t="str">
        <f>IFERROR(VLOOKUP($A544,Data!$A$2:$AE$999,COLUMN(),FALSE),"")</f>
        <v/>
      </c>
      <c r="D544" s="86" t="str">
        <f>IFERROR(VLOOKUP($A544,Data!$A$2:$AE$999,COLUMN(),FALSE),"")</f>
        <v/>
      </c>
      <c r="E544" s="86" t="str">
        <f>IFERROR(VLOOKUP($A544,Data!$A$2:$AE$999,COLUMN(),FALSE),"")</f>
        <v/>
      </c>
      <c r="F544" s="86" t="str">
        <f>IFERROR(VLOOKUP($A544,Data!$A$2:$AE$999,COLUMN(),FALSE),"")</f>
        <v/>
      </c>
      <c r="G544" s="8" t="str">
        <f>IFERROR(VLOOKUP($A544,Data!$A$2:$AE$999,COLUMN(),FALSE),"")</f>
        <v/>
      </c>
      <c r="H544" s="86" t="str">
        <f>IFERROR(VLOOKUP($A544,Data!$A$2:$AE$999,COLUMN(),FALSE),"")</f>
        <v/>
      </c>
      <c r="I544" s="86" t="str">
        <f>IFERROR(VLOOKUP($A544,Data!$A$2:$AE$999,COLUMN(),FALSE),"")</f>
        <v/>
      </c>
      <c r="J544" s="8" t="str">
        <f>IFERROR(VLOOKUP($A544,Data!$A$2:$AE$999,COLUMN(),FALSE),"")</f>
        <v/>
      </c>
      <c r="K544" s="86" t="str">
        <f>IFERROR(VLOOKUP($A544,Data!$A$2:$AE$999,COLUMN(),FALSE),"")</f>
        <v/>
      </c>
      <c r="L544" s="86" t="str">
        <f>IFERROR(VLOOKUP($A544,Data!$A$2:$AE$999,COLUMN(),FALSE),"")</f>
        <v/>
      </c>
      <c r="M544" s="86" t="str">
        <f>IFERROR(VLOOKUP($A544,Data!$A$2:$AE$999,COLUMN(),FALSE),"")</f>
        <v/>
      </c>
      <c r="N544" s="86" t="str">
        <f>IFERROR(VLOOKUP($A544,Data!$A$2:$AE$999,COLUMN(),FALSE),"")</f>
        <v/>
      </c>
      <c r="O544" s="86" t="str">
        <f>IFERROR(VLOOKUP($A544,Data!$A$2:$AE$999,COLUMN(),FALSE),"")</f>
        <v/>
      </c>
      <c r="P544" s="86" t="str">
        <f>IFERROR(VLOOKUP($A544,Data!$A$2:$AE$999,COLUMN(),FALSE),"")</f>
        <v/>
      </c>
      <c r="Q544" s="86" t="str">
        <f>IFERROR(VLOOKUP($A544,Data!$A$2:$AE$999,COLUMN(),FALSE),"")</f>
        <v/>
      </c>
      <c r="R544" s="86" t="str">
        <f>IFERROR(VLOOKUP($A544,Data!$A$2:$AE$999,COLUMN(),FALSE),"")</f>
        <v/>
      </c>
      <c r="S544" s="86" t="str">
        <f>IFERROR(VLOOKUP($A544,Data!$A$2:$AE$999,COLUMN(),FALSE),"")</f>
        <v/>
      </c>
    </row>
    <row r="545" spans="1:19" ht="12.75">
      <c r="A545" s="4" t="str">
        <f t="shared" si="2"/>
        <v>O544</v>
      </c>
      <c r="B545" s="86" t="str">
        <f>IFERROR(VLOOKUP($A545,Data!$A$2:$AE$999,COLUMN(),FALSE),"")</f>
        <v/>
      </c>
      <c r="C545" s="86" t="str">
        <f>IFERROR(VLOOKUP($A545,Data!$A$2:$AE$999,COLUMN(),FALSE),"")</f>
        <v/>
      </c>
      <c r="D545" s="86" t="str">
        <f>IFERROR(VLOOKUP($A545,Data!$A$2:$AE$999,COLUMN(),FALSE),"")</f>
        <v/>
      </c>
      <c r="E545" s="86" t="str">
        <f>IFERROR(VLOOKUP($A545,Data!$A$2:$AE$999,COLUMN(),FALSE),"")</f>
        <v/>
      </c>
      <c r="F545" s="86" t="str">
        <f>IFERROR(VLOOKUP($A545,Data!$A$2:$AE$999,COLUMN(),FALSE),"")</f>
        <v/>
      </c>
      <c r="G545" s="8" t="str">
        <f>IFERROR(VLOOKUP($A545,Data!$A$2:$AE$999,COLUMN(),FALSE),"")</f>
        <v/>
      </c>
      <c r="H545" s="86" t="str">
        <f>IFERROR(VLOOKUP($A545,Data!$A$2:$AE$999,COLUMN(),FALSE),"")</f>
        <v/>
      </c>
      <c r="I545" s="86" t="str">
        <f>IFERROR(VLOOKUP($A545,Data!$A$2:$AE$999,COLUMN(),FALSE),"")</f>
        <v/>
      </c>
      <c r="J545" s="8" t="str">
        <f>IFERROR(VLOOKUP($A545,Data!$A$2:$AE$999,COLUMN(),FALSE),"")</f>
        <v/>
      </c>
      <c r="K545" s="86" t="str">
        <f>IFERROR(VLOOKUP($A545,Data!$A$2:$AE$999,COLUMN(),FALSE),"")</f>
        <v/>
      </c>
      <c r="L545" s="86" t="str">
        <f>IFERROR(VLOOKUP($A545,Data!$A$2:$AE$999,COLUMN(),FALSE),"")</f>
        <v/>
      </c>
      <c r="M545" s="86" t="str">
        <f>IFERROR(VLOOKUP($A545,Data!$A$2:$AE$999,COLUMN(),FALSE),"")</f>
        <v/>
      </c>
      <c r="N545" s="86" t="str">
        <f>IFERROR(VLOOKUP($A545,Data!$A$2:$AE$999,COLUMN(),FALSE),"")</f>
        <v/>
      </c>
      <c r="O545" s="86" t="str">
        <f>IFERROR(VLOOKUP($A545,Data!$A$2:$AE$999,COLUMN(),FALSE),"")</f>
        <v/>
      </c>
      <c r="P545" s="86" t="str">
        <f>IFERROR(VLOOKUP($A545,Data!$A$2:$AE$999,COLUMN(),FALSE),"")</f>
        <v/>
      </c>
      <c r="Q545" s="86" t="str">
        <f>IFERROR(VLOOKUP($A545,Data!$A$2:$AE$999,COLUMN(),FALSE),"")</f>
        <v/>
      </c>
      <c r="R545" s="86" t="str">
        <f>IFERROR(VLOOKUP($A545,Data!$A$2:$AE$999,COLUMN(),FALSE),"")</f>
        <v/>
      </c>
      <c r="S545" s="86" t="str">
        <f>IFERROR(VLOOKUP($A545,Data!$A$2:$AE$999,COLUMN(),FALSE),"")</f>
        <v/>
      </c>
    </row>
    <row r="546" spans="1:19" ht="12.75">
      <c r="A546" s="4" t="str">
        <f t="shared" si="2"/>
        <v>O545</v>
      </c>
      <c r="B546" s="86" t="str">
        <f>IFERROR(VLOOKUP($A546,Data!$A$2:$AE$999,COLUMN(),FALSE),"")</f>
        <v/>
      </c>
      <c r="C546" s="86" t="str">
        <f>IFERROR(VLOOKUP($A546,Data!$A$2:$AE$999,COLUMN(),FALSE),"")</f>
        <v/>
      </c>
      <c r="D546" s="86" t="str">
        <f>IFERROR(VLOOKUP($A546,Data!$A$2:$AE$999,COLUMN(),FALSE),"")</f>
        <v/>
      </c>
      <c r="E546" s="86" t="str">
        <f>IFERROR(VLOOKUP($A546,Data!$A$2:$AE$999,COLUMN(),FALSE),"")</f>
        <v/>
      </c>
      <c r="F546" s="86" t="str">
        <f>IFERROR(VLOOKUP($A546,Data!$A$2:$AE$999,COLUMN(),FALSE),"")</f>
        <v/>
      </c>
      <c r="G546" s="8" t="str">
        <f>IFERROR(VLOOKUP($A546,Data!$A$2:$AE$999,COLUMN(),FALSE),"")</f>
        <v/>
      </c>
      <c r="H546" s="86" t="str">
        <f>IFERROR(VLOOKUP($A546,Data!$A$2:$AE$999,COLUMN(),FALSE),"")</f>
        <v/>
      </c>
      <c r="I546" s="86" t="str">
        <f>IFERROR(VLOOKUP($A546,Data!$A$2:$AE$999,COLUMN(),FALSE),"")</f>
        <v/>
      </c>
      <c r="J546" s="8" t="str">
        <f>IFERROR(VLOOKUP($A546,Data!$A$2:$AE$999,COLUMN(),FALSE),"")</f>
        <v/>
      </c>
      <c r="K546" s="86" t="str">
        <f>IFERROR(VLOOKUP($A546,Data!$A$2:$AE$999,COLUMN(),FALSE),"")</f>
        <v/>
      </c>
      <c r="L546" s="86" t="str">
        <f>IFERROR(VLOOKUP($A546,Data!$A$2:$AE$999,COLUMN(),FALSE),"")</f>
        <v/>
      </c>
      <c r="M546" s="86" t="str">
        <f>IFERROR(VLOOKUP($A546,Data!$A$2:$AE$999,COLUMN(),FALSE),"")</f>
        <v/>
      </c>
      <c r="N546" s="86" t="str">
        <f>IFERROR(VLOOKUP($A546,Data!$A$2:$AE$999,COLUMN(),FALSE),"")</f>
        <v/>
      </c>
      <c r="O546" s="86" t="str">
        <f>IFERROR(VLOOKUP($A546,Data!$A$2:$AE$999,COLUMN(),FALSE),"")</f>
        <v/>
      </c>
      <c r="P546" s="86" t="str">
        <f>IFERROR(VLOOKUP($A546,Data!$A$2:$AE$999,COLUMN(),FALSE),"")</f>
        <v/>
      </c>
      <c r="Q546" s="86" t="str">
        <f>IFERROR(VLOOKUP($A546,Data!$A$2:$AE$999,COLUMN(),FALSE),"")</f>
        <v/>
      </c>
      <c r="R546" s="86" t="str">
        <f>IFERROR(VLOOKUP($A546,Data!$A$2:$AE$999,COLUMN(),FALSE),"")</f>
        <v/>
      </c>
      <c r="S546" s="86" t="str">
        <f>IFERROR(VLOOKUP($A546,Data!$A$2:$AE$999,COLUMN(),FALSE),"")</f>
        <v/>
      </c>
    </row>
    <row r="547" spans="1:19" ht="12.75">
      <c r="A547" s="4" t="str">
        <f t="shared" si="2"/>
        <v>O546</v>
      </c>
      <c r="B547" s="86" t="str">
        <f>IFERROR(VLOOKUP($A547,Data!$A$2:$AE$999,COLUMN(),FALSE),"")</f>
        <v/>
      </c>
      <c r="C547" s="86" t="str">
        <f>IFERROR(VLOOKUP($A547,Data!$A$2:$AE$999,COLUMN(),FALSE),"")</f>
        <v/>
      </c>
      <c r="D547" s="86" t="str">
        <f>IFERROR(VLOOKUP($A547,Data!$A$2:$AE$999,COLUMN(),FALSE),"")</f>
        <v/>
      </c>
      <c r="E547" s="86" t="str">
        <f>IFERROR(VLOOKUP($A547,Data!$A$2:$AE$999,COLUMN(),FALSE),"")</f>
        <v/>
      </c>
      <c r="F547" s="86" t="str">
        <f>IFERROR(VLOOKUP($A547,Data!$A$2:$AE$999,COLUMN(),FALSE),"")</f>
        <v/>
      </c>
      <c r="G547" s="8" t="str">
        <f>IFERROR(VLOOKUP($A547,Data!$A$2:$AE$999,COLUMN(),FALSE),"")</f>
        <v/>
      </c>
      <c r="H547" s="86" t="str">
        <f>IFERROR(VLOOKUP($A547,Data!$A$2:$AE$999,COLUMN(),FALSE),"")</f>
        <v/>
      </c>
      <c r="I547" s="86" t="str">
        <f>IFERROR(VLOOKUP($A547,Data!$A$2:$AE$999,COLUMN(),FALSE),"")</f>
        <v/>
      </c>
      <c r="J547" s="8" t="str">
        <f>IFERROR(VLOOKUP($A547,Data!$A$2:$AE$999,COLUMN(),FALSE),"")</f>
        <v/>
      </c>
      <c r="K547" s="86" t="str">
        <f>IFERROR(VLOOKUP($A547,Data!$A$2:$AE$999,COLUMN(),FALSE),"")</f>
        <v/>
      </c>
      <c r="L547" s="86" t="str">
        <f>IFERROR(VLOOKUP($A547,Data!$A$2:$AE$999,COLUMN(),FALSE),"")</f>
        <v/>
      </c>
      <c r="M547" s="86" t="str">
        <f>IFERROR(VLOOKUP($A547,Data!$A$2:$AE$999,COLUMN(),FALSE),"")</f>
        <v/>
      </c>
      <c r="N547" s="86" t="str">
        <f>IFERROR(VLOOKUP($A547,Data!$A$2:$AE$999,COLUMN(),FALSE),"")</f>
        <v/>
      </c>
      <c r="O547" s="86" t="str">
        <f>IFERROR(VLOOKUP($A547,Data!$A$2:$AE$999,COLUMN(),FALSE),"")</f>
        <v/>
      </c>
      <c r="P547" s="86" t="str">
        <f>IFERROR(VLOOKUP($A547,Data!$A$2:$AE$999,COLUMN(),FALSE),"")</f>
        <v/>
      </c>
      <c r="Q547" s="86" t="str">
        <f>IFERROR(VLOOKUP($A547,Data!$A$2:$AE$999,COLUMN(),FALSE),"")</f>
        <v/>
      </c>
      <c r="R547" s="86" t="str">
        <f>IFERROR(VLOOKUP($A547,Data!$A$2:$AE$999,COLUMN(),FALSE),"")</f>
        <v/>
      </c>
      <c r="S547" s="86" t="str">
        <f>IFERROR(VLOOKUP($A547,Data!$A$2:$AE$999,COLUMN(),FALSE),"")</f>
        <v/>
      </c>
    </row>
    <row r="548" spans="1:19" ht="12.75">
      <c r="A548" s="4" t="str">
        <f t="shared" si="2"/>
        <v>O547</v>
      </c>
      <c r="B548" s="86" t="str">
        <f>IFERROR(VLOOKUP($A548,Data!$A$2:$AE$999,COLUMN(),FALSE),"")</f>
        <v/>
      </c>
      <c r="C548" s="86" t="str">
        <f>IFERROR(VLOOKUP($A548,Data!$A$2:$AE$999,COLUMN(),FALSE),"")</f>
        <v/>
      </c>
      <c r="D548" s="86" t="str">
        <f>IFERROR(VLOOKUP($A548,Data!$A$2:$AE$999,COLUMN(),FALSE),"")</f>
        <v/>
      </c>
      <c r="E548" s="86" t="str">
        <f>IFERROR(VLOOKUP($A548,Data!$A$2:$AE$999,COLUMN(),FALSE),"")</f>
        <v/>
      </c>
      <c r="F548" s="86" t="str">
        <f>IFERROR(VLOOKUP($A548,Data!$A$2:$AE$999,COLUMN(),FALSE),"")</f>
        <v/>
      </c>
      <c r="G548" s="8" t="str">
        <f>IFERROR(VLOOKUP($A548,Data!$A$2:$AE$999,COLUMN(),FALSE),"")</f>
        <v/>
      </c>
      <c r="H548" s="86" t="str">
        <f>IFERROR(VLOOKUP($A548,Data!$A$2:$AE$999,COLUMN(),FALSE),"")</f>
        <v/>
      </c>
      <c r="I548" s="86" t="str">
        <f>IFERROR(VLOOKUP($A548,Data!$A$2:$AE$999,COLUMN(),FALSE),"")</f>
        <v/>
      </c>
      <c r="J548" s="8" t="str">
        <f>IFERROR(VLOOKUP($A548,Data!$A$2:$AE$999,COLUMN(),FALSE),"")</f>
        <v/>
      </c>
      <c r="K548" s="86" t="str">
        <f>IFERROR(VLOOKUP($A548,Data!$A$2:$AE$999,COLUMN(),FALSE),"")</f>
        <v/>
      </c>
      <c r="L548" s="86" t="str">
        <f>IFERROR(VLOOKUP($A548,Data!$A$2:$AE$999,COLUMN(),FALSE),"")</f>
        <v/>
      </c>
      <c r="M548" s="86" t="str">
        <f>IFERROR(VLOOKUP($A548,Data!$A$2:$AE$999,COLUMN(),FALSE),"")</f>
        <v/>
      </c>
      <c r="N548" s="86" t="str">
        <f>IFERROR(VLOOKUP($A548,Data!$A$2:$AE$999,COLUMN(),FALSE),"")</f>
        <v/>
      </c>
      <c r="O548" s="86" t="str">
        <f>IFERROR(VLOOKUP($A548,Data!$A$2:$AE$999,COLUMN(),FALSE),"")</f>
        <v/>
      </c>
      <c r="P548" s="86" t="str">
        <f>IFERROR(VLOOKUP($A548,Data!$A$2:$AE$999,COLUMN(),FALSE),"")</f>
        <v/>
      </c>
      <c r="Q548" s="86" t="str">
        <f>IFERROR(VLOOKUP($A548,Data!$A$2:$AE$999,COLUMN(),FALSE),"")</f>
        <v/>
      </c>
      <c r="R548" s="86" t="str">
        <f>IFERROR(VLOOKUP($A548,Data!$A$2:$AE$999,COLUMN(),FALSE),"")</f>
        <v/>
      </c>
      <c r="S548" s="86" t="str">
        <f>IFERROR(VLOOKUP($A548,Data!$A$2:$AE$999,COLUMN(),FALSE),"")</f>
        <v/>
      </c>
    </row>
    <row r="549" spans="1:19" ht="12.75">
      <c r="A549" s="4" t="str">
        <f t="shared" si="2"/>
        <v>O548</v>
      </c>
      <c r="B549" s="86" t="str">
        <f>IFERROR(VLOOKUP($A549,Data!$A$2:$AE$999,COLUMN(),FALSE),"")</f>
        <v/>
      </c>
      <c r="C549" s="86" t="str">
        <f>IFERROR(VLOOKUP($A549,Data!$A$2:$AE$999,COLUMN(),FALSE),"")</f>
        <v/>
      </c>
      <c r="D549" s="86" t="str">
        <f>IFERROR(VLOOKUP($A549,Data!$A$2:$AE$999,COLUMN(),FALSE),"")</f>
        <v/>
      </c>
      <c r="E549" s="86" t="str">
        <f>IFERROR(VLOOKUP($A549,Data!$A$2:$AE$999,COLUMN(),FALSE),"")</f>
        <v/>
      </c>
      <c r="F549" s="86" t="str">
        <f>IFERROR(VLOOKUP($A549,Data!$A$2:$AE$999,COLUMN(),FALSE),"")</f>
        <v/>
      </c>
      <c r="G549" s="8" t="str">
        <f>IFERROR(VLOOKUP($A549,Data!$A$2:$AE$999,COLUMN(),FALSE),"")</f>
        <v/>
      </c>
      <c r="H549" s="86" t="str">
        <f>IFERROR(VLOOKUP($A549,Data!$A$2:$AE$999,COLUMN(),FALSE),"")</f>
        <v/>
      </c>
      <c r="I549" s="86" t="str">
        <f>IFERROR(VLOOKUP($A549,Data!$A$2:$AE$999,COLUMN(),FALSE),"")</f>
        <v/>
      </c>
      <c r="J549" s="8" t="str">
        <f>IFERROR(VLOOKUP($A549,Data!$A$2:$AE$999,COLUMN(),FALSE),"")</f>
        <v/>
      </c>
      <c r="K549" s="86" t="str">
        <f>IFERROR(VLOOKUP($A549,Data!$A$2:$AE$999,COLUMN(),FALSE),"")</f>
        <v/>
      </c>
      <c r="L549" s="86" t="str">
        <f>IFERROR(VLOOKUP($A549,Data!$A$2:$AE$999,COLUMN(),FALSE),"")</f>
        <v/>
      </c>
      <c r="M549" s="86" t="str">
        <f>IFERROR(VLOOKUP($A549,Data!$A$2:$AE$999,COLUMN(),FALSE),"")</f>
        <v/>
      </c>
      <c r="N549" s="86" t="str">
        <f>IFERROR(VLOOKUP($A549,Data!$A$2:$AE$999,COLUMN(),FALSE),"")</f>
        <v/>
      </c>
      <c r="O549" s="86" t="str">
        <f>IFERROR(VLOOKUP($A549,Data!$A$2:$AE$999,COLUMN(),FALSE),"")</f>
        <v/>
      </c>
      <c r="P549" s="86" t="str">
        <f>IFERROR(VLOOKUP($A549,Data!$A$2:$AE$999,COLUMN(),FALSE),"")</f>
        <v/>
      </c>
      <c r="Q549" s="86" t="str">
        <f>IFERROR(VLOOKUP($A549,Data!$A$2:$AE$999,COLUMN(),FALSE),"")</f>
        <v/>
      </c>
      <c r="R549" s="86" t="str">
        <f>IFERROR(VLOOKUP($A549,Data!$A$2:$AE$999,COLUMN(),FALSE),"")</f>
        <v/>
      </c>
      <c r="S549" s="86" t="str">
        <f>IFERROR(VLOOKUP($A549,Data!$A$2:$AE$999,COLUMN(),FALSE),"")</f>
        <v/>
      </c>
    </row>
    <row r="550" spans="1:19" ht="12.75">
      <c r="A550" s="4" t="str">
        <f t="shared" si="2"/>
        <v>O549</v>
      </c>
      <c r="B550" s="86" t="str">
        <f>IFERROR(VLOOKUP($A550,Data!$A$2:$AE$999,COLUMN(),FALSE),"")</f>
        <v/>
      </c>
      <c r="C550" s="86" t="str">
        <f>IFERROR(VLOOKUP($A550,Data!$A$2:$AE$999,COLUMN(),FALSE),"")</f>
        <v/>
      </c>
      <c r="D550" s="86" t="str">
        <f>IFERROR(VLOOKUP($A550,Data!$A$2:$AE$999,COLUMN(),FALSE),"")</f>
        <v/>
      </c>
      <c r="E550" s="86" t="str">
        <f>IFERROR(VLOOKUP($A550,Data!$A$2:$AE$999,COLUMN(),FALSE),"")</f>
        <v/>
      </c>
      <c r="F550" s="86" t="str">
        <f>IFERROR(VLOOKUP($A550,Data!$A$2:$AE$999,COLUMN(),FALSE),"")</f>
        <v/>
      </c>
      <c r="G550" s="8" t="str">
        <f>IFERROR(VLOOKUP($A550,Data!$A$2:$AE$999,COLUMN(),FALSE),"")</f>
        <v/>
      </c>
      <c r="H550" s="86" t="str">
        <f>IFERROR(VLOOKUP($A550,Data!$A$2:$AE$999,COLUMN(),FALSE),"")</f>
        <v/>
      </c>
      <c r="I550" s="86" t="str">
        <f>IFERROR(VLOOKUP($A550,Data!$A$2:$AE$999,COLUMN(),FALSE),"")</f>
        <v/>
      </c>
      <c r="J550" s="8" t="str">
        <f>IFERROR(VLOOKUP($A550,Data!$A$2:$AE$999,COLUMN(),FALSE),"")</f>
        <v/>
      </c>
      <c r="K550" s="86" t="str">
        <f>IFERROR(VLOOKUP($A550,Data!$A$2:$AE$999,COLUMN(),FALSE),"")</f>
        <v/>
      </c>
      <c r="L550" s="86" t="str">
        <f>IFERROR(VLOOKUP($A550,Data!$A$2:$AE$999,COLUMN(),FALSE),"")</f>
        <v/>
      </c>
      <c r="M550" s="86" t="str">
        <f>IFERROR(VLOOKUP($A550,Data!$A$2:$AE$999,COLUMN(),FALSE),"")</f>
        <v/>
      </c>
      <c r="N550" s="86" t="str">
        <f>IFERROR(VLOOKUP($A550,Data!$A$2:$AE$999,COLUMN(),FALSE),"")</f>
        <v/>
      </c>
      <c r="O550" s="86" t="str">
        <f>IFERROR(VLOOKUP($A550,Data!$A$2:$AE$999,COLUMN(),FALSE),"")</f>
        <v/>
      </c>
      <c r="P550" s="86" t="str">
        <f>IFERROR(VLOOKUP($A550,Data!$A$2:$AE$999,COLUMN(),FALSE),"")</f>
        <v/>
      </c>
      <c r="Q550" s="86" t="str">
        <f>IFERROR(VLOOKUP($A550,Data!$A$2:$AE$999,COLUMN(),FALSE),"")</f>
        <v/>
      </c>
      <c r="R550" s="86" t="str">
        <f>IFERROR(VLOOKUP($A550,Data!$A$2:$AE$999,COLUMN(),FALSE),"")</f>
        <v/>
      </c>
      <c r="S550" s="86" t="str">
        <f>IFERROR(VLOOKUP($A550,Data!$A$2:$AE$999,COLUMN(),FALSE),"")</f>
        <v/>
      </c>
    </row>
    <row r="551" spans="1:19" ht="12.75">
      <c r="A551" s="4" t="str">
        <f t="shared" si="2"/>
        <v>O550</v>
      </c>
      <c r="B551" s="86" t="str">
        <f>IFERROR(VLOOKUP($A551,Data!$A$2:$AE$999,COLUMN(),FALSE),"")</f>
        <v/>
      </c>
      <c r="C551" s="86" t="str">
        <f>IFERROR(VLOOKUP($A551,Data!$A$2:$AE$999,COLUMN(),FALSE),"")</f>
        <v/>
      </c>
      <c r="D551" s="86" t="str">
        <f>IFERROR(VLOOKUP($A551,Data!$A$2:$AE$999,COLUMN(),FALSE),"")</f>
        <v/>
      </c>
      <c r="E551" s="86" t="str">
        <f>IFERROR(VLOOKUP($A551,Data!$A$2:$AE$999,COLUMN(),FALSE),"")</f>
        <v/>
      </c>
      <c r="F551" s="86" t="str">
        <f>IFERROR(VLOOKUP($A551,Data!$A$2:$AE$999,COLUMN(),FALSE),"")</f>
        <v/>
      </c>
      <c r="G551" s="8" t="str">
        <f>IFERROR(VLOOKUP($A551,Data!$A$2:$AE$999,COLUMN(),FALSE),"")</f>
        <v/>
      </c>
      <c r="H551" s="86" t="str">
        <f>IFERROR(VLOOKUP($A551,Data!$A$2:$AE$999,COLUMN(),FALSE),"")</f>
        <v/>
      </c>
      <c r="I551" s="86" t="str">
        <f>IFERROR(VLOOKUP($A551,Data!$A$2:$AE$999,COLUMN(),FALSE),"")</f>
        <v/>
      </c>
      <c r="J551" s="8" t="str">
        <f>IFERROR(VLOOKUP($A551,Data!$A$2:$AE$999,COLUMN(),FALSE),"")</f>
        <v/>
      </c>
      <c r="K551" s="86" t="str">
        <f>IFERROR(VLOOKUP($A551,Data!$A$2:$AE$999,COLUMN(),FALSE),"")</f>
        <v/>
      </c>
      <c r="L551" s="86" t="str">
        <f>IFERROR(VLOOKUP($A551,Data!$A$2:$AE$999,COLUMN(),FALSE),"")</f>
        <v/>
      </c>
      <c r="M551" s="86" t="str">
        <f>IFERROR(VLOOKUP($A551,Data!$A$2:$AE$999,COLUMN(),FALSE),"")</f>
        <v/>
      </c>
      <c r="N551" s="86" t="str">
        <f>IFERROR(VLOOKUP($A551,Data!$A$2:$AE$999,COLUMN(),FALSE),"")</f>
        <v/>
      </c>
      <c r="O551" s="86" t="str">
        <f>IFERROR(VLOOKUP($A551,Data!$A$2:$AE$999,COLUMN(),FALSE),"")</f>
        <v/>
      </c>
      <c r="P551" s="86" t="str">
        <f>IFERROR(VLOOKUP($A551,Data!$A$2:$AE$999,COLUMN(),FALSE),"")</f>
        <v/>
      </c>
      <c r="Q551" s="86" t="str">
        <f>IFERROR(VLOOKUP($A551,Data!$A$2:$AE$999,COLUMN(),FALSE),"")</f>
        <v/>
      </c>
      <c r="R551" s="86" t="str">
        <f>IFERROR(VLOOKUP($A551,Data!$A$2:$AE$999,COLUMN(),FALSE),"")</f>
        <v/>
      </c>
      <c r="S551" s="86" t="str">
        <f>IFERROR(VLOOKUP($A551,Data!$A$2:$AE$999,COLUMN(),FALSE),"")</f>
        <v/>
      </c>
    </row>
    <row r="552" spans="1:19" ht="12.75">
      <c r="A552" s="4" t="str">
        <f t="shared" si="2"/>
        <v>O551</v>
      </c>
      <c r="B552" s="86" t="str">
        <f>IFERROR(VLOOKUP($A552,Data!$A$2:$AE$999,COLUMN(),FALSE),"")</f>
        <v/>
      </c>
      <c r="C552" s="86" t="str">
        <f>IFERROR(VLOOKUP($A552,Data!$A$2:$AE$999,COLUMN(),FALSE),"")</f>
        <v/>
      </c>
      <c r="D552" s="86" t="str">
        <f>IFERROR(VLOOKUP($A552,Data!$A$2:$AE$999,COLUMN(),FALSE),"")</f>
        <v/>
      </c>
      <c r="E552" s="86" t="str">
        <f>IFERROR(VLOOKUP($A552,Data!$A$2:$AE$999,COLUMN(),FALSE),"")</f>
        <v/>
      </c>
      <c r="F552" s="86" t="str">
        <f>IFERROR(VLOOKUP($A552,Data!$A$2:$AE$999,COLUMN(),FALSE),"")</f>
        <v/>
      </c>
      <c r="G552" s="8" t="str">
        <f>IFERROR(VLOOKUP($A552,Data!$A$2:$AE$999,COLUMN(),FALSE),"")</f>
        <v/>
      </c>
      <c r="H552" s="86" t="str">
        <f>IFERROR(VLOOKUP($A552,Data!$A$2:$AE$999,COLUMN(),FALSE),"")</f>
        <v/>
      </c>
      <c r="I552" s="86" t="str">
        <f>IFERROR(VLOOKUP($A552,Data!$A$2:$AE$999,COLUMN(),FALSE),"")</f>
        <v/>
      </c>
      <c r="J552" s="8" t="str">
        <f>IFERROR(VLOOKUP($A552,Data!$A$2:$AE$999,COLUMN(),FALSE),"")</f>
        <v/>
      </c>
      <c r="K552" s="86" t="str">
        <f>IFERROR(VLOOKUP($A552,Data!$A$2:$AE$999,COLUMN(),FALSE),"")</f>
        <v/>
      </c>
      <c r="L552" s="86" t="str">
        <f>IFERROR(VLOOKUP($A552,Data!$A$2:$AE$999,COLUMN(),FALSE),"")</f>
        <v/>
      </c>
      <c r="M552" s="86" t="str">
        <f>IFERROR(VLOOKUP($A552,Data!$A$2:$AE$999,COLUMN(),FALSE),"")</f>
        <v/>
      </c>
      <c r="N552" s="86" t="str">
        <f>IFERROR(VLOOKUP($A552,Data!$A$2:$AE$999,COLUMN(),FALSE),"")</f>
        <v/>
      </c>
      <c r="O552" s="86" t="str">
        <f>IFERROR(VLOOKUP($A552,Data!$A$2:$AE$999,COLUMN(),FALSE),"")</f>
        <v/>
      </c>
      <c r="P552" s="86" t="str">
        <f>IFERROR(VLOOKUP($A552,Data!$A$2:$AE$999,COLUMN(),FALSE),"")</f>
        <v/>
      </c>
      <c r="Q552" s="86" t="str">
        <f>IFERROR(VLOOKUP($A552,Data!$A$2:$AE$999,COLUMN(),FALSE),"")</f>
        <v/>
      </c>
      <c r="R552" s="86" t="str">
        <f>IFERROR(VLOOKUP($A552,Data!$A$2:$AE$999,COLUMN(),FALSE),"")</f>
        <v/>
      </c>
      <c r="S552" s="86" t="str">
        <f>IFERROR(VLOOKUP($A552,Data!$A$2:$AE$999,COLUMN(),FALSE),"")</f>
        <v/>
      </c>
    </row>
    <row r="553" spans="1:19" ht="12.75">
      <c r="A553" s="4" t="str">
        <f t="shared" si="2"/>
        <v>O552</v>
      </c>
      <c r="B553" s="86" t="str">
        <f>IFERROR(VLOOKUP($A553,Data!$A$2:$AE$999,COLUMN(),FALSE),"")</f>
        <v/>
      </c>
      <c r="C553" s="86" t="str">
        <f>IFERROR(VLOOKUP($A553,Data!$A$2:$AE$999,COLUMN(),FALSE),"")</f>
        <v/>
      </c>
      <c r="D553" s="86" t="str">
        <f>IFERROR(VLOOKUP($A553,Data!$A$2:$AE$999,COLUMN(),FALSE),"")</f>
        <v/>
      </c>
      <c r="E553" s="86" t="str">
        <f>IFERROR(VLOOKUP($A553,Data!$A$2:$AE$999,COLUMN(),FALSE),"")</f>
        <v/>
      </c>
      <c r="F553" s="86" t="str">
        <f>IFERROR(VLOOKUP($A553,Data!$A$2:$AE$999,COLUMN(),FALSE),"")</f>
        <v/>
      </c>
      <c r="G553" s="8" t="str">
        <f>IFERROR(VLOOKUP($A553,Data!$A$2:$AE$999,COLUMN(),FALSE),"")</f>
        <v/>
      </c>
      <c r="H553" s="86" t="str">
        <f>IFERROR(VLOOKUP($A553,Data!$A$2:$AE$999,COLUMN(),FALSE),"")</f>
        <v/>
      </c>
      <c r="I553" s="86" t="str">
        <f>IFERROR(VLOOKUP($A553,Data!$A$2:$AE$999,COLUMN(),FALSE),"")</f>
        <v/>
      </c>
      <c r="J553" s="8" t="str">
        <f>IFERROR(VLOOKUP($A553,Data!$A$2:$AE$999,COLUMN(),FALSE),"")</f>
        <v/>
      </c>
      <c r="K553" s="86" t="str">
        <f>IFERROR(VLOOKUP($A553,Data!$A$2:$AE$999,COLUMN(),FALSE),"")</f>
        <v/>
      </c>
      <c r="L553" s="86" t="str">
        <f>IFERROR(VLOOKUP($A553,Data!$A$2:$AE$999,COLUMN(),FALSE),"")</f>
        <v/>
      </c>
      <c r="M553" s="86" t="str">
        <f>IFERROR(VLOOKUP($A553,Data!$A$2:$AE$999,COLUMN(),FALSE),"")</f>
        <v/>
      </c>
      <c r="N553" s="86" t="str">
        <f>IFERROR(VLOOKUP($A553,Data!$A$2:$AE$999,COLUMN(),FALSE),"")</f>
        <v/>
      </c>
      <c r="O553" s="86" t="str">
        <f>IFERROR(VLOOKUP($A553,Data!$A$2:$AE$999,COLUMN(),FALSE),"")</f>
        <v/>
      </c>
      <c r="P553" s="86" t="str">
        <f>IFERROR(VLOOKUP($A553,Data!$A$2:$AE$999,COLUMN(),FALSE),"")</f>
        <v/>
      </c>
      <c r="Q553" s="86" t="str">
        <f>IFERROR(VLOOKUP($A553,Data!$A$2:$AE$999,COLUMN(),FALSE),"")</f>
        <v/>
      </c>
      <c r="R553" s="86" t="str">
        <f>IFERROR(VLOOKUP($A553,Data!$A$2:$AE$999,COLUMN(),FALSE),"")</f>
        <v/>
      </c>
      <c r="S553" s="86" t="str">
        <f>IFERROR(VLOOKUP($A553,Data!$A$2:$AE$999,COLUMN(),FALSE),"")</f>
        <v/>
      </c>
    </row>
    <row r="554" spans="1:19" ht="12.75">
      <c r="A554" s="4" t="str">
        <f t="shared" si="2"/>
        <v>O553</v>
      </c>
      <c r="B554" s="86" t="str">
        <f>IFERROR(VLOOKUP($A554,Data!$A$2:$AE$999,COLUMN(),FALSE),"")</f>
        <v/>
      </c>
      <c r="C554" s="86" t="str">
        <f>IFERROR(VLOOKUP($A554,Data!$A$2:$AE$999,COLUMN(),FALSE),"")</f>
        <v/>
      </c>
      <c r="D554" s="86" t="str">
        <f>IFERROR(VLOOKUP($A554,Data!$A$2:$AE$999,COLUMN(),FALSE),"")</f>
        <v/>
      </c>
      <c r="E554" s="86" t="str">
        <f>IFERROR(VLOOKUP($A554,Data!$A$2:$AE$999,COLUMN(),FALSE),"")</f>
        <v/>
      </c>
      <c r="F554" s="86" t="str">
        <f>IFERROR(VLOOKUP($A554,Data!$A$2:$AE$999,COLUMN(),FALSE),"")</f>
        <v/>
      </c>
      <c r="G554" s="8" t="str">
        <f>IFERROR(VLOOKUP($A554,Data!$A$2:$AE$999,COLUMN(),FALSE),"")</f>
        <v/>
      </c>
      <c r="H554" s="86" t="str">
        <f>IFERROR(VLOOKUP($A554,Data!$A$2:$AE$999,COLUMN(),FALSE),"")</f>
        <v/>
      </c>
      <c r="I554" s="86" t="str">
        <f>IFERROR(VLOOKUP($A554,Data!$A$2:$AE$999,COLUMN(),FALSE),"")</f>
        <v/>
      </c>
      <c r="J554" s="8" t="str">
        <f>IFERROR(VLOOKUP($A554,Data!$A$2:$AE$999,COLUMN(),FALSE),"")</f>
        <v/>
      </c>
      <c r="K554" s="86" t="str">
        <f>IFERROR(VLOOKUP($A554,Data!$A$2:$AE$999,COLUMN(),FALSE),"")</f>
        <v/>
      </c>
      <c r="L554" s="86" t="str">
        <f>IFERROR(VLOOKUP($A554,Data!$A$2:$AE$999,COLUMN(),FALSE),"")</f>
        <v/>
      </c>
      <c r="M554" s="86" t="str">
        <f>IFERROR(VLOOKUP($A554,Data!$A$2:$AE$999,COLUMN(),FALSE),"")</f>
        <v/>
      </c>
      <c r="N554" s="86" t="str">
        <f>IFERROR(VLOOKUP($A554,Data!$A$2:$AE$999,COLUMN(),FALSE),"")</f>
        <v/>
      </c>
      <c r="O554" s="86" t="str">
        <f>IFERROR(VLOOKUP($A554,Data!$A$2:$AE$999,COLUMN(),FALSE),"")</f>
        <v/>
      </c>
      <c r="P554" s="86" t="str">
        <f>IFERROR(VLOOKUP($A554,Data!$A$2:$AE$999,COLUMN(),FALSE),"")</f>
        <v/>
      </c>
      <c r="Q554" s="86" t="str">
        <f>IFERROR(VLOOKUP($A554,Data!$A$2:$AE$999,COLUMN(),FALSE),"")</f>
        <v/>
      </c>
      <c r="R554" s="86" t="str">
        <f>IFERROR(VLOOKUP($A554,Data!$A$2:$AE$999,COLUMN(),FALSE),"")</f>
        <v/>
      </c>
      <c r="S554" s="86" t="str">
        <f>IFERROR(VLOOKUP($A554,Data!$A$2:$AE$999,COLUMN(),FALSE),"")</f>
        <v/>
      </c>
    </row>
    <row r="555" spans="1:19" ht="12.75">
      <c r="A555" s="4" t="str">
        <f t="shared" si="2"/>
        <v>O554</v>
      </c>
      <c r="B555" s="86" t="str">
        <f>IFERROR(VLOOKUP($A555,Data!$A$2:$AE$999,COLUMN(),FALSE),"")</f>
        <v/>
      </c>
      <c r="C555" s="86" t="str">
        <f>IFERROR(VLOOKUP($A555,Data!$A$2:$AE$999,COLUMN(),FALSE),"")</f>
        <v/>
      </c>
      <c r="D555" s="86" t="str">
        <f>IFERROR(VLOOKUP($A555,Data!$A$2:$AE$999,COLUMN(),FALSE),"")</f>
        <v/>
      </c>
      <c r="E555" s="86" t="str">
        <f>IFERROR(VLOOKUP($A555,Data!$A$2:$AE$999,COLUMN(),FALSE),"")</f>
        <v/>
      </c>
      <c r="F555" s="86" t="str">
        <f>IFERROR(VLOOKUP($A555,Data!$A$2:$AE$999,COLUMN(),FALSE),"")</f>
        <v/>
      </c>
      <c r="G555" s="8" t="str">
        <f>IFERROR(VLOOKUP($A555,Data!$A$2:$AE$999,COLUMN(),FALSE),"")</f>
        <v/>
      </c>
      <c r="H555" s="86" t="str">
        <f>IFERROR(VLOOKUP($A555,Data!$A$2:$AE$999,COLUMN(),FALSE),"")</f>
        <v/>
      </c>
      <c r="I555" s="86" t="str">
        <f>IFERROR(VLOOKUP($A555,Data!$A$2:$AE$999,COLUMN(),FALSE),"")</f>
        <v/>
      </c>
      <c r="J555" s="8" t="str">
        <f>IFERROR(VLOOKUP($A555,Data!$A$2:$AE$999,COLUMN(),FALSE),"")</f>
        <v/>
      </c>
      <c r="K555" s="86" t="str">
        <f>IFERROR(VLOOKUP($A555,Data!$A$2:$AE$999,COLUMN(),FALSE),"")</f>
        <v/>
      </c>
      <c r="L555" s="86" t="str">
        <f>IFERROR(VLOOKUP($A555,Data!$A$2:$AE$999,COLUMN(),FALSE),"")</f>
        <v/>
      </c>
      <c r="M555" s="86" t="str">
        <f>IFERROR(VLOOKUP($A555,Data!$A$2:$AE$999,COLUMN(),FALSE),"")</f>
        <v/>
      </c>
      <c r="N555" s="86" t="str">
        <f>IFERROR(VLOOKUP($A555,Data!$A$2:$AE$999,COLUMN(),FALSE),"")</f>
        <v/>
      </c>
      <c r="O555" s="86" t="str">
        <f>IFERROR(VLOOKUP($A555,Data!$A$2:$AE$999,COLUMN(),FALSE),"")</f>
        <v/>
      </c>
      <c r="P555" s="86" t="str">
        <f>IFERROR(VLOOKUP($A555,Data!$A$2:$AE$999,COLUMN(),FALSE),"")</f>
        <v/>
      </c>
      <c r="Q555" s="86" t="str">
        <f>IFERROR(VLOOKUP($A555,Data!$A$2:$AE$999,COLUMN(),FALSE),"")</f>
        <v/>
      </c>
      <c r="R555" s="86" t="str">
        <f>IFERROR(VLOOKUP($A555,Data!$A$2:$AE$999,COLUMN(),FALSE),"")</f>
        <v/>
      </c>
      <c r="S555" s="86" t="str">
        <f>IFERROR(VLOOKUP($A555,Data!$A$2:$AE$999,COLUMN(),FALSE),"")</f>
        <v/>
      </c>
    </row>
    <row r="556" spans="1:19" ht="12.75">
      <c r="A556" s="4" t="str">
        <f t="shared" si="2"/>
        <v>O555</v>
      </c>
      <c r="B556" s="86" t="str">
        <f>IFERROR(VLOOKUP($A556,Data!$A$2:$AE$999,COLUMN(),FALSE),"")</f>
        <v/>
      </c>
      <c r="C556" s="86" t="str">
        <f>IFERROR(VLOOKUP($A556,Data!$A$2:$AE$999,COLUMN(),FALSE),"")</f>
        <v/>
      </c>
      <c r="D556" s="86" t="str">
        <f>IFERROR(VLOOKUP($A556,Data!$A$2:$AE$999,COLUMN(),FALSE),"")</f>
        <v/>
      </c>
      <c r="E556" s="86" t="str">
        <f>IFERROR(VLOOKUP($A556,Data!$A$2:$AE$999,COLUMN(),FALSE),"")</f>
        <v/>
      </c>
      <c r="F556" s="86" t="str">
        <f>IFERROR(VLOOKUP($A556,Data!$A$2:$AE$999,COLUMN(),FALSE),"")</f>
        <v/>
      </c>
      <c r="G556" s="8" t="str">
        <f>IFERROR(VLOOKUP($A556,Data!$A$2:$AE$999,COLUMN(),FALSE),"")</f>
        <v/>
      </c>
      <c r="H556" s="86" t="str">
        <f>IFERROR(VLOOKUP($A556,Data!$A$2:$AE$999,COLUMN(),FALSE),"")</f>
        <v/>
      </c>
      <c r="I556" s="86" t="str">
        <f>IFERROR(VLOOKUP($A556,Data!$A$2:$AE$999,COLUMN(),FALSE),"")</f>
        <v/>
      </c>
      <c r="J556" s="8" t="str">
        <f>IFERROR(VLOOKUP($A556,Data!$A$2:$AE$999,COLUMN(),FALSE),"")</f>
        <v/>
      </c>
      <c r="K556" s="86" t="str">
        <f>IFERROR(VLOOKUP($A556,Data!$A$2:$AE$999,COLUMN(),FALSE),"")</f>
        <v/>
      </c>
      <c r="L556" s="86" t="str">
        <f>IFERROR(VLOOKUP($A556,Data!$A$2:$AE$999,COLUMN(),FALSE),"")</f>
        <v/>
      </c>
      <c r="M556" s="86" t="str">
        <f>IFERROR(VLOOKUP($A556,Data!$A$2:$AE$999,COLUMN(),FALSE),"")</f>
        <v/>
      </c>
      <c r="N556" s="86" t="str">
        <f>IFERROR(VLOOKUP($A556,Data!$A$2:$AE$999,COLUMN(),FALSE),"")</f>
        <v/>
      </c>
      <c r="O556" s="86" t="str">
        <f>IFERROR(VLOOKUP($A556,Data!$A$2:$AE$999,COLUMN(),FALSE),"")</f>
        <v/>
      </c>
      <c r="P556" s="86" t="str">
        <f>IFERROR(VLOOKUP($A556,Data!$A$2:$AE$999,COLUMN(),FALSE),"")</f>
        <v/>
      </c>
      <c r="Q556" s="86" t="str">
        <f>IFERROR(VLOOKUP($A556,Data!$A$2:$AE$999,COLUMN(),FALSE),"")</f>
        <v/>
      </c>
      <c r="R556" s="86" t="str">
        <f>IFERROR(VLOOKUP($A556,Data!$A$2:$AE$999,COLUMN(),FALSE),"")</f>
        <v/>
      </c>
      <c r="S556" s="86" t="str">
        <f>IFERROR(VLOOKUP($A556,Data!$A$2:$AE$999,COLUMN(),FALSE),"")</f>
        <v/>
      </c>
    </row>
    <row r="557" spans="1:19" ht="12.75">
      <c r="A557" s="4" t="str">
        <f t="shared" si="2"/>
        <v>O556</v>
      </c>
      <c r="B557" s="86" t="str">
        <f>IFERROR(VLOOKUP($A557,Data!$A$2:$AE$999,COLUMN(),FALSE),"")</f>
        <v/>
      </c>
      <c r="C557" s="86" t="str">
        <f>IFERROR(VLOOKUP($A557,Data!$A$2:$AE$999,COLUMN(),FALSE),"")</f>
        <v/>
      </c>
      <c r="D557" s="86" t="str">
        <f>IFERROR(VLOOKUP($A557,Data!$A$2:$AE$999,COLUMN(),FALSE),"")</f>
        <v/>
      </c>
      <c r="E557" s="86" t="str">
        <f>IFERROR(VLOOKUP($A557,Data!$A$2:$AE$999,COLUMN(),FALSE),"")</f>
        <v/>
      </c>
      <c r="F557" s="86" t="str">
        <f>IFERROR(VLOOKUP($A557,Data!$A$2:$AE$999,COLUMN(),FALSE),"")</f>
        <v/>
      </c>
      <c r="G557" s="8" t="str">
        <f>IFERROR(VLOOKUP($A557,Data!$A$2:$AE$999,COLUMN(),FALSE),"")</f>
        <v/>
      </c>
      <c r="H557" s="86" t="str">
        <f>IFERROR(VLOOKUP($A557,Data!$A$2:$AE$999,COLUMN(),FALSE),"")</f>
        <v/>
      </c>
      <c r="I557" s="86" t="str">
        <f>IFERROR(VLOOKUP($A557,Data!$A$2:$AE$999,COLUMN(),FALSE),"")</f>
        <v/>
      </c>
      <c r="J557" s="8" t="str">
        <f>IFERROR(VLOOKUP($A557,Data!$A$2:$AE$999,COLUMN(),FALSE),"")</f>
        <v/>
      </c>
      <c r="K557" s="86" t="str">
        <f>IFERROR(VLOOKUP($A557,Data!$A$2:$AE$999,COLUMN(),FALSE),"")</f>
        <v/>
      </c>
      <c r="L557" s="86" t="str">
        <f>IFERROR(VLOOKUP($A557,Data!$A$2:$AE$999,COLUMN(),FALSE),"")</f>
        <v/>
      </c>
      <c r="M557" s="86" t="str">
        <f>IFERROR(VLOOKUP($A557,Data!$A$2:$AE$999,COLUMN(),FALSE),"")</f>
        <v/>
      </c>
      <c r="N557" s="86" t="str">
        <f>IFERROR(VLOOKUP($A557,Data!$A$2:$AE$999,COLUMN(),FALSE),"")</f>
        <v/>
      </c>
      <c r="O557" s="86" t="str">
        <f>IFERROR(VLOOKUP($A557,Data!$A$2:$AE$999,COLUMN(),FALSE),"")</f>
        <v/>
      </c>
      <c r="P557" s="86" t="str">
        <f>IFERROR(VLOOKUP($A557,Data!$A$2:$AE$999,COLUMN(),FALSE),"")</f>
        <v/>
      </c>
      <c r="Q557" s="86" t="str">
        <f>IFERROR(VLOOKUP($A557,Data!$A$2:$AE$999,COLUMN(),FALSE),"")</f>
        <v/>
      </c>
      <c r="R557" s="86" t="str">
        <f>IFERROR(VLOOKUP($A557,Data!$A$2:$AE$999,COLUMN(),FALSE),"")</f>
        <v/>
      </c>
      <c r="S557" s="86" t="str">
        <f>IFERROR(VLOOKUP($A557,Data!$A$2:$AE$999,COLUMN(),FALSE),"")</f>
        <v/>
      </c>
    </row>
    <row r="558" spans="1:19" ht="12.75">
      <c r="A558" s="4" t="str">
        <f t="shared" si="2"/>
        <v>O557</v>
      </c>
      <c r="B558" s="86" t="str">
        <f>IFERROR(VLOOKUP($A558,Data!$A$2:$AE$999,COLUMN(),FALSE),"")</f>
        <v/>
      </c>
      <c r="C558" s="86" t="str">
        <f>IFERROR(VLOOKUP($A558,Data!$A$2:$AE$999,COLUMN(),FALSE),"")</f>
        <v/>
      </c>
      <c r="D558" s="86" t="str">
        <f>IFERROR(VLOOKUP($A558,Data!$A$2:$AE$999,COLUMN(),FALSE),"")</f>
        <v/>
      </c>
      <c r="E558" s="86" t="str">
        <f>IFERROR(VLOOKUP($A558,Data!$A$2:$AE$999,COLUMN(),FALSE),"")</f>
        <v/>
      </c>
      <c r="F558" s="86" t="str">
        <f>IFERROR(VLOOKUP($A558,Data!$A$2:$AE$999,COLUMN(),FALSE),"")</f>
        <v/>
      </c>
      <c r="G558" s="8" t="str">
        <f>IFERROR(VLOOKUP($A558,Data!$A$2:$AE$999,COLUMN(),FALSE),"")</f>
        <v/>
      </c>
      <c r="H558" s="86" t="str">
        <f>IFERROR(VLOOKUP($A558,Data!$A$2:$AE$999,COLUMN(),FALSE),"")</f>
        <v/>
      </c>
      <c r="I558" s="86" t="str">
        <f>IFERROR(VLOOKUP($A558,Data!$A$2:$AE$999,COLUMN(),FALSE),"")</f>
        <v/>
      </c>
      <c r="J558" s="8" t="str">
        <f>IFERROR(VLOOKUP($A558,Data!$A$2:$AE$999,COLUMN(),FALSE),"")</f>
        <v/>
      </c>
      <c r="K558" s="86" t="str">
        <f>IFERROR(VLOOKUP($A558,Data!$A$2:$AE$999,COLUMN(),FALSE),"")</f>
        <v/>
      </c>
      <c r="L558" s="86" t="str">
        <f>IFERROR(VLOOKUP($A558,Data!$A$2:$AE$999,COLUMN(),FALSE),"")</f>
        <v/>
      </c>
      <c r="M558" s="86" t="str">
        <f>IFERROR(VLOOKUP($A558,Data!$A$2:$AE$999,COLUMN(),FALSE),"")</f>
        <v/>
      </c>
      <c r="N558" s="86" t="str">
        <f>IFERROR(VLOOKUP($A558,Data!$A$2:$AE$999,COLUMN(),FALSE),"")</f>
        <v/>
      </c>
      <c r="O558" s="86" t="str">
        <f>IFERROR(VLOOKUP($A558,Data!$A$2:$AE$999,COLUMN(),FALSE),"")</f>
        <v/>
      </c>
      <c r="P558" s="86" t="str">
        <f>IFERROR(VLOOKUP($A558,Data!$A$2:$AE$999,COLUMN(),FALSE),"")</f>
        <v/>
      </c>
      <c r="Q558" s="86" t="str">
        <f>IFERROR(VLOOKUP($A558,Data!$A$2:$AE$999,COLUMN(),FALSE),"")</f>
        <v/>
      </c>
      <c r="R558" s="86" t="str">
        <f>IFERROR(VLOOKUP($A558,Data!$A$2:$AE$999,COLUMN(),FALSE),"")</f>
        <v/>
      </c>
      <c r="S558" s="86" t="str">
        <f>IFERROR(VLOOKUP($A558,Data!$A$2:$AE$999,COLUMN(),FALSE),"")</f>
        <v/>
      </c>
    </row>
    <row r="559" spans="1:19" ht="12.75">
      <c r="A559" s="4" t="str">
        <f t="shared" si="2"/>
        <v>O558</v>
      </c>
      <c r="B559" s="86" t="str">
        <f>IFERROR(VLOOKUP($A559,Data!$A$2:$AE$999,COLUMN(),FALSE),"")</f>
        <v/>
      </c>
      <c r="C559" s="86" t="str">
        <f>IFERROR(VLOOKUP($A559,Data!$A$2:$AE$999,COLUMN(),FALSE),"")</f>
        <v/>
      </c>
      <c r="D559" s="86" t="str">
        <f>IFERROR(VLOOKUP($A559,Data!$A$2:$AE$999,COLUMN(),FALSE),"")</f>
        <v/>
      </c>
      <c r="E559" s="86" t="str">
        <f>IFERROR(VLOOKUP($A559,Data!$A$2:$AE$999,COLUMN(),FALSE),"")</f>
        <v/>
      </c>
      <c r="F559" s="86" t="str">
        <f>IFERROR(VLOOKUP($A559,Data!$A$2:$AE$999,COLUMN(),FALSE),"")</f>
        <v/>
      </c>
      <c r="G559" s="8" t="str">
        <f>IFERROR(VLOOKUP($A559,Data!$A$2:$AE$999,COLUMN(),FALSE),"")</f>
        <v/>
      </c>
      <c r="H559" s="86" t="str">
        <f>IFERROR(VLOOKUP($A559,Data!$A$2:$AE$999,COLUMN(),FALSE),"")</f>
        <v/>
      </c>
      <c r="I559" s="86" t="str">
        <f>IFERROR(VLOOKUP($A559,Data!$A$2:$AE$999,COLUMN(),FALSE),"")</f>
        <v/>
      </c>
      <c r="J559" s="8" t="str">
        <f>IFERROR(VLOOKUP($A559,Data!$A$2:$AE$999,COLUMN(),FALSE),"")</f>
        <v/>
      </c>
      <c r="K559" s="86" t="str">
        <f>IFERROR(VLOOKUP($A559,Data!$A$2:$AE$999,COLUMN(),FALSE),"")</f>
        <v/>
      </c>
      <c r="L559" s="86" t="str">
        <f>IFERROR(VLOOKUP($A559,Data!$A$2:$AE$999,COLUMN(),FALSE),"")</f>
        <v/>
      </c>
      <c r="M559" s="86" t="str">
        <f>IFERROR(VLOOKUP($A559,Data!$A$2:$AE$999,COLUMN(),FALSE),"")</f>
        <v/>
      </c>
      <c r="N559" s="86" t="str">
        <f>IFERROR(VLOOKUP($A559,Data!$A$2:$AE$999,COLUMN(),FALSE),"")</f>
        <v/>
      </c>
      <c r="O559" s="86" t="str">
        <f>IFERROR(VLOOKUP($A559,Data!$A$2:$AE$999,COLUMN(),FALSE),"")</f>
        <v/>
      </c>
      <c r="P559" s="86" t="str">
        <f>IFERROR(VLOOKUP($A559,Data!$A$2:$AE$999,COLUMN(),FALSE),"")</f>
        <v/>
      </c>
      <c r="Q559" s="86" t="str">
        <f>IFERROR(VLOOKUP($A559,Data!$A$2:$AE$999,COLUMN(),FALSE),"")</f>
        <v/>
      </c>
      <c r="R559" s="86" t="str">
        <f>IFERROR(VLOOKUP($A559,Data!$A$2:$AE$999,COLUMN(),FALSE),"")</f>
        <v/>
      </c>
      <c r="S559" s="86" t="str">
        <f>IFERROR(VLOOKUP($A559,Data!$A$2:$AE$999,COLUMN(),FALSE),"")</f>
        <v/>
      </c>
    </row>
    <row r="560" spans="1:19" ht="12.75">
      <c r="A560" s="4" t="str">
        <f t="shared" si="2"/>
        <v>O559</v>
      </c>
      <c r="B560" s="86" t="str">
        <f>IFERROR(VLOOKUP($A560,Data!$A$2:$AE$999,COLUMN(),FALSE),"")</f>
        <v/>
      </c>
      <c r="C560" s="86" t="str">
        <f>IFERROR(VLOOKUP($A560,Data!$A$2:$AE$999,COLUMN(),FALSE),"")</f>
        <v/>
      </c>
      <c r="D560" s="86" t="str">
        <f>IFERROR(VLOOKUP($A560,Data!$A$2:$AE$999,COLUMN(),FALSE),"")</f>
        <v/>
      </c>
      <c r="E560" s="86" t="str">
        <f>IFERROR(VLOOKUP($A560,Data!$A$2:$AE$999,COLUMN(),FALSE),"")</f>
        <v/>
      </c>
      <c r="F560" s="86" t="str">
        <f>IFERROR(VLOOKUP($A560,Data!$A$2:$AE$999,COLUMN(),FALSE),"")</f>
        <v/>
      </c>
      <c r="G560" s="8" t="str">
        <f>IFERROR(VLOOKUP($A560,Data!$A$2:$AE$999,COLUMN(),FALSE),"")</f>
        <v/>
      </c>
      <c r="H560" s="86" t="str">
        <f>IFERROR(VLOOKUP($A560,Data!$A$2:$AE$999,COLUMN(),FALSE),"")</f>
        <v/>
      </c>
      <c r="I560" s="86" t="str">
        <f>IFERROR(VLOOKUP($A560,Data!$A$2:$AE$999,COLUMN(),FALSE),"")</f>
        <v/>
      </c>
      <c r="J560" s="8" t="str">
        <f>IFERROR(VLOOKUP($A560,Data!$A$2:$AE$999,COLUMN(),FALSE),"")</f>
        <v/>
      </c>
      <c r="K560" s="86" t="str">
        <f>IFERROR(VLOOKUP($A560,Data!$A$2:$AE$999,COLUMN(),FALSE),"")</f>
        <v/>
      </c>
      <c r="L560" s="86" t="str">
        <f>IFERROR(VLOOKUP($A560,Data!$A$2:$AE$999,COLUMN(),FALSE),"")</f>
        <v/>
      </c>
      <c r="M560" s="86" t="str">
        <f>IFERROR(VLOOKUP($A560,Data!$A$2:$AE$999,COLUMN(),FALSE),"")</f>
        <v/>
      </c>
      <c r="N560" s="86" t="str">
        <f>IFERROR(VLOOKUP($A560,Data!$A$2:$AE$999,COLUMN(),FALSE),"")</f>
        <v/>
      </c>
      <c r="O560" s="86" t="str">
        <f>IFERROR(VLOOKUP($A560,Data!$A$2:$AE$999,COLUMN(),FALSE),"")</f>
        <v/>
      </c>
      <c r="P560" s="86" t="str">
        <f>IFERROR(VLOOKUP($A560,Data!$A$2:$AE$999,COLUMN(),FALSE),"")</f>
        <v/>
      </c>
      <c r="Q560" s="86" t="str">
        <f>IFERROR(VLOOKUP($A560,Data!$A$2:$AE$999,COLUMN(),FALSE),"")</f>
        <v/>
      </c>
      <c r="R560" s="86" t="str">
        <f>IFERROR(VLOOKUP($A560,Data!$A$2:$AE$999,COLUMN(),FALSE),"")</f>
        <v/>
      </c>
      <c r="S560" s="86" t="str">
        <f>IFERROR(VLOOKUP($A560,Data!$A$2:$AE$999,COLUMN(),FALSE),"")</f>
        <v/>
      </c>
    </row>
    <row r="561" spans="1:19" ht="12.75">
      <c r="A561" s="4" t="str">
        <f t="shared" si="2"/>
        <v>O560</v>
      </c>
      <c r="B561" s="86" t="str">
        <f>IFERROR(VLOOKUP($A561,Data!$A$2:$AE$999,COLUMN(),FALSE),"")</f>
        <v/>
      </c>
      <c r="C561" s="86" t="str">
        <f>IFERROR(VLOOKUP($A561,Data!$A$2:$AE$999,COLUMN(),FALSE),"")</f>
        <v/>
      </c>
      <c r="D561" s="86" t="str">
        <f>IFERROR(VLOOKUP($A561,Data!$A$2:$AE$999,COLUMN(),FALSE),"")</f>
        <v/>
      </c>
      <c r="E561" s="86" t="str">
        <f>IFERROR(VLOOKUP($A561,Data!$A$2:$AE$999,COLUMN(),FALSE),"")</f>
        <v/>
      </c>
      <c r="F561" s="86" t="str">
        <f>IFERROR(VLOOKUP($A561,Data!$A$2:$AE$999,COLUMN(),FALSE),"")</f>
        <v/>
      </c>
      <c r="G561" s="8" t="str">
        <f>IFERROR(VLOOKUP($A561,Data!$A$2:$AE$999,COLUMN(),FALSE),"")</f>
        <v/>
      </c>
      <c r="H561" s="86" t="str">
        <f>IFERROR(VLOOKUP($A561,Data!$A$2:$AE$999,COLUMN(),FALSE),"")</f>
        <v/>
      </c>
      <c r="I561" s="86" t="str">
        <f>IFERROR(VLOOKUP($A561,Data!$A$2:$AE$999,COLUMN(),FALSE),"")</f>
        <v/>
      </c>
      <c r="J561" s="8" t="str">
        <f>IFERROR(VLOOKUP($A561,Data!$A$2:$AE$999,COLUMN(),FALSE),"")</f>
        <v/>
      </c>
      <c r="K561" s="86" t="str">
        <f>IFERROR(VLOOKUP($A561,Data!$A$2:$AE$999,COLUMN(),FALSE),"")</f>
        <v/>
      </c>
      <c r="L561" s="86" t="str">
        <f>IFERROR(VLOOKUP($A561,Data!$A$2:$AE$999,COLUMN(),FALSE),"")</f>
        <v/>
      </c>
      <c r="M561" s="86" t="str">
        <f>IFERROR(VLOOKUP($A561,Data!$A$2:$AE$999,COLUMN(),FALSE),"")</f>
        <v/>
      </c>
      <c r="N561" s="86" t="str">
        <f>IFERROR(VLOOKUP($A561,Data!$A$2:$AE$999,COLUMN(),FALSE),"")</f>
        <v/>
      </c>
      <c r="O561" s="86" t="str">
        <f>IFERROR(VLOOKUP($A561,Data!$A$2:$AE$999,COLUMN(),FALSE),"")</f>
        <v/>
      </c>
      <c r="P561" s="86" t="str">
        <f>IFERROR(VLOOKUP($A561,Data!$A$2:$AE$999,COLUMN(),FALSE),"")</f>
        <v/>
      </c>
      <c r="Q561" s="86" t="str">
        <f>IFERROR(VLOOKUP($A561,Data!$A$2:$AE$999,COLUMN(),FALSE),"")</f>
        <v/>
      </c>
      <c r="R561" s="86" t="str">
        <f>IFERROR(VLOOKUP($A561,Data!$A$2:$AE$999,COLUMN(),FALSE),"")</f>
        <v/>
      </c>
      <c r="S561" s="86" t="str">
        <f>IFERROR(VLOOKUP($A561,Data!$A$2:$AE$999,COLUMN(),FALSE),"")</f>
        <v/>
      </c>
    </row>
    <row r="562" spans="1:19" ht="12.75">
      <c r="A562" s="4" t="str">
        <f t="shared" si="2"/>
        <v>O561</v>
      </c>
      <c r="B562" s="86" t="str">
        <f>IFERROR(VLOOKUP($A562,Data!$A$2:$AE$999,COLUMN(),FALSE),"")</f>
        <v/>
      </c>
      <c r="C562" s="86" t="str">
        <f>IFERROR(VLOOKUP($A562,Data!$A$2:$AE$999,COLUMN(),FALSE),"")</f>
        <v/>
      </c>
      <c r="D562" s="86" t="str">
        <f>IFERROR(VLOOKUP($A562,Data!$A$2:$AE$999,COLUMN(),FALSE),"")</f>
        <v/>
      </c>
      <c r="E562" s="86" t="str">
        <f>IFERROR(VLOOKUP($A562,Data!$A$2:$AE$999,COLUMN(),FALSE),"")</f>
        <v/>
      </c>
      <c r="F562" s="86" t="str">
        <f>IFERROR(VLOOKUP($A562,Data!$A$2:$AE$999,COLUMN(),FALSE),"")</f>
        <v/>
      </c>
      <c r="G562" s="8" t="str">
        <f>IFERROR(VLOOKUP($A562,Data!$A$2:$AE$999,COLUMN(),FALSE),"")</f>
        <v/>
      </c>
      <c r="H562" s="86" t="str">
        <f>IFERROR(VLOOKUP($A562,Data!$A$2:$AE$999,COLUMN(),FALSE),"")</f>
        <v/>
      </c>
      <c r="I562" s="86" t="str">
        <f>IFERROR(VLOOKUP($A562,Data!$A$2:$AE$999,COLUMN(),FALSE),"")</f>
        <v/>
      </c>
      <c r="J562" s="8" t="str">
        <f>IFERROR(VLOOKUP($A562,Data!$A$2:$AE$999,COLUMN(),FALSE),"")</f>
        <v/>
      </c>
      <c r="K562" s="86" t="str">
        <f>IFERROR(VLOOKUP($A562,Data!$A$2:$AE$999,COLUMN(),FALSE),"")</f>
        <v/>
      </c>
      <c r="L562" s="86" t="str">
        <f>IFERROR(VLOOKUP($A562,Data!$A$2:$AE$999,COLUMN(),FALSE),"")</f>
        <v/>
      </c>
      <c r="M562" s="86" t="str">
        <f>IFERROR(VLOOKUP($A562,Data!$A$2:$AE$999,COLUMN(),FALSE),"")</f>
        <v/>
      </c>
      <c r="N562" s="86" t="str">
        <f>IFERROR(VLOOKUP($A562,Data!$A$2:$AE$999,COLUMN(),FALSE),"")</f>
        <v/>
      </c>
      <c r="O562" s="86" t="str">
        <f>IFERROR(VLOOKUP($A562,Data!$A$2:$AE$999,COLUMN(),FALSE),"")</f>
        <v/>
      </c>
      <c r="P562" s="86" t="str">
        <f>IFERROR(VLOOKUP($A562,Data!$A$2:$AE$999,COLUMN(),FALSE),"")</f>
        <v/>
      </c>
      <c r="Q562" s="86" t="str">
        <f>IFERROR(VLOOKUP($A562,Data!$A$2:$AE$999,COLUMN(),FALSE),"")</f>
        <v/>
      </c>
      <c r="R562" s="86" t="str">
        <f>IFERROR(VLOOKUP($A562,Data!$A$2:$AE$999,COLUMN(),FALSE),"")</f>
        <v/>
      </c>
      <c r="S562" s="86" t="str">
        <f>IFERROR(VLOOKUP($A562,Data!$A$2:$AE$999,COLUMN(),FALSE),"")</f>
        <v/>
      </c>
    </row>
    <row r="563" spans="1:19" ht="12.75">
      <c r="A563" s="4" t="str">
        <f t="shared" si="2"/>
        <v>O562</v>
      </c>
      <c r="B563" s="86" t="str">
        <f>IFERROR(VLOOKUP($A563,Data!$A$2:$AE$999,COLUMN(),FALSE),"")</f>
        <v/>
      </c>
      <c r="C563" s="86" t="str">
        <f>IFERROR(VLOOKUP($A563,Data!$A$2:$AE$999,COLUMN(),FALSE),"")</f>
        <v/>
      </c>
      <c r="D563" s="86" t="str">
        <f>IFERROR(VLOOKUP($A563,Data!$A$2:$AE$999,COLUMN(),FALSE),"")</f>
        <v/>
      </c>
      <c r="E563" s="86" t="str">
        <f>IFERROR(VLOOKUP($A563,Data!$A$2:$AE$999,COLUMN(),FALSE),"")</f>
        <v/>
      </c>
      <c r="F563" s="86" t="str">
        <f>IFERROR(VLOOKUP($A563,Data!$A$2:$AE$999,COLUMN(),FALSE),"")</f>
        <v/>
      </c>
      <c r="G563" s="8" t="str">
        <f>IFERROR(VLOOKUP($A563,Data!$A$2:$AE$999,COLUMN(),FALSE),"")</f>
        <v/>
      </c>
      <c r="H563" s="86" t="str">
        <f>IFERROR(VLOOKUP($A563,Data!$A$2:$AE$999,COLUMN(),FALSE),"")</f>
        <v/>
      </c>
      <c r="I563" s="86" t="str">
        <f>IFERROR(VLOOKUP($A563,Data!$A$2:$AE$999,COLUMN(),FALSE),"")</f>
        <v/>
      </c>
      <c r="J563" s="8" t="str">
        <f>IFERROR(VLOOKUP($A563,Data!$A$2:$AE$999,COLUMN(),FALSE),"")</f>
        <v/>
      </c>
      <c r="K563" s="86" t="str">
        <f>IFERROR(VLOOKUP($A563,Data!$A$2:$AE$999,COLUMN(),FALSE),"")</f>
        <v/>
      </c>
      <c r="L563" s="86" t="str">
        <f>IFERROR(VLOOKUP($A563,Data!$A$2:$AE$999,COLUMN(),FALSE),"")</f>
        <v/>
      </c>
      <c r="M563" s="86" t="str">
        <f>IFERROR(VLOOKUP($A563,Data!$A$2:$AE$999,COLUMN(),FALSE),"")</f>
        <v/>
      </c>
      <c r="N563" s="86" t="str">
        <f>IFERROR(VLOOKUP($A563,Data!$A$2:$AE$999,COLUMN(),FALSE),"")</f>
        <v/>
      </c>
      <c r="O563" s="86" t="str">
        <f>IFERROR(VLOOKUP($A563,Data!$A$2:$AE$999,COLUMN(),FALSE),"")</f>
        <v/>
      </c>
      <c r="P563" s="86" t="str">
        <f>IFERROR(VLOOKUP($A563,Data!$A$2:$AE$999,COLUMN(),FALSE),"")</f>
        <v/>
      </c>
      <c r="Q563" s="86" t="str">
        <f>IFERROR(VLOOKUP($A563,Data!$A$2:$AE$999,COLUMN(),FALSE),"")</f>
        <v/>
      </c>
      <c r="R563" s="86" t="str">
        <f>IFERROR(VLOOKUP($A563,Data!$A$2:$AE$999,COLUMN(),FALSE),"")</f>
        <v/>
      </c>
      <c r="S563" s="86" t="str">
        <f>IFERROR(VLOOKUP($A563,Data!$A$2:$AE$999,COLUMN(),FALSE),"")</f>
        <v/>
      </c>
    </row>
    <row r="564" spans="1:19" ht="12.75">
      <c r="A564" s="4" t="str">
        <f t="shared" si="2"/>
        <v>O563</v>
      </c>
      <c r="B564" s="86" t="str">
        <f>IFERROR(VLOOKUP($A564,Data!$A$2:$AE$999,COLUMN(),FALSE),"")</f>
        <v/>
      </c>
      <c r="C564" s="86" t="str">
        <f>IFERROR(VLOOKUP($A564,Data!$A$2:$AE$999,COLUMN(),FALSE),"")</f>
        <v/>
      </c>
      <c r="D564" s="86" t="str">
        <f>IFERROR(VLOOKUP($A564,Data!$A$2:$AE$999,COLUMN(),FALSE),"")</f>
        <v/>
      </c>
      <c r="E564" s="86" t="str">
        <f>IFERROR(VLOOKUP($A564,Data!$A$2:$AE$999,COLUMN(),FALSE),"")</f>
        <v/>
      </c>
      <c r="F564" s="86" t="str">
        <f>IFERROR(VLOOKUP($A564,Data!$A$2:$AE$999,COLUMN(),FALSE),"")</f>
        <v/>
      </c>
      <c r="G564" s="8" t="str">
        <f>IFERROR(VLOOKUP($A564,Data!$A$2:$AE$999,COLUMN(),FALSE),"")</f>
        <v/>
      </c>
      <c r="H564" s="86" t="str">
        <f>IFERROR(VLOOKUP($A564,Data!$A$2:$AE$999,COLUMN(),FALSE),"")</f>
        <v/>
      </c>
      <c r="I564" s="86" t="str">
        <f>IFERROR(VLOOKUP($A564,Data!$A$2:$AE$999,COLUMN(),FALSE),"")</f>
        <v/>
      </c>
      <c r="J564" s="8" t="str">
        <f>IFERROR(VLOOKUP($A564,Data!$A$2:$AE$999,COLUMN(),FALSE),"")</f>
        <v/>
      </c>
      <c r="K564" s="86" t="str">
        <f>IFERROR(VLOOKUP($A564,Data!$A$2:$AE$999,COLUMN(),FALSE),"")</f>
        <v/>
      </c>
      <c r="L564" s="86" t="str">
        <f>IFERROR(VLOOKUP($A564,Data!$A$2:$AE$999,COLUMN(),FALSE),"")</f>
        <v/>
      </c>
      <c r="M564" s="86" t="str">
        <f>IFERROR(VLOOKUP($A564,Data!$A$2:$AE$999,COLUMN(),FALSE),"")</f>
        <v/>
      </c>
      <c r="N564" s="86" t="str">
        <f>IFERROR(VLOOKUP($A564,Data!$A$2:$AE$999,COLUMN(),FALSE),"")</f>
        <v/>
      </c>
      <c r="O564" s="86" t="str">
        <f>IFERROR(VLOOKUP($A564,Data!$A$2:$AE$999,COLUMN(),FALSE),"")</f>
        <v/>
      </c>
      <c r="P564" s="86" t="str">
        <f>IFERROR(VLOOKUP($A564,Data!$A$2:$AE$999,COLUMN(),FALSE),"")</f>
        <v/>
      </c>
      <c r="Q564" s="86" t="str">
        <f>IFERROR(VLOOKUP($A564,Data!$A$2:$AE$999,COLUMN(),FALSE),"")</f>
        <v/>
      </c>
      <c r="R564" s="86" t="str">
        <f>IFERROR(VLOOKUP($A564,Data!$A$2:$AE$999,COLUMN(),FALSE),"")</f>
        <v/>
      </c>
      <c r="S564" s="86" t="str">
        <f>IFERROR(VLOOKUP($A564,Data!$A$2:$AE$999,COLUMN(),FALSE),"")</f>
        <v/>
      </c>
    </row>
    <row r="565" spans="1:19" ht="12.75">
      <c r="A565" s="4" t="str">
        <f t="shared" si="2"/>
        <v>O564</v>
      </c>
      <c r="B565" s="86" t="str">
        <f>IFERROR(VLOOKUP($A565,Data!$A$2:$AE$999,COLUMN(),FALSE),"")</f>
        <v/>
      </c>
      <c r="C565" s="86" t="str">
        <f>IFERROR(VLOOKUP($A565,Data!$A$2:$AE$999,COLUMN(),FALSE),"")</f>
        <v/>
      </c>
      <c r="D565" s="86" t="str">
        <f>IFERROR(VLOOKUP($A565,Data!$A$2:$AE$999,COLUMN(),FALSE),"")</f>
        <v/>
      </c>
      <c r="E565" s="86" t="str">
        <f>IFERROR(VLOOKUP($A565,Data!$A$2:$AE$999,COLUMN(),FALSE),"")</f>
        <v/>
      </c>
      <c r="F565" s="86" t="str">
        <f>IFERROR(VLOOKUP($A565,Data!$A$2:$AE$999,COLUMN(),FALSE),"")</f>
        <v/>
      </c>
      <c r="G565" s="8" t="str">
        <f>IFERROR(VLOOKUP($A565,Data!$A$2:$AE$999,COLUMN(),FALSE),"")</f>
        <v/>
      </c>
      <c r="H565" s="86" t="str">
        <f>IFERROR(VLOOKUP($A565,Data!$A$2:$AE$999,COLUMN(),FALSE),"")</f>
        <v/>
      </c>
      <c r="I565" s="86" t="str">
        <f>IFERROR(VLOOKUP($A565,Data!$A$2:$AE$999,COLUMN(),FALSE),"")</f>
        <v/>
      </c>
      <c r="J565" s="8" t="str">
        <f>IFERROR(VLOOKUP($A565,Data!$A$2:$AE$999,COLUMN(),FALSE),"")</f>
        <v/>
      </c>
      <c r="K565" s="86" t="str">
        <f>IFERROR(VLOOKUP($A565,Data!$A$2:$AE$999,COLUMN(),FALSE),"")</f>
        <v/>
      </c>
      <c r="L565" s="86" t="str">
        <f>IFERROR(VLOOKUP($A565,Data!$A$2:$AE$999,COLUMN(),FALSE),"")</f>
        <v/>
      </c>
      <c r="M565" s="86" t="str">
        <f>IFERROR(VLOOKUP($A565,Data!$A$2:$AE$999,COLUMN(),FALSE),"")</f>
        <v/>
      </c>
      <c r="N565" s="86" t="str">
        <f>IFERROR(VLOOKUP($A565,Data!$A$2:$AE$999,COLUMN(),FALSE),"")</f>
        <v/>
      </c>
      <c r="O565" s="86" t="str">
        <f>IFERROR(VLOOKUP($A565,Data!$A$2:$AE$999,COLUMN(),FALSE),"")</f>
        <v/>
      </c>
      <c r="P565" s="86" t="str">
        <f>IFERROR(VLOOKUP($A565,Data!$A$2:$AE$999,COLUMN(),FALSE),"")</f>
        <v/>
      </c>
      <c r="Q565" s="86" t="str">
        <f>IFERROR(VLOOKUP($A565,Data!$A$2:$AE$999,COLUMN(),FALSE),"")</f>
        <v/>
      </c>
      <c r="R565" s="86" t="str">
        <f>IFERROR(VLOOKUP($A565,Data!$A$2:$AE$999,COLUMN(),FALSE),"")</f>
        <v/>
      </c>
      <c r="S565" s="86" t="str">
        <f>IFERROR(VLOOKUP($A565,Data!$A$2:$AE$999,COLUMN(),FALSE),"")</f>
        <v/>
      </c>
    </row>
    <row r="566" spans="1:19" ht="12.75">
      <c r="A566" s="4" t="str">
        <f t="shared" si="2"/>
        <v>O565</v>
      </c>
      <c r="B566" s="86" t="str">
        <f>IFERROR(VLOOKUP($A566,Data!$A$2:$AE$999,COLUMN(),FALSE),"")</f>
        <v/>
      </c>
      <c r="C566" s="86" t="str">
        <f>IFERROR(VLOOKUP($A566,Data!$A$2:$AE$999,COLUMN(),FALSE),"")</f>
        <v/>
      </c>
      <c r="D566" s="86" t="str">
        <f>IFERROR(VLOOKUP($A566,Data!$A$2:$AE$999,COLUMN(),FALSE),"")</f>
        <v/>
      </c>
      <c r="E566" s="86" t="str">
        <f>IFERROR(VLOOKUP($A566,Data!$A$2:$AE$999,COLUMN(),FALSE),"")</f>
        <v/>
      </c>
      <c r="F566" s="86" t="str">
        <f>IFERROR(VLOOKUP($A566,Data!$A$2:$AE$999,COLUMN(),FALSE),"")</f>
        <v/>
      </c>
      <c r="G566" s="8" t="str">
        <f>IFERROR(VLOOKUP($A566,Data!$A$2:$AE$999,COLUMN(),FALSE),"")</f>
        <v/>
      </c>
      <c r="H566" s="86" t="str">
        <f>IFERROR(VLOOKUP($A566,Data!$A$2:$AE$999,COLUMN(),FALSE),"")</f>
        <v/>
      </c>
      <c r="I566" s="86" t="str">
        <f>IFERROR(VLOOKUP($A566,Data!$A$2:$AE$999,COLUMN(),FALSE),"")</f>
        <v/>
      </c>
      <c r="J566" s="8" t="str">
        <f>IFERROR(VLOOKUP($A566,Data!$A$2:$AE$999,COLUMN(),FALSE),"")</f>
        <v/>
      </c>
      <c r="K566" s="86" t="str">
        <f>IFERROR(VLOOKUP($A566,Data!$A$2:$AE$999,COLUMN(),FALSE),"")</f>
        <v/>
      </c>
      <c r="L566" s="86" t="str">
        <f>IFERROR(VLOOKUP($A566,Data!$A$2:$AE$999,COLUMN(),FALSE),"")</f>
        <v/>
      </c>
      <c r="M566" s="86" t="str">
        <f>IFERROR(VLOOKUP($A566,Data!$A$2:$AE$999,COLUMN(),FALSE),"")</f>
        <v/>
      </c>
      <c r="N566" s="86" t="str">
        <f>IFERROR(VLOOKUP($A566,Data!$A$2:$AE$999,COLUMN(),FALSE),"")</f>
        <v/>
      </c>
      <c r="O566" s="86" t="str">
        <f>IFERROR(VLOOKUP($A566,Data!$A$2:$AE$999,COLUMN(),FALSE),"")</f>
        <v/>
      </c>
      <c r="P566" s="86" t="str">
        <f>IFERROR(VLOOKUP($A566,Data!$A$2:$AE$999,COLUMN(),FALSE),"")</f>
        <v/>
      </c>
      <c r="Q566" s="86" t="str">
        <f>IFERROR(VLOOKUP($A566,Data!$A$2:$AE$999,COLUMN(),FALSE),"")</f>
        <v/>
      </c>
      <c r="R566" s="86" t="str">
        <f>IFERROR(VLOOKUP($A566,Data!$A$2:$AE$999,COLUMN(),FALSE),"")</f>
        <v/>
      </c>
      <c r="S566" s="86" t="str">
        <f>IFERROR(VLOOKUP($A566,Data!$A$2:$AE$999,COLUMN(),FALSE),"")</f>
        <v/>
      </c>
    </row>
    <row r="567" spans="1:19" ht="12.75">
      <c r="A567" s="4" t="str">
        <f t="shared" si="2"/>
        <v>O566</v>
      </c>
      <c r="B567" s="86" t="str">
        <f>IFERROR(VLOOKUP($A567,Data!$A$2:$AE$999,COLUMN(),FALSE),"")</f>
        <v/>
      </c>
      <c r="C567" s="86" t="str">
        <f>IFERROR(VLOOKUP($A567,Data!$A$2:$AE$999,COLUMN(),FALSE),"")</f>
        <v/>
      </c>
      <c r="D567" s="86" t="str">
        <f>IFERROR(VLOOKUP($A567,Data!$A$2:$AE$999,COLUMN(),FALSE),"")</f>
        <v/>
      </c>
      <c r="E567" s="86" t="str">
        <f>IFERROR(VLOOKUP($A567,Data!$A$2:$AE$999,COLUMN(),FALSE),"")</f>
        <v/>
      </c>
      <c r="F567" s="86" t="str">
        <f>IFERROR(VLOOKUP($A567,Data!$A$2:$AE$999,COLUMN(),FALSE),"")</f>
        <v/>
      </c>
      <c r="G567" s="8" t="str">
        <f>IFERROR(VLOOKUP($A567,Data!$A$2:$AE$999,COLUMN(),FALSE),"")</f>
        <v/>
      </c>
      <c r="H567" s="86" t="str">
        <f>IFERROR(VLOOKUP($A567,Data!$A$2:$AE$999,COLUMN(),FALSE),"")</f>
        <v/>
      </c>
      <c r="I567" s="86" t="str">
        <f>IFERROR(VLOOKUP($A567,Data!$A$2:$AE$999,COLUMN(),FALSE),"")</f>
        <v/>
      </c>
      <c r="J567" s="8" t="str">
        <f>IFERROR(VLOOKUP($A567,Data!$A$2:$AE$999,COLUMN(),FALSE),"")</f>
        <v/>
      </c>
      <c r="K567" s="86" t="str">
        <f>IFERROR(VLOOKUP($A567,Data!$A$2:$AE$999,COLUMN(),FALSE),"")</f>
        <v/>
      </c>
      <c r="L567" s="86" t="str">
        <f>IFERROR(VLOOKUP($A567,Data!$A$2:$AE$999,COLUMN(),FALSE),"")</f>
        <v/>
      </c>
      <c r="M567" s="86" t="str">
        <f>IFERROR(VLOOKUP($A567,Data!$A$2:$AE$999,COLUMN(),FALSE),"")</f>
        <v/>
      </c>
      <c r="N567" s="86" t="str">
        <f>IFERROR(VLOOKUP($A567,Data!$A$2:$AE$999,COLUMN(),FALSE),"")</f>
        <v/>
      </c>
      <c r="O567" s="86" t="str">
        <f>IFERROR(VLOOKUP($A567,Data!$A$2:$AE$999,COLUMN(),FALSE),"")</f>
        <v/>
      </c>
      <c r="P567" s="86" t="str">
        <f>IFERROR(VLOOKUP($A567,Data!$A$2:$AE$999,COLUMN(),FALSE),"")</f>
        <v/>
      </c>
      <c r="Q567" s="86" t="str">
        <f>IFERROR(VLOOKUP($A567,Data!$A$2:$AE$999,COLUMN(),FALSE),"")</f>
        <v/>
      </c>
      <c r="R567" s="86" t="str">
        <f>IFERROR(VLOOKUP($A567,Data!$A$2:$AE$999,COLUMN(),FALSE),"")</f>
        <v/>
      </c>
      <c r="S567" s="86" t="str">
        <f>IFERROR(VLOOKUP($A567,Data!$A$2:$AE$999,COLUMN(),FALSE),"")</f>
        <v/>
      </c>
    </row>
    <row r="568" spans="1:19" ht="12.75">
      <c r="A568" s="4" t="str">
        <f t="shared" si="2"/>
        <v>O567</v>
      </c>
      <c r="B568" s="86" t="str">
        <f>IFERROR(VLOOKUP($A568,Data!$A$2:$AE$999,COLUMN(),FALSE),"")</f>
        <v/>
      </c>
      <c r="C568" s="86" t="str">
        <f>IFERROR(VLOOKUP($A568,Data!$A$2:$AE$999,COLUMN(),FALSE),"")</f>
        <v/>
      </c>
      <c r="D568" s="86" t="str">
        <f>IFERROR(VLOOKUP($A568,Data!$A$2:$AE$999,COLUMN(),FALSE),"")</f>
        <v/>
      </c>
      <c r="E568" s="86" t="str">
        <f>IFERROR(VLOOKUP($A568,Data!$A$2:$AE$999,COLUMN(),FALSE),"")</f>
        <v/>
      </c>
      <c r="F568" s="86" t="str">
        <f>IFERROR(VLOOKUP($A568,Data!$A$2:$AE$999,COLUMN(),FALSE),"")</f>
        <v/>
      </c>
      <c r="G568" s="8" t="str">
        <f>IFERROR(VLOOKUP($A568,Data!$A$2:$AE$999,COLUMN(),FALSE),"")</f>
        <v/>
      </c>
      <c r="H568" s="86" t="str">
        <f>IFERROR(VLOOKUP($A568,Data!$A$2:$AE$999,COLUMN(),FALSE),"")</f>
        <v/>
      </c>
      <c r="I568" s="86" t="str">
        <f>IFERROR(VLOOKUP($A568,Data!$A$2:$AE$999,COLUMN(),FALSE),"")</f>
        <v/>
      </c>
      <c r="J568" s="8" t="str">
        <f>IFERROR(VLOOKUP($A568,Data!$A$2:$AE$999,COLUMN(),FALSE),"")</f>
        <v/>
      </c>
      <c r="K568" s="86" t="str">
        <f>IFERROR(VLOOKUP($A568,Data!$A$2:$AE$999,COLUMN(),FALSE),"")</f>
        <v/>
      </c>
      <c r="L568" s="86" t="str">
        <f>IFERROR(VLOOKUP($A568,Data!$A$2:$AE$999,COLUMN(),FALSE),"")</f>
        <v/>
      </c>
      <c r="M568" s="86" t="str">
        <f>IFERROR(VLOOKUP($A568,Data!$A$2:$AE$999,COLUMN(),FALSE),"")</f>
        <v/>
      </c>
      <c r="N568" s="86" t="str">
        <f>IFERROR(VLOOKUP($A568,Data!$A$2:$AE$999,COLUMN(),FALSE),"")</f>
        <v/>
      </c>
      <c r="O568" s="86" t="str">
        <f>IFERROR(VLOOKUP($A568,Data!$A$2:$AE$999,COLUMN(),FALSE),"")</f>
        <v/>
      </c>
      <c r="P568" s="86" t="str">
        <f>IFERROR(VLOOKUP($A568,Data!$A$2:$AE$999,COLUMN(),FALSE),"")</f>
        <v/>
      </c>
      <c r="Q568" s="86" t="str">
        <f>IFERROR(VLOOKUP($A568,Data!$A$2:$AE$999,COLUMN(),FALSE),"")</f>
        <v/>
      </c>
      <c r="R568" s="86" t="str">
        <f>IFERROR(VLOOKUP($A568,Data!$A$2:$AE$999,COLUMN(),FALSE),"")</f>
        <v/>
      </c>
      <c r="S568" s="86" t="str">
        <f>IFERROR(VLOOKUP($A568,Data!$A$2:$AE$999,COLUMN(),FALSE),"")</f>
        <v/>
      </c>
    </row>
    <row r="569" spans="1:19" ht="12.75">
      <c r="A569" s="4" t="str">
        <f t="shared" si="2"/>
        <v>O568</v>
      </c>
      <c r="B569" s="86" t="str">
        <f>IFERROR(VLOOKUP($A569,Data!$A$2:$AE$999,COLUMN(),FALSE),"")</f>
        <v/>
      </c>
      <c r="C569" s="86" t="str">
        <f>IFERROR(VLOOKUP($A569,Data!$A$2:$AE$999,COLUMN(),FALSE),"")</f>
        <v/>
      </c>
      <c r="D569" s="86" t="str">
        <f>IFERROR(VLOOKUP($A569,Data!$A$2:$AE$999,COLUMN(),FALSE),"")</f>
        <v/>
      </c>
      <c r="E569" s="86" t="str">
        <f>IFERROR(VLOOKUP($A569,Data!$A$2:$AE$999,COLUMN(),FALSE),"")</f>
        <v/>
      </c>
      <c r="F569" s="86" t="str">
        <f>IFERROR(VLOOKUP($A569,Data!$A$2:$AE$999,COLUMN(),FALSE),"")</f>
        <v/>
      </c>
      <c r="G569" s="8" t="str">
        <f>IFERROR(VLOOKUP($A569,Data!$A$2:$AE$999,COLUMN(),FALSE),"")</f>
        <v/>
      </c>
      <c r="H569" s="86" t="str">
        <f>IFERROR(VLOOKUP($A569,Data!$A$2:$AE$999,COLUMN(),FALSE),"")</f>
        <v/>
      </c>
      <c r="I569" s="86" t="str">
        <f>IFERROR(VLOOKUP($A569,Data!$A$2:$AE$999,COLUMN(),FALSE),"")</f>
        <v/>
      </c>
      <c r="J569" s="8" t="str">
        <f>IFERROR(VLOOKUP($A569,Data!$A$2:$AE$999,COLUMN(),FALSE),"")</f>
        <v/>
      </c>
      <c r="K569" s="86" t="str">
        <f>IFERROR(VLOOKUP($A569,Data!$A$2:$AE$999,COLUMN(),FALSE),"")</f>
        <v/>
      </c>
      <c r="L569" s="86" t="str">
        <f>IFERROR(VLOOKUP($A569,Data!$A$2:$AE$999,COLUMN(),FALSE),"")</f>
        <v/>
      </c>
      <c r="M569" s="86" t="str">
        <f>IFERROR(VLOOKUP($A569,Data!$A$2:$AE$999,COLUMN(),FALSE),"")</f>
        <v/>
      </c>
      <c r="N569" s="86" t="str">
        <f>IFERROR(VLOOKUP($A569,Data!$A$2:$AE$999,COLUMN(),FALSE),"")</f>
        <v/>
      </c>
      <c r="O569" s="86" t="str">
        <f>IFERROR(VLOOKUP($A569,Data!$A$2:$AE$999,COLUMN(),FALSE),"")</f>
        <v/>
      </c>
      <c r="P569" s="86" t="str">
        <f>IFERROR(VLOOKUP($A569,Data!$A$2:$AE$999,COLUMN(),FALSE),"")</f>
        <v/>
      </c>
      <c r="Q569" s="86" t="str">
        <f>IFERROR(VLOOKUP($A569,Data!$A$2:$AE$999,COLUMN(),FALSE),"")</f>
        <v/>
      </c>
      <c r="R569" s="86" t="str">
        <f>IFERROR(VLOOKUP($A569,Data!$A$2:$AE$999,COLUMN(),FALSE),"")</f>
        <v/>
      </c>
      <c r="S569" s="86" t="str">
        <f>IFERROR(VLOOKUP($A569,Data!$A$2:$AE$999,COLUMN(),FALSE),"")</f>
        <v/>
      </c>
    </row>
    <row r="570" spans="1:19" ht="12.75">
      <c r="A570" s="4" t="str">
        <f t="shared" si="2"/>
        <v>O569</v>
      </c>
      <c r="B570" s="86" t="str">
        <f>IFERROR(VLOOKUP($A570,Data!$A$2:$AE$999,COLUMN(),FALSE),"")</f>
        <v/>
      </c>
      <c r="C570" s="86" t="str">
        <f>IFERROR(VLOOKUP($A570,Data!$A$2:$AE$999,COLUMN(),FALSE),"")</f>
        <v/>
      </c>
      <c r="D570" s="86" t="str">
        <f>IFERROR(VLOOKUP($A570,Data!$A$2:$AE$999,COLUMN(),FALSE),"")</f>
        <v/>
      </c>
      <c r="E570" s="86" t="str">
        <f>IFERROR(VLOOKUP($A570,Data!$A$2:$AE$999,COLUMN(),FALSE),"")</f>
        <v/>
      </c>
      <c r="F570" s="86" t="str">
        <f>IFERROR(VLOOKUP($A570,Data!$A$2:$AE$999,COLUMN(),FALSE),"")</f>
        <v/>
      </c>
      <c r="G570" s="8" t="str">
        <f>IFERROR(VLOOKUP($A570,Data!$A$2:$AE$999,COLUMN(),FALSE),"")</f>
        <v/>
      </c>
      <c r="H570" s="86" t="str">
        <f>IFERROR(VLOOKUP($A570,Data!$A$2:$AE$999,COLUMN(),FALSE),"")</f>
        <v/>
      </c>
      <c r="I570" s="86" t="str">
        <f>IFERROR(VLOOKUP($A570,Data!$A$2:$AE$999,COLUMN(),FALSE),"")</f>
        <v/>
      </c>
      <c r="J570" s="8" t="str">
        <f>IFERROR(VLOOKUP($A570,Data!$A$2:$AE$999,COLUMN(),FALSE),"")</f>
        <v/>
      </c>
      <c r="K570" s="86" t="str">
        <f>IFERROR(VLOOKUP($A570,Data!$A$2:$AE$999,COLUMN(),FALSE),"")</f>
        <v/>
      </c>
      <c r="L570" s="86" t="str">
        <f>IFERROR(VLOOKUP($A570,Data!$A$2:$AE$999,COLUMN(),FALSE),"")</f>
        <v/>
      </c>
      <c r="M570" s="86" t="str">
        <f>IFERROR(VLOOKUP($A570,Data!$A$2:$AE$999,COLUMN(),FALSE),"")</f>
        <v/>
      </c>
      <c r="N570" s="86" t="str">
        <f>IFERROR(VLOOKUP($A570,Data!$A$2:$AE$999,COLUMN(),FALSE),"")</f>
        <v/>
      </c>
      <c r="O570" s="86" t="str">
        <f>IFERROR(VLOOKUP($A570,Data!$A$2:$AE$999,COLUMN(),FALSE),"")</f>
        <v/>
      </c>
      <c r="P570" s="86" t="str">
        <f>IFERROR(VLOOKUP($A570,Data!$A$2:$AE$999,COLUMN(),FALSE),"")</f>
        <v/>
      </c>
      <c r="Q570" s="86" t="str">
        <f>IFERROR(VLOOKUP($A570,Data!$A$2:$AE$999,COLUMN(),FALSE),"")</f>
        <v/>
      </c>
      <c r="R570" s="86" t="str">
        <f>IFERROR(VLOOKUP($A570,Data!$A$2:$AE$999,COLUMN(),FALSE),"")</f>
        <v/>
      </c>
      <c r="S570" s="86" t="str">
        <f>IFERROR(VLOOKUP($A570,Data!$A$2:$AE$999,COLUMN(),FALSE),"")</f>
        <v/>
      </c>
    </row>
    <row r="571" spans="1:19" ht="12.75">
      <c r="A571" s="4" t="str">
        <f t="shared" si="2"/>
        <v>O570</v>
      </c>
      <c r="B571" s="86" t="str">
        <f>IFERROR(VLOOKUP($A571,Data!$A$2:$AE$999,COLUMN(),FALSE),"")</f>
        <v/>
      </c>
      <c r="C571" s="86" t="str">
        <f>IFERROR(VLOOKUP($A571,Data!$A$2:$AE$999,COLUMN(),FALSE),"")</f>
        <v/>
      </c>
      <c r="D571" s="86" t="str">
        <f>IFERROR(VLOOKUP($A571,Data!$A$2:$AE$999,COLUMN(),FALSE),"")</f>
        <v/>
      </c>
      <c r="E571" s="86" t="str">
        <f>IFERROR(VLOOKUP($A571,Data!$A$2:$AE$999,COLUMN(),FALSE),"")</f>
        <v/>
      </c>
      <c r="F571" s="86" t="str">
        <f>IFERROR(VLOOKUP($A571,Data!$A$2:$AE$999,COLUMN(),FALSE),"")</f>
        <v/>
      </c>
      <c r="G571" s="8" t="str">
        <f>IFERROR(VLOOKUP($A571,Data!$A$2:$AE$999,COLUMN(),FALSE),"")</f>
        <v/>
      </c>
      <c r="H571" s="86" t="str">
        <f>IFERROR(VLOOKUP($A571,Data!$A$2:$AE$999,COLUMN(),FALSE),"")</f>
        <v/>
      </c>
      <c r="I571" s="86" t="str">
        <f>IFERROR(VLOOKUP($A571,Data!$A$2:$AE$999,COLUMN(),FALSE),"")</f>
        <v/>
      </c>
      <c r="J571" s="8" t="str">
        <f>IFERROR(VLOOKUP($A571,Data!$A$2:$AE$999,COLUMN(),FALSE),"")</f>
        <v/>
      </c>
      <c r="K571" s="86" t="str">
        <f>IFERROR(VLOOKUP($A571,Data!$A$2:$AE$999,COLUMN(),FALSE),"")</f>
        <v/>
      </c>
      <c r="L571" s="86" t="str">
        <f>IFERROR(VLOOKUP($A571,Data!$A$2:$AE$999,COLUMN(),FALSE),"")</f>
        <v/>
      </c>
      <c r="M571" s="86" t="str">
        <f>IFERROR(VLOOKUP($A571,Data!$A$2:$AE$999,COLUMN(),FALSE),"")</f>
        <v/>
      </c>
      <c r="N571" s="86" t="str">
        <f>IFERROR(VLOOKUP($A571,Data!$A$2:$AE$999,COLUMN(),FALSE),"")</f>
        <v/>
      </c>
      <c r="O571" s="86" t="str">
        <f>IFERROR(VLOOKUP($A571,Data!$A$2:$AE$999,COLUMN(),FALSE),"")</f>
        <v/>
      </c>
      <c r="P571" s="86" t="str">
        <f>IFERROR(VLOOKUP($A571,Data!$A$2:$AE$999,COLUMN(),FALSE),"")</f>
        <v/>
      </c>
      <c r="Q571" s="86" t="str">
        <f>IFERROR(VLOOKUP($A571,Data!$A$2:$AE$999,COLUMN(),FALSE),"")</f>
        <v/>
      </c>
      <c r="R571" s="86" t="str">
        <f>IFERROR(VLOOKUP($A571,Data!$A$2:$AE$999,COLUMN(),FALSE),"")</f>
        <v/>
      </c>
      <c r="S571" s="86" t="str">
        <f>IFERROR(VLOOKUP($A571,Data!$A$2:$AE$999,COLUMN(),FALSE),"")</f>
        <v/>
      </c>
    </row>
    <row r="572" spans="1:19" ht="12.75">
      <c r="A572" s="4" t="str">
        <f t="shared" si="2"/>
        <v>O571</v>
      </c>
      <c r="B572" s="86" t="str">
        <f>IFERROR(VLOOKUP($A572,Data!$A$2:$AE$999,COLUMN(),FALSE),"")</f>
        <v/>
      </c>
      <c r="C572" s="86" t="str">
        <f>IFERROR(VLOOKUP($A572,Data!$A$2:$AE$999,COLUMN(),FALSE),"")</f>
        <v/>
      </c>
      <c r="D572" s="86" t="str">
        <f>IFERROR(VLOOKUP($A572,Data!$A$2:$AE$999,COLUMN(),FALSE),"")</f>
        <v/>
      </c>
      <c r="E572" s="86" t="str">
        <f>IFERROR(VLOOKUP($A572,Data!$A$2:$AE$999,COLUMN(),FALSE),"")</f>
        <v/>
      </c>
      <c r="F572" s="86" t="str">
        <f>IFERROR(VLOOKUP($A572,Data!$A$2:$AE$999,COLUMN(),FALSE),"")</f>
        <v/>
      </c>
      <c r="G572" s="8" t="str">
        <f>IFERROR(VLOOKUP($A572,Data!$A$2:$AE$999,COLUMN(),FALSE),"")</f>
        <v/>
      </c>
      <c r="H572" s="86" t="str">
        <f>IFERROR(VLOOKUP($A572,Data!$A$2:$AE$999,COLUMN(),FALSE),"")</f>
        <v/>
      </c>
      <c r="I572" s="86" t="str">
        <f>IFERROR(VLOOKUP($A572,Data!$A$2:$AE$999,COLUMN(),FALSE),"")</f>
        <v/>
      </c>
      <c r="J572" s="8" t="str">
        <f>IFERROR(VLOOKUP($A572,Data!$A$2:$AE$999,COLUMN(),FALSE),"")</f>
        <v/>
      </c>
      <c r="K572" s="86" t="str">
        <f>IFERROR(VLOOKUP($A572,Data!$A$2:$AE$999,COLUMN(),FALSE),"")</f>
        <v/>
      </c>
      <c r="L572" s="86" t="str">
        <f>IFERROR(VLOOKUP($A572,Data!$A$2:$AE$999,COLUMN(),FALSE),"")</f>
        <v/>
      </c>
      <c r="M572" s="86" t="str">
        <f>IFERROR(VLOOKUP($A572,Data!$A$2:$AE$999,COLUMN(),FALSE),"")</f>
        <v/>
      </c>
      <c r="N572" s="86" t="str">
        <f>IFERROR(VLOOKUP($A572,Data!$A$2:$AE$999,COLUMN(),FALSE),"")</f>
        <v/>
      </c>
      <c r="O572" s="86" t="str">
        <f>IFERROR(VLOOKUP($A572,Data!$A$2:$AE$999,COLUMN(),FALSE),"")</f>
        <v/>
      </c>
      <c r="P572" s="86" t="str">
        <f>IFERROR(VLOOKUP($A572,Data!$A$2:$AE$999,COLUMN(),FALSE),"")</f>
        <v/>
      </c>
      <c r="Q572" s="86" t="str">
        <f>IFERROR(VLOOKUP($A572,Data!$A$2:$AE$999,COLUMN(),FALSE),"")</f>
        <v/>
      </c>
      <c r="R572" s="86" t="str">
        <f>IFERROR(VLOOKUP($A572,Data!$A$2:$AE$999,COLUMN(),FALSE),"")</f>
        <v/>
      </c>
      <c r="S572" s="86" t="str">
        <f>IFERROR(VLOOKUP($A572,Data!$A$2:$AE$999,COLUMN(),FALSE),"")</f>
        <v/>
      </c>
    </row>
    <row r="573" spans="1:19" ht="12.75">
      <c r="A573" s="4" t="str">
        <f t="shared" si="2"/>
        <v>O572</v>
      </c>
      <c r="B573" s="86" t="str">
        <f>IFERROR(VLOOKUP($A573,Data!$A$2:$AE$999,COLUMN(),FALSE),"")</f>
        <v/>
      </c>
      <c r="C573" s="86" t="str">
        <f>IFERROR(VLOOKUP($A573,Data!$A$2:$AE$999,COLUMN(),FALSE),"")</f>
        <v/>
      </c>
      <c r="D573" s="86" t="str">
        <f>IFERROR(VLOOKUP($A573,Data!$A$2:$AE$999,COLUMN(),FALSE),"")</f>
        <v/>
      </c>
      <c r="E573" s="86" t="str">
        <f>IFERROR(VLOOKUP($A573,Data!$A$2:$AE$999,COLUMN(),FALSE),"")</f>
        <v/>
      </c>
      <c r="F573" s="86" t="str">
        <f>IFERROR(VLOOKUP($A573,Data!$A$2:$AE$999,COLUMN(),FALSE),"")</f>
        <v/>
      </c>
      <c r="G573" s="8" t="str">
        <f>IFERROR(VLOOKUP($A573,Data!$A$2:$AE$999,COLUMN(),FALSE),"")</f>
        <v/>
      </c>
      <c r="H573" s="86" t="str">
        <f>IFERROR(VLOOKUP($A573,Data!$A$2:$AE$999,COLUMN(),FALSE),"")</f>
        <v/>
      </c>
      <c r="I573" s="86" t="str">
        <f>IFERROR(VLOOKUP($A573,Data!$A$2:$AE$999,COLUMN(),FALSE),"")</f>
        <v/>
      </c>
      <c r="J573" s="8" t="str">
        <f>IFERROR(VLOOKUP($A573,Data!$A$2:$AE$999,COLUMN(),FALSE),"")</f>
        <v/>
      </c>
      <c r="K573" s="86" t="str">
        <f>IFERROR(VLOOKUP($A573,Data!$A$2:$AE$999,COLUMN(),FALSE),"")</f>
        <v/>
      </c>
      <c r="L573" s="86" t="str">
        <f>IFERROR(VLOOKUP($A573,Data!$A$2:$AE$999,COLUMN(),FALSE),"")</f>
        <v/>
      </c>
      <c r="M573" s="86" t="str">
        <f>IFERROR(VLOOKUP($A573,Data!$A$2:$AE$999,COLUMN(),FALSE),"")</f>
        <v/>
      </c>
      <c r="N573" s="86" t="str">
        <f>IFERROR(VLOOKUP($A573,Data!$A$2:$AE$999,COLUMN(),FALSE),"")</f>
        <v/>
      </c>
      <c r="O573" s="86" t="str">
        <f>IFERROR(VLOOKUP($A573,Data!$A$2:$AE$999,COLUMN(),FALSE),"")</f>
        <v/>
      </c>
      <c r="P573" s="86" t="str">
        <f>IFERROR(VLOOKUP($A573,Data!$A$2:$AE$999,COLUMN(),FALSE),"")</f>
        <v/>
      </c>
      <c r="Q573" s="86" t="str">
        <f>IFERROR(VLOOKUP($A573,Data!$A$2:$AE$999,COLUMN(),FALSE),"")</f>
        <v/>
      </c>
      <c r="R573" s="86" t="str">
        <f>IFERROR(VLOOKUP($A573,Data!$A$2:$AE$999,COLUMN(),FALSE),"")</f>
        <v/>
      </c>
      <c r="S573" s="86" t="str">
        <f>IFERROR(VLOOKUP($A573,Data!$A$2:$AE$999,COLUMN(),FALSE),"")</f>
        <v/>
      </c>
    </row>
    <row r="574" spans="1:19" ht="12.75">
      <c r="A574" s="4" t="str">
        <f t="shared" si="2"/>
        <v>O573</v>
      </c>
      <c r="B574" s="86" t="str">
        <f>IFERROR(VLOOKUP($A574,Data!$A$2:$AE$999,COLUMN(),FALSE),"")</f>
        <v/>
      </c>
      <c r="C574" s="86" t="str">
        <f>IFERROR(VLOOKUP($A574,Data!$A$2:$AE$999,COLUMN(),FALSE),"")</f>
        <v/>
      </c>
      <c r="D574" s="86" t="str">
        <f>IFERROR(VLOOKUP($A574,Data!$A$2:$AE$999,COLUMN(),FALSE),"")</f>
        <v/>
      </c>
      <c r="E574" s="86" t="str">
        <f>IFERROR(VLOOKUP($A574,Data!$A$2:$AE$999,COLUMN(),FALSE),"")</f>
        <v/>
      </c>
      <c r="F574" s="86" t="str">
        <f>IFERROR(VLOOKUP($A574,Data!$A$2:$AE$999,COLUMN(),FALSE),"")</f>
        <v/>
      </c>
      <c r="G574" s="8" t="str">
        <f>IFERROR(VLOOKUP($A574,Data!$A$2:$AE$999,COLUMN(),FALSE),"")</f>
        <v/>
      </c>
      <c r="H574" s="86" t="str">
        <f>IFERROR(VLOOKUP($A574,Data!$A$2:$AE$999,COLUMN(),FALSE),"")</f>
        <v/>
      </c>
      <c r="I574" s="86" t="str">
        <f>IFERROR(VLOOKUP($A574,Data!$A$2:$AE$999,COLUMN(),FALSE),"")</f>
        <v/>
      </c>
      <c r="J574" s="8" t="str">
        <f>IFERROR(VLOOKUP($A574,Data!$A$2:$AE$999,COLUMN(),FALSE),"")</f>
        <v/>
      </c>
      <c r="K574" s="86" t="str">
        <f>IFERROR(VLOOKUP($A574,Data!$A$2:$AE$999,COLUMN(),FALSE),"")</f>
        <v/>
      </c>
      <c r="L574" s="86" t="str">
        <f>IFERROR(VLOOKUP($A574,Data!$A$2:$AE$999,COLUMN(),FALSE),"")</f>
        <v/>
      </c>
      <c r="M574" s="86" t="str">
        <f>IFERROR(VLOOKUP($A574,Data!$A$2:$AE$999,COLUMN(),FALSE),"")</f>
        <v/>
      </c>
      <c r="N574" s="86" t="str">
        <f>IFERROR(VLOOKUP($A574,Data!$A$2:$AE$999,COLUMN(),FALSE),"")</f>
        <v/>
      </c>
      <c r="O574" s="86" t="str">
        <f>IFERROR(VLOOKUP($A574,Data!$A$2:$AE$999,COLUMN(),FALSE),"")</f>
        <v/>
      </c>
      <c r="P574" s="86" t="str">
        <f>IFERROR(VLOOKUP($A574,Data!$A$2:$AE$999,COLUMN(),FALSE),"")</f>
        <v/>
      </c>
      <c r="Q574" s="86" t="str">
        <f>IFERROR(VLOOKUP($A574,Data!$A$2:$AE$999,COLUMN(),FALSE),"")</f>
        <v/>
      </c>
      <c r="R574" s="86" t="str">
        <f>IFERROR(VLOOKUP($A574,Data!$A$2:$AE$999,COLUMN(),FALSE),"")</f>
        <v/>
      </c>
      <c r="S574" s="86" t="str">
        <f>IFERROR(VLOOKUP($A574,Data!$A$2:$AE$999,COLUMN(),FALSE),"")</f>
        <v/>
      </c>
    </row>
    <row r="575" spans="1:19" ht="12.75">
      <c r="A575" s="4" t="str">
        <f t="shared" si="2"/>
        <v>O574</v>
      </c>
      <c r="B575" s="86" t="str">
        <f>IFERROR(VLOOKUP($A575,Data!$A$2:$AE$999,COLUMN(),FALSE),"")</f>
        <v/>
      </c>
      <c r="C575" s="86" t="str">
        <f>IFERROR(VLOOKUP($A575,Data!$A$2:$AE$999,COLUMN(),FALSE),"")</f>
        <v/>
      </c>
      <c r="D575" s="86" t="str">
        <f>IFERROR(VLOOKUP($A575,Data!$A$2:$AE$999,COLUMN(),FALSE),"")</f>
        <v/>
      </c>
      <c r="E575" s="86" t="str">
        <f>IFERROR(VLOOKUP($A575,Data!$A$2:$AE$999,COLUMN(),FALSE),"")</f>
        <v/>
      </c>
      <c r="F575" s="86" t="str">
        <f>IFERROR(VLOOKUP($A575,Data!$A$2:$AE$999,COLUMN(),FALSE),"")</f>
        <v/>
      </c>
      <c r="G575" s="8" t="str">
        <f>IFERROR(VLOOKUP($A575,Data!$A$2:$AE$999,COLUMN(),FALSE),"")</f>
        <v/>
      </c>
      <c r="H575" s="86" t="str">
        <f>IFERROR(VLOOKUP($A575,Data!$A$2:$AE$999,COLUMN(),FALSE),"")</f>
        <v/>
      </c>
      <c r="I575" s="86" t="str">
        <f>IFERROR(VLOOKUP($A575,Data!$A$2:$AE$999,COLUMN(),FALSE),"")</f>
        <v/>
      </c>
      <c r="J575" s="8" t="str">
        <f>IFERROR(VLOOKUP($A575,Data!$A$2:$AE$999,COLUMN(),FALSE),"")</f>
        <v/>
      </c>
      <c r="K575" s="86" t="str">
        <f>IFERROR(VLOOKUP($A575,Data!$A$2:$AE$999,COLUMN(),FALSE),"")</f>
        <v/>
      </c>
      <c r="L575" s="86" t="str">
        <f>IFERROR(VLOOKUP($A575,Data!$A$2:$AE$999,COLUMN(),FALSE),"")</f>
        <v/>
      </c>
      <c r="M575" s="86" t="str">
        <f>IFERROR(VLOOKUP($A575,Data!$A$2:$AE$999,COLUMN(),FALSE),"")</f>
        <v/>
      </c>
      <c r="N575" s="86" t="str">
        <f>IFERROR(VLOOKUP($A575,Data!$A$2:$AE$999,COLUMN(),FALSE),"")</f>
        <v/>
      </c>
      <c r="O575" s="86" t="str">
        <f>IFERROR(VLOOKUP($A575,Data!$A$2:$AE$999,COLUMN(),FALSE),"")</f>
        <v/>
      </c>
      <c r="P575" s="86" t="str">
        <f>IFERROR(VLOOKUP($A575,Data!$A$2:$AE$999,COLUMN(),FALSE),"")</f>
        <v/>
      </c>
      <c r="Q575" s="86" t="str">
        <f>IFERROR(VLOOKUP($A575,Data!$A$2:$AE$999,COLUMN(),FALSE),"")</f>
        <v/>
      </c>
      <c r="R575" s="86" t="str">
        <f>IFERROR(VLOOKUP($A575,Data!$A$2:$AE$999,COLUMN(),FALSE),"")</f>
        <v/>
      </c>
      <c r="S575" s="86" t="str">
        <f>IFERROR(VLOOKUP($A575,Data!$A$2:$AE$999,COLUMN(),FALSE),"")</f>
        <v/>
      </c>
    </row>
    <row r="576" spans="1:19" ht="12.75">
      <c r="A576" s="4" t="str">
        <f t="shared" si="2"/>
        <v>O575</v>
      </c>
      <c r="B576" s="86" t="str">
        <f>IFERROR(VLOOKUP($A576,Data!$A$2:$AE$999,COLUMN(),FALSE),"")</f>
        <v/>
      </c>
      <c r="C576" s="86" t="str">
        <f>IFERROR(VLOOKUP($A576,Data!$A$2:$AE$999,COLUMN(),FALSE),"")</f>
        <v/>
      </c>
      <c r="D576" s="86" t="str">
        <f>IFERROR(VLOOKUP($A576,Data!$A$2:$AE$999,COLUMN(),FALSE),"")</f>
        <v/>
      </c>
      <c r="E576" s="86" t="str">
        <f>IFERROR(VLOOKUP($A576,Data!$A$2:$AE$999,COLUMN(),FALSE),"")</f>
        <v/>
      </c>
      <c r="F576" s="86" t="str">
        <f>IFERROR(VLOOKUP($A576,Data!$A$2:$AE$999,COLUMN(),FALSE),"")</f>
        <v/>
      </c>
      <c r="G576" s="8" t="str">
        <f>IFERROR(VLOOKUP($A576,Data!$A$2:$AE$999,COLUMN(),FALSE),"")</f>
        <v/>
      </c>
      <c r="H576" s="86" t="str">
        <f>IFERROR(VLOOKUP($A576,Data!$A$2:$AE$999,COLUMN(),FALSE),"")</f>
        <v/>
      </c>
      <c r="I576" s="86" t="str">
        <f>IFERROR(VLOOKUP($A576,Data!$A$2:$AE$999,COLUMN(),FALSE),"")</f>
        <v/>
      </c>
      <c r="J576" s="8" t="str">
        <f>IFERROR(VLOOKUP($A576,Data!$A$2:$AE$999,COLUMN(),FALSE),"")</f>
        <v/>
      </c>
      <c r="K576" s="86" t="str">
        <f>IFERROR(VLOOKUP($A576,Data!$A$2:$AE$999,COLUMN(),FALSE),"")</f>
        <v/>
      </c>
      <c r="L576" s="86" t="str">
        <f>IFERROR(VLOOKUP($A576,Data!$A$2:$AE$999,COLUMN(),FALSE),"")</f>
        <v/>
      </c>
      <c r="M576" s="86" t="str">
        <f>IFERROR(VLOOKUP($A576,Data!$A$2:$AE$999,COLUMN(),FALSE),"")</f>
        <v/>
      </c>
      <c r="N576" s="86" t="str">
        <f>IFERROR(VLOOKUP($A576,Data!$A$2:$AE$999,COLUMN(),FALSE),"")</f>
        <v/>
      </c>
      <c r="O576" s="86" t="str">
        <f>IFERROR(VLOOKUP($A576,Data!$A$2:$AE$999,COLUMN(),FALSE),"")</f>
        <v/>
      </c>
      <c r="P576" s="86" t="str">
        <f>IFERROR(VLOOKUP($A576,Data!$A$2:$AE$999,COLUMN(),FALSE),"")</f>
        <v/>
      </c>
      <c r="Q576" s="86" t="str">
        <f>IFERROR(VLOOKUP($A576,Data!$A$2:$AE$999,COLUMN(),FALSE),"")</f>
        <v/>
      </c>
      <c r="R576" s="86" t="str">
        <f>IFERROR(VLOOKUP($A576,Data!$A$2:$AE$999,COLUMN(),FALSE),"")</f>
        <v/>
      </c>
      <c r="S576" s="86" t="str">
        <f>IFERROR(VLOOKUP($A576,Data!$A$2:$AE$999,COLUMN(),FALSE),"")</f>
        <v/>
      </c>
    </row>
    <row r="577" spans="1:19" ht="12.75">
      <c r="A577" s="4" t="str">
        <f t="shared" si="2"/>
        <v>O576</v>
      </c>
      <c r="B577" s="86" t="str">
        <f>IFERROR(VLOOKUP($A577,Data!$A$2:$AE$999,COLUMN(),FALSE),"")</f>
        <v/>
      </c>
      <c r="C577" s="86" t="str">
        <f>IFERROR(VLOOKUP($A577,Data!$A$2:$AE$999,COLUMN(),FALSE),"")</f>
        <v/>
      </c>
      <c r="D577" s="86" t="str">
        <f>IFERROR(VLOOKUP($A577,Data!$A$2:$AE$999,COLUMN(),FALSE),"")</f>
        <v/>
      </c>
      <c r="E577" s="86" t="str">
        <f>IFERROR(VLOOKUP($A577,Data!$A$2:$AE$999,COLUMN(),FALSE),"")</f>
        <v/>
      </c>
      <c r="F577" s="86" t="str">
        <f>IFERROR(VLOOKUP($A577,Data!$A$2:$AE$999,COLUMN(),FALSE),"")</f>
        <v/>
      </c>
      <c r="G577" s="8" t="str">
        <f>IFERROR(VLOOKUP($A577,Data!$A$2:$AE$999,COLUMN(),FALSE),"")</f>
        <v/>
      </c>
      <c r="H577" s="86" t="str">
        <f>IFERROR(VLOOKUP($A577,Data!$A$2:$AE$999,COLUMN(),FALSE),"")</f>
        <v/>
      </c>
      <c r="I577" s="86" t="str">
        <f>IFERROR(VLOOKUP($A577,Data!$A$2:$AE$999,COLUMN(),FALSE),"")</f>
        <v/>
      </c>
      <c r="J577" s="8" t="str">
        <f>IFERROR(VLOOKUP($A577,Data!$A$2:$AE$999,COLUMN(),FALSE),"")</f>
        <v/>
      </c>
      <c r="K577" s="86" t="str">
        <f>IFERROR(VLOOKUP($A577,Data!$A$2:$AE$999,COLUMN(),FALSE),"")</f>
        <v/>
      </c>
      <c r="L577" s="86" t="str">
        <f>IFERROR(VLOOKUP($A577,Data!$A$2:$AE$999,COLUMN(),FALSE),"")</f>
        <v/>
      </c>
      <c r="M577" s="86" t="str">
        <f>IFERROR(VLOOKUP($A577,Data!$A$2:$AE$999,COLUMN(),FALSE),"")</f>
        <v/>
      </c>
      <c r="N577" s="86" t="str">
        <f>IFERROR(VLOOKUP($A577,Data!$A$2:$AE$999,COLUMN(),FALSE),"")</f>
        <v/>
      </c>
      <c r="O577" s="86" t="str">
        <f>IFERROR(VLOOKUP($A577,Data!$A$2:$AE$999,COLUMN(),FALSE),"")</f>
        <v/>
      </c>
      <c r="P577" s="86" t="str">
        <f>IFERROR(VLOOKUP($A577,Data!$A$2:$AE$999,COLUMN(),FALSE),"")</f>
        <v/>
      </c>
      <c r="Q577" s="86" t="str">
        <f>IFERROR(VLOOKUP($A577,Data!$A$2:$AE$999,COLUMN(),FALSE),"")</f>
        <v/>
      </c>
      <c r="R577" s="86" t="str">
        <f>IFERROR(VLOOKUP($A577,Data!$A$2:$AE$999,COLUMN(),FALSE),"")</f>
        <v/>
      </c>
      <c r="S577" s="86" t="str">
        <f>IFERROR(VLOOKUP($A577,Data!$A$2:$AE$999,COLUMN(),FALSE),"")</f>
        <v/>
      </c>
    </row>
    <row r="578" spans="1:19" ht="12.75">
      <c r="A578" s="4" t="str">
        <f t="shared" si="2"/>
        <v>O577</v>
      </c>
      <c r="B578" s="86" t="str">
        <f>IFERROR(VLOOKUP($A578,Data!$A$2:$AE$999,COLUMN(),FALSE),"")</f>
        <v/>
      </c>
      <c r="C578" s="86" t="str">
        <f>IFERROR(VLOOKUP($A578,Data!$A$2:$AE$999,COLUMN(),FALSE),"")</f>
        <v/>
      </c>
      <c r="D578" s="86" t="str">
        <f>IFERROR(VLOOKUP($A578,Data!$A$2:$AE$999,COLUMN(),FALSE),"")</f>
        <v/>
      </c>
      <c r="E578" s="86" t="str">
        <f>IFERROR(VLOOKUP($A578,Data!$A$2:$AE$999,COLUMN(),FALSE),"")</f>
        <v/>
      </c>
      <c r="F578" s="86" t="str">
        <f>IFERROR(VLOOKUP($A578,Data!$A$2:$AE$999,COLUMN(),FALSE),"")</f>
        <v/>
      </c>
      <c r="G578" s="8" t="str">
        <f>IFERROR(VLOOKUP($A578,Data!$A$2:$AE$999,COLUMN(),FALSE),"")</f>
        <v/>
      </c>
      <c r="H578" s="86" t="str">
        <f>IFERROR(VLOOKUP($A578,Data!$A$2:$AE$999,COLUMN(),FALSE),"")</f>
        <v/>
      </c>
      <c r="I578" s="86" t="str">
        <f>IFERROR(VLOOKUP($A578,Data!$A$2:$AE$999,COLUMN(),FALSE),"")</f>
        <v/>
      </c>
      <c r="J578" s="8" t="str">
        <f>IFERROR(VLOOKUP($A578,Data!$A$2:$AE$999,COLUMN(),FALSE),"")</f>
        <v/>
      </c>
      <c r="K578" s="86" t="str">
        <f>IFERROR(VLOOKUP($A578,Data!$A$2:$AE$999,COLUMN(),FALSE),"")</f>
        <v/>
      </c>
      <c r="L578" s="86" t="str">
        <f>IFERROR(VLOOKUP($A578,Data!$A$2:$AE$999,COLUMN(),FALSE),"")</f>
        <v/>
      </c>
      <c r="M578" s="86" t="str">
        <f>IFERROR(VLOOKUP($A578,Data!$A$2:$AE$999,COLUMN(),FALSE),"")</f>
        <v/>
      </c>
      <c r="N578" s="86" t="str">
        <f>IFERROR(VLOOKUP($A578,Data!$A$2:$AE$999,COLUMN(),FALSE),"")</f>
        <v/>
      </c>
      <c r="O578" s="86" t="str">
        <f>IFERROR(VLOOKUP($A578,Data!$A$2:$AE$999,COLUMN(),FALSE),"")</f>
        <v/>
      </c>
      <c r="P578" s="86" t="str">
        <f>IFERROR(VLOOKUP($A578,Data!$A$2:$AE$999,COLUMN(),FALSE),"")</f>
        <v/>
      </c>
      <c r="Q578" s="86" t="str">
        <f>IFERROR(VLOOKUP($A578,Data!$A$2:$AE$999,COLUMN(),FALSE),"")</f>
        <v/>
      </c>
      <c r="R578" s="86" t="str">
        <f>IFERROR(VLOOKUP($A578,Data!$A$2:$AE$999,COLUMN(),FALSE),"")</f>
        <v/>
      </c>
      <c r="S578" s="86" t="str">
        <f>IFERROR(VLOOKUP($A578,Data!$A$2:$AE$999,COLUMN(),FALSE),"")</f>
        <v/>
      </c>
    </row>
    <row r="579" spans="1:19" ht="12.75">
      <c r="A579" s="4" t="str">
        <f t="shared" si="2"/>
        <v>O578</v>
      </c>
      <c r="B579" s="86" t="str">
        <f>IFERROR(VLOOKUP($A579,Data!$A$2:$AE$999,COLUMN(),FALSE),"")</f>
        <v/>
      </c>
      <c r="C579" s="86" t="str">
        <f>IFERROR(VLOOKUP($A579,Data!$A$2:$AE$999,COLUMN(),FALSE),"")</f>
        <v/>
      </c>
      <c r="D579" s="86" t="str">
        <f>IFERROR(VLOOKUP($A579,Data!$A$2:$AE$999,COLUMN(),FALSE),"")</f>
        <v/>
      </c>
      <c r="E579" s="86" t="str">
        <f>IFERROR(VLOOKUP($A579,Data!$A$2:$AE$999,COLUMN(),FALSE),"")</f>
        <v/>
      </c>
      <c r="F579" s="86" t="str">
        <f>IFERROR(VLOOKUP($A579,Data!$A$2:$AE$999,COLUMN(),FALSE),"")</f>
        <v/>
      </c>
      <c r="G579" s="8" t="str">
        <f>IFERROR(VLOOKUP($A579,Data!$A$2:$AE$999,COLUMN(),FALSE),"")</f>
        <v/>
      </c>
      <c r="H579" s="86" t="str">
        <f>IFERROR(VLOOKUP($A579,Data!$A$2:$AE$999,COLUMN(),FALSE),"")</f>
        <v/>
      </c>
      <c r="I579" s="86" t="str">
        <f>IFERROR(VLOOKUP($A579,Data!$A$2:$AE$999,COLUMN(),FALSE),"")</f>
        <v/>
      </c>
      <c r="J579" s="8" t="str">
        <f>IFERROR(VLOOKUP($A579,Data!$A$2:$AE$999,COLUMN(),FALSE),"")</f>
        <v/>
      </c>
      <c r="K579" s="86" t="str">
        <f>IFERROR(VLOOKUP($A579,Data!$A$2:$AE$999,COLUMN(),FALSE),"")</f>
        <v/>
      </c>
      <c r="L579" s="86" t="str">
        <f>IFERROR(VLOOKUP($A579,Data!$A$2:$AE$999,COLUMN(),FALSE),"")</f>
        <v/>
      </c>
      <c r="M579" s="86" t="str">
        <f>IFERROR(VLOOKUP($A579,Data!$A$2:$AE$999,COLUMN(),FALSE),"")</f>
        <v/>
      </c>
      <c r="N579" s="86" t="str">
        <f>IFERROR(VLOOKUP($A579,Data!$A$2:$AE$999,COLUMN(),FALSE),"")</f>
        <v/>
      </c>
      <c r="O579" s="86" t="str">
        <f>IFERROR(VLOOKUP($A579,Data!$A$2:$AE$999,COLUMN(),FALSE),"")</f>
        <v/>
      </c>
      <c r="P579" s="86" t="str">
        <f>IFERROR(VLOOKUP($A579,Data!$A$2:$AE$999,COLUMN(),FALSE),"")</f>
        <v/>
      </c>
      <c r="Q579" s="86" t="str">
        <f>IFERROR(VLOOKUP($A579,Data!$A$2:$AE$999,COLUMN(),FALSE),"")</f>
        <v/>
      </c>
      <c r="R579" s="86" t="str">
        <f>IFERROR(VLOOKUP($A579,Data!$A$2:$AE$999,COLUMN(),FALSE),"")</f>
        <v/>
      </c>
      <c r="S579" s="86" t="str">
        <f>IFERROR(VLOOKUP($A579,Data!$A$2:$AE$999,COLUMN(),FALSE),"")</f>
        <v/>
      </c>
    </row>
    <row r="580" spans="1:19" ht="12.75">
      <c r="A580" s="4" t="str">
        <f t="shared" si="2"/>
        <v>O579</v>
      </c>
      <c r="B580" s="86" t="str">
        <f>IFERROR(VLOOKUP($A580,Data!$A$2:$AE$999,COLUMN(),FALSE),"")</f>
        <v/>
      </c>
      <c r="C580" s="86" t="str">
        <f>IFERROR(VLOOKUP($A580,Data!$A$2:$AE$999,COLUMN(),FALSE),"")</f>
        <v/>
      </c>
      <c r="D580" s="86" t="str">
        <f>IFERROR(VLOOKUP($A580,Data!$A$2:$AE$999,COLUMN(),FALSE),"")</f>
        <v/>
      </c>
      <c r="E580" s="86" t="str">
        <f>IFERROR(VLOOKUP($A580,Data!$A$2:$AE$999,COLUMN(),FALSE),"")</f>
        <v/>
      </c>
      <c r="F580" s="86" t="str">
        <f>IFERROR(VLOOKUP($A580,Data!$A$2:$AE$999,COLUMN(),FALSE),"")</f>
        <v/>
      </c>
      <c r="G580" s="8" t="str">
        <f>IFERROR(VLOOKUP($A580,Data!$A$2:$AE$999,COLUMN(),FALSE),"")</f>
        <v/>
      </c>
      <c r="H580" s="86" t="str">
        <f>IFERROR(VLOOKUP($A580,Data!$A$2:$AE$999,COLUMN(),FALSE),"")</f>
        <v/>
      </c>
      <c r="I580" s="86" t="str">
        <f>IFERROR(VLOOKUP($A580,Data!$A$2:$AE$999,COLUMN(),FALSE),"")</f>
        <v/>
      </c>
      <c r="J580" s="8" t="str">
        <f>IFERROR(VLOOKUP($A580,Data!$A$2:$AE$999,COLUMN(),FALSE),"")</f>
        <v/>
      </c>
      <c r="K580" s="86" t="str">
        <f>IFERROR(VLOOKUP($A580,Data!$A$2:$AE$999,COLUMN(),FALSE),"")</f>
        <v/>
      </c>
      <c r="L580" s="86" t="str">
        <f>IFERROR(VLOOKUP($A580,Data!$A$2:$AE$999,COLUMN(),FALSE),"")</f>
        <v/>
      </c>
      <c r="M580" s="86" t="str">
        <f>IFERROR(VLOOKUP($A580,Data!$A$2:$AE$999,COLUMN(),FALSE),"")</f>
        <v/>
      </c>
      <c r="N580" s="86" t="str">
        <f>IFERROR(VLOOKUP($A580,Data!$A$2:$AE$999,COLUMN(),FALSE),"")</f>
        <v/>
      </c>
      <c r="O580" s="86" t="str">
        <f>IFERROR(VLOOKUP($A580,Data!$A$2:$AE$999,COLUMN(),FALSE),"")</f>
        <v/>
      </c>
      <c r="P580" s="86" t="str">
        <f>IFERROR(VLOOKUP($A580,Data!$A$2:$AE$999,COLUMN(),FALSE),"")</f>
        <v/>
      </c>
      <c r="Q580" s="86" t="str">
        <f>IFERROR(VLOOKUP($A580,Data!$A$2:$AE$999,COLUMN(),FALSE),"")</f>
        <v/>
      </c>
      <c r="R580" s="86" t="str">
        <f>IFERROR(VLOOKUP($A580,Data!$A$2:$AE$999,COLUMN(),FALSE),"")</f>
        <v/>
      </c>
      <c r="S580" s="86" t="str">
        <f>IFERROR(VLOOKUP($A580,Data!$A$2:$AE$999,COLUMN(),FALSE),"")</f>
        <v/>
      </c>
    </row>
    <row r="581" spans="1:19" ht="12.75">
      <c r="A581" s="4" t="str">
        <f t="shared" si="2"/>
        <v>O580</v>
      </c>
      <c r="B581" s="86" t="str">
        <f>IFERROR(VLOOKUP($A581,Data!$A$2:$AE$999,COLUMN(),FALSE),"")</f>
        <v/>
      </c>
      <c r="C581" s="86" t="str">
        <f>IFERROR(VLOOKUP($A581,Data!$A$2:$AE$999,COLUMN(),FALSE),"")</f>
        <v/>
      </c>
      <c r="D581" s="86" t="str">
        <f>IFERROR(VLOOKUP($A581,Data!$A$2:$AE$999,COLUMN(),FALSE),"")</f>
        <v/>
      </c>
      <c r="E581" s="86" t="str">
        <f>IFERROR(VLOOKUP($A581,Data!$A$2:$AE$999,COLUMN(),FALSE),"")</f>
        <v/>
      </c>
      <c r="F581" s="86" t="str">
        <f>IFERROR(VLOOKUP($A581,Data!$A$2:$AE$999,COLUMN(),FALSE),"")</f>
        <v/>
      </c>
      <c r="G581" s="8" t="str">
        <f>IFERROR(VLOOKUP($A581,Data!$A$2:$AE$999,COLUMN(),FALSE),"")</f>
        <v/>
      </c>
      <c r="H581" s="86" t="str">
        <f>IFERROR(VLOOKUP($A581,Data!$A$2:$AE$999,COLUMN(),FALSE),"")</f>
        <v/>
      </c>
      <c r="I581" s="86" t="str">
        <f>IFERROR(VLOOKUP($A581,Data!$A$2:$AE$999,COLUMN(),FALSE),"")</f>
        <v/>
      </c>
      <c r="J581" s="8" t="str">
        <f>IFERROR(VLOOKUP($A581,Data!$A$2:$AE$999,COLUMN(),FALSE),"")</f>
        <v/>
      </c>
      <c r="K581" s="86" t="str">
        <f>IFERROR(VLOOKUP($A581,Data!$A$2:$AE$999,COLUMN(),FALSE),"")</f>
        <v/>
      </c>
      <c r="L581" s="86" t="str">
        <f>IFERROR(VLOOKUP($A581,Data!$A$2:$AE$999,COLUMN(),FALSE),"")</f>
        <v/>
      </c>
      <c r="M581" s="86" t="str">
        <f>IFERROR(VLOOKUP($A581,Data!$A$2:$AE$999,COLUMN(),FALSE),"")</f>
        <v/>
      </c>
      <c r="N581" s="86" t="str">
        <f>IFERROR(VLOOKUP($A581,Data!$A$2:$AE$999,COLUMN(),FALSE),"")</f>
        <v/>
      </c>
      <c r="O581" s="86" t="str">
        <f>IFERROR(VLOOKUP($A581,Data!$A$2:$AE$999,COLUMN(),FALSE),"")</f>
        <v/>
      </c>
      <c r="P581" s="86" t="str">
        <f>IFERROR(VLOOKUP($A581,Data!$A$2:$AE$999,COLUMN(),FALSE),"")</f>
        <v/>
      </c>
      <c r="Q581" s="86" t="str">
        <f>IFERROR(VLOOKUP($A581,Data!$A$2:$AE$999,COLUMN(),FALSE),"")</f>
        <v/>
      </c>
      <c r="R581" s="86" t="str">
        <f>IFERROR(VLOOKUP($A581,Data!$A$2:$AE$999,COLUMN(),FALSE),"")</f>
        <v/>
      </c>
      <c r="S581" s="86" t="str">
        <f>IFERROR(VLOOKUP($A581,Data!$A$2:$AE$999,COLUMN(),FALSE),"")</f>
        <v/>
      </c>
    </row>
    <row r="582" spans="1:19" ht="12.75">
      <c r="A582" s="4" t="str">
        <f t="shared" si="2"/>
        <v>O581</v>
      </c>
      <c r="B582" s="86" t="str">
        <f>IFERROR(VLOOKUP($A582,Data!$A$2:$AE$999,COLUMN(),FALSE),"")</f>
        <v/>
      </c>
      <c r="C582" s="86" t="str">
        <f>IFERROR(VLOOKUP($A582,Data!$A$2:$AE$999,COLUMN(),FALSE),"")</f>
        <v/>
      </c>
      <c r="D582" s="86" t="str">
        <f>IFERROR(VLOOKUP($A582,Data!$A$2:$AE$999,COLUMN(),FALSE),"")</f>
        <v/>
      </c>
      <c r="E582" s="86" t="str">
        <f>IFERROR(VLOOKUP($A582,Data!$A$2:$AE$999,COLUMN(),FALSE),"")</f>
        <v/>
      </c>
      <c r="F582" s="86" t="str">
        <f>IFERROR(VLOOKUP($A582,Data!$A$2:$AE$999,COLUMN(),FALSE),"")</f>
        <v/>
      </c>
      <c r="G582" s="8" t="str">
        <f>IFERROR(VLOOKUP($A582,Data!$A$2:$AE$999,COLUMN(),FALSE),"")</f>
        <v/>
      </c>
      <c r="H582" s="86" t="str">
        <f>IFERROR(VLOOKUP($A582,Data!$A$2:$AE$999,COLUMN(),FALSE),"")</f>
        <v/>
      </c>
      <c r="I582" s="86" t="str">
        <f>IFERROR(VLOOKUP($A582,Data!$A$2:$AE$999,COLUMN(),FALSE),"")</f>
        <v/>
      </c>
      <c r="J582" s="8" t="str">
        <f>IFERROR(VLOOKUP($A582,Data!$A$2:$AE$999,COLUMN(),FALSE),"")</f>
        <v/>
      </c>
      <c r="K582" s="86" t="str">
        <f>IFERROR(VLOOKUP($A582,Data!$A$2:$AE$999,COLUMN(),FALSE),"")</f>
        <v/>
      </c>
      <c r="L582" s="86" t="str">
        <f>IFERROR(VLOOKUP($A582,Data!$A$2:$AE$999,COLUMN(),FALSE),"")</f>
        <v/>
      </c>
      <c r="M582" s="86" t="str">
        <f>IFERROR(VLOOKUP($A582,Data!$A$2:$AE$999,COLUMN(),FALSE),"")</f>
        <v/>
      </c>
      <c r="N582" s="86" t="str">
        <f>IFERROR(VLOOKUP($A582,Data!$A$2:$AE$999,COLUMN(),FALSE),"")</f>
        <v/>
      </c>
      <c r="O582" s="86" t="str">
        <f>IFERROR(VLOOKUP($A582,Data!$A$2:$AE$999,COLUMN(),FALSE),"")</f>
        <v/>
      </c>
      <c r="P582" s="86" t="str">
        <f>IFERROR(VLOOKUP($A582,Data!$A$2:$AE$999,COLUMN(),FALSE),"")</f>
        <v/>
      </c>
      <c r="Q582" s="86" t="str">
        <f>IFERROR(VLOOKUP($A582,Data!$A$2:$AE$999,COLUMN(),FALSE),"")</f>
        <v/>
      </c>
      <c r="R582" s="86" t="str">
        <f>IFERROR(VLOOKUP($A582,Data!$A$2:$AE$999,COLUMN(),FALSE),"")</f>
        <v/>
      </c>
      <c r="S582" s="86" t="str">
        <f>IFERROR(VLOOKUP($A582,Data!$A$2:$AE$999,COLUMN(),FALSE),"")</f>
        <v/>
      </c>
    </row>
    <row r="583" spans="1:19" ht="12.75">
      <c r="A583" s="4" t="str">
        <f t="shared" si="2"/>
        <v>O582</v>
      </c>
      <c r="B583" s="86" t="str">
        <f>IFERROR(VLOOKUP($A583,Data!$A$2:$AE$999,COLUMN(),FALSE),"")</f>
        <v/>
      </c>
      <c r="C583" s="86" t="str">
        <f>IFERROR(VLOOKUP($A583,Data!$A$2:$AE$999,COLUMN(),FALSE),"")</f>
        <v/>
      </c>
      <c r="D583" s="86" t="str">
        <f>IFERROR(VLOOKUP($A583,Data!$A$2:$AE$999,COLUMN(),FALSE),"")</f>
        <v/>
      </c>
      <c r="E583" s="86" t="str">
        <f>IFERROR(VLOOKUP($A583,Data!$A$2:$AE$999,COLUMN(),FALSE),"")</f>
        <v/>
      </c>
      <c r="F583" s="86" t="str">
        <f>IFERROR(VLOOKUP($A583,Data!$A$2:$AE$999,COLUMN(),FALSE),"")</f>
        <v/>
      </c>
      <c r="G583" s="8" t="str">
        <f>IFERROR(VLOOKUP($A583,Data!$A$2:$AE$999,COLUMN(),FALSE),"")</f>
        <v/>
      </c>
      <c r="H583" s="86" t="str">
        <f>IFERROR(VLOOKUP($A583,Data!$A$2:$AE$999,COLUMN(),FALSE),"")</f>
        <v/>
      </c>
      <c r="I583" s="86" t="str">
        <f>IFERROR(VLOOKUP($A583,Data!$A$2:$AE$999,COLUMN(),FALSE),"")</f>
        <v/>
      </c>
      <c r="J583" s="8" t="str">
        <f>IFERROR(VLOOKUP($A583,Data!$A$2:$AE$999,COLUMN(),FALSE),"")</f>
        <v/>
      </c>
      <c r="K583" s="86" t="str">
        <f>IFERROR(VLOOKUP($A583,Data!$A$2:$AE$999,COLUMN(),FALSE),"")</f>
        <v/>
      </c>
      <c r="L583" s="86" t="str">
        <f>IFERROR(VLOOKUP($A583,Data!$A$2:$AE$999,COLUMN(),FALSE),"")</f>
        <v/>
      </c>
      <c r="M583" s="86" t="str">
        <f>IFERROR(VLOOKUP($A583,Data!$A$2:$AE$999,COLUMN(),FALSE),"")</f>
        <v/>
      </c>
      <c r="N583" s="86" t="str">
        <f>IFERROR(VLOOKUP($A583,Data!$A$2:$AE$999,COLUMN(),FALSE),"")</f>
        <v/>
      </c>
      <c r="O583" s="86" t="str">
        <f>IFERROR(VLOOKUP($A583,Data!$A$2:$AE$999,COLUMN(),FALSE),"")</f>
        <v/>
      </c>
      <c r="P583" s="86" t="str">
        <f>IFERROR(VLOOKUP($A583,Data!$A$2:$AE$999,COLUMN(),FALSE),"")</f>
        <v/>
      </c>
      <c r="Q583" s="86" t="str">
        <f>IFERROR(VLOOKUP($A583,Data!$A$2:$AE$999,COLUMN(),FALSE),"")</f>
        <v/>
      </c>
      <c r="R583" s="86" t="str">
        <f>IFERROR(VLOOKUP($A583,Data!$A$2:$AE$999,COLUMN(),FALSE),"")</f>
        <v/>
      </c>
      <c r="S583" s="86" t="str">
        <f>IFERROR(VLOOKUP($A583,Data!$A$2:$AE$999,COLUMN(),FALSE),"")</f>
        <v/>
      </c>
    </row>
    <row r="584" spans="1:19" ht="12.75">
      <c r="A584" s="4" t="str">
        <f t="shared" si="2"/>
        <v>O583</v>
      </c>
      <c r="B584" s="86" t="str">
        <f>IFERROR(VLOOKUP($A584,Data!$A$2:$AE$999,COLUMN(),FALSE),"")</f>
        <v/>
      </c>
      <c r="C584" s="86" t="str">
        <f>IFERROR(VLOOKUP($A584,Data!$A$2:$AE$999,COLUMN(),FALSE),"")</f>
        <v/>
      </c>
      <c r="D584" s="86" t="str">
        <f>IFERROR(VLOOKUP($A584,Data!$A$2:$AE$999,COLUMN(),FALSE),"")</f>
        <v/>
      </c>
      <c r="E584" s="86" t="str">
        <f>IFERROR(VLOOKUP($A584,Data!$A$2:$AE$999,COLUMN(),FALSE),"")</f>
        <v/>
      </c>
      <c r="F584" s="86" t="str">
        <f>IFERROR(VLOOKUP($A584,Data!$A$2:$AE$999,COLUMN(),FALSE),"")</f>
        <v/>
      </c>
      <c r="G584" s="8" t="str">
        <f>IFERROR(VLOOKUP($A584,Data!$A$2:$AE$999,COLUMN(),FALSE),"")</f>
        <v/>
      </c>
      <c r="H584" s="86" t="str">
        <f>IFERROR(VLOOKUP($A584,Data!$A$2:$AE$999,COLUMN(),FALSE),"")</f>
        <v/>
      </c>
      <c r="I584" s="86" t="str">
        <f>IFERROR(VLOOKUP($A584,Data!$A$2:$AE$999,COLUMN(),FALSE),"")</f>
        <v/>
      </c>
      <c r="J584" s="8" t="str">
        <f>IFERROR(VLOOKUP($A584,Data!$A$2:$AE$999,COLUMN(),FALSE),"")</f>
        <v/>
      </c>
      <c r="K584" s="86" t="str">
        <f>IFERROR(VLOOKUP($A584,Data!$A$2:$AE$999,COLUMN(),FALSE),"")</f>
        <v/>
      </c>
      <c r="L584" s="86" t="str">
        <f>IFERROR(VLOOKUP($A584,Data!$A$2:$AE$999,COLUMN(),FALSE),"")</f>
        <v/>
      </c>
      <c r="M584" s="86" t="str">
        <f>IFERROR(VLOOKUP($A584,Data!$A$2:$AE$999,COLUMN(),FALSE),"")</f>
        <v/>
      </c>
      <c r="N584" s="86" t="str">
        <f>IFERROR(VLOOKUP($A584,Data!$A$2:$AE$999,COLUMN(),FALSE),"")</f>
        <v/>
      </c>
      <c r="O584" s="86" t="str">
        <f>IFERROR(VLOOKUP($A584,Data!$A$2:$AE$999,COLUMN(),FALSE),"")</f>
        <v/>
      </c>
      <c r="P584" s="86" t="str">
        <f>IFERROR(VLOOKUP($A584,Data!$A$2:$AE$999,COLUMN(),FALSE),"")</f>
        <v/>
      </c>
      <c r="Q584" s="86" t="str">
        <f>IFERROR(VLOOKUP($A584,Data!$A$2:$AE$999,COLUMN(),FALSE),"")</f>
        <v/>
      </c>
      <c r="R584" s="86" t="str">
        <f>IFERROR(VLOOKUP($A584,Data!$A$2:$AE$999,COLUMN(),FALSE),"")</f>
        <v/>
      </c>
      <c r="S584" s="86" t="str">
        <f>IFERROR(VLOOKUP($A584,Data!$A$2:$AE$999,COLUMN(),FALSE),"")</f>
        <v/>
      </c>
    </row>
    <row r="585" spans="1:19" ht="12.75">
      <c r="A585" s="4" t="str">
        <f t="shared" si="2"/>
        <v>O584</v>
      </c>
      <c r="B585" s="86" t="str">
        <f>IFERROR(VLOOKUP($A585,Data!$A$2:$AE$999,COLUMN(),FALSE),"")</f>
        <v/>
      </c>
      <c r="C585" s="86" t="str">
        <f>IFERROR(VLOOKUP($A585,Data!$A$2:$AE$999,COLUMN(),FALSE),"")</f>
        <v/>
      </c>
      <c r="D585" s="86" t="str">
        <f>IFERROR(VLOOKUP($A585,Data!$A$2:$AE$999,COLUMN(),FALSE),"")</f>
        <v/>
      </c>
      <c r="E585" s="86" t="str">
        <f>IFERROR(VLOOKUP($A585,Data!$A$2:$AE$999,COLUMN(),FALSE),"")</f>
        <v/>
      </c>
      <c r="F585" s="86" t="str">
        <f>IFERROR(VLOOKUP($A585,Data!$A$2:$AE$999,COLUMN(),FALSE),"")</f>
        <v/>
      </c>
      <c r="G585" s="8" t="str">
        <f>IFERROR(VLOOKUP($A585,Data!$A$2:$AE$999,COLUMN(),FALSE),"")</f>
        <v/>
      </c>
      <c r="H585" s="86" t="str">
        <f>IFERROR(VLOOKUP($A585,Data!$A$2:$AE$999,COLUMN(),FALSE),"")</f>
        <v/>
      </c>
      <c r="I585" s="86" t="str">
        <f>IFERROR(VLOOKUP($A585,Data!$A$2:$AE$999,COLUMN(),FALSE),"")</f>
        <v/>
      </c>
      <c r="J585" s="8" t="str">
        <f>IFERROR(VLOOKUP($A585,Data!$A$2:$AE$999,COLUMN(),FALSE),"")</f>
        <v/>
      </c>
      <c r="K585" s="86" t="str">
        <f>IFERROR(VLOOKUP($A585,Data!$A$2:$AE$999,COLUMN(),FALSE),"")</f>
        <v/>
      </c>
      <c r="L585" s="86" t="str">
        <f>IFERROR(VLOOKUP($A585,Data!$A$2:$AE$999,COLUMN(),FALSE),"")</f>
        <v/>
      </c>
      <c r="M585" s="86" t="str">
        <f>IFERROR(VLOOKUP($A585,Data!$A$2:$AE$999,COLUMN(),FALSE),"")</f>
        <v/>
      </c>
      <c r="N585" s="86" t="str">
        <f>IFERROR(VLOOKUP($A585,Data!$A$2:$AE$999,COLUMN(),FALSE),"")</f>
        <v/>
      </c>
      <c r="O585" s="86" t="str">
        <f>IFERROR(VLOOKUP($A585,Data!$A$2:$AE$999,COLUMN(),FALSE),"")</f>
        <v/>
      </c>
      <c r="P585" s="86" t="str">
        <f>IFERROR(VLOOKUP($A585,Data!$A$2:$AE$999,COLUMN(),FALSE),"")</f>
        <v/>
      </c>
      <c r="Q585" s="86" t="str">
        <f>IFERROR(VLOOKUP($A585,Data!$A$2:$AE$999,COLUMN(),FALSE),"")</f>
        <v/>
      </c>
      <c r="R585" s="86" t="str">
        <f>IFERROR(VLOOKUP($A585,Data!$A$2:$AE$999,COLUMN(),FALSE),"")</f>
        <v/>
      </c>
      <c r="S585" s="86" t="str">
        <f>IFERROR(VLOOKUP($A585,Data!$A$2:$AE$999,COLUMN(),FALSE),"")</f>
        <v/>
      </c>
    </row>
    <row r="586" spans="1:19" ht="12.75">
      <c r="A586" s="4" t="str">
        <f t="shared" si="2"/>
        <v>O585</v>
      </c>
      <c r="B586" s="86" t="str">
        <f>IFERROR(VLOOKUP($A586,Data!$A$2:$AE$999,COLUMN(),FALSE),"")</f>
        <v/>
      </c>
      <c r="C586" s="86" t="str">
        <f>IFERROR(VLOOKUP($A586,Data!$A$2:$AE$999,COLUMN(),FALSE),"")</f>
        <v/>
      </c>
      <c r="D586" s="86" t="str">
        <f>IFERROR(VLOOKUP($A586,Data!$A$2:$AE$999,COLUMN(),FALSE),"")</f>
        <v/>
      </c>
      <c r="E586" s="86" t="str">
        <f>IFERROR(VLOOKUP($A586,Data!$A$2:$AE$999,COLUMN(),FALSE),"")</f>
        <v/>
      </c>
      <c r="F586" s="86" t="str">
        <f>IFERROR(VLOOKUP($A586,Data!$A$2:$AE$999,COLUMN(),FALSE),"")</f>
        <v/>
      </c>
      <c r="G586" s="8" t="str">
        <f>IFERROR(VLOOKUP($A586,Data!$A$2:$AE$999,COLUMN(),FALSE),"")</f>
        <v/>
      </c>
      <c r="H586" s="86" t="str">
        <f>IFERROR(VLOOKUP($A586,Data!$A$2:$AE$999,COLUMN(),FALSE),"")</f>
        <v/>
      </c>
      <c r="I586" s="86" t="str">
        <f>IFERROR(VLOOKUP($A586,Data!$A$2:$AE$999,COLUMN(),FALSE),"")</f>
        <v/>
      </c>
      <c r="J586" s="8" t="str">
        <f>IFERROR(VLOOKUP($A586,Data!$A$2:$AE$999,COLUMN(),FALSE),"")</f>
        <v/>
      </c>
      <c r="K586" s="86" t="str">
        <f>IFERROR(VLOOKUP($A586,Data!$A$2:$AE$999,COLUMN(),FALSE),"")</f>
        <v/>
      </c>
      <c r="L586" s="86" t="str">
        <f>IFERROR(VLOOKUP($A586,Data!$A$2:$AE$999,COLUMN(),FALSE),"")</f>
        <v/>
      </c>
      <c r="M586" s="86" t="str">
        <f>IFERROR(VLOOKUP($A586,Data!$A$2:$AE$999,COLUMN(),FALSE),"")</f>
        <v/>
      </c>
      <c r="N586" s="86" t="str">
        <f>IFERROR(VLOOKUP($A586,Data!$A$2:$AE$999,COLUMN(),FALSE),"")</f>
        <v/>
      </c>
      <c r="O586" s="86" t="str">
        <f>IFERROR(VLOOKUP($A586,Data!$A$2:$AE$999,COLUMN(),FALSE),"")</f>
        <v/>
      </c>
      <c r="P586" s="86" t="str">
        <f>IFERROR(VLOOKUP($A586,Data!$A$2:$AE$999,COLUMN(),FALSE),"")</f>
        <v/>
      </c>
      <c r="Q586" s="86" t="str">
        <f>IFERROR(VLOOKUP($A586,Data!$A$2:$AE$999,COLUMN(),FALSE),"")</f>
        <v/>
      </c>
      <c r="R586" s="86" t="str">
        <f>IFERROR(VLOOKUP($A586,Data!$A$2:$AE$999,COLUMN(),FALSE),"")</f>
        <v/>
      </c>
      <c r="S586" s="86" t="str">
        <f>IFERROR(VLOOKUP($A586,Data!$A$2:$AE$999,COLUMN(),FALSE),"")</f>
        <v/>
      </c>
    </row>
    <row r="587" spans="1:19" ht="12.75">
      <c r="A587" s="4" t="str">
        <f t="shared" si="2"/>
        <v>O586</v>
      </c>
      <c r="B587" s="86" t="str">
        <f>IFERROR(VLOOKUP($A587,Data!$A$2:$AE$999,COLUMN(),FALSE),"")</f>
        <v/>
      </c>
      <c r="C587" s="86" t="str">
        <f>IFERROR(VLOOKUP($A587,Data!$A$2:$AE$999,COLUMN(),FALSE),"")</f>
        <v/>
      </c>
      <c r="D587" s="86" t="str">
        <f>IFERROR(VLOOKUP($A587,Data!$A$2:$AE$999,COLUMN(),FALSE),"")</f>
        <v/>
      </c>
      <c r="E587" s="86" t="str">
        <f>IFERROR(VLOOKUP($A587,Data!$A$2:$AE$999,COLUMN(),FALSE),"")</f>
        <v/>
      </c>
      <c r="F587" s="86" t="str">
        <f>IFERROR(VLOOKUP($A587,Data!$A$2:$AE$999,COLUMN(),FALSE),"")</f>
        <v/>
      </c>
      <c r="G587" s="8" t="str">
        <f>IFERROR(VLOOKUP($A587,Data!$A$2:$AE$999,COLUMN(),FALSE),"")</f>
        <v/>
      </c>
      <c r="H587" s="86" t="str">
        <f>IFERROR(VLOOKUP($A587,Data!$A$2:$AE$999,COLUMN(),FALSE),"")</f>
        <v/>
      </c>
      <c r="I587" s="86" t="str">
        <f>IFERROR(VLOOKUP($A587,Data!$A$2:$AE$999,COLUMN(),FALSE),"")</f>
        <v/>
      </c>
      <c r="J587" s="8" t="str">
        <f>IFERROR(VLOOKUP($A587,Data!$A$2:$AE$999,COLUMN(),FALSE),"")</f>
        <v/>
      </c>
      <c r="K587" s="86" t="str">
        <f>IFERROR(VLOOKUP($A587,Data!$A$2:$AE$999,COLUMN(),FALSE),"")</f>
        <v/>
      </c>
      <c r="L587" s="86" t="str">
        <f>IFERROR(VLOOKUP($A587,Data!$A$2:$AE$999,COLUMN(),FALSE),"")</f>
        <v/>
      </c>
      <c r="M587" s="86" t="str">
        <f>IFERROR(VLOOKUP($A587,Data!$A$2:$AE$999,COLUMN(),FALSE),"")</f>
        <v/>
      </c>
      <c r="N587" s="86" t="str">
        <f>IFERROR(VLOOKUP($A587,Data!$A$2:$AE$999,COLUMN(),FALSE),"")</f>
        <v/>
      </c>
      <c r="O587" s="86" t="str">
        <f>IFERROR(VLOOKUP($A587,Data!$A$2:$AE$999,COLUMN(),FALSE),"")</f>
        <v/>
      </c>
      <c r="P587" s="86" t="str">
        <f>IFERROR(VLOOKUP($A587,Data!$A$2:$AE$999,COLUMN(),FALSE),"")</f>
        <v/>
      </c>
      <c r="Q587" s="86" t="str">
        <f>IFERROR(VLOOKUP($A587,Data!$A$2:$AE$999,COLUMN(),FALSE),"")</f>
        <v/>
      </c>
      <c r="R587" s="86" t="str">
        <f>IFERROR(VLOOKUP($A587,Data!$A$2:$AE$999,COLUMN(),FALSE),"")</f>
        <v/>
      </c>
      <c r="S587" s="86" t="str">
        <f>IFERROR(VLOOKUP($A587,Data!$A$2:$AE$999,COLUMN(),FALSE),"")</f>
        <v/>
      </c>
    </row>
    <row r="588" spans="1:19" ht="12.75">
      <c r="A588" s="4" t="str">
        <f t="shared" si="2"/>
        <v>O587</v>
      </c>
      <c r="B588" s="86" t="str">
        <f>IFERROR(VLOOKUP($A588,Data!$A$2:$AE$999,COLUMN(),FALSE),"")</f>
        <v/>
      </c>
      <c r="C588" s="86" t="str">
        <f>IFERROR(VLOOKUP($A588,Data!$A$2:$AE$999,COLUMN(),FALSE),"")</f>
        <v/>
      </c>
      <c r="D588" s="86" t="str">
        <f>IFERROR(VLOOKUP($A588,Data!$A$2:$AE$999,COLUMN(),FALSE),"")</f>
        <v/>
      </c>
      <c r="E588" s="86" t="str">
        <f>IFERROR(VLOOKUP($A588,Data!$A$2:$AE$999,COLUMN(),FALSE),"")</f>
        <v/>
      </c>
      <c r="F588" s="86" t="str">
        <f>IFERROR(VLOOKUP($A588,Data!$A$2:$AE$999,COLUMN(),FALSE),"")</f>
        <v/>
      </c>
      <c r="G588" s="8" t="str">
        <f>IFERROR(VLOOKUP($A588,Data!$A$2:$AE$999,COLUMN(),FALSE),"")</f>
        <v/>
      </c>
      <c r="H588" s="86" t="str">
        <f>IFERROR(VLOOKUP($A588,Data!$A$2:$AE$999,COLUMN(),FALSE),"")</f>
        <v/>
      </c>
      <c r="I588" s="86" t="str">
        <f>IFERROR(VLOOKUP($A588,Data!$A$2:$AE$999,COLUMN(),FALSE),"")</f>
        <v/>
      </c>
      <c r="J588" s="8" t="str">
        <f>IFERROR(VLOOKUP($A588,Data!$A$2:$AE$999,COLUMN(),FALSE),"")</f>
        <v/>
      </c>
      <c r="K588" s="86" t="str">
        <f>IFERROR(VLOOKUP($A588,Data!$A$2:$AE$999,COLUMN(),FALSE),"")</f>
        <v/>
      </c>
      <c r="L588" s="86" t="str">
        <f>IFERROR(VLOOKUP($A588,Data!$A$2:$AE$999,COLUMN(),FALSE),"")</f>
        <v/>
      </c>
      <c r="M588" s="86" t="str">
        <f>IFERROR(VLOOKUP($A588,Data!$A$2:$AE$999,COLUMN(),FALSE),"")</f>
        <v/>
      </c>
      <c r="N588" s="86" t="str">
        <f>IFERROR(VLOOKUP($A588,Data!$A$2:$AE$999,COLUMN(),FALSE),"")</f>
        <v/>
      </c>
      <c r="O588" s="86" t="str">
        <f>IFERROR(VLOOKUP($A588,Data!$A$2:$AE$999,COLUMN(),FALSE),"")</f>
        <v/>
      </c>
      <c r="P588" s="86" t="str">
        <f>IFERROR(VLOOKUP($A588,Data!$A$2:$AE$999,COLUMN(),FALSE),"")</f>
        <v/>
      </c>
      <c r="Q588" s="86" t="str">
        <f>IFERROR(VLOOKUP($A588,Data!$A$2:$AE$999,COLUMN(),FALSE),"")</f>
        <v/>
      </c>
      <c r="R588" s="86" t="str">
        <f>IFERROR(VLOOKUP($A588,Data!$A$2:$AE$999,COLUMN(),FALSE),"")</f>
        <v/>
      </c>
      <c r="S588" s="86" t="str">
        <f>IFERROR(VLOOKUP($A588,Data!$A$2:$AE$999,COLUMN(),FALSE),"")</f>
        <v/>
      </c>
    </row>
    <row r="589" spans="1:19" ht="12.75">
      <c r="A589" s="4" t="str">
        <f t="shared" si="2"/>
        <v>O588</v>
      </c>
      <c r="B589" s="86" t="str">
        <f>IFERROR(VLOOKUP($A589,Data!$A$2:$AE$999,COLUMN(),FALSE),"")</f>
        <v/>
      </c>
      <c r="C589" s="86" t="str">
        <f>IFERROR(VLOOKUP($A589,Data!$A$2:$AE$999,COLUMN(),FALSE),"")</f>
        <v/>
      </c>
      <c r="D589" s="86" t="str">
        <f>IFERROR(VLOOKUP($A589,Data!$A$2:$AE$999,COLUMN(),FALSE),"")</f>
        <v/>
      </c>
      <c r="E589" s="86" t="str">
        <f>IFERROR(VLOOKUP($A589,Data!$A$2:$AE$999,COLUMN(),FALSE),"")</f>
        <v/>
      </c>
      <c r="F589" s="86" t="str">
        <f>IFERROR(VLOOKUP($A589,Data!$A$2:$AE$999,COLUMN(),FALSE),"")</f>
        <v/>
      </c>
      <c r="G589" s="8" t="str">
        <f>IFERROR(VLOOKUP($A589,Data!$A$2:$AE$999,COLUMN(),FALSE),"")</f>
        <v/>
      </c>
      <c r="H589" s="86" t="str">
        <f>IFERROR(VLOOKUP($A589,Data!$A$2:$AE$999,COLUMN(),FALSE),"")</f>
        <v/>
      </c>
      <c r="I589" s="86" t="str">
        <f>IFERROR(VLOOKUP($A589,Data!$A$2:$AE$999,COLUMN(),FALSE),"")</f>
        <v/>
      </c>
      <c r="J589" s="8" t="str">
        <f>IFERROR(VLOOKUP($A589,Data!$A$2:$AE$999,COLUMN(),FALSE),"")</f>
        <v/>
      </c>
      <c r="K589" s="86" t="str">
        <f>IFERROR(VLOOKUP($A589,Data!$A$2:$AE$999,COLUMN(),FALSE),"")</f>
        <v/>
      </c>
      <c r="L589" s="86" t="str">
        <f>IFERROR(VLOOKUP($A589,Data!$A$2:$AE$999,COLUMN(),FALSE),"")</f>
        <v/>
      </c>
      <c r="M589" s="86" t="str">
        <f>IFERROR(VLOOKUP($A589,Data!$A$2:$AE$999,COLUMN(),FALSE),"")</f>
        <v/>
      </c>
      <c r="N589" s="86" t="str">
        <f>IFERROR(VLOOKUP($A589,Data!$A$2:$AE$999,COLUMN(),FALSE),"")</f>
        <v/>
      </c>
      <c r="O589" s="86" t="str">
        <f>IFERROR(VLOOKUP($A589,Data!$A$2:$AE$999,COLUMN(),FALSE),"")</f>
        <v/>
      </c>
      <c r="P589" s="86" t="str">
        <f>IFERROR(VLOOKUP($A589,Data!$A$2:$AE$999,COLUMN(),FALSE),"")</f>
        <v/>
      </c>
      <c r="Q589" s="86" t="str">
        <f>IFERROR(VLOOKUP($A589,Data!$A$2:$AE$999,COLUMN(),FALSE),"")</f>
        <v/>
      </c>
      <c r="R589" s="86" t="str">
        <f>IFERROR(VLOOKUP($A589,Data!$A$2:$AE$999,COLUMN(),FALSE),"")</f>
        <v/>
      </c>
      <c r="S589" s="86" t="str">
        <f>IFERROR(VLOOKUP($A589,Data!$A$2:$AE$999,COLUMN(),FALSE),"")</f>
        <v/>
      </c>
    </row>
    <row r="590" spans="1:19" ht="12.75">
      <c r="A590" s="4" t="str">
        <f t="shared" si="2"/>
        <v>O589</v>
      </c>
      <c r="B590" s="86" t="str">
        <f>IFERROR(VLOOKUP($A590,Data!$A$2:$AE$999,COLUMN(),FALSE),"")</f>
        <v/>
      </c>
      <c r="C590" s="86" t="str">
        <f>IFERROR(VLOOKUP($A590,Data!$A$2:$AE$999,COLUMN(),FALSE),"")</f>
        <v/>
      </c>
      <c r="D590" s="86" t="str">
        <f>IFERROR(VLOOKUP($A590,Data!$A$2:$AE$999,COLUMN(),FALSE),"")</f>
        <v/>
      </c>
      <c r="E590" s="86" t="str">
        <f>IFERROR(VLOOKUP($A590,Data!$A$2:$AE$999,COLUMN(),FALSE),"")</f>
        <v/>
      </c>
      <c r="F590" s="86" t="str">
        <f>IFERROR(VLOOKUP($A590,Data!$A$2:$AE$999,COLUMN(),FALSE),"")</f>
        <v/>
      </c>
      <c r="G590" s="8" t="str">
        <f>IFERROR(VLOOKUP($A590,Data!$A$2:$AE$999,COLUMN(),FALSE),"")</f>
        <v/>
      </c>
      <c r="H590" s="86" t="str">
        <f>IFERROR(VLOOKUP($A590,Data!$A$2:$AE$999,COLUMN(),FALSE),"")</f>
        <v/>
      </c>
      <c r="I590" s="86" t="str">
        <f>IFERROR(VLOOKUP($A590,Data!$A$2:$AE$999,COLUMN(),FALSE),"")</f>
        <v/>
      </c>
      <c r="J590" s="8" t="str">
        <f>IFERROR(VLOOKUP($A590,Data!$A$2:$AE$999,COLUMN(),FALSE),"")</f>
        <v/>
      </c>
      <c r="K590" s="86" t="str">
        <f>IFERROR(VLOOKUP($A590,Data!$A$2:$AE$999,COLUMN(),FALSE),"")</f>
        <v/>
      </c>
      <c r="L590" s="86" t="str">
        <f>IFERROR(VLOOKUP($A590,Data!$A$2:$AE$999,COLUMN(),FALSE),"")</f>
        <v/>
      </c>
      <c r="M590" s="86" t="str">
        <f>IFERROR(VLOOKUP($A590,Data!$A$2:$AE$999,COLUMN(),FALSE),"")</f>
        <v/>
      </c>
      <c r="N590" s="86" t="str">
        <f>IFERROR(VLOOKUP($A590,Data!$A$2:$AE$999,COLUMN(),FALSE),"")</f>
        <v/>
      </c>
      <c r="O590" s="86" t="str">
        <f>IFERROR(VLOOKUP($A590,Data!$A$2:$AE$999,COLUMN(),FALSE),"")</f>
        <v/>
      </c>
      <c r="P590" s="86" t="str">
        <f>IFERROR(VLOOKUP($A590,Data!$A$2:$AE$999,COLUMN(),FALSE),"")</f>
        <v/>
      </c>
      <c r="Q590" s="86" t="str">
        <f>IFERROR(VLOOKUP($A590,Data!$A$2:$AE$999,COLUMN(),FALSE),"")</f>
        <v/>
      </c>
      <c r="R590" s="86" t="str">
        <f>IFERROR(VLOOKUP($A590,Data!$A$2:$AE$999,COLUMN(),FALSE),"")</f>
        <v/>
      </c>
      <c r="S590" s="86" t="str">
        <f>IFERROR(VLOOKUP($A590,Data!$A$2:$AE$999,COLUMN(),FALSE),"")</f>
        <v/>
      </c>
    </row>
    <row r="591" spans="1:19" ht="12.75">
      <c r="A591" s="4" t="str">
        <f t="shared" si="2"/>
        <v>O590</v>
      </c>
      <c r="B591" s="86" t="str">
        <f>IFERROR(VLOOKUP($A591,Data!$A$2:$AE$999,COLUMN(),FALSE),"")</f>
        <v/>
      </c>
      <c r="C591" s="86" t="str">
        <f>IFERROR(VLOOKUP($A591,Data!$A$2:$AE$999,COLUMN(),FALSE),"")</f>
        <v/>
      </c>
      <c r="D591" s="86" t="str">
        <f>IFERROR(VLOOKUP($A591,Data!$A$2:$AE$999,COLUMN(),FALSE),"")</f>
        <v/>
      </c>
      <c r="E591" s="86" t="str">
        <f>IFERROR(VLOOKUP($A591,Data!$A$2:$AE$999,COLUMN(),FALSE),"")</f>
        <v/>
      </c>
      <c r="F591" s="86" t="str">
        <f>IFERROR(VLOOKUP($A591,Data!$A$2:$AE$999,COLUMN(),FALSE),"")</f>
        <v/>
      </c>
      <c r="G591" s="8" t="str">
        <f>IFERROR(VLOOKUP($A591,Data!$A$2:$AE$999,COLUMN(),FALSE),"")</f>
        <v/>
      </c>
      <c r="H591" s="86" t="str">
        <f>IFERROR(VLOOKUP($A591,Data!$A$2:$AE$999,COLUMN(),FALSE),"")</f>
        <v/>
      </c>
      <c r="I591" s="86" t="str">
        <f>IFERROR(VLOOKUP($A591,Data!$A$2:$AE$999,COLUMN(),FALSE),"")</f>
        <v/>
      </c>
      <c r="J591" s="8" t="str">
        <f>IFERROR(VLOOKUP($A591,Data!$A$2:$AE$999,COLUMN(),FALSE),"")</f>
        <v/>
      </c>
      <c r="K591" s="86" t="str">
        <f>IFERROR(VLOOKUP($A591,Data!$A$2:$AE$999,COLUMN(),FALSE),"")</f>
        <v/>
      </c>
      <c r="L591" s="86" t="str">
        <f>IFERROR(VLOOKUP($A591,Data!$A$2:$AE$999,COLUMN(),FALSE),"")</f>
        <v/>
      </c>
      <c r="M591" s="86" t="str">
        <f>IFERROR(VLOOKUP($A591,Data!$A$2:$AE$999,COLUMN(),FALSE),"")</f>
        <v/>
      </c>
      <c r="N591" s="86" t="str">
        <f>IFERROR(VLOOKUP($A591,Data!$A$2:$AE$999,COLUMN(),FALSE),"")</f>
        <v/>
      </c>
      <c r="O591" s="86" t="str">
        <f>IFERROR(VLOOKUP($A591,Data!$A$2:$AE$999,COLUMN(),FALSE),"")</f>
        <v/>
      </c>
      <c r="P591" s="86" t="str">
        <f>IFERROR(VLOOKUP($A591,Data!$A$2:$AE$999,COLUMN(),FALSE),"")</f>
        <v/>
      </c>
      <c r="Q591" s="86" t="str">
        <f>IFERROR(VLOOKUP($A591,Data!$A$2:$AE$999,COLUMN(),FALSE),"")</f>
        <v/>
      </c>
      <c r="R591" s="86" t="str">
        <f>IFERROR(VLOOKUP($A591,Data!$A$2:$AE$999,COLUMN(),FALSE),"")</f>
        <v/>
      </c>
      <c r="S591" s="86" t="str">
        <f>IFERROR(VLOOKUP($A591,Data!$A$2:$AE$999,COLUMN(),FALSE),"")</f>
        <v/>
      </c>
    </row>
    <row r="592" spans="1:19" ht="12.75">
      <c r="A592" s="4" t="str">
        <f t="shared" si="2"/>
        <v>O591</v>
      </c>
      <c r="B592" s="86" t="str">
        <f>IFERROR(VLOOKUP($A592,Data!$A$2:$AE$999,COLUMN(),FALSE),"")</f>
        <v/>
      </c>
      <c r="C592" s="86" t="str">
        <f>IFERROR(VLOOKUP($A592,Data!$A$2:$AE$999,COLUMN(),FALSE),"")</f>
        <v/>
      </c>
      <c r="D592" s="86" t="str">
        <f>IFERROR(VLOOKUP($A592,Data!$A$2:$AE$999,COLUMN(),FALSE),"")</f>
        <v/>
      </c>
      <c r="E592" s="86" t="str">
        <f>IFERROR(VLOOKUP($A592,Data!$A$2:$AE$999,COLUMN(),FALSE),"")</f>
        <v/>
      </c>
      <c r="F592" s="86" t="str">
        <f>IFERROR(VLOOKUP($A592,Data!$A$2:$AE$999,COLUMN(),FALSE),"")</f>
        <v/>
      </c>
      <c r="G592" s="8" t="str">
        <f>IFERROR(VLOOKUP($A592,Data!$A$2:$AE$999,COLUMN(),FALSE),"")</f>
        <v/>
      </c>
      <c r="H592" s="86" t="str">
        <f>IFERROR(VLOOKUP($A592,Data!$A$2:$AE$999,COLUMN(),FALSE),"")</f>
        <v/>
      </c>
      <c r="I592" s="86" t="str">
        <f>IFERROR(VLOOKUP($A592,Data!$A$2:$AE$999,COLUMN(),FALSE),"")</f>
        <v/>
      </c>
      <c r="J592" s="8" t="str">
        <f>IFERROR(VLOOKUP($A592,Data!$A$2:$AE$999,COLUMN(),FALSE),"")</f>
        <v/>
      </c>
      <c r="K592" s="86" t="str">
        <f>IFERROR(VLOOKUP($A592,Data!$A$2:$AE$999,COLUMN(),FALSE),"")</f>
        <v/>
      </c>
      <c r="L592" s="86" t="str">
        <f>IFERROR(VLOOKUP($A592,Data!$A$2:$AE$999,COLUMN(),FALSE),"")</f>
        <v/>
      </c>
      <c r="M592" s="86" t="str">
        <f>IFERROR(VLOOKUP($A592,Data!$A$2:$AE$999,COLUMN(),FALSE),"")</f>
        <v/>
      </c>
      <c r="N592" s="86" t="str">
        <f>IFERROR(VLOOKUP($A592,Data!$A$2:$AE$999,COLUMN(),FALSE),"")</f>
        <v/>
      </c>
      <c r="O592" s="86" t="str">
        <f>IFERROR(VLOOKUP($A592,Data!$A$2:$AE$999,COLUMN(),FALSE),"")</f>
        <v/>
      </c>
      <c r="P592" s="86" t="str">
        <f>IFERROR(VLOOKUP($A592,Data!$A$2:$AE$999,COLUMN(),FALSE),"")</f>
        <v/>
      </c>
      <c r="Q592" s="86" t="str">
        <f>IFERROR(VLOOKUP($A592,Data!$A$2:$AE$999,COLUMN(),FALSE),"")</f>
        <v/>
      </c>
      <c r="R592" s="86" t="str">
        <f>IFERROR(VLOOKUP($A592,Data!$A$2:$AE$999,COLUMN(),FALSE),"")</f>
        <v/>
      </c>
      <c r="S592" s="86" t="str">
        <f>IFERROR(VLOOKUP($A592,Data!$A$2:$AE$999,COLUMN(),FALSE),"")</f>
        <v/>
      </c>
    </row>
    <row r="593" spans="1:19" ht="12.75">
      <c r="A593" s="4" t="str">
        <f t="shared" si="2"/>
        <v>O592</v>
      </c>
      <c r="B593" s="86" t="str">
        <f>IFERROR(VLOOKUP($A593,Data!$A$2:$AE$999,COLUMN(),FALSE),"")</f>
        <v/>
      </c>
      <c r="C593" s="86" t="str">
        <f>IFERROR(VLOOKUP($A593,Data!$A$2:$AE$999,COLUMN(),FALSE),"")</f>
        <v/>
      </c>
      <c r="D593" s="86" t="str">
        <f>IFERROR(VLOOKUP($A593,Data!$A$2:$AE$999,COLUMN(),FALSE),"")</f>
        <v/>
      </c>
      <c r="E593" s="86" t="str">
        <f>IFERROR(VLOOKUP($A593,Data!$A$2:$AE$999,COLUMN(),FALSE),"")</f>
        <v/>
      </c>
      <c r="F593" s="86" t="str">
        <f>IFERROR(VLOOKUP($A593,Data!$A$2:$AE$999,COLUMN(),FALSE),"")</f>
        <v/>
      </c>
      <c r="G593" s="8" t="str">
        <f>IFERROR(VLOOKUP($A593,Data!$A$2:$AE$999,COLUMN(),FALSE),"")</f>
        <v/>
      </c>
      <c r="H593" s="86" t="str">
        <f>IFERROR(VLOOKUP($A593,Data!$A$2:$AE$999,COLUMN(),FALSE),"")</f>
        <v/>
      </c>
      <c r="I593" s="86" t="str">
        <f>IFERROR(VLOOKUP($A593,Data!$A$2:$AE$999,COLUMN(),FALSE),"")</f>
        <v/>
      </c>
      <c r="J593" s="8" t="str">
        <f>IFERROR(VLOOKUP($A593,Data!$A$2:$AE$999,COLUMN(),FALSE),"")</f>
        <v/>
      </c>
      <c r="K593" s="86" t="str">
        <f>IFERROR(VLOOKUP($A593,Data!$A$2:$AE$999,COLUMN(),FALSE),"")</f>
        <v/>
      </c>
      <c r="L593" s="86" t="str">
        <f>IFERROR(VLOOKUP($A593,Data!$A$2:$AE$999,COLUMN(),FALSE),"")</f>
        <v/>
      </c>
      <c r="M593" s="86" t="str">
        <f>IFERROR(VLOOKUP($A593,Data!$A$2:$AE$999,COLUMN(),FALSE),"")</f>
        <v/>
      </c>
      <c r="N593" s="86" t="str">
        <f>IFERROR(VLOOKUP($A593,Data!$A$2:$AE$999,COLUMN(),FALSE),"")</f>
        <v/>
      </c>
      <c r="O593" s="86" t="str">
        <f>IFERROR(VLOOKUP($A593,Data!$A$2:$AE$999,COLUMN(),FALSE),"")</f>
        <v/>
      </c>
      <c r="P593" s="86" t="str">
        <f>IFERROR(VLOOKUP($A593,Data!$A$2:$AE$999,COLUMN(),FALSE),"")</f>
        <v/>
      </c>
      <c r="Q593" s="86" t="str">
        <f>IFERROR(VLOOKUP($A593,Data!$A$2:$AE$999,COLUMN(),FALSE),"")</f>
        <v/>
      </c>
      <c r="R593" s="86" t="str">
        <f>IFERROR(VLOOKUP($A593,Data!$A$2:$AE$999,COLUMN(),FALSE),"")</f>
        <v/>
      </c>
      <c r="S593" s="86" t="str">
        <f>IFERROR(VLOOKUP($A593,Data!$A$2:$AE$999,COLUMN(),FALSE),"")</f>
        <v/>
      </c>
    </row>
    <row r="594" spans="1:19" ht="12.75">
      <c r="A594" s="4" t="str">
        <f t="shared" si="2"/>
        <v>O593</v>
      </c>
      <c r="B594" s="86" t="str">
        <f>IFERROR(VLOOKUP($A594,Data!$A$2:$AE$999,COLUMN(),FALSE),"")</f>
        <v/>
      </c>
      <c r="C594" s="86" t="str">
        <f>IFERROR(VLOOKUP($A594,Data!$A$2:$AE$999,COLUMN(),FALSE),"")</f>
        <v/>
      </c>
      <c r="D594" s="86" t="str">
        <f>IFERROR(VLOOKUP($A594,Data!$A$2:$AE$999,COLUMN(),FALSE),"")</f>
        <v/>
      </c>
      <c r="E594" s="86" t="str">
        <f>IFERROR(VLOOKUP($A594,Data!$A$2:$AE$999,COLUMN(),FALSE),"")</f>
        <v/>
      </c>
      <c r="F594" s="86" t="str">
        <f>IFERROR(VLOOKUP($A594,Data!$A$2:$AE$999,COLUMN(),FALSE),"")</f>
        <v/>
      </c>
      <c r="G594" s="8" t="str">
        <f>IFERROR(VLOOKUP($A594,Data!$A$2:$AE$999,COLUMN(),FALSE),"")</f>
        <v/>
      </c>
      <c r="H594" s="86" t="str">
        <f>IFERROR(VLOOKUP($A594,Data!$A$2:$AE$999,COLUMN(),FALSE),"")</f>
        <v/>
      </c>
      <c r="I594" s="86" t="str">
        <f>IFERROR(VLOOKUP($A594,Data!$A$2:$AE$999,COLUMN(),FALSE),"")</f>
        <v/>
      </c>
      <c r="J594" s="8" t="str">
        <f>IFERROR(VLOOKUP($A594,Data!$A$2:$AE$999,COLUMN(),FALSE),"")</f>
        <v/>
      </c>
      <c r="K594" s="86" t="str">
        <f>IFERROR(VLOOKUP($A594,Data!$A$2:$AE$999,COLUMN(),FALSE),"")</f>
        <v/>
      </c>
      <c r="L594" s="86" t="str">
        <f>IFERROR(VLOOKUP($A594,Data!$A$2:$AE$999,COLUMN(),FALSE),"")</f>
        <v/>
      </c>
      <c r="M594" s="86" t="str">
        <f>IFERROR(VLOOKUP($A594,Data!$A$2:$AE$999,COLUMN(),FALSE),"")</f>
        <v/>
      </c>
      <c r="N594" s="86" t="str">
        <f>IFERROR(VLOOKUP($A594,Data!$A$2:$AE$999,COLUMN(),FALSE),"")</f>
        <v/>
      </c>
      <c r="O594" s="86" t="str">
        <f>IFERROR(VLOOKUP($A594,Data!$A$2:$AE$999,COLUMN(),FALSE),"")</f>
        <v/>
      </c>
      <c r="P594" s="86" t="str">
        <f>IFERROR(VLOOKUP($A594,Data!$A$2:$AE$999,COLUMN(),FALSE),"")</f>
        <v/>
      </c>
      <c r="Q594" s="86" t="str">
        <f>IFERROR(VLOOKUP($A594,Data!$A$2:$AE$999,COLUMN(),FALSE),"")</f>
        <v/>
      </c>
      <c r="R594" s="86" t="str">
        <f>IFERROR(VLOOKUP($A594,Data!$A$2:$AE$999,COLUMN(),FALSE),"")</f>
        <v/>
      </c>
      <c r="S594" s="86" t="str">
        <f>IFERROR(VLOOKUP($A594,Data!$A$2:$AE$999,COLUMN(),FALSE),"")</f>
        <v/>
      </c>
    </row>
    <row r="595" spans="1:19" ht="12.75">
      <c r="A595" s="4" t="str">
        <f t="shared" si="2"/>
        <v>O594</v>
      </c>
      <c r="B595" s="86" t="str">
        <f>IFERROR(VLOOKUP($A595,Data!$A$2:$AE$999,COLUMN(),FALSE),"")</f>
        <v/>
      </c>
      <c r="C595" s="86" t="str">
        <f>IFERROR(VLOOKUP($A595,Data!$A$2:$AE$999,COLUMN(),FALSE),"")</f>
        <v/>
      </c>
      <c r="D595" s="86" t="str">
        <f>IFERROR(VLOOKUP($A595,Data!$A$2:$AE$999,COLUMN(),FALSE),"")</f>
        <v/>
      </c>
      <c r="E595" s="86" t="str">
        <f>IFERROR(VLOOKUP($A595,Data!$A$2:$AE$999,COLUMN(),FALSE),"")</f>
        <v/>
      </c>
      <c r="F595" s="86" t="str">
        <f>IFERROR(VLOOKUP($A595,Data!$A$2:$AE$999,COLUMN(),FALSE),"")</f>
        <v/>
      </c>
      <c r="G595" s="8" t="str">
        <f>IFERROR(VLOOKUP($A595,Data!$A$2:$AE$999,COLUMN(),FALSE),"")</f>
        <v/>
      </c>
      <c r="H595" s="86" t="str">
        <f>IFERROR(VLOOKUP($A595,Data!$A$2:$AE$999,COLUMN(),FALSE),"")</f>
        <v/>
      </c>
      <c r="I595" s="86" t="str">
        <f>IFERROR(VLOOKUP($A595,Data!$A$2:$AE$999,COLUMN(),FALSE),"")</f>
        <v/>
      </c>
      <c r="J595" s="8" t="str">
        <f>IFERROR(VLOOKUP($A595,Data!$A$2:$AE$999,COLUMN(),FALSE),"")</f>
        <v/>
      </c>
      <c r="K595" s="86" t="str">
        <f>IFERROR(VLOOKUP($A595,Data!$A$2:$AE$999,COLUMN(),FALSE),"")</f>
        <v/>
      </c>
      <c r="L595" s="86" t="str">
        <f>IFERROR(VLOOKUP($A595,Data!$A$2:$AE$999,COLUMN(),FALSE),"")</f>
        <v/>
      </c>
      <c r="M595" s="86" t="str">
        <f>IFERROR(VLOOKUP($A595,Data!$A$2:$AE$999,COLUMN(),FALSE),"")</f>
        <v/>
      </c>
      <c r="N595" s="86" t="str">
        <f>IFERROR(VLOOKUP($A595,Data!$A$2:$AE$999,COLUMN(),FALSE),"")</f>
        <v/>
      </c>
      <c r="O595" s="86" t="str">
        <f>IFERROR(VLOOKUP($A595,Data!$A$2:$AE$999,COLUMN(),FALSE),"")</f>
        <v/>
      </c>
      <c r="P595" s="86" t="str">
        <f>IFERROR(VLOOKUP($A595,Data!$A$2:$AE$999,COLUMN(),FALSE),"")</f>
        <v/>
      </c>
      <c r="Q595" s="86" t="str">
        <f>IFERROR(VLOOKUP($A595,Data!$A$2:$AE$999,COLUMN(),FALSE),"")</f>
        <v/>
      </c>
      <c r="R595" s="86" t="str">
        <f>IFERROR(VLOOKUP($A595,Data!$A$2:$AE$999,COLUMN(),FALSE),"")</f>
        <v/>
      </c>
      <c r="S595" s="86" t="str">
        <f>IFERROR(VLOOKUP($A595,Data!$A$2:$AE$999,COLUMN(),FALSE),"")</f>
        <v/>
      </c>
    </row>
    <row r="596" spans="1:19" ht="12.75">
      <c r="A596" s="4" t="str">
        <f t="shared" si="2"/>
        <v>O595</v>
      </c>
      <c r="B596" s="86" t="str">
        <f>IFERROR(VLOOKUP($A596,Data!$A$2:$AE$999,COLUMN(),FALSE),"")</f>
        <v/>
      </c>
      <c r="C596" s="86" t="str">
        <f>IFERROR(VLOOKUP($A596,Data!$A$2:$AE$999,COLUMN(),FALSE),"")</f>
        <v/>
      </c>
      <c r="D596" s="86" t="str">
        <f>IFERROR(VLOOKUP($A596,Data!$A$2:$AE$999,COLUMN(),FALSE),"")</f>
        <v/>
      </c>
      <c r="E596" s="86" t="str">
        <f>IFERROR(VLOOKUP($A596,Data!$A$2:$AE$999,COLUMN(),FALSE),"")</f>
        <v/>
      </c>
      <c r="F596" s="86" t="str">
        <f>IFERROR(VLOOKUP($A596,Data!$A$2:$AE$999,COLUMN(),FALSE),"")</f>
        <v/>
      </c>
      <c r="G596" s="8" t="str">
        <f>IFERROR(VLOOKUP($A596,Data!$A$2:$AE$999,COLUMN(),FALSE),"")</f>
        <v/>
      </c>
      <c r="H596" s="86" t="str">
        <f>IFERROR(VLOOKUP($A596,Data!$A$2:$AE$999,COLUMN(),FALSE),"")</f>
        <v/>
      </c>
      <c r="I596" s="86" t="str">
        <f>IFERROR(VLOOKUP($A596,Data!$A$2:$AE$999,COLUMN(),FALSE),"")</f>
        <v/>
      </c>
      <c r="J596" s="8" t="str">
        <f>IFERROR(VLOOKUP($A596,Data!$A$2:$AE$999,COLUMN(),FALSE),"")</f>
        <v/>
      </c>
      <c r="K596" s="86" t="str">
        <f>IFERROR(VLOOKUP($A596,Data!$A$2:$AE$999,COLUMN(),FALSE),"")</f>
        <v/>
      </c>
      <c r="L596" s="86" t="str">
        <f>IFERROR(VLOOKUP($A596,Data!$A$2:$AE$999,COLUMN(),FALSE),"")</f>
        <v/>
      </c>
      <c r="M596" s="86" t="str">
        <f>IFERROR(VLOOKUP($A596,Data!$A$2:$AE$999,COLUMN(),FALSE),"")</f>
        <v/>
      </c>
      <c r="N596" s="86" t="str">
        <f>IFERROR(VLOOKUP($A596,Data!$A$2:$AE$999,COLUMN(),FALSE),"")</f>
        <v/>
      </c>
      <c r="O596" s="86" t="str">
        <f>IFERROR(VLOOKUP($A596,Data!$A$2:$AE$999,COLUMN(),FALSE),"")</f>
        <v/>
      </c>
      <c r="P596" s="86" t="str">
        <f>IFERROR(VLOOKUP($A596,Data!$A$2:$AE$999,COLUMN(),FALSE),"")</f>
        <v/>
      </c>
      <c r="Q596" s="86" t="str">
        <f>IFERROR(VLOOKUP($A596,Data!$A$2:$AE$999,COLUMN(),FALSE),"")</f>
        <v/>
      </c>
      <c r="R596" s="86" t="str">
        <f>IFERROR(VLOOKUP($A596,Data!$A$2:$AE$999,COLUMN(),FALSE),"")</f>
        <v/>
      </c>
      <c r="S596" s="86" t="str">
        <f>IFERROR(VLOOKUP($A596,Data!$A$2:$AE$999,COLUMN(),FALSE),"")</f>
        <v/>
      </c>
    </row>
    <row r="597" spans="1:19" ht="12.75">
      <c r="A597" s="4" t="str">
        <f t="shared" si="2"/>
        <v>O596</v>
      </c>
      <c r="B597" s="86" t="str">
        <f>IFERROR(VLOOKUP($A597,Data!$A$2:$AE$999,COLUMN(),FALSE),"")</f>
        <v/>
      </c>
      <c r="C597" s="86" t="str">
        <f>IFERROR(VLOOKUP($A597,Data!$A$2:$AE$999,COLUMN(),FALSE),"")</f>
        <v/>
      </c>
      <c r="D597" s="86" t="str">
        <f>IFERROR(VLOOKUP($A597,Data!$A$2:$AE$999,COLUMN(),FALSE),"")</f>
        <v/>
      </c>
      <c r="E597" s="86" t="str">
        <f>IFERROR(VLOOKUP($A597,Data!$A$2:$AE$999,COLUMN(),FALSE),"")</f>
        <v/>
      </c>
      <c r="F597" s="86" t="str">
        <f>IFERROR(VLOOKUP($A597,Data!$A$2:$AE$999,COLUMN(),FALSE),"")</f>
        <v/>
      </c>
      <c r="G597" s="8" t="str">
        <f>IFERROR(VLOOKUP($A597,Data!$A$2:$AE$999,COLUMN(),FALSE),"")</f>
        <v/>
      </c>
      <c r="H597" s="86" t="str">
        <f>IFERROR(VLOOKUP($A597,Data!$A$2:$AE$999,COLUMN(),FALSE),"")</f>
        <v/>
      </c>
      <c r="I597" s="86" t="str">
        <f>IFERROR(VLOOKUP($A597,Data!$A$2:$AE$999,COLUMN(),FALSE),"")</f>
        <v/>
      </c>
      <c r="J597" s="8" t="str">
        <f>IFERROR(VLOOKUP($A597,Data!$A$2:$AE$999,COLUMN(),FALSE),"")</f>
        <v/>
      </c>
      <c r="K597" s="86" t="str">
        <f>IFERROR(VLOOKUP($A597,Data!$A$2:$AE$999,COLUMN(),FALSE),"")</f>
        <v/>
      </c>
      <c r="L597" s="86" t="str">
        <f>IFERROR(VLOOKUP($A597,Data!$A$2:$AE$999,COLUMN(),FALSE),"")</f>
        <v/>
      </c>
      <c r="M597" s="86" t="str">
        <f>IFERROR(VLOOKUP($A597,Data!$A$2:$AE$999,COLUMN(),FALSE),"")</f>
        <v/>
      </c>
      <c r="N597" s="86" t="str">
        <f>IFERROR(VLOOKUP($A597,Data!$A$2:$AE$999,COLUMN(),FALSE),"")</f>
        <v/>
      </c>
      <c r="O597" s="86" t="str">
        <f>IFERROR(VLOOKUP($A597,Data!$A$2:$AE$999,COLUMN(),FALSE),"")</f>
        <v/>
      </c>
      <c r="P597" s="86" t="str">
        <f>IFERROR(VLOOKUP($A597,Data!$A$2:$AE$999,COLUMN(),FALSE),"")</f>
        <v/>
      </c>
      <c r="Q597" s="86" t="str">
        <f>IFERROR(VLOOKUP($A597,Data!$A$2:$AE$999,COLUMN(),FALSE),"")</f>
        <v/>
      </c>
      <c r="R597" s="86" t="str">
        <f>IFERROR(VLOOKUP($A597,Data!$A$2:$AE$999,COLUMN(),FALSE),"")</f>
        <v/>
      </c>
      <c r="S597" s="86" t="str">
        <f>IFERROR(VLOOKUP($A597,Data!$A$2:$AE$999,COLUMN(),FALSE),"")</f>
        <v/>
      </c>
    </row>
    <row r="598" spans="1:19" ht="12.75">
      <c r="A598" s="4" t="str">
        <f t="shared" si="2"/>
        <v>O597</v>
      </c>
      <c r="B598" s="86" t="str">
        <f>IFERROR(VLOOKUP($A598,Data!$A$2:$AE$999,COLUMN(),FALSE),"")</f>
        <v/>
      </c>
      <c r="C598" s="86" t="str">
        <f>IFERROR(VLOOKUP($A598,Data!$A$2:$AE$999,COLUMN(),FALSE),"")</f>
        <v/>
      </c>
      <c r="D598" s="86" t="str">
        <f>IFERROR(VLOOKUP($A598,Data!$A$2:$AE$999,COLUMN(),FALSE),"")</f>
        <v/>
      </c>
      <c r="E598" s="86" t="str">
        <f>IFERROR(VLOOKUP($A598,Data!$A$2:$AE$999,COLUMN(),FALSE),"")</f>
        <v/>
      </c>
      <c r="F598" s="86" t="str">
        <f>IFERROR(VLOOKUP($A598,Data!$A$2:$AE$999,COLUMN(),FALSE),"")</f>
        <v/>
      </c>
      <c r="G598" s="8" t="str">
        <f>IFERROR(VLOOKUP($A598,Data!$A$2:$AE$999,COLUMN(),FALSE),"")</f>
        <v/>
      </c>
      <c r="H598" s="86" t="str">
        <f>IFERROR(VLOOKUP($A598,Data!$A$2:$AE$999,COLUMN(),FALSE),"")</f>
        <v/>
      </c>
      <c r="I598" s="86" t="str">
        <f>IFERROR(VLOOKUP($A598,Data!$A$2:$AE$999,COLUMN(),FALSE),"")</f>
        <v/>
      </c>
      <c r="J598" s="8" t="str">
        <f>IFERROR(VLOOKUP($A598,Data!$A$2:$AE$999,COLUMN(),FALSE),"")</f>
        <v/>
      </c>
      <c r="K598" s="86" t="str">
        <f>IFERROR(VLOOKUP($A598,Data!$A$2:$AE$999,COLUMN(),FALSE),"")</f>
        <v/>
      </c>
      <c r="L598" s="86" t="str">
        <f>IFERROR(VLOOKUP($A598,Data!$A$2:$AE$999,COLUMN(),FALSE),"")</f>
        <v/>
      </c>
      <c r="M598" s="86" t="str">
        <f>IFERROR(VLOOKUP($A598,Data!$A$2:$AE$999,COLUMN(),FALSE),"")</f>
        <v/>
      </c>
      <c r="N598" s="86" t="str">
        <f>IFERROR(VLOOKUP($A598,Data!$A$2:$AE$999,COLUMN(),FALSE),"")</f>
        <v/>
      </c>
      <c r="O598" s="86" t="str">
        <f>IFERROR(VLOOKUP($A598,Data!$A$2:$AE$999,COLUMN(),FALSE),"")</f>
        <v/>
      </c>
      <c r="P598" s="86" t="str">
        <f>IFERROR(VLOOKUP($A598,Data!$A$2:$AE$999,COLUMN(),FALSE),"")</f>
        <v/>
      </c>
      <c r="Q598" s="86" t="str">
        <f>IFERROR(VLOOKUP($A598,Data!$A$2:$AE$999,COLUMN(),FALSE),"")</f>
        <v/>
      </c>
      <c r="R598" s="86" t="str">
        <f>IFERROR(VLOOKUP($A598,Data!$A$2:$AE$999,COLUMN(),FALSE),"")</f>
        <v/>
      </c>
      <c r="S598" s="86" t="str">
        <f>IFERROR(VLOOKUP($A598,Data!$A$2:$AE$999,COLUMN(),FALSE),"")</f>
        <v/>
      </c>
    </row>
    <row r="599" spans="1:19" ht="12.75">
      <c r="A599" s="4" t="str">
        <f t="shared" si="2"/>
        <v>O598</v>
      </c>
      <c r="B599" s="86" t="str">
        <f>IFERROR(VLOOKUP($A599,Data!$A$2:$AE$999,COLUMN(),FALSE),"")</f>
        <v/>
      </c>
      <c r="C599" s="86" t="str">
        <f>IFERROR(VLOOKUP($A599,Data!$A$2:$AE$999,COLUMN(),FALSE),"")</f>
        <v/>
      </c>
      <c r="D599" s="86" t="str">
        <f>IFERROR(VLOOKUP($A599,Data!$A$2:$AE$999,COLUMN(),FALSE),"")</f>
        <v/>
      </c>
      <c r="E599" s="86" t="str">
        <f>IFERROR(VLOOKUP($A599,Data!$A$2:$AE$999,COLUMN(),FALSE),"")</f>
        <v/>
      </c>
      <c r="F599" s="86" t="str">
        <f>IFERROR(VLOOKUP($A599,Data!$A$2:$AE$999,COLUMN(),FALSE),"")</f>
        <v/>
      </c>
      <c r="G599" s="8" t="str">
        <f>IFERROR(VLOOKUP($A599,Data!$A$2:$AE$999,COLUMN(),FALSE),"")</f>
        <v/>
      </c>
      <c r="H599" s="86" t="str">
        <f>IFERROR(VLOOKUP($A599,Data!$A$2:$AE$999,COLUMN(),FALSE),"")</f>
        <v/>
      </c>
      <c r="I599" s="86" t="str">
        <f>IFERROR(VLOOKUP($A599,Data!$A$2:$AE$999,COLUMN(),FALSE),"")</f>
        <v/>
      </c>
      <c r="J599" s="8" t="str">
        <f>IFERROR(VLOOKUP($A599,Data!$A$2:$AE$999,COLUMN(),FALSE),"")</f>
        <v/>
      </c>
      <c r="K599" s="86" t="str">
        <f>IFERROR(VLOOKUP($A599,Data!$A$2:$AE$999,COLUMN(),FALSE),"")</f>
        <v/>
      </c>
      <c r="L599" s="86" t="str">
        <f>IFERROR(VLOOKUP($A599,Data!$A$2:$AE$999,COLUMN(),FALSE),"")</f>
        <v/>
      </c>
      <c r="M599" s="86" t="str">
        <f>IFERROR(VLOOKUP($A599,Data!$A$2:$AE$999,COLUMN(),FALSE),"")</f>
        <v/>
      </c>
      <c r="N599" s="86" t="str">
        <f>IFERROR(VLOOKUP($A599,Data!$A$2:$AE$999,COLUMN(),FALSE),"")</f>
        <v/>
      </c>
      <c r="O599" s="86" t="str">
        <f>IFERROR(VLOOKUP($A599,Data!$A$2:$AE$999,COLUMN(),FALSE),"")</f>
        <v/>
      </c>
      <c r="P599" s="86" t="str">
        <f>IFERROR(VLOOKUP($A599,Data!$A$2:$AE$999,COLUMN(),FALSE),"")</f>
        <v/>
      </c>
      <c r="Q599" s="86" t="str">
        <f>IFERROR(VLOOKUP($A599,Data!$A$2:$AE$999,COLUMN(),FALSE),"")</f>
        <v/>
      </c>
      <c r="R599" s="86" t="str">
        <f>IFERROR(VLOOKUP($A599,Data!$A$2:$AE$999,COLUMN(),FALSE),"")</f>
        <v/>
      </c>
      <c r="S599" s="86" t="str">
        <f>IFERROR(VLOOKUP($A599,Data!$A$2:$AE$999,COLUMN(),FALSE),"")</f>
        <v/>
      </c>
    </row>
    <row r="600" spans="1:19" ht="12.75">
      <c r="A600" s="4" t="str">
        <f t="shared" si="2"/>
        <v>O599</v>
      </c>
      <c r="B600" s="86" t="str">
        <f>IFERROR(VLOOKUP($A600,Data!$A$2:$AE$999,COLUMN(),FALSE),"")</f>
        <v/>
      </c>
      <c r="C600" s="86" t="str">
        <f>IFERROR(VLOOKUP($A600,Data!$A$2:$AE$999,COLUMN(),FALSE),"")</f>
        <v/>
      </c>
      <c r="D600" s="86" t="str">
        <f>IFERROR(VLOOKUP($A600,Data!$A$2:$AE$999,COLUMN(),FALSE),"")</f>
        <v/>
      </c>
      <c r="E600" s="86" t="str">
        <f>IFERROR(VLOOKUP($A600,Data!$A$2:$AE$999,COLUMN(),FALSE),"")</f>
        <v/>
      </c>
      <c r="F600" s="86" t="str">
        <f>IFERROR(VLOOKUP($A600,Data!$A$2:$AE$999,COLUMN(),FALSE),"")</f>
        <v/>
      </c>
      <c r="G600" s="8" t="str">
        <f>IFERROR(VLOOKUP($A600,Data!$A$2:$AE$999,COLUMN(),FALSE),"")</f>
        <v/>
      </c>
      <c r="H600" s="86" t="str">
        <f>IFERROR(VLOOKUP($A600,Data!$A$2:$AE$999,COLUMN(),FALSE),"")</f>
        <v/>
      </c>
      <c r="I600" s="86" t="str">
        <f>IFERROR(VLOOKUP($A600,Data!$A$2:$AE$999,COLUMN(),FALSE),"")</f>
        <v/>
      </c>
      <c r="J600" s="8" t="str">
        <f>IFERROR(VLOOKUP($A600,Data!$A$2:$AE$999,COLUMN(),FALSE),"")</f>
        <v/>
      </c>
      <c r="K600" s="86" t="str">
        <f>IFERROR(VLOOKUP($A600,Data!$A$2:$AE$999,COLUMN(),FALSE),"")</f>
        <v/>
      </c>
      <c r="L600" s="86" t="str">
        <f>IFERROR(VLOOKUP($A600,Data!$A$2:$AE$999,COLUMN(),FALSE),"")</f>
        <v/>
      </c>
      <c r="M600" s="86" t="str">
        <f>IFERROR(VLOOKUP($A600,Data!$A$2:$AE$999,COLUMN(),FALSE),"")</f>
        <v/>
      </c>
      <c r="N600" s="86" t="str">
        <f>IFERROR(VLOOKUP($A600,Data!$A$2:$AE$999,COLUMN(),FALSE),"")</f>
        <v/>
      </c>
      <c r="O600" s="86" t="str">
        <f>IFERROR(VLOOKUP($A600,Data!$A$2:$AE$999,COLUMN(),FALSE),"")</f>
        <v/>
      </c>
      <c r="P600" s="86" t="str">
        <f>IFERROR(VLOOKUP($A600,Data!$A$2:$AE$999,COLUMN(),FALSE),"")</f>
        <v/>
      </c>
      <c r="Q600" s="86" t="str">
        <f>IFERROR(VLOOKUP($A600,Data!$A$2:$AE$999,COLUMN(),FALSE),"")</f>
        <v/>
      </c>
      <c r="R600" s="86" t="str">
        <f>IFERROR(VLOOKUP($A600,Data!$A$2:$AE$999,COLUMN(),FALSE),"")</f>
        <v/>
      </c>
      <c r="S600" s="86" t="str">
        <f>IFERROR(VLOOKUP($A600,Data!$A$2:$AE$999,COLUMN(),FALSE),"")</f>
        <v/>
      </c>
    </row>
    <row r="601" spans="1:19" ht="12.75">
      <c r="A601" s="4" t="str">
        <f t="shared" si="2"/>
        <v>O600</v>
      </c>
      <c r="B601" s="86" t="str">
        <f>IFERROR(VLOOKUP($A601,Data!$A$2:$AE$999,COLUMN(),FALSE),"")</f>
        <v/>
      </c>
      <c r="C601" s="86" t="str">
        <f>IFERROR(VLOOKUP($A601,Data!$A$2:$AE$999,COLUMN(),FALSE),"")</f>
        <v/>
      </c>
      <c r="D601" s="86" t="str">
        <f>IFERROR(VLOOKUP($A601,Data!$A$2:$AE$999,COLUMN(),FALSE),"")</f>
        <v/>
      </c>
      <c r="E601" s="86" t="str">
        <f>IFERROR(VLOOKUP($A601,Data!$A$2:$AE$999,COLUMN(),FALSE),"")</f>
        <v/>
      </c>
      <c r="F601" s="86" t="str">
        <f>IFERROR(VLOOKUP($A601,Data!$A$2:$AE$999,COLUMN(),FALSE),"")</f>
        <v/>
      </c>
      <c r="G601" s="8" t="str">
        <f>IFERROR(VLOOKUP($A601,Data!$A$2:$AE$999,COLUMN(),FALSE),"")</f>
        <v/>
      </c>
      <c r="H601" s="86" t="str">
        <f>IFERROR(VLOOKUP($A601,Data!$A$2:$AE$999,COLUMN(),FALSE),"")</f>
        <v/>
      </c>
      <c r="I601" s="86" t="str">
        <f>IFERROR(VLOOKUP($A601,Data!$A$2:$AE$999,COLUMN(),FALSE),"")</f>
        <v/>
      </c>
      <c r="J601" s="8" t="str">
        <f>IFERROR(VLOOKUP($A601,Data!$A$2:$AE$999,COLUMN(),FALSE),"")</f>
        <v/>
      </c>
      <c r="K601" s="86" t="str">
        <f>IFERROR(VLOOKUP($A601,Data!$A$2:$AE$999,COLUMN(),FALSE),"")</f>
        <v/>
      </c>
      <c r="L601" s="86" t="str">
        <f>IFERROR(VLOOKUP($A601,Data!$A$2:$AE$999,COLUMN(),FALSE),"")</f>
        <v/>
      </c>
      <c r="M601" s="86" t="str">
        <f>IFERROR(VLOOKUP($A601,Data!$A$2:$AE$999,COLUMN(),FALSE),"")</f>
        <v/>
      </c>
      <c r="N601" s="86" t="str">
        <f>IFERROR(VLOOKUP($A601,Data!$A$2:$AE$999,COLUMN(),FALSE),"")</f>
        <v/>
      </c>
      <c r="O601" s="86" t="str">
        <f>IFERROR(VLOOKUP($A601,Data!$A$2:$AE$999,COLUMN(),FALSE),"")</f>
        <v/>
      </c>
      <c r="P601" s="86" t="str">
        <f>IFERROR(VLOOKUP($A601,Data!$A$2:$AE$999,COLUMN(),FALSE),"")</f>
        <v/>
      </c>
      <c r="Q601" s="86" t="str">
        <f>IFERROR(VLOOKUP($A601,Data!$A$2:$AE$999,COLUMN(),FALSE),"")</f>
        <v/>
      </c>
      <c r="R601" s="86" t="str">
        <f>IFERROR(VLOOKUP($A601,Data!$A$2:$AE$999,COLUMN(),FALSE),"")</f>
        <v/>
      </c>
      <c r="S601" s="86" t="str">
        <f>IFERROR(VLOOKUP($A601,Data!$A$2:$AE$999,COLUMN(),FALSE),"")</f>
        <v/>
      </c>
    </row>
    <row r="602" spans="1:19" ht="12.75">
      <c r="A602" s="4" t="str">
        <f t="shared" si="2"/>
        <v>O601</v>
      </c>
      <c r="B602" s="86" t="str">
        <f>IFERROR(VLOOKUP($A602,Data!$A$2:$AE$999,COLUMN(),FALSE),"")</f>
        <v/>
      </c>
      <c r="C602" s="86" t="str">
        <f>IFERROR(VLOOKUP($A602,Data!$A$2:$AE$999,COLUMN(),FALSE),"")</f>
        <v/>
      </c>
      <c r="D602" s="86" t="str">
        <f>IFERROR(VLOOKUP($A602,Data!$A$2:$AE$999,COLUMN(),FALSE),"")</f>
        <v/>
      </c>
      <c r="E602" s="86" t="str">
        <f>IFERROR(VLOOKUP($A602,Data!$A$2:$AE$999,COLUMN(),FALSE),"")</f>
        <v/>
      </c>
      <c r="F602" s="86" t="str">
        <f>IFERROR(VLOOKUP($A602,Data!$A$2:$AE$999,COLUMN(),FALSE),"")</f>
        <v/>
      </c>
      <c r="G602" s="8" t="str">
        <f>IFERROR(VLOOKUP($A602,Data!$A$2:$AE$999,COLUMN(),FALSE),"")</f>
        <v/>
      </c>
      <c r="H602" s="86" t="str">
        <f>IFERROR(VLOOKUP($A602,Data!$A$2:$AE$999,COLUMN(),FALSE),"")</f>
        <v/>
      </c>
      <c r="I602" s="86" t="str">
        <f>IFERROR(VLOOKUP($A602,Data!$A$2:$AE$999,COLUMN(),FALSE),"")</f>
        <v/>
      </c>
      <c r="J602" s="8" t="str">
        <f>IFERROR(VLOOKUP($A602,Data!$A$2:$AE$999,COLUMN(),FALSE),"")</f>
        <v/>
      </c>
      <c r="K602" s="86" t="str">
        <f>IFERROR(VLOOKUP($A602,Data!$A$2:$AE$999,COLUMN(),FALSE),"")</f>
        <v/>
      </c>
      <c r="L602" s="86" t="str">
        <f>IFERROR(VLOOKUP($A602,Data!$A$2:$AE$999,COLUMN(),FALSE),"")</f>
        <v/>
      </c>
      <c r="M602" s="86" t="str">
        <f>IFERROR(VLOOKUP($A602,Data!$A$2:$AE$999,COLUMN(),FALSE),"")</f>
        <v/>
      </c>
      <c r="N602" s="86" t="str">
        <f>IFERROR(VLOOKUP($A602,Data!$A$2:$AE$999,COLUMN(),FALSE),"")</f>
        <v/>
      </c>
      <c r="O602" s="86" t="str">
        <f>IFERROR(VLOOKUP($A602,Data!$A$2:$AE$999,COLUMN(),FALSE),"")</f>
        <v/>
      </c>
      <c r="P602" s="86" t="str">
        <f>IFERROR(VLOOKUP($A602,Data!$A$2:$AE$999,COLUMN(),FALSE),"")</f>
        <v/>
      </c>
      <c r="Q602" s="86" t="str">
        <f>IFERROR(VLOOKUP($A602,Data!$A$2:$AE$999,COLUMN(),FALSE),"")</f>
        <v/>
      </c>
      <c r="R602" s="86" t="str">
        <f>IFERROR(VLOOKUP($A602,Data!$A$2:$AE$999,COLUMN(),FALSE),"")</f>
        <v/>
      </c>
      <c r="S602" s="86" t="str">
        <f>IFERROR(VLOOKUP($A602,Data!$A$2:$AE$999,COLUMN(),FALSE),"")</f>
        <v/>
      </c>
    </row>
    <row r="603" spans="1:19" ht="12.75">
      <c r="A603" s="4" t="str">
        <f t="shared" si="2"/>
        <v>O602</v>
      </c>
      <c r="B603" s="86" t="str">
        <f>IFERROR(VLOOKUP($A603,Data!$A$2:$AE$999,COLUMN(),FALSE),"")</f>
        <v/>
      </c>
      <c r="C603" s="86" t="str">
        <f>IFERROR(VLOOKUP($A603,Data!$A$2:$AE$999,COLUMN(),FALSE),"")</f>
        <v/>
      </c>
      <c r="D603" s="86" t="str">
        <f>IFERROR(VLOOKUP($A603,Data!$A$2:$AE$999,COLUMN(),FALSE),"")</f>
        <v/>
      </c>
      <c r="E603" s="86" t="str">
        <f>IFERROR(VLOOKUP($A603,Data!$A$2:$AE$999,COLUMN(),FALSE),"")</f>
        <v/>
      </c>
      <c r="F603" s="86" t="str">
        <f>IFERROR(VLOOKUP($A603,Data!$A$2:$AE$999,COLUMN(),FALSE),"")</f>
        <v/>
      </c>
      <c r="G603" s="8" t="str">
        <f>IFERROR(VLOOKUP($A603,Data!$A$2:$AE$999,COLUMN(),FALSE),"")</f>
        <v/>
      </c>
      <c r="H603" s="86" t="str">
        <f>IFERROR(VLOOKUP($A603,Data!$A$2:$AE$999,COLUMN(),FALSE),"")</f>
        <v/>
      </c>
      <c r="I603" s="86" t="str">
        <f>IFERROR(VLOOKUP($A603,Data!$A$2:$AE$999,COLUMN(),FALSE),"")</f>
        <v/>
      </c>
      <c r="J603" s="8" t="str">
        <f>IFERROR(VLOOKUP($A603,Data!$A$2:$AE$999,COLUMN(),FALSE),"")</f>
        <v/>
      </c>
      <c r="K603" s="86" t="str">
        <f>IFERROR(VLOOKUP($A603,Data!$A$2:$AE$999,COLUMN(),FALSE),"")</f>
        <v/>
      </c>
      <c r="L603" s="86" t="str">
        <f>IFERROR(VLOOKUP($A603,Data!$A$2:$AE$999,COLUMN(),FALSE),"")</f>
        <v/>
      </c>
      <c r="M603" s="86" t="str">
        <f>IFERROR(VLOOKUP($A603,Data!$A$2:$AE$999,COLUMN(),FALSE),"")</f>
        <v/>
      </c>
      <c r="N603" s="86" t="str">
        <f>IFERROR(VLOOKUP($A603,Data!$A$2:$AE$999,COLUMN(),FALSE),"")</f>
        <v/>
      </c>
      <c r="O603" s="86" t="str">
        <f>IFERROR(VLOOKUP($A603,Data!$A$2:$AE$999,COLUMN(),FALSE),"")</f>
        <v/>
      </c>
      <c r="P603" s="86" t="str">
        <f>IFERROR(VLOOKUP($A603,Data!$A$2:$AE$999,COLUMN(),FALSE),"")</f>
        <v/>
      </c>
      <c r="Q603" s="86" t="str">
        <f>IFERROR(VLOOKUP($A603,Data!$A$2:$AE$999,COLUMN(),FALSE),"")</f>
        <v/>
      </c>
      <c r="R603" s="86" t="str">
        <f>IFERROR(VLOOKUP($A603,Data!$A$2:$AE$999,COLUMN(),FALSE),"")</f>
        <v/>
      </c>
      <c r="S603" s="86" t="str">
        <f>IFERROR(VLOOKUP($A603,Data!$A$2:$AE$999,COLUMN(),FALSE),"")</f>
        <v/>
      </c>
    </row>
    <row r="604" spans="1:19" ht="12.75">
      <c r="A604" s="4" t="str">
        <f t="shared" si="2"/>
        <v>O603</v>
      </c>
      <c r="B604" s="86" t="str">
        <f>IFERROR(VLOOKUP($A604,Data!$A$2:$AE$999,COLUMN(),FALSE),"")</f>
        <v/>
      </c>
      <c r="C604" s="86" t="str">
        <f>IFERROR(VLOOKUP($A604,Data!$A$2:$AE$999,COLUMN(),FALSE),"")</f>
        <v/>
      </c>
      <c r="D604" s="86" t="str">
        <f>IFERROR(VLOOKUP($A604,Data!$A$2:$AE$999,COLUMN(),FALSE),"")</f>
        <v/>
      </c>
      <c r="E604" s="86" t="str">
        <f>IFERROR(VLOOKUP($A604,Data!$A$2:$AE$999,COLUMN(),FALSE),"")</f>
        <v/>
      </c>
      <c r="F604" s="86" t="str">
        <f>IFERROR(VLOOKUP($A604,Data!$A$2:$AE$999,COLUMN(),FALSE),"")</f>
        <v/>
      </c>
      <c r="G604" s="8" t="str">
        <f>IFERROR(VLOOKUP($A604,Data!$A$2:$AE$999,COLUMN(),FALSE),"")</f>
        <v/>
      </c>
      <c r="H604" s="86" t="str">
        <f>IFERROR(VLOOKUP($A604,Data!$A$2:$AE$999,COLUMN(),FALSE),"")</f>
        <v/>
      </c>
      <c r="I604" s="86" t="str">
        <f>IFERROR(VLOOKUP($A604,Data!$A$2:$AE$999,COLUMN(),FALSE),"")</f>
        <v/>
      </c>
      <c r="J604" s="8" t="str">
        <f>IFERROR(VLOOKUP($A604,Data!$A$2:$AE$999,COLUMN(),FALSE),"")</f>
        <v/>
      </c>
      <c r="K604" s="86" t="str">
        <f>IFERROR(VLOOKUP($A604,Data!$A$2:$AE$999,COLUMN(),FALSE),"")</f>
        <v/>
      </c>
      <c r="L604" s="86" t="str">
        <f>IFERROR(VLOOKUP($A604,Data!$A$2:$AE$999,COLUMN(),FALSE),"")</f>
        <v/>
      </c>
      <c r="M604" s="86" t="str">
        <f>IFERROR(VLOOKUP($A604,Data!$A$2:$AE$999,COLUMN(),FALSE),"")</f>
        <v/>
      </c>
      <c r="N604" s="86" t="str">
        <f>IFERROR(VLOOKUP($A604,Data!$A$2:$AE$999,COLUMN(),FALSE),"")</f>
        <v/>
      </c>
      <c r="O604" s="86" t="str">
        <f>IFERROR(VLOOKUP($A604,Data!$A$2:$AE$999,COLUMN(),FALSE),"")</f>
        <v/>
      </c>
      <c r="P604" s="86" t="str">
        <f>IFERROR(VLOOKUP($A604,Data!$A$2:$AE$999,COLUMN(),FALSE),"")</f>
        <v/>
      </c>
      <c r="Q604" s="86" t="str">
        <f>IFERROR(VLOOKUP($A604,Data!$A$2:$AE$999,COLUMN(),FALSE),"")</f>
        <v/>
      </c>
      <c r="R604" s="86" t="str">
        <f>IFERROR(VLOOKUP($A604,Data!$A$2:$AE$999,COLUMN(),FALSE),"")</f>
        <v/>
      </c>
      <c r="S604" s="86" t="str">
        <f>IFERROR(VLOOKUP($A604,Data!$A$2:$AE$999,COLUMN(),FALSE),"")</f>
        <v/>
      </c>
    </row>
    <row r="605" spans="1:19" ht="12.75">
      <c r="A605" s="4" t="str">
        <f t="shared" si="2"/>
        <v>O604</v>
      </c>
      <c r="B605" s="86" t="str">
        <f>IFERROR(VLOOKUP($A605,Data!$A$2:$AE$999,COLUMN(),FALSE),"")</f>
        <v/>
      </c>
      <c r="C605" s="86" t="str">
        <f>IFERROR(VLOOKUP($A605,Data!$A$2:$AE$999,COLUMN(),FALSE),"")</f>
        <v/>
      </c>
      <c r="D605" s="86" t="str">
        <f>IFERROR(VLOOKUP($A605,Data!$A$2:$AE$999,COLUMN(),FALSE),"")</f>
        <v/>
      </c>
      <c r="E605" s="86" t="str">
        <f>IFERROR(VLOOKUP($A605,Data!$A$2:$AE$999,COLUMN(),FALSE),"")</f>
        <v/>
      </c>
      <c r="F605" s="86" t="str">
        <f>IFERROR(VLOOKUP($A605,Data!$A$2:$AE$999,COLUMN(),FALSE),"")</f>
        <v/>
      </c>
      <c r="G605" s="8" t="str">
        <f>IFERROR(VLOOKUP($A605,Data!$A$2:$AE$999,COLUMN(),FALSE),"")</f>
        <v/>
      </c>
      <c r="H605" s="86" t="str">
        <f>IFERROR(VLOOKUP($A605,Data!$A$2:$AE$999,COLUMN(),FALSE),"")</f>
        <v/>
      </c>
      <c r="I605" s="86" t="str">
        <f>IFERROR(VLOOKUP($A605,Data!$A$2:$AE$999,COLUMN(),FALSE),"")</f>
        <v/>
      </c>
      <c r="J605" s="8" t="str">
        <f>IFERROR(VLOOKUP($A605,Data!$A$2:$AE$999,COLUMN(),FALSE),"")</f>
        <v/>
      </c>
      <c r="K605" s="86" t="str">
        <f>IFERROR(VLOOKUP($A605,Data!$A$2:$AE$999,COLUMN(),FALSE),"")</f>
        <v/>
      </c>
      <c r="L605" s="86" t="str">
        <f>IFERROR(VLOOKUP($A605,Data!$A$2:$AE$999,COLUMN(),FALSE),"")</f>
        <v/>
      </c>
      <c r="M605" s="86" t="str">
        <f>IFERROR(VLOOKUP($A605,Data!$A$2:$AE$999,COLUMN(),FALSE),"")</f>
        <v/>
      </c>
      <c r="N605" s="86" t="str">
        <f>IFERROR(VLOOKUP($A605,Data!$A$2:$AE$999,COLUMN(),FALSE),"")</f>
        <v/>
      </c>
      <c r="O605" s="86" t="str">
        <f>IFERROR(VLOOKUP($A605,Data!$A$2:$AE$999,COLUMN(),FALSE),"")</f>
        <v/>
      </c>
      <c r="P605" s="86" t="str">
        <f>IFERROR(VLOOKUP($A605,Data!$A$2:$AE$999,COLUMN(),FALSE),"")</f>
        <v/>
      </c>
      <c r="Q605" s="86" t="str">
        <f>IFERROR(VLOOKUP($A605,Data!$A$2:$AE$999,COLUMN(),FALSE),"")</f>
        <v/>
      </c>
      <c r="R605" s="86" t="str">
        <f>IFERROR(VLOOKUP($A605,Data!$A$2:$AE$999,COLUMN(),FALSE),"")</f>
        <v/>
      </c>
      <c r="S605" s="86" t="str">
        <f>IFERROR(VLOOKUP($A605,Data!$A$2:$AE$999,COLUMN(),FALSE),"")</f>
        <v/>
      </c>
    </row>
    <row r="606" spans="1:19" ht="12.75">
      <c r="A606" s="4" t="str">
        <f t="shared" si="2"/>
        <v>O605</v>
      </c>
      <c r="B606" s="86" t="str">
        <f>IFERROR(VLOOKUP($A606,Data!$A$2:$AE$999,COLUMN(),FALSE),"")</f>
        <v/>
      </c>
      <c r="C606" s="86" t="str">
        <f>IFERROR(VLOOKUP($A606,Data!$A$2:$AE$999,COLUMN(),FALSE),"")</f>
        <v/>
      </c>
      <c r="D606" s="86" t="str">
        <f>IFERROR(VLOOKUP($A606,Data!$A$2:$AE$999,COLUMN(),FALSE),"")</f>
        <v/>
      </c>
      <c r="E606" s="86" t="str">
        <f>IFERROR(VLOOKUP($A606,Data!$A$2:$AE$999,COLUMN(),FALSE),"")</f>
        <v/>
      </c>
      <c r="F606" s="86" t="str">
        <f>IFERROR(VLOOKUP($A606,Data!$A$2:$AE$999,COLUMN(),FALSE),"")</f>
        <v/>
      </c>
      <c r="G606" s="8" t="str">
        <f>IFERROR(VLOOKUP($A606,Data!$A$2:$AE$999,COLUMN(),FALSE),"")</f>
        <v/>
      </c>
      <c r="H606" s="86" t="str">
        <f>IFERROR(VLOOKUP($A606,Data!$A$2:$AE$999,COLUMN(),FALSE),"")</f>
        <v/>
      </c>
      <c r="I606" s="86" t="str">
        <f>IFERROR(VLOOKUP($A606,Data!$A$2:$AE$999,COLUMN(),FALSE),"")</f>
        <v/>
      </c>
      <c r="J606" s="8" t="str">
        <f>IFERROR(VLOOKUP($A606,Data!$A$2:$AE$999,COLUMN(),FALSE),"")</f>
        <v/>
      </c>
      <c r="K606" s="86" t="str">
        <f>IFERROR(VLOOKUP($A606,Data!$A$2:$AE$999,COLUMN(),FALSE),"")</f>
        <v/>
      </c>
      <c r="L606" s="86" t="str">
        <f>IFERROR(VLOOKUP($A606,Data!$A$2:$AE$999,COLUMN(),FALSE),"")</f>
        <v/>
      </c>
      <c r="M606" s="86" t="str">
        <f>IFERROR(VLOOKUP($A606,Data!$A$2:$AE$999,COLUMN(),FALSE),"")</f>
        <v/>
      </c>
      <c r="N606" s="86" t="str">
        <f>IFERROR(VLOOKUP($A606,Data!$A$2:$AE$999,COLUMN(),FALSE),"")</f>
        <v/>
      </c>
      <c r="O606" s="86" t="str">
        <f>IFERROR(VLOOKUP($A606,Data!$A$2:$AE$999,COLUMN(),FALSE),"")</f>
        <v/>
      </c>
      <c r="P606" s="86" t="str">
        <f>IFERROR(VLOOKUP($A606,Data!$A$2:$AE$999,COLUMN(),FALSE),"")</f>
        <v/>
      </c>
      <c r="Q606" s="86" t="str">
        <f>IFERROR(VLOOKUP($A606,Data!$A$2:$AE$999,COLUMN(),FALSE),"")</f>
        <v/>
      </c>
      <c r="R606" s="86" t="str">
        <f>IFERROR(VLOOKUP($A606,Data!$A$2:$AE$999,COLUMN(),FALSE),"")</f>
        <v/>
      </c>
      <c r="S606" s="86" t="str">
        <f>IFERROR(VLOOKUP($A606,Data!$A$2:$AE$999,COLUMN(),FALSE),"")</f>
        <v/>
      </c>
    </row>
    <row r="607" spans="1:19" ht="12.75">
      <c r="A607" s="4" t="str">
        <f t="shared" si="2"/>
        <v>O606</v>
      </c>
      <c r="B607" s="86" t="str">
        <f>IFERROR(VLOOKUP($A607,Data!$A$2:$AE$999,COLUMN(),FALSE),"")</f>
        <v/>
      </c>
      <c r="C607" s="86" t="str">
        <f>IFERROR(VLOOKUP($A607,Data!$A$2:$AE$999,COLUMN(),FALSE),"")</f>
        <v/>
      </c>
      <c r="D607" s="86" t="str">
        <f>IFERROR(VLOOKUP($A607,Data!$A$2:$AE$999,COLUMN(),FALSE),"")</f>
        <v/>
      </c>
      <c r="E607" s="86" t="str">
        <f>IFERROR(VLOOKUP($A607,Data!$A$2:$AE$999,COLUMN(),FALSE),"")</f>
        <v/>
      </c>
      <c r="F607" s="86" t="str">
        <f>IFERROR(VLOOKUP($A607,Data!$A$2:$AE$999,COLUMN(),FALSE),"")</f>
        <v/>
      </c>
      <c r="G607" s="8" t="str">
        <f>IFERROR(VLOOKUP($A607,Data!$A$2:$AE$999,COLUMN(),FALSE),"")</f>
        <v/>
      </c>
      <c r="H607" s="86" t="str">
        <f>IFERROR(VLOOKUP($A607,Data!$A$2:$AE$999,COLUMN(),FALSE),"")</f>
        <v/>
      </c>
      <c r="I607" s="86" t="str">
        <f>IFERROR(VLOOKUP($A607,Data!$A$2:$AE$999,COLUMN(),FALSE),"")</f>
        <v/>
      </c>
      <c r="J607" s="8" t="str">
        <f>IFERROR(VLOOKUP($A607,Data!$A$2:$AE$999,COLUMN(),FALSE),"")</f>
        <v/>
      </c>
      <c r="K607" s="86" t="str">
        <f>IFERROR(VLOOKUP($A607,Data!$A$2:$AE$999,COLUMN(),FALSE),"")</f>
        <v/>
      </c>
      <c r="L607" s="86" t="str">
        <f>IFERROR(VLOOKUP($A607,Data!$A$2:$AE$999,COLUMN(),FALSE),"")</f>
        <v/>
      </c>
      <c r="M607" s="86" t="str">
        <f>IFERROR(VLOOKUP($A607,Data!$A$2:$AE$999,COLUMN(),FALSE),"")</f>
        <v/>
      </c>
      <c r="N607" s="86" t="str">
        <f>IFERROR(VLOOKUP($A607,Data!$A$2:$AE$999,COLUMN(),FALSE),"")</f>
        <v/>
      </c>
      <c r="O607" s="86" t="str">
        <f>IFERROR(VLOOKUP($A607,Data!$A$2:$AE$999,COLUMN(),FALSE),"")</f>
        <v/>
      </c>
      <c r="P607" s="86" t="str">
        <f>IFERROR(VLOOKUP($A607,Data!$A$2:$AE$999,COLUMN(),FALSE),"")</f>
        <v/>
      </c>
      <c r="Q607" s="86" t="str">
        <f>IFERROR(VLOOKUP($A607,Data!$A$2:$AE$999,COLUMN(),FALSE),"")</f>
        <v/>
      </c>
      <c r="R607" s="86" t="str">
        <f>IFERROR(VLOOKUP($A607,Data!$A$2:$AE$999,COLUMN(),FALSE),"")</f>
        <v/>
      </c>
      <c r="S607" s="86" t="str">
        <f>IFERROR(VLOOKUP($A607,Data!$A$2:$AE$999,COLUMN(),FALSE),"")</f>
        <v/>
      </c>
    </row>
    <row r="608" spans="1:19" ht="12.75">
      <c r="A608" s="4" t="str">
        <f t="shared" si="2"/>
        <v>O607</v>
      </c>
      <c r="B608" s="86" t="str">
        <f>IFERROR(VLOOKUP($A608,Data!$A$2:$AE$999,COLUMN(),FALSE),"")</f>
        <v/>
      </c>
      <c r="C608" s="86" t="str">
        <f>IFERROR(VLOOKUP($A608,Data!$A$2:$AE$999,COLUMN(),FALSE),"")</f>
        <v/>
      </c>
      <c r="D608" s="86" t="str">
        <f>IFERROR(VLOOKUP($A608,Data!$A$2:$AE$999,COLUMN(),FALSE),"")</f>
        <v/>
      </c>
      <c r="E608" s="86" t="str">
        <f>IFERROR(VLOOKUP($A608,Data!$A$2:$AE$999,COLUMN(),FALSE),"")</f>
        <v/>
      </c>
      <c r="F608" s="86" t="str">
        <f>IFERROR(VLOOKUP($A608,Data!$A$2:$AE$999,COLUMN(),FALSE),"")</f>
        <v/>
      </c>
      <c r="G608" s="8" t="str">
        <f>IFERROR(VLOOKUP($A608,Data!$A$2:$AE$999,COLUMN(),FALSE),"")</f>
        <v/>
      </c>
      <c r="H608" s="86" t="str">
        <f>IFERROR(VLOOKUP($A608,Data!$A$2:$AE$999,COLUMN(),FALSE),"")</f>
        <v/>
      </c>
      <c r="I608" s="86" t="str">
        <f>IFERROR(VLOOKUP($A608,Data!$A$2:$AE$999,COLUMN(),FALSE),"")</f>
        <v/>
      </c>
      <c r="J608" s="8" t="str">
        <f>IFERROR(VLOOKUP($A608,Data!$A$2:$AE$999,COLUMN(),FALSE),"")</f>
        <v/>
      </c>
      <c r="K608" s="86" t="str">
        <f>IFERROR(VLOOKUP($A608,Data!$A$2:$AE$999,COLUMN(),FALSE),"")</f>
        <v/>
      </c>
      <c r="L608" s="86" t="str">
        <f>IFERROR(VLOOKUP($A608,Data!$A$2:$AE$999,COLUMN(),FALSE),"")</f>
        <v/>
      </c>
      <c r="M608" s="86" t="str">
        <f>IFERROR(VLOOKUP($A608,Data!$A$2:$AE$999,COLUMN(),FALSE),"")</f>
        <v/>
      </c>
      <c r="N608" s="86" t="str">
        <f>IFERROR(VLOOKUP($A608,Data!$A$2:$AE$999,COLUMN(),FALSE),"")</f>
        <v/>
      </c>
      <c r="O608" s="86" t="str">
        <f>IFERROR(VLOOKUP($A608,Data!$A$2:$AE$999,COLUMN(),FALSE),"")</f>
        <v/>
      </c>
      <c r="P608" s="86" t="str">
        <f>IFERROR(VLOOKUP($A608,Data!$A$2:$AE$999,COLUMN(),FALSE),"")</f>
        <v/>
      </c>
      <c r="Q608" s="86" t="str">
        <f>IFERROR(VLOOKUP($A608,Data!$A$2:$AE$999,COLUMN(),FALSE),"")</f>
        <v/>
      </c>
      <c r="R608" s="86" t="str">
        <f>IFERROR(VLOOKUP($A608,Data!$A$2:$AE$999,COLUMN(),FALSE),"")</f>
        <v/>
      </c>
      <c r="S608" s="86" t="str">
        <f>IFERROR(VLOOKUP($A608,Data!$A$2:$AE$999,COLUMN(),FALSE),"")</f>
        <v/>
      </c>
    </row>
    <row r="609" spans="1:19" ht="12.75">
      <c r="A609" s="4" t="str">
        <f t="shared" si="2"/>
        <v>O608</v>
      </c>
      <c r="B609" s="86" t="str">
        <f>IFERROR(VLOOKUP($A609,Data!$A$2:$AE$999,COLUMN(),FALSE),"")</f>
        <v/>
      </c>
      <c r="C609" s="86" t="str">
        <f>IFERROR(VLOOKUP($A609,Data!$A$2:$AE$999,COLUMN(),FALSE),"")</f>
        <v/>
      </c>
      <c r="D609" s="86" t="str">
        <f>IFERROR(VLOOKUP($A609,Data!$A$2:$AE$999,COLUMN(),FALSE),"")</f>
        <v/>
      </c>
      <c r="E609" s="86" t="str">
        <f>IFERROR(VLOOKUP($A609,Data!$A$2:$AE$999,COLUMN(),FALSE),"")</f>
        <v/>
      </c>
      <c r="F609" s="86" t="str">
        <f>IFERROR(VLOOKUP($A609,Data!$A$2:$AE$999,COLUMN(),FALSE),"")</f>
        <v/>
      </c>
      <c r="G609" s="8" t="str">
        <f>IFERROR(VLOOKUP($A609,Data!$A$2:$AE$999,COLUMN(),FALSE),"")</f>
        <v/>
      </c>
      <c r="H609" s="86" t="str">
        <f>IFERROR(VLOOKUP($A609,Data!$A$2:$AE$999,COLUMN(),FALSE),"")</f>
        <v/>
      </c>
      <c r="I609" s="86" t="str">
        <f>IFERROR(VLOOKUP($A609,Data!$A$2:$AE$999,COLUMN(),FALSE),"")</f>
        <v/>
      </c>
      <c r="J609" s="8" t="str">
        <f>IFERROR(VLOOKUP($A609,Data!$A$2:$AE$999,COLUMN(),FALSE),"")</f>
        <v/>
      </c>
      <c r="K609" s="86" t="str">
        <f>IFERROR(VLOOKUP($A609,Data!$A$2:$AE$999,COLUMN(),FALSE),"")</f>
        <v/>
      </c>
      <c r="L609" s="86" t="str">
        <f>IFERROR(VLOOKUP($A609,Data!$A$2:$AE$999,COLUMN(),FALSE),"")</f>
        <v/>
      </c>
      <c r="M609" s="86" t="str">
        <f>IFERROR(VLOOKUP($A609,Data!$A$2:$AE$999,COLUMN(),FALSE),"")</f>
        <v/>
      </c>
      <c r="N609" s="86" t="str">
        <f>IFERROR(VLOOKUP($A609,Data!$A$2:$AE$999,COLUMN(),FALSE),"")</f>
        <v/>
      </c>
      <c r="O609" s="86" t="str">
        <f>IFERROR(VLOOKUP($A609,Data!$A$2:$AE$999,COLUMN(),FALSE),"")</f>
        <v/>
      </c>
      <c r="P609" s="86" t="str">
        <f>IFERROR(VLOOKUP($A609,Data!$A$2:$AE$999,COLUMN(),FALSE),"")</f>
        <v/>
      </c>
      <c r="Q609" s="86" t="str">
        <f>IFERROR(VLOOKUP($A609,Data!$A$2:$AE$999,COLUMN(),FALSE),"")</f>
        <v/>
      </c>
      <c r="R609" s="86" t="str">
        <f>IFERROR(VLOOKUP($A609,Data!$A$2:$AE$999,COLUMN(),FALSE),"")</f>
        <v/>
      </c>
      <c r="S609" s="86" t="str">
        <f>IFERROR(VLOOKUP($A609,Data!$A$2:$AE$999,COLUMN(),FALSE),"")</f>
        <v/>
      </c>
    </row>
    <row r="610" spans="1:19" ht="12.75">
      <c r="A610" s="4" t="str">
        <f t="shared" si="2"/>
        <v>O609</v>
      </c>
      <c r="B610" s="86" t="str">
        <f>IFERROR(VLOOKUP($A610,Data!$A$2:$AE$999,COLUMN(),FALSE),"")</f>
        <v/>
      </c>
      <c r="C610" s="86" t="str">
        <f>IFERROR(VLOOKUP($A610,Data!$A$2:$AE$999,COLUMN(),FALSE),"")</f>
        <v/>
      </c>
      <c r="D610" s="86" t="str">
        <f>IFERROR(VLOOKUP($A610,Data!$A$2:$AE$999,COLUMN(),FALSE),"")</f>
        <v/>
      </c>
      <c r="E610" s="86" t="str">
        <f>IFERROR(VLOOKUP($A610,Data!$A$2:$AE$999,COLUMN(),FALSE),"")</f>
        <v/>
      </c>
      <c r="F610" s="86" t="str">
        <f>IFERROR(VLOOKUP($A610,Data!$A$2:$AE$999,COLUMN(),FALSE),"")</f>
        <v/>
      </c>
      <c r="G610" s="8" t="str">
        <f>IFERROR(VLOOKUP($A610,Data!$A$2:$AE$999,COLUMN(),FALSE),"")</f>
        <v/>
      </c>
      <c r="H610" s="86" t="str">
        <f>IFERROR(VLOOKUP($A610,Data!$A$2:$AE$999,COLUMN(),FALSE),"")</f>
        <v/>
      </c>
      <c r="I610" s="86" t="str">
        <f>IFERROR(VLOOKUP($A610,Data!$A$2:$AE$999,COLUMN(),FALSE),"")</f>
        <v/>
      </c>
      <c r="J610" s="8" t="str">
        <f>IFERROR(VLOOKUP($A610,Data!$A$2:$AE$999,COLUMN(),FALSE),"")</f>
        <v/>
      </c>
      <c r="K610" s="86" t="str">
        <f>IFERROR(VLOOKUP($A610,Data!$A$2:$AE$999,COLUMN(),FALSE),"")</f>
        <v/>
      </c>
      <c r="L610" s="86" t="str">
        <f>IFERROR(VLOOKUP($A610,Data!$A$2:$AE$999,COLUMN(),FALSE),"")</f>
        <v/>
      </c>
      <c r="M610" s="86" t="str">
        <f>IFERROR(VLOOKUP($A610,Data!$A$2:$AE$999,COLUMN(),FALSE),"")</f>
        <v/>
      </c>
      <c r="N610" s="86" t="str">
        <f>IFERROR(VLOOKUP($A610,Data!$A$2:$AE$999,COLUMN(),FALSE),"")</f>
        <v/>
      </c>
      <c r="O610" s="86" t="str">
        <f>IFERROR(VLOOKUP($A610,Data!$A$2:$AE$999,COLUMN(),FALSE),"")</f>
        <v/>
      </c>
      <c r="P610" s="86" t="str">
        <f>IFERROR(VLOOKUP($A610,Data!$A$2:$AE$999,COLUMN(),FALSE),"")</f>
        <v/>
      </c>
      <c r="Q610" s="86" t="str">
        <f>IFERROR(VLOOKUP($A610,Data!$A$2:$AE$999,COLUMN(),FALSE),"")</f>
        <v/>
      </c>
      <c r="R610" s="86" t="str">
        <f>IFERROR(VLOOKUP($A610,Data!$A$2:$AE$999,COLUMN(),FALSE),"")</f>
        <v/>
      </c>
      <c r="S610" s="86" t="str">
        <f>IFERROR(VLOOKUP($A610,Data!$A$2:$AE$999,COLUMN(),FALSE),"")</f>
        <v/>
      </c>
    </row>
    <row r="611" spans="1:19" ht="12.75">
      <c r="A611" s="4" t="str">
        <f t="shared" si="2"/>
        <v>O610</v>
      </c>
      <c r="B611" s="86" t="str">
        <f>IFERROR(VLOOKUP($A611,Data!$A$2:$AE$999,COLUMN(),FALSE),"")</f>
        <v/>
      </c>
      <c r="C611" s="86" t="str">
        <f>IFERROR(VLOOKUP($A611,Data!$A$2:$AE$999,COLUMN(),FALSE),"")</f>
        <v/>
      </c>
      <c r="D611" s="86" t="str">
        <f>IFERROR(VLOOKUP($A611,Data!$A$2:$AE$999,COLUMN(),FALSE),"")</f>
        <v/>
      </c>
      <c r="E611" s="86" t="str">
        <f>IFERROR(VLOOKUP($A611,Data!$A$2:$AE$999,COLUMN(),FALSE),"")</f>
        <v/>
      </c>
      <c r="F611" s="86" t="str">
        <f>IFERROR(VLOOKUP($A611,Data!$A$2:$AE$999,COLUMN(),FALSE),"")</f>
        <v/>
      </c>
      <c r="G611" s="8" t="str">
        <f>IFERROR(VLOOKUP($A611,Data!$A$2:$AE$999,COLUMN(),FALSE),"")</f>
        <v/>
      </c>
      <c r="H611" s="86" t="str">
        <f>IFERROR(VLOOKUP($A611,Data!$A$2:$AE$999,COLUMN(),FALSE),"")</f>
        <v/>
      </c>
      <c r="I611" s="86" t="str">
        <f>IFERROR(VLOOKUP($A611,Data!$A$2:$AE$999,COLUMN(),FALSE),"")</f>
        <v/>
      </c>
      <c r="J611" s="8" t="str">
        <f>IFERROR(VLOOKUP($A611,Data!$A$2:$AE$999,COLUMN(),FALSE),"")</f>
        <v/>
      </c>
      <c r="K611" s="86" t="str">
        <f>IFERROR(VLOOKUP($A611,Data!$A$2:$AE$999,COLUMN(),FALSE),"")</f>
        <v/>
      </c>
      <c r="L611" s="86" t="str">
        <f>IFERROR(VLOOKUP($A611,Data!$A$2:$AE$999,COLUMN(),FALSE),"")</f>
        <v/>
      </c>
      <c r="M611" s="86" t="str">
        <f>IFERROR(VLOOKUP($A611,Data!$A$2:$AE$999,COLUMN(),FALSE),"")</f>
        <v/>
      </c>
      <c r="N611" s="86" t="str">
        <f>IFERROR(VLOOKUP($A611,Data!$A$2:$AE$999,COLUMN(),FALSE),"")</f>
        <v/>
      </c>
      <c r="O611" s="86" t="str">
        <f>IFERROR(VLOOKUP($A611,Data!$A$2:$AE$999,COLUMN(),FALSE),"")</f>
        <v/>
      </c>
      <c r="P611" s="86" t="str">
        <f>IFERROR(VLOOKUP($A611,Data!$A$2:$AE$999,COLUMN(),FALSE),"")</f>
        <v/>
      </c>
      <c r="Q611" s="86" t="str">
        <f>IFERROR(VLOOKUP($A611,Data!$A$2:$AE$999,COLUMN(),FALSE),"")</f>
        <v/>
      </c>
      <c r="R611" s="86" t="str">
        <f>IFERROR(VLOOKUP($A611,Data!$A$2:$AE$999,COLUMN(),FALSE),"")</f>
        <v/>
      </c>
      <c r="S611" s="86" t="str">
        <f>IFERROR(VLOOKUP($A611,Data!$A$2:$AE$999,COLUMN(),FALSE),"")</f>
        <v/>
      </c>
    </row>
    <row r="612" spans="1:19" ht="12.75">
      <c r="A612" s="4" t="str">
        <f t="shared" si="2"/>
        <v>O611</v>
      </c>
      <c r="B612" s="86" t="str">
        <f>IFERROR(VLOOKUP($A612,Data!$A$2:$AE$999,COLUMN(),FALSE),"")</f>
        <v/>
      </c>
      <c r="C612" s="86" t="str">
        <f>IFERROR(VLOOKUP($A612,Data!$A$2:$AE$999,COLUMN(),FALSE),"")</f>
        <v/>
      </c>
      <c r="D612" s="86" t="str">
        <f>IFERROR(VLOOKUP($A612,Data!$A$2:$AE$999,COLUMN(),FALSE),"")</f>
        <v/>
      </c>
      <c r="E612" s="86" t="str">
        <f>IFERROR(VLOOKUP($A612,Data!$A$2:$AE$999,COLUMN(),FALSE),"")</f>
        <v/>
      </c>
      <c r="F612" s="86" t="str">
        <f>IFERROR(VLOOKUP($A612,Data!$A$2:$AE$999,COLUMN(),FALSE),"")</f>
        <v/>
      </c>
      <c r="G612" s="8" t="str">
        <f>IFERROR(VLOOKUP($A612,Data!$A$2:$AE$999,COLUMN(),FALSE),"")</f>
        <v/>
      </c>
      <c r="H612" s="86" t="str">
        <f>IFERROR(VLOOKUP($A612,Data!$A$2:$AE$999,COLUMN(),FALSE),"")</f>
        <v/>
      </c>
      <c r="I612" s="86" t="str">
        <f>IFERROR(VLOOKUP($A612,Data!$A$2:$AE$999,COLUMN(),FALSE),"")</f>
        <v/>
      </c>
      <c r="J612" s="8" t="str">
        <f>IFERROR(VLOOKUP($A612,Data!$A$2:$AE$999,COLUMN(),FALSE),"")</f>
        <v/>
      </c>
      <c r="K612" s="86" t="str">
        <f>IFERROR(VLOOKUP($A612,Data!$A$2:$AE$999,COLUMN(),FALSE),"")</f>
        <v/>
      </c>
      <c r="L612" s="86" t="str">
        <f>IFERROR(VLOOKUP($A612,Data!$A$2:$AE$999,COLUMN(),FALSE),"")</f>
        <v/>
      </c>
      <c r="M612" s="86" t="str">
        <f>IFERROR(VLOOKUP($A612,Data!$A$2:$AE$999,COLUMN(),FALSE),"")</f>
        <v/>
      </c>
      <c r="N612" s="86" t="str">
        <f>IFERROR(VLOOKUP($A612,Data!$A$2:$AE$999,COLUMN(),FALSE),"")</f>
        <v/>
      </c>
      <c r="O612" s="86" t="str">
        <f>IFERROR(VLOOKUP($A612,Data!$A$2:$AE$999,COLUMN(),FALSE),"")</f>
        <v/>
      </c>
      <c r="P612" s="86" t="str">
        <f>IFERROR(VLOOKUP($A612,Data!$A$2:$AE$999,COLUMN(),FALSE),"")</f>
        <v/>
      </c>
      <c r="Q612" s="86" t="str">
        <f>IFERROR(VLOOKUP($A612,Data!$A$2:$AE$999,COLUMN(),FALSE),"")</f>
        <v/>
      </c>
      <c r="R612" s="86" t="str">
        <f>IFERROR(VLOOKUP($A612,Data!$A$2:$AE$999,COLUMN(),FALSE),"")</f>
        <v/>
      </c>
      <c r="S612" s="86" t="str">
        <f>IFERROR(VLOOKUP($A612,Data!$A$2:$AE$999,COLUMN(),FALSE),"")</f>
        <v/>
      </c>
    </row>
    <row r="613" spans="1:19" ht="12.75">
      <c r="A613" s="4" t="str">
        <f t="shared" si="2"/>
        <v>O612</v>
      </c>
      <c r="B613" s="86" t="str">
        <f>IFERROR(VLOOKUP($A613,Data!$A$2:$AE$999,COLUMN(),FALSE),"")</f>
        <v/>
      </c>
      <c r="C613" s="86" t="str">
        <f>IFERROR(VLOOKUP($A613,Data!$A$2:$AE$999,COLUMN(),FALSE),"")</f>
        <v/>
      </c>
      <c r="D613" s="86" t="str">
        <f>IFERROR(VLOOKUP($A613,Data!$A$2:$AE$999,COLUMN(),FALSE),"")</f>
        <v/>
      </c>
      <c r="E613" s="86" t="str">
        <f>IFERROR(VLOOKUP($A613,Data!$A$2:$AE$999,COLUMN(),FALSE),"")</f>
        <v/>
      </c>
      <c r="F613" s="86" t="str">
        <f>IFERROR(VLOOKUP($A613,Data!$A$2:$AE$999,COLUMN(),FALSE),"")</f>
        <v/>
      </c>
      <c r="G613" s="8" t="str">
        <f>IFERROR(VLOOKUP($A613,Data!$A$2:$AE$999,COLUMN(),FALSE),"")</f>
        <v/>
      </c>
      <c r="H613" s="86" t="str">
        <f>IFERROR(VLOOKUP($A613,Data!$A$2:$AE$999,COLUMN(),FALSE),"")</f>
        <v/>
      </c>
      <c r="I613" s="86" t="str">
        <f>IFERROR(VLOOKUP($A613,Data!$A$2:$AE$999,COLUMN(),FALSE),"")</f>
        <v/>
      </c>
      <c r="J613" s="8" t="str">
        <f>IFERROR(VLOOKUP($A613,Data!$A$2:$AE$999,COLUMN(),FALSE),"")</f>
        <v/>
      </c>
      <c r="K613" s="86" t="str">
        <f>IFERROR(VLOOKUP($A613,Data!$A$2:$AE$999,COLUMN(),FALSE),"")</f>
        <v/>
      </c>
      <c r="L613" s="86" t="str">
        <f>IFERROR(VLOOKUP($A613,Data!$A$2:$AE$999,COLUMN(),FALSE),"")</f>
        <v/>
      </c>
      <c r="M613" s="86" t="str">
        <f>IFERROR(VLOOKUP($A613,Data!$A$2:$AE$999,COLUMN(),FALSE),"")</f>
        <v/>
      </c>
      <c r="N613" s="86" t="str">
        <f>IFERROR(VLOOKUP($A613,Data!$A$2:$AE$999,COLUMN(),FALSE),"")</f>
        <v/>
      </c>
      <c r="O613" s="86" t="str">
        <f>IFERROR(VLOOKUP($A613,Data!$A$2:$AE$999,COLUMN(),FALSE),"")</f>
        <v/>
      </c>
      <c r="P613" s="86" t="str">
        <f>IFERROR(VLOOKUP($A613,Data!$A$2:$AE$999,COLUMN(),FALSE),"")</f>
        <v/>
      </c>
      <c r="Q613" s="86" t="str">
        <f>IFERROR(VLOOKUP($A613,Data!$A$2:$AE$999,COLUMN(),FALSE),"")</f>
        <v/>
      </c>
      <c r="R613" s="86" t="str">
        <f>IFERROR(VLOOKUP($A613,Data!$A$2:$AE$999,COLUMN(),FALSE),"")</f>
        <v/>
      </c>
      <c r="S613" s="86" t="str">
        <f>IFERROR(VLOOKUP($A613,Data!$A$2:$AE$999,COLUMN(),FALSE),"")</f>
        <v/>
      </c>
    </row>
    <row r="614" spans="1:19" ht="12.75">
      <c r="A614" s="4" t="str">
        <f t="shared" si="2"/>
        <v>O613</v>
      </c>
      <c r="B614" s="86" t="str">
        <f>IFERROR(VLOOKUP($A614,Data!$A$2:$AE$999,COLUMN(),FALSE),"")</f>
        <v/>
      </c>
      <c r="C614" s="86" t="str">
        <f>IFERROR(VLOOKUP($A614,Data!$A$2:$AE$999,COLUMN(),FALSE),"")</f>
        <v/>
      </c>
      <c r="D614" s="86" t="str">
        <f>IFERROR(VLOOKUP($A614,Data!$A$2:$AE$999,COLUMN(),FALSE),"")</f>
        <v/>
      </c>
      <c r="E614" s="86" t="str">
        <f>IFERROR(VLOOKUP($A614,Data!$A$2:$AE$999,COLUMN(),FALSE),"")</f>
        <v/>
      </c>
      <c r="F614" s="86" t="str">
        <f>IFERROR(VLOOKUP($A614,Data!$A$2:$AE$999,COLUMN(),FALSE),"")</f>
        <v/>
      </c>
      <c r="G614" s="8" t="str">
        <f>IFERROR(VLOOKUP($A614,Data!$A$2:$AE$999,COLUMN(),FALSE),"")</f>
        <v/>
      </c>
      <c r="H614" s="86" t="str">
        <f>IFERROR(VLOOKUP($A614,Data!$A$2:$AE$999,COLUMN(),FALSE),"")</f>
        <v/>
      </c>
      <c r="I614" s="86" t="str">
        <f>IFERROR(VLOOKUP($A614,Data!$A$2:$AE$999,COLUMN(),FALSE),"")</f>
        <v/>
      </c>
      <c r="J614" s="8" t="str">
        <f>IFERROR(VLOOKUP($A614,Data!$A$2:$AE$999,COLUMN(),FALSE),"")</f>
        <v/>
      </c>
      <c r="K614" s="86" t="str">
        <f>IFERROR(VLOOKUP($A614,Data!$A$2:$AE$999,COLUMN(),FALSE),"")</f>
        <v/>
      </c>
      <c r="L614" s="86" t="str">
        <f>IFERROR(VLOOKUP($A614,Data!$A$2:$AE$999,COLUMN(),FALSE),"")</f>
        <v/>
      </c>
      <c r="M614" s="86" t="str">
        <f>IFERROR(VLOOKUP($A614,Data!$A$2:$AE$999,COLUMN(),FALSE),"")</f>
        <v/>
      </c>
      <c r="N614" s="86" t="str">
        <f>IFERROR(VLOOKUP($A614,Data!$A$2:$AE$999,COLUMN(),FALSE),"")</f>
        <v/>
      </c>
      <c r="O614" s="86" t="str">
        <f>IFERROR(VLOOKUP($A614,Data!$A$2:$AE$999,COLUMN(),FALSE),"")</f>
        <v/>
      </c>
      <c r="P614" s="86" t="str">
        <f>IFERROR(VLOOKUP($A614,Data!$A$2:$AE$999,COLUMN(),FALSE),"")</f>
        <v/>
      </c>
      <c r="Q614" s="86" t="str">
        <f>IFERROR(VLOOKUP($A614,Data!$A$2:$AE$999,COLUMN(),FALSE),"")</f>
        <v/>
      </c>
      <c r="R614" s="86" t="str">
        <f>IFERROR(VLOOKUP($A614,Data!$A$2:$AE$999,COLUMN(),FALSE),"")</f>
        <v/>
      </c>
      <c r="S614" s="86" t="str">
        <f>IFERROR(VLOOKUP($A614,Data!$A$2:$AE$999,COLUMN(),FALSE),"")</f>
        <v/>
      </c>
    </row>
    <row r="615" spans="1:19" ht="12.75">
      <c r="A615" s="4" t="str">
        <f t="shared" si="2"/>
        <v>O614</v>
      </c>
      <c r="B615" s="86" t="str">
        <f>IFERROR(VLOOKUP($A615,Data!$A$2:$AE$999,COLUMN(),FALSE),"")</f>
        <v/>
      </c>
      <c r="C615" s="86" t="str">
        <f>IFERROR(VLOOKUP($A615,Data!$A$2:$AE$999,COLUMN(),FALSE),"")</f>
        <v/>
      </c>
      <c r="D615" s="86" t="str">
        <f>IFERROR(VLOOKUP($A615,Data!$A$2:$AE$999,COLUMN(),FALSE),"")</f>
        <v/>
      </c>
      <c r="E615" s="86" t="str">
        <f>IFERROR(VLOOKUP($A615,Data!$A$2:$AE$999,COLUMN(),FALSE),"")</f>
        <v/>
      </c>
      <c r="F615" s="86" t="str">
        <f>IFERROR(VLOOKUP($A615,Data!$A$2:$AE$999,COLUMN(),FALSE),"")</f>
        <v/>
      </c>
      <c r="G615" s="8" t="str">
        <f>IFERROR(VLOOKUP($A615,Data!$A$2:$AE$999,COLUMN(),FALSE),"")</f>
        <v/>
      </c>
      <c r="H615" s="86" t="str">
        <f>IFERROR(VLOOKUP($A615,Data!$A$2:$AE$999,COLUMN(),FALSE),"")</f>
        <v/>
      </c>
      <c r="I615" s="86" t="str">
        <f>IFERROR(VLOOKUP($A615,Data!$A$2:$AE$999,COLUMN(),FALSE),"")</f>
        <v/>
      </c>
      <c r="J615" s="8" t="str">
        <f>IFERROR(VLOOKUP($A615,Data!$A$2:$AE$999,COLUMN(),FALSE),"")</f>
        <v/>
      </c>
      <c r="K615" s="86" t="str">
        <f>IFERROR(VLOOKUP($A615,Data!$A$2:$AE$999,COLUMN(),FALSE),"")</f>
        <v/>
      </c>
      <c r="L615" s="86" t="str">
        <f>IFERROR(VLOOKUP($A615,Data!$A$2:$AE$999,COLUMN(),FALSE),"")</f>
        <v/>
      </c>
      <c r="M615" s="86" t="str">
        <f>IFERROR(VLOOKUP($A615,Data!$A$2:$AE$999,COLUMN(),FALSE),"")</f>
        <v/>
      </c>
      <c r="N615" s="86" t="str">
        <f>IFERROR(VLOOKUP($A615,Data!$A$2:$AE$999,COLUMN(),FALSE),"")</f>
        <v/>
      </c>
      <c r="O615" s="86" t="str">
        <f>IFERROR(VLOOKUP($A615,Data!$A$2:$AE$999,COLUMN(),FALSE),"")</f>
        <v/>
      </c>
      <c r="P615" s="86" t="str">
        <f>IFERROR(VLOOKUP($A615,Data!$A$2:$AE$999,COLUMN(),FALSE),"")</f>
        <v/>
      </c>
      <c r="Q615" s="86" t="str">
        <f>IFERROR(VLOOKUP($A615,Data!$A$2:$AE$999,COLUMN(),FALSE),"")</f>
        <v/>
      </c>
      <c r="R615" s="86" t="str">
        <f>IFERROR(VLOOKUP($A615,Data!$A$2:$AE$999,COLUMN(),FALSE),"")</f>
        <v/>
      </c>
      <c r="S615" s="86" t="str">
        <f>IFERROR(VLOOKUP($A615,Data!$A$2:$AE$999,COLUMN(),FALSE),"")</f>
        <v/>
      </c>
    </row>
    <row r="616" spans="1:19" ht="12.75">
      <c r="A616" s="4" t="str">
        <f t="shared" si="2"/>
        <v>O615</v>
      </c>
      <c r="B616" s="86" t="str">
        <f>IFERROR(VLOOKUP($A616,Data!$A$2:$AE$999,COLUMN(),FALSE),"")</f>
        <v/>
      </c>
      <c r="C616" s="86" t="str">
        <f>IFERROR(VLOOKUP($A616,Data!$A$2:$AE$999,COLUMN(),FALSE),"")</f>
        <v/>
      </c>
      <c r="D616" s="86" t="str">
        <f>IFERROR(VLOOKUP($A616,Data!$A$2:$AE$999,COLUMN(),FALSE),"")</f>
        <v/>
      </c>
      <c r="E616" s="86" t="str">
        <f>IFERROR(VLOOKUP($A616,Data!$A$2:$AE$999,COLUMN(),FALSE),"")</f>
        <v/>
      </c>
      <c r="F616" s="86" t="str">
        <f>IFERROR(VLOOKUP($A616,Data!$A$2:$AE$999,COLUMN(),FALSE),"")</f>
        <v/>
      </c>
      <c r="G616" s="8" t="str">
        <f>IFERROR(VLOOKUP($A616,Data!$A$2:$AE$999,COLUMN(),FALSE),"")</f>
        <v/>
      </c>
      <c r="H616" s="86" t="str">
        <f>IFERROR(VLOOKUP($A616,Data!$A$2:$AE$999,COLUMN(),FALSE),"")</f>
        <v/>
      </c>
      <c r="I616" s="86" t="str">
        <f>IFERROR(VLOOKUP($A616,Data!$A$2:$AE$999,COLUMN(),FALSE),"")</f>
        <v/>
      </c>
      <c r="J616" s="8" t="str">
        <f>IFERROR(VLOOKUP($A616,Data!$A$2:$AE$999,COLUMN(),FALSE),"")</f>
        <v/>
      </c>
      <c r="K616" s="86" t="str">
        <f>IFERROR(VLOOKUP($A616,Data!$A$2:$AE$999,COLUMN(),FALSE),"")</f>
        <v/>
      </c>
      <c r="L616" s="86" t="str">
        <f>IFERROR(VLOOKUP($A616,Data!$A$2:$AE$999,COLUMN(),FALSE),"")</f>
        <v/>
      </c>
      <c r="M616" s="86" t="str">
        <f>IFERROR(VLOOKUP($A616,Data!$A$2:$AE$999,COLUMN(),FALSE),"")</f>
        <v/>
      </c>
      <c r="N616" s="86" t="str">
        <f>IFERROR(VLOOKUP($A616,Data!$A$2:$AE$999,COLUMN(),FALSE),"")</f>
        <v/>
      </c>
      <c r="O616" s="86" t="str">
        <f>IFERROR(VLOOKUP($A616,Data!$A$2:$AE$999,COLUMN(),FALSE),"")</f>
        <v/>
      </c>
      <c r="P616" s="86" t="str">
        <f>IFERROR(VLOOKUP($A616,Data!$A$2:$AE$999,COLUMN(),FALSE),"")</f>
        <v/>
      </c>
      <c r="Q616" s="86" t="str">
        <f>IFERROR(VLOOKUP($A616,Data!$A$2:$AE$999,COLUMN(),FALSE),"")</f>
        <v/>
      </c>
      <c r="R616" s="86" t="str">
        <f>IFERROR(VLOOKUP($A616,Data!$A$2:$AE$999,COLUMN(),FALSE),"")</f>
        <v/>
      </c>
      <c r="S616" s="86" t="str">
        <f>IFERROR(VLOOKUP($A616,Data!$A$2:$AE$999,COLUMN(),FALSE),"")</f>
        <v/>
      </c>
    </row>
    <row r="617" spans="1:19" ht="12.75">
      <c r="A617" s="4" t="str">
        <f t="shared" si="2"/>
        <v>O616</v>
      </c>
      <c r="B617" s="86" t="str">
        <f>IFERROR(VLOOKUP($A617,Data!$A$2:$AE$999,COLUMN(),FALSE),"")</f>
        <v/>
      </c>
      <c r="C617" s="86" t="str">
        <f>IFERROR(VLOOKUP($A617,Data!$A$2:$AE$999,COLUMN(),FALSE),"")</f>
        <v/>
      </c>
      <c r="D617" s="86" t="str">
        <f>IFERROR(VLOOKUP($A617,Data!$A$2:$AE$999,COLUMN(),FALSE),"")</f>
        <v/>
      </c>
      <c r="E617" s="86" t="str">
        <f>IFERROR(VLOOKUP($A617,Data!$A$2:$AE$999,COLUMN(),FALSE),"")</f>
        <v/>
      </c>
      <c r="F617" s="86" t="str">
        <f>IFERROR(VLOOKUP($A617,Data!$A$2:$AE$999,COLUMN(),FALSE),"")</f>
        <v/>
      </c>
      <c r="G617" s="8" t="str">
        <f>IFERROR(VLOOKUP($A617,Data!$A$2:$AE$999,COLUMN(),FALSE),"")</f>
        <v/>
      </c>
      <c r="H617" s="86" t="str">
        <f>IFERROR(VLOOKUP($A617,Data!$A$2:$AE$999,COLUMN(),FALSE),"")</f>
        <v/>
      </c>
      <c r="I617" s="86" t="str">
        <f>IFERROR(VLOOKUP($A617,Data!$A$2:$AE$999,COLUMN(),FALSE),"")</f>
        <v/>
      </c>
      <c r="J617" s="8" t="str">
        <f>IFERROR(VLOOKUP($A617,Data!$A$2:$AE$999,COLUMN(),FALSE),"")</f>
        <v/>
      </c>
      <c r="K617" s="86" t="str">
        <f>IFERROR(VLOOKUP($A617,Data!$A$2:$AE$999,COLUMN(),FALSE),"")</f>
        <v/>
      </c>
      <c r="L617" s="86" t="str">
        <f>IFERROR(VLOOKUP($A617,Data!$A$2:$AE$999,COLUMN(),FALSE),"")</f>
        <v/>
      </c>
      <c r="M617" s="86" t="str">
        <f>IFERROR(VLOOKUP($A617,Data!$A$2:$AE$999,COLUMN(),FALSE),"")</f>
        <v/>
      </c>
      <c r="N617" s="86" t="str">
        <f>IFERROR(VLOOKUP($A617,Data!$A$2:$AE$999,COLUMN(),FALSE),"")</f>
        <v/>
      </c>
      <c r="O617" s="86" t="str">
        <f>IFERROR(VLOOKUP($A617,Data!$A$2:$AE$999,COLUMN(),FALSE),"")</f>
        <v/>
      </c>
      <c r="P617" s="86" t="str">
        <f>IFERROR(VLOOKUP($A617,Data!$A$2:$AE$999,COLUMN(),FALSE),"")</f>
        <v/>
      </c>
      <c r="Q617" s="86" t="str">
        <f>IFERROR(VLOOKUP($A617,Data!$A$2:$AE$999,COLUMN(),FALSE),"")</f>
        <v/>
      </c>
      <c r="R617" s="86" t="str">
        <f>IFERROR(VLOOKUP($A617,Data!$A$2:$AE$999,COLUMN(),FALSE),"")</f>
        <v/>
      </c>
      <c r="S617" s="86" t="str">
        <f>IFERROR(VLOOKUP($A617,Data!$A$2:$AE$999,COLUMN(),FALSE),"")</f>
        <v/>
      </c>
    </row>
    <row r="618" spans="1:19" ht="12.75">
      <c r="A618" s="4" t="str">
        <f t="shared" si="2"/>
        <v>O617</v>
      </c>
      <c r="B618" s="86" t="str">
        <f>IFERROR(VLOOKUP($A618,Data!$A$2:$AE$999,COLUMN(),FALSE),"")</f>
        <v/>
      </c>
      <c r="C618" s="86" t="str">
        <f>IFERROR(VLOOKUP($A618,Data!$A$2:$AE$999,COLUMN(),FALSE),"")</f>
        <v/>
      </c>
      <c r="D618" s="86" t="str">
        <f>IFERROR(VLOOKUP($A618,Data!$A$2:$AE$999,COLUMN(),FALSE),"")</f>
        <v/>
      </c>
      <c r="E618" s="86" t="str">
        <f>IFERROR(VLOOKUP($A618,Data!$A$2:$AE$999,COLUMN(),FALSE),"")</f>
        <v/>
      </c>
      <c r="F618" s="86" t="str">
        <f>IFERROR(VLOOKUP($A618,Data!$A$2:$AE$999,COLUMN(),FALSE),"")</f>
        <v/>
      </c>
      <c r="G618" s="8" t="str">
        <f>IFERROR(VLOOKUP($A618,Data!$A$2:$AE$999,COLUMN(),FALSE),"")</f>
        <v/>
      </c>
      <c r="H618" s="86" t="str">
        <f>IFERROR(VLOOKUP($A618,Data!$A$2:$AE$999,COLUMN(),FALSE),"")</f>
        <v/>
      </c>
      <c r="I618" s="86" t="str">
        <f>IFERROR(VLOOKUP($A618,Data!$A$2:$AE$999,COLUMN(),FALSE),"")</f>
        <v/>
      </c>
      <c r="J618" s="8" t="str">
        <f>IFERROR(VLOOKUP($A618,Data!$A$2:$AE$999,COLUMN(),FALSE),"")</f>
        <v/>
      </c>
      <c r="K618" s="86" t="str">
        <f>IFERROR(VLOOKUP($A618,Data!$A$2:$AE$999,COLUMN(),FALSE),"")</f>
        <v/>
      </c>
      <c r="L618" s="86" t="str">
        <f>IFERROR(VLOOKUP($A618,Data!$A$2:$AE$999,COLUMN(),FALSE),"")</f>
        <v/>
      </c>
      <c r="M618" s="86" t="str">
        <f>IFERROR(VLOOKUP($A618,Data!$A$2:$AE$999,COLUMN(),FALSE),"")</f>
        <v/>
      </c>
      <c r="N618" s="86" t="str">
        <f>IFERROR(VLOOKUP($A618,Data!$A$2:$AE$999,COLUMN(),FALSE),"")</f>
        <v/>
      </c>
      <c r="O618" s="86" t="str">
        <f>IFERROR(VLOOKUP($A618,Data!$A$2:$AE$999,COLUMN(),FALSE),"")</f>
        <v/>
      </c>
      <c r="P618" s="86" t="str">
        <f>IFERROR(VLOOKUP($A618,Data!$A$2:$AE$999,COLUMN(),FALSE),"")</f>
        <v/>
      </c>
      <c r="Q618" s="86" t="str">
        <f>IFERROR(VLOOKUP($A618,Data!$A$2:$AE$999,COLUMN(),FALSE),"")</f>
        <v/>
      </c>
      <c r="R618" s="86" t="str">
        <f>IFERROR(VLOOKUP($A618,Data!$A$2:$AE$999,COLUMN(),FALSE),"")</f>
        <v/>
      </c>
      <c r="S618" s="86" t="str">
        <f>IFERROR(VLOOKUP($A618,Data!$A$2:$AE$999,COLUMN(),FALSE),"")</f>
        <v/>
      </c>
    </row>
    <row r="619" spans="1:19" ht="12.75">
      <c r="A619" s="4" t="str">
        <f t="shared" si="2"/>
        <v>O618</v>
      </c>
      <c r="B619" s="86" t="str">
        <f>IFERROR(VLOOKUP($A619,Data!$A$2:$AE$999,COLUMN(),FALSE),"")</f>
        <v/>
      </c>
      <c r="C619" s="86" t="str">
        <f>IFERROR(VLOOKUP($A619,Data!$A$2:$AE$999,COLUMN(),FALSE),"")</f>
        <v/>
      </c>
      <c r="D619" s="86" t="str">
        <f>IFERROR(VLOOKUP($A619,Data!$A$2:$AE$999,COLUMN(),FALSE),"")</f>
        <v/>
      </c>
      <c r="E619" s="86" t="str">
        <f>IFERROR(VLOOKUP($A619,Data!$A$2:$AE$999,COLUMN(),FALSE),"")</f>
        <v/>
      </c>
      <c r="F619" s="86" t="str">
        <f>IFERROR(VLOOKUP($A619,Data!$A$2:$AE$999,COLUMN(),FALSE),"")</f>
        <v/>
      </c>
      <c r="G619" s="8" t="str">
        <f>IFERROR(VLOOKUP($A619,Data!$A$2:$AE$999,COLUMN(),FALSE),"")</f>
        <v/>
      </c>
      <c r="H619" s="86" t="str">
        <f>IFERROR(VLOOKUP($A619,Data!$A$2:$AE$999,COLUMN(),FALSE),"")</f>
        <v/>
      </c>
      <c r="I619" s="86" t="str">
        <f>IFERROR(VLOOKUP($A619,Data!$A$2:$AE$999,COLUMN(),FALSE),"")</f>
        <v/>
      </c>
      <c r="J619" s="8" t="str">
        <f>IFERROR(VLOOKUP($A619,Data!$A$2:$AE$999,COLUMN(),FALSE),"")</f>
        <v/>
      </c>
      <c r="K619" s="86" t="str">
        <f>IFERROR(VLOOKUP($A619,Data!$A$2:$AE$999,COLUMN(),FALSE),"")</f>
        <v/>
      </c>
      <c r="L619" s="86" t="str">
        <f>IFERROR(VLOOKUP($A619,Data!$A$2:$AE$999,COLUMN(),FALSE),"")</f>
        <v/>
      </c>
      <c r="M619" s="86" t="str">
        <f>IFERROR(VLOOKUP($A619,Data!$A$2:$AE$999,COLUMN(),FALSE),"")</f>
        <v/>
      </c>
      <c r="N619" s="86" t="str">
        <f>IFERROR(VLOOKUP($A619,Data!$A$2:$AE$999,COLUMN(),FALSE),"")</f>
        <v/>
      </c>
      <c r="O619" s="86" t="str">
        <f>IFERROR(VLOOKUP($A619,Data!$A$2:$AE$999,COLUMN(),FALSE),"")</f>
        <v/>
      </c>
      <c r="P619" s="86" t="str">
        <f>IFERROR(VLOOKUP($A619,Data!$A$2:$AE$999,COLUMN(),FALSE),"")</f>
        <v/>
      </c>
      <c r="Q619" s="86" t="str">
        <f>IFERROR(VLOOKUP($A619,Data!$A$2:$AE$999,COLUMN(),FALSE),"")</f>
        <v/>
      </c>
      <c r="R619" s="86" t="str">
        <f>IFERROR(VLOOKUP($A619,Data!$A$2:$AE$999,COLUMN(),FALSE),"")</f>
        <v/>
      </c>
      <c r="S619" s="86" t="str">
        <f>IFERROR(VLOOKUP($A619,Data!$A$2:$AE$999,COLUMN(),FALSE),"")</f>
        <v/>
      </c>
    </row>
    <row r="620" spans="1:19" ht="12.75">
      <c r="A620" s="4" t="str">
        <f t="shared" si="2"/>
        <v>O619</v>
      </c>
      <c r="B620" s="86" t="str">
        <f>IFERROR(VLOOKUP($A620,Data!$A$2:$AE$999,COLUMN(),FALSE),"")</f>
        <v/>
      </c>
      <c r="C620" s="86" t="str">
        <f>IFERROR(VLOOKUP($A620,Data!$A$2:$AE$999,COLUMN(),FALSE),"")</f>
        <v/>
      </c>
      <c r="D620" s="86" t="str">
        <f>IFERROR(VLOOKUP($A620,Data!$A$2:$AE$999,COLUMN(),FALSE),"")</f>
        <v/>
      </c>
      <c r="E620" s="86" t="str">
        <f>IFERROR(VLOOKUP($A620,Data!$A$2:$AE$999,COLUMN(),FALSE),"")</f>
        <v/>
      </c>
      <c r="F620" s="86" t="str">
        <f>IFERROR(VLOOKUP($A620,Data!$A$2:$AE$999,COLUMN(),FALSE),"")</f>
        <v/>
      </c>
      <c r="G620" s="8" t="str">
        <f>IFERROR(VLOOKUP($A620,Data!$A$2:$AE$999,COLUMN(),FALSE),"")</f>
        <v/>
      </c>
      <c r="H620" s="86" t="str">
        <f>IFERROR(VLOOKUP($A620,Data!$A$2:$AE$999,COLUMN(),FALSE),"")</f>
        <v/>
      </c>
      <c r="I620" s="86" t="str">
        <f>IFERROR(VLOOKUP($A620,Data!$A$2:$AE$999,COLUMN(),FALSE),"")</f>
        <v/>
      </c>
      <c r="J620" s="8" t="str">
        <f>IFERROR(VLOOKUP($A620,Data!$A$2:$AE$999,COLUMN(),FALSE),"")</f>
        <v/>
      </c>
      <c r="K620" s="86" t="str">
        <f>IFERROR(VLOOKUP($A620,Data!$A$2:$AE$999,COLUMN(),FALSE),"")</f>
        <v/>
      </c>
      <c r="L620" s="86" t="str">
        <f>IFERROR(VLOOKUP($A620,Data!$A$2:$AE$999,COLUMN(),FALSE),"")</f>
        <v/>
      </c>
      <c r="M620" s="86" t="str">
        <f>IFERROR(VLOOKUP($A620,Data!$A$2:$AE$999,COLUMN(),FALSE),"")</f>
        <v/>
      </c>
      <c r="N620" s="86" t="str">
        <f>IFERROR(VLOOKUP($A620,Data!$A$2:$AE$999,COLUMN(),FALSE),"")</f>
        <v/>
      </c>
      <c r="O620" s="86" t="str">
        <f>IFERROR(VLOOKUP($A620,Data!$A$2:$AE$999,COLUMN(),FALSE),"")</f>
        <v/>
      </c>
      <c r="P620" s="86" t="str">
        <f>IFERROR(VLOOKUP($A620,Data!$A$2:$AE$999,COLUMN(),FALSE),"")</f>
        <v/>
      </c>
      <c r="Q620" s="86" t="str">
        <f>IFERROR(VLOOKUP($A620,Data!$A$2:$AE$999,COLUMN(),FALSE),"")</f>
        <v/>
      </c>
      <c r="R620" s="86" t="str">
        <f>IFERROR(VLOOKUP($A620,Data!$A$2:$AE$999,COLUMN(),FALSE),"")</f>
        <v/>
      </c>
      <c r="S620" s="86" t="str">
        <f>IFERROR(VLOOKUP($A620,Data!$A$2:$AE$999,COLUMN(),FALSE),"")</f>
        <v/>
      </c>
    </row>
    <row r="621" spans="1:19" ht="12.75">
      <c r="A621" s="4" t="str">
        <f t="shared" si="2"/>
        <v>O620</v>
      </c>
      <c r="B621" s="86" t="str">
        <f>IFERROR(VLOOKUP($A621,Data!$A$2:$AE$999,COLUMN(),FALSE),"")</f>
        <v/>
      </c>
      <c r="C621" s="86" t="str">
        <f>IFERROR(VLOOKUP($A621,Data!$A$2:$AE$999,COLUMN(),FALSE),"")</f>
        <v/>
      </c>
      <c r="D621" s="86" t="str">
        <f>IFERROR(VLOOKUP($A621,Data!$A$2:$AE$999,COLUMN(),FALSE),"")</f>
        <v/>
      </c>
      <c r="E621" s="86" t="str">
        <f>IFERROR(VLOOKUP($A621,Data!$A$2:$AE$999,COLUMN(),FALSE),"")</f>
        <v/>
      </c>
      <c r="F621" s="86" t="str">
        <f>IFERROR(VLOOKUP($A621,Data!$A$2:$AE$999,COLUMN(),FALSE),"")</f>
        <v/>
      </c>
      <c r="G621" s="8" t="str">
        <f>IFERROR(VLOOKUP($A621,Data!$A$2:$AE$999,COLUMN(),FALSE),"")</f>
        <v/>
      </c>
      <c r="H621" s="86" t="str">
        <f>IFERROR(VLOOKUP($A621,Data!$A$2:$AE$999,COLUMN(),FALSE),"")</f>
        <v/>
      </c>
      <c r="I621" s="86" t="str">
        <f>IFERROR(VLOOKUP($A621,Data!$A$2:$AE$999,COLUMN(),FALSE),"")</f>
        <v/>
      </c>
      <c r="J621" s="8" t="str">
        <f>IFERROR(VLOOKUP($A621,Data!$A$2:$AE$999,COLUMN(),FALSE),"")</f>
        <v/>
      </c>
      <c r="K621" s="86" t="str">
        <f>IFERROR(VLOOKUP($A621,Data!$A$2:$AE$999,COLUMN(),FALSE),"")</f>
        <v/>
      </c>
      <c r="L621" s="86" t="str">
        <f>IFERROR(VLOOKUP($A621,Data!$A$2:$AE$999,COLUMN(),FALSE),"")</f>
        <v/>
      </c>
      <c r="M621" s="86" t="str">
        <f>IFERROR(VLOOKUP($A621,Data!$A$2:$AE$999,COLUMN(),FALSE),"")</f>
        <v/>
      </c>
      <c r="N621" s="86" t="str">
        <f>IFERROR(VLOOKUP($A621,Data!$A$2:$AE$999,COLUMN(),FALSE),"")</f>
        <v/>
      </c>
      <c r="O621" s="86" t="str">
        <f>IFERROR(VLOOKUP($A621,Data!$A$2:$AE$999,COLUMN(),FALSE),"")</f>
        <v/>
      </c>
      <c r="P621" s="86" t="str">
        <f>IFERROR(VLOOKUP($A621,Data!$A$2:$AE$999,COLUMN(),FALSE),"")</f>
        <v/>
      </c>
      <c r="Q621" s="86" t="str">
        <f>IFERROR(VLOOKUP($A621,Data!$A$2:$AE$999,COLUMN(),FALSE),"")</f>
        <v/>
      </c>
      <c r="R621" s="86" t="str">
        <f>IFERROR(VLOOKUP($A621,Data!$A$2:$AE$999,COLUMN(),FALSE),"")</f>
        <v/>
      </c>
      <c r="S621" s="86" t="str">
        <f>IFERROR(VLOOKUP($A621,Data!$A$2:$AE$999,COLUMN(),FALSE),"")</f>
        <v/>
      </c>
    </row>
    <row r="622" spans="1:19" ht="12.75">
      <c r="A622" s="4" t="str">
        <f t="shared" si="2"/>
        <v>O621</v>
      </c>
      <c r="B622" s="86" t="str">
        <f>IFERROR(VLOOKUP($A622,Data!$A$2:$AE$999,COLUMN(),FALSE),"")</f>
        <v/>
      </c>
      <c r="C622" s="86" t="str">
        <f>IFERROR(VLOOKUP($A622,Data!$A$2:$AE$999,COLUMN(),FALSE),"")</f>
        <v/>
      </c>
      <c r="D622" s="86" t="str">
        <f>IFERROR(VLOOKUP($A622,Data!$A$2:$AE$999,COLUMN(),FALSE),"")</f>
        <v/>
      </c>
      <c r="E622" s="86" t="str">
        <f>IFERROR(VLOOKUP($A622,Data!$A$2:$AE$999,COLUMN(),FALSE),"")</f>
        <v/>
      </c>
      <c r="F622" s="86" t="str">
        <f>IFERROR(VLOOKUP($A622,Data!$A$2:$AE$999,COLUMN(),FALSE),"")</f>
        <v/>
      </c>
      <c r="G622" s="8" t="str">
        <f>IFERROR(VLOOKUP($A622,Data!$A$2:$AE$999,COLUMN(),FALSE),"")</f>
        <v/>
      </c>
      <c r="H622" s="86" t="str">
        <f>IFERROR(VLOOKUP($A622,Data!$A$2:$AE$999,COLUMN(),FALSE),"")</f>
        <v/>
      </c>
      <c r="I622" s="86" t="str">
        <f>IFERROR(VLOOKUP($A622,Data!$A$2:$AE$999,COLUMN(),FALSE),"")</f>
        <v/>
      </c>
      <c r="J622" s="8" t="str">
        <f>IFERROR(VLOOKUP($A622,Data!$A$2:$AE$999,COLUMN(),FALSE),"")</f>
        <v/>
      </c>
      <c r="K622" s="86" t="str">
        <f>IFERROR(VLOOKUP($A622,Data!$A$2:$AE$999,COLUMN(),FALSE),"")</f>
        <v/>
      </c>
      <c r="L622" s="86" t="str">
        <f>IFERROR(VLOOKUP($A622,Data!$A$2:$AE$999,COLUMN(),FALSE),"")</f>
        <v/>
      </c>
      <c r="M622" s="86" t="str">
        <f>IFERROR(VLOOKUP($A622,Data!$A$2:$AE$999,COLUMN(),FALSE),"")</f>
        <v/>
      </c>
      <c r="N622" s="86" t="str">
        <f>IFERROR(VLOOKUP($A622,Data!$A$2:$AE$999,COLUMN(),FALSE),"")</f>
        <v/>
      </c>
      <c r="O622" s="86" t="str">
        <f>IFERROR(VLOOKUP($A622,Data!$A$2:$AE$999,COLUMN(),FALSE),"")</f>
        <v/>
      </c>
      <c r="P622" s="86" t="str">
        <f>IFERROR(VLOOKUP($A622,Data!$A$2:$AE$999,COLUMN(),FALSE),"")</f>
        <v/>
      </c>
      <c r="Q622" s="86" t="str">
        <f>IFERROR(VLOOKUP($A622,Data!$A$2:$AE$999,COLUMN(),FALSE),"")</f>
        <v/>
      </c>
      <c r="R622" s="86" t="str">
        <f>IFERROR(VLOOKUP($A622,Data!$A$2:$AE$999,COLUMN(),FALSE),"")</f>
        <v/>
      </c>
      <c r="S622" s="86" t="str">
        <f>IFERROR(VLOOKUP($A622,Data!$A$2:$AE$999,COLUMN(),FALSE),"")</f>
        <v/>
      </c>
    </row>
    <row r="623" spans="1:19" ht="12.75">
      <c r="A623" s="4" t="str">
        <f t="shared" si="2"/>
        <v>O622</v>
      </c>
      <c r="B623" s="86" t="str">
        <f>IFERROR(VLOOKUP($A623,Data!$A$2:$AE$999,COLUMN(),FALSE),"")</f>
        <v/>
      </c>
      <c r="C623" s="86" t="str">
        <f>IFERROR(VLOOKUP($A623,Data!$A$2:$AE$999,COLUMN(),FALSE),"")</f>
        <v/>
      </c>
      <c r="D623" s="86" t="str">
        <f>IFERROR(VLOOKUP($A623,Data!$A$2:$AE$999,COLUMN(),FALSE),"")</f>
        <v/>
      </c>
      <c r="E623" s="86" t="str">
        <f>IFERROR(VLOOKUP($A623,Data!$A$2:$AE$999,COLUMN(),FALSE),"")</f>
        <v/>
      </c>
      <c r="F623" s="86" t="str">
        <f>IFERROR(VLOOKUP($A623,Data!$A$2:$AE$999,COLUMN(),FALSE),"")</f>
        <v/>
      </c>
      <c r="G623" s="8" t="str">
        <f>IFERROR(VLOOKUP($A623,Data!$A$2:$AE$999,COLUMN(),FALSE),"")</f>
        <v/>
      </c>
      <c r="H623" s="86" t="str">
        <f>IFERROR(VLOOKUP($A623,Data!$A$2:$AE$999,COLUMN(),FALSE),"")</f>
        <v/>
      </c>
      <c r="I623" s="86" t="str">
        <f>IFERROR(VLOOKUP($A623,Data!$A$2:$AE$999,COLUMN(),FALSE),"")</f>
        <v/>
      </c>
      <c r="J623" s="8" t="str">
        <f>IFERROR(VLOOKUP($A623,Data!$A$2:$AE$999,COLUMN(),FALSE),"")</f>
        <v/>
      </c>
      <c r="K623" s="86" t="str">
        <f>IFERROR(VLOOKUP($A623,Data!$A$2:$AE$999,COLUMN(),FALSE),"")</f>
        <v/>
      </c>
      <c r="L623" s="86" t="str">
        <f>IFERROR(VLOOKUP($A623,Data!$A$2:$AE$999,COLUMN(),FALSE),"")</f>
        <v/>
      </c>
      <c r="M623" s="86" t="str">
        <f>IFERROR(VLOOKUP($A623,Data!$A$2:$AE$999,COLUMN(),FALSE),"")</f>
        <v/>
      </c>
      <c r="N623" s="86" t="str">
        <f>IFERROR(VLOOKUP($A623,Data!$A$2:$AE$999,COLUMN(),FALSE),"")</f>
        <v/>
      </c>
      <c r="O623" s="86" t="str">
        <f>IFERROR(VLOOKUP($A623,Data!$A$2:$AE$999,COLUMN(),FALSE),"")</f>
        <v/>
      </c>
      <c r="P623" s="86" t="str">
        <f>IFERROR(VLOOKUP($A623,Data!$A$2:$AE$999,COLUMN(),FALSE),"")</f>
        <v/>
      </c>
      <c r="Q623" s="86" t="str">
        <f>IFERROR(VLOOKUP($A623,Data!$A$2:$AE$999,COLUMN(),FALSE),"")</f>
        <v/>
      </c>
      <c r="R623" s="86" t="str">
        <f>IFERROR(VLOOKUP($A623,Data!$A$2:$AE$999,COLUMN(),FALSE),"")</f>
        <v/>
      </c>
      <c r="S623" s="86" t="str">
        <f>IFERROR(VLOOKUP($A623,Data!$A$2:$AE$999,COLUMN(),FALSE),"")</f>
        <v/>
      </c>
    </row>
    <row r="624" spans="1:19" ht="12.75">
      <c r="A624" s="4" t="str">
        <f t="shared" si="2"/>
        <v>O623</v>
      </c>
      <c r="B624" s="86" t="str">
        <f>IFERROR(VLOOKUP($A624,Data!$A$2:$AE$999,COLUMN(),FALSE),"")</f>
        <v/>
      </c>
      <c r="C624" s="86" t="str">
        <f>IFERROR(VLOOKUP($A624,Data!$A$2:$AE$999,COLUMN(),FALSE),"")</f>
        <v/>
      </c>
      <c r="D624" s="86" t="str">
        <f>IFERROR(VLOOKUP($A624,Data!$A$2:$AE$999,COLUMN(),FALSE),"")</f>
        <v/>
      </c>
      <c r="E624" s="86" t="str">
        <f>IFERROR(VLOOKUP($A624,Data!$A$2:$AE$999,COLUMN(),FALSE),"")</f>
        <v/>
      </c>
      <c r="F624" s="86" t="str">
        <f>IFERROR(VLOOKUP($A624,Data!$A$2:$AE$999,COLUMN(),FALSE),"")</f>
        <v/>
      </c>
      <c r="G624" s="8" t="str">
        <f>IFERROR(VLOOKUP($A624,Data!$A$2:$AE$999,COLUMN(),FALSE),"")</f>
        <v/>
      </c>
      <c r="H624" s="86" t="str">
        <f>IFERROR(VLOOKUP($A624,Data!$A$2:$AE$999,COLUMN(),FALSE),"")</f>
        <v/>
      </c>
      <c r="I624" s="86" t="str">
        <f>IFERROR(VLOOKUP($A624,Data!$A$2:$AE$999,COLUMN(),FALSE),"")</f>
        <v/>
      </c>
      <c r="J624" s="8" t="str">
        <f>IFERROR(VLOOKUP($A624,Data!$A$2:$AE$999,COLUMN(),FALSE),"")</f>
        <v/>
      </c>
      <c r="K624" s="86" t="str">
        <f>IFERROR(VLOOKUP($A624,Data!$A$2:$AE$999,COLUMN(),FALSE),"")</f>
        <v/>
      </c>
      <c r="L624" s="86" t="str">
        <f>IFERROR(VLOOKUP($A624,Data!$A$2:$AE$999,COLUMN(),FALSE),"")</f>
        <v/>
      </c>
      <c r="M624" s="86" t="str">
        <f>IFERROR(VLOOKUP($A624,Data!$A$2:$AE$999,COLUMN(),FALSE),"")</f>
        <v/>
      </c>
      <c r="N624" s="86" t="str">
        <f>IFERROR(VLOOKUP($A624,Data!$A$2:$AE$999,COLUMN(),FALSE),"")</f>
        <v/>
      </c>
      <c r="O624" s="86" t="str">
        <f>IFERROR(VLOOKUP($A624,Data!$A$2:$AE$999,COLUMN(),FALSE),"")</f>
        <v/>
      </c>
      <c r="P624" s="86" t="str">
        <f>IFERROR(VLOOKUP($A624,Data!$A$2:$AE$999,COLUMN(),FALSE),"")</f>
        <v/>
      </c>
      <c r="Q624" s="86" t="str">
        <f>IFERROR(VLOOKUP($A624,Data!$A$2:$AE$999,COLUMN(),FALSE),"")</f>
        <v/>
      </c>
      <c r="R624" s="86" t="str">
        <f>IFERROR(VLOOKUP($A624,Data!$A$2:$AE$999,COLUMN(),FALSE),"")</f>
        <v/>
      </c>
      <c r="S624" s="86" t="str">
        <f>IFERROR(VLOOKUP($A624,Data!$A$2:$AE$999,COLUMN(),FALSE),"")</f>
        <v/>
      </c>
    </row>
    <row r="625" spans="1:19" ht="12.75">
      <c r="A625" s="4" t="str">
        <f t="shared" si="2"/>
        <v>O624</v>
      </c>
      <c r="B625" s="86" t="str">
        <f>IFERROR(VLOOKUP($A625,Data!$A$2:$AE$999,COLUMN(),FALSE),"")</f>
        <v/>
      </c>
      <c r="C625" s="86" t="str">
        <f>IFERROR(VLOOKUP($A625,Data!$A$2:$AE$999,COLUMN(),FALSE),"")</f>
        <v/>
      </c>
      <c r="D625" s="86" t="str">
        <f>IFERROR(VLOOKUP($A625,Data!$A$2:$AE$999,COLUMN(),FALSE),"")</f>
        <v/>
      </c>
      <c r="E625" s="86" t="str">
        <f>IFERROR(VLOOKUP($A625,Data!$A$2:$AE$999,COLUMN(),FALSE),"")</f>
        <v/>
      </c>
      <c r="F625" s="86" t="str">
        <f>IFERROR(VLOOKUP($A625,Data!$A$2:$AE$999,COLUMN(),FALSE),"")</f>
        <v/>
      </c>
      <c r="G625" s="8" t="str">
        <f>IFERROR(VLOOKUP($A625,Data!$A$2:$AE$999,COLUMN(),FALSE),"")</f>
        <v/>
      </c>
      <c r="H625" s="86" t="str">
        <f>IFERROR(VLOOKUP($A625,Data!$A$2:$AE$999,COLUMN(),FALSE),"")</f>
        <v/>
      </c>
      <c r="I625" s="86" t="str">
        <f>IFERROR(VLOOKUP($A625,Data!$A$2:$AE$999,COLUMN(),FALSE),"")</f>
        <v/>
      </c>
      <c r="J625" s="8" t="str">
        <f>IFERROR(VLOOKUP($A625,Data!$A$2:$AE$999,COLUMN(),FALSE),"")</f>
        <v/>
      </c>
      <c r="K625" s="86" t="str">
        <f>IFERROR(VLOOKUP($A625,Data!$A$2:$AE$999,COLUMN(),FALSE),"")</f>
        <v/>
      </c>
      <c r="L625" s="86" t="str">
        <f>IFERROR(VLOOKUP($A625,Data!$A$2:$AE$999,COLUMN(),FALSE),"")</f>
        <v/>
      </c>
      <c r="M625" s="86" t="str">
        <f>IFERROR(VLOOKUP($A625,Data!$A$2:$AE$999,COLUMN(),FALSE),"")</f>
        <v/>
      </c>
      <c r="N625" s="86" t="str">
        <f>IFERROR(VLOOKUP($A625,Data!$A$2:$AE$999,COLUMN(),FALSE),"")</f>
        <v/>
      </c>
      <c r="O625" s="86" t="str">
        <f>IFERROR(VLOOKUP($A625,Data!$A$2:$AE$999,COLUMN(),FALSE),"")</f>
        <v/>
      </c>
      <c r="P625" s="86" t="str">
        <f>IFERROR(VLOOKUP($A625,Data!$A$2:$AE$999,COLUMN(),FALSE),"")</f>
        <v/>
      </c>
      <c r="Q625" s="86" t="str">
        <f>IFERROR(VLOOKUP($A625,Data!$A$2:$AE$999,COLUMN(),FALSE),"")</f>
        <v/>
      </c>
      <c r="R625" s="86" t="str">
        <f>IFERROR(VLOOKUP($A625,Data!$A$2:$AE$999,COLUMN(),FALSE),"")</f>
        <v/>
      </c>
      <c r="S625" s="86" t="str">
        <f>IFERROR(VLOOKUP($A625,Data!$A$2:$AE$999,COLUMN(),FALSE),"")</f>
        <v/>
      </c>
    </row>
    <row r="626" spans="1:19" ht="12.75">
      <c r="A626" s="4" t="str">
        <f t="shared" si="2"/>
        <v>O625</v>
      </c>
      <c r="B626" s="86" t="str">
        <f>IFERROR(VLOOKUP($A626,Data!$A$2:$AE$999,COLUMN(),FALSE),"")</f>
        <v/>
      </c>
      <c r="C626" s="86" t="str">
        <f>IFERROR(VLOOKUP($A626,Data!$A$2:$AE$999,COLUMN(),FALSE),"")</f>
        <v/>
      </c>
      <c r="D626" s="86" t="str">
        <f>IFERROR(VLOOKUP($A626,Data!$A$2:$AE$999,COLUMN(),FALSE),"")</f>
        <v/>
      </c>
      <c r="E626" s="86" t="str">
        <f>IFERROR(VLOOKUP($A626,Data!$A$2:$AE$999,COLUMN(),FALSE),"")</f>
        <v/>
      </c>
      <c r="F626" s="86" t="str">
        <f>IFERROR(VLOOKUP($A626,Data!$A$2:$AE$999,COLUMN(),FALSE),"")</f>
        <v/>
      </c>
      <c r="G626" s="8" t="str">
        <f>IFERROR(VLOOKUP($A626,Data!$A$2:$AE$999,COLUMN(),FALSE),"")</f>
        <v/>
      </c>
      <c r="H626" s="86" t="str">
        <f>IFERROR(VLOOKUP($A626,Data!$A$2:$AE$999,COLUMN(),FALSE),"")</f>
        <v/>
      </c>
      <c r="I626" s="86" t="str">
        <f>IFERROR(VLOOKUP($A626,Data!$A$2:$AE$999,COLUMN(),FALSE),"")</f>
        <v/>
      </c>
      <c r="J626" s="8" t="str">
        <f>IFERROR(VLOOKUP($A626,Data!$A$2:$AE$999,COLUMN(),FALSE),"")</f>
        <v/>
      </c>
      <c r="K626" s="86" t="str">
        <f>IFERROR(VLOOKUP($A626,Data!$A$2:$AE$999,COLUMN(),FALSE),"")</f>
        <v/>
      </c>
      <c r="L626" s="86" t="str">
        <f>IFERROR(VLOOKUP($A626,Data!$A$2:$AE$999,COLUMN(),FALSE),"")</f>
        <v/>
      </c>
      <c r="M626" s="86" t="str">
        <f>IFERROR(VLOOKUP($A626,Data!$A$2:$AE$999,COLUMN(),FALSE),"")</f>
        <v/>
      </c>
      <c r="N626" s="86" t="str">
        <f>IFERROR(VLOOKUP($A626,Data!$A$2:$AE$999,COLUMN(),FALSE),"")</f>
        <v/>
      </c>
      <c r="O626" s="86" t="str">
        <f>IFERROR(VLOOKUP($A626,Data!$A$2:$AE$999,COLUMN(),FALSE),"")</f>
        <v/>
      </c>
      <c r="P626" s="86" t="str">
        <f>IFERROR(VLOOKUP($A626,Data!$A$2:$AE$999,COLUMN(),FALSE),"")</f>
        <v/>
      </c>
      <c r="Q626" s="86" t="str">
        <f>IFERROR(VLOOKUP($A626,Data!$A$2:$AE$999,COLUMN(),FALSE),"")</f>
        <v/>
      </c>
      <c r="R626" s="86" t="str">
        <f>IFERROR(VLOOKUP($A626,Data!$A$2:$AE$999,COLUMN(),FALSE),"")</f>
        <v/>
      </c>
      <c r="S626" s="86" t="str">
        <f>IFERROR(VLOOKUP($A626,Data!$A$2:$AE$999,COLUMN(),FALSE),"")</f>
        <v/>
      </c>
    </row>
    <row r="627" spans="1:19" ht="12.75">
      <c r="A627" s="4" t="str">
        <f t="shared" si="2"/>
        <v>O626</v>
      </c>
      <c r="B627" s="86" t="str">
        <f>IFERROR(VLOOKUP($A627,Data!$A$2:$AE$999,COLUMN(),FALSE),"")</f>
        <v/>
      </c>
      <c r="C627" s="86" t="str">
        <f>IFERROR(VLOOKUP($A627,Data!$A$2:$AE$999,COLUMN(),FALSE),"")</f>
        <v/>
      </c>
      <c r="D627" s="86" t="str">
        <f>IFERROR(VLOOKUP($A627,Data!$A$2:$AE$999,COLUMN(),FALSE),"")</f>
        <v/>
      </c>
      <c r="E627" s="86" t="str">
        <f>IFERROR(VLOOKUP($A627,Data!$A$2:$AE$999,COLUMN(),FALSE),"")</f>
        <v/>
      </c>
      <c r="F627" s="86" t="str">
        <f>IFERROR(VLOOKUP($A627,Data!$A$2:$AE$999,COLUMN(),FALSE),"")</f>
        <v/>
      </c>
      <c r="G627" s="8" t="str">
        <f>IFERROR(VLOOKUP($A627,Data!$A$2:$AE$999,COLUMN(),FALSE),"")</f>
        <v/>
      </c>
      <c r="H627" s="86" t="str">
        <f>IFERROR(VLOOKUP($A627,Data!$A$2:$AE$999,COLUMN(),FALSE),"")</f>
        <v/>
      </c>
      <c r="I627" s="86" t="str">
        <f>IFERROR(VLOOKUP($A627,Data!$A$2:$AE$999,COLUMN(),FALSE),"")</f>
        <v/>
      </c>
      <c r="J627" s="8" t="str">
        <f>IFERROR(VLOOKUP($A627,Data!$A$2:$AE$999,COLUMN(),FALSE),"")</f>
        <v/>
      </c>
      <c r="K627" s="86" t="str">
        <f>IFERROR(VLOOKUP($A627,Data!$A$2:$AE$999,COLUMN(),FALSE),"")</f>
        <v/>
      </c>
      <c r="L627" s="86" t="str">
        <f>IFERROR(VLOOKUP($A627,Data!$A$2:$AE$999,COLUMN(),FALSE),"")</f>
        <v/>
      </c>
      <c r="M627" s="86" t="str">
        <f>IFERROR(VLOOKUP($A627,Data!$A$2:$AE$999,COLUMN(),FALSE),"")</f>
        <v/>
      </c>
      <c r="N627" s="86" t="str">
        <f>IFERROR(VLOOKUP($A627,Data!$A$2:$AE$999,COLUMN(),FALSE),"")</f>
        <v/>
      </c>
      <c r="O627" s="86" t="str">
        <f>IFERROR(VLOOKUP($A627,Data!$A$2:$AE$999,COLUMN(),FALSE),"")</f>
        <v/>
      </c>
      <c r="P627" s="86" t="str">
        <f>IFERROR(VLOOKUP($A627,Data!$A$2:$AE$999,COLUMN(),FALSE),"")</f>
        <v/>
      </c>
      <c r="Q627" s="86" t="str">
        <f>IFERROR(VLOOKUP($A627,Data!$A$2:$AE$999,COLUMN(),FALSE),"")</f>
        <v/>
      </c>
      <c r="R627" s="86" t="str">
        <f>IFERROR(VLOOKUP($A627,Data!$A$2:$AE$999,COLUMN(),FALSE),"")</f>
        <v/>
      </c>
      <c r="S627" s="86" t="str">
        <f>IFERROR(VLOOKUP($A627,Data!$A$2:$AE$999,COLUMN(),FALSE),"")</f>
        <v/>
      </c>
    </row>
    <row r="628" spans="1:19" ht="12.75">
      <c r="A628" s="4" t="str">
        <f t="shared" si="2"/>
        <v>O627</v>
      </c>
      <c r="B628" s="86" t="str">
        <f>IFERROR(VLOOKUP($A628,Data!$A$2:$AE$999,COLUMN(),FALSE),"")</f>
        <v/>
      </c>
      <c r="C628" s="86" t="str">
        <f>IFERROR(VLOOKUP($A628,Data!$A$2:$AE$999,COLUMN(),FALSE),"")</f>
        <v/>
      </c>
      <c r="D628" s="86" t="str">
        <f>IFERROR(VLOOKUP($A628,Data!$A$2:$AE$999,COLUMN(),FALSE),"")</f>
        <v/>
      </c>
      <c r="E628" s="86" t="str">
        <f>IFERROR(VLOOKUP($A628,Data!$A$2:$AE$999,COLUMN(),FALSE),"")</f>
        <v/>
      </c>
      <c r="F628" s="86" t="str">
        <f>IFERROR(VLOOKUP($A628,Data!$A$2:$AE$999,COLUMN(),FALSE),"")</f>
        <v/>
      </c>
      <c r="G628" s="8" t="str">
        <f>IFERROR(VLOOKUP($A628,Data!$A$2:$AE$999,COLUMN(),FALSE),"")</f>
        <v/>
      </c>
      <c r="H628" s="86" t="str">
        <f>IFERROR(VLOOKUP($A628,Data!$A$2:$AE$999,COLUMN(),FALSE),"")</f>
        <v/>
      </c>
      <c r="I628" s="86" t="str">
        <f>IFERROR(VLOOKUP($A628,Data!$A$2:$AE$999,COLUMN(),FALSE),"")</f>
        <v/>
      </c>
      <c r="J628" s="8" t="str">
        <f>IFERROR(VLOOKUP($A628,Data!$A$2:$AE$999,COLUMN(),FALSE),"")</f>
        <v/>
      </c>
      <c r="K628" s="86" t="str">
        <f>IFERROR(VLOOKUP($A628,Data!$A$2:$AE$999,COLUMN(),FALSE),"")</f>
        <v/>
      </c>
      <c r="L628" s="86" t="str">
        <f>IFERROR(VLOOKUP($A628,Data!$A$2:$AE$999,COLUMN(),FALSE),"")</f>
        <v/>
      </c>
      <c r="M628" s="86" t="str">
        <f>IFERROR(VLOOKUP($A628,Data!$A$2:$AE$999,COLUMN(),FALSE),"")</f>
        <v/>
      </c>
      <c r="N628" s="86" t="str">
        <f>IFERROR(VLOOKUP($A628,Data!$A$2:$AE$999,COLUMN(),FALSE),"")</f>
        <v/>
      </c>
      <c r="O628" s="86" t="str">
        <f>IFERROR(VLOOKUP($A628,Data!$A$2:$AE$999,COLUMN(),FALSE),"")</f>
        <v/>
      </c>
      <c r="P628" s="86" t="str">
        <f>IFERROR(VLOOKUP($A628,Data!$A$2:$AE$999,COLUMN(),FALSE),"")</f>
        <v/>
      </c>
      <c r="Q628" s="86" t="str">
        <f>IFERROR(VLOOKUP($A628,Data!$A$2:$AE$999,COLUMN(),FALSE),"")</f>
        <v/>
      </c>
      <c r="R628" s="86" t="str">
        <f>IFERROR(VLOOKUP($A628,Data!$A$2:$AE$999,COLUMN(),FALSE),"")</f>
        <v/>
      </c>
      <c r="S628" s="86" t="str">
        <f>IFERROR(VLOOKUP($A628,Data!$A$2:$AE$999,COLUMN(),FALSE),"")</f>
        <v/>
      </c>
    </row>
    <row r="629" spans="1:19" ht="12.75">
      <c r="A629" s="4" t="str">
        <f t="shared" si="2"/>
        <v>O628</v>
      </c>
      <c r="B629" s="86" t="str">
        <f>IFERROR(VLOOKUP($A629,Data!$A$2:$AE$999,COLUMN(),FALSE),"")</f>
        <v/>
      </c>
      <c r="C629" s="86" t="str">
        <f>IFERROR(VLOOKUP($A629,Data!$A$2:$AE$999,COLUMN(),FALSE),"")</f>
        <v/>
      </c>
      <c r="D629" s="86" t="str">
        <f>IFERROR(VLOOKUP($A629,Data!$A$2:$AE$999,COLUMN(),FALSE),"")</f>
        <v/>
      </c>
      <c r="E629" s="86" t="str">
        <f>IFERROR(VLOOKUP($A629,Data!$A$2:$AE$999,COLUMN(),FALSE),"")</f>
        <v/>
      </c>
      <c r="F629" s="86" t="str">
        <f>IFERROR(VLOOKUP($A629,Data!$A$2:$AE$999,COLUMN(),FALSE),"")</f>
        <v/>
      </c>
      <c r="G629" s="8" t="str">
        <f>IFERROR(VLOOKUP($A629,Data!$A$2:$AE$999,COLUMN(),FALSE),"")</f>
        <v/>
      </c>
      <c r="H629" s="86" t="str">
        <f>IFERROR(VLOOKUP($A629,Data!$A$2:$AE$999,COLUMN(),FALSE),"")</f>
        <v/>
      </c>
      <c r="I629" s="86" t="str">
        <f>IFERROR(VLOOKUP($A629,Data!$A$2:$AE$999,COLUMN(),FALSE),"")</f>
        <v/>
      </c>
      <c r="J629" s="8" t="str">
        <f>IFERROR(VLOOKUP($A629,Data!$A$2:$AE$999,COLUMN(),FALSE),"")</f>
        <v/>
      </c>
      <c r="K629" s="86" t="str">
        <f>IFERROR(VLOOKUP($A629,Data!$A$2:$AE$999,COLUMN(),FALSE),"")</f>
        <v/>
      </c>
      <c r="L629" s="86" t="str">
        <f>IFERROR(VLOOKUP($A629,Data!$A$2:$AE$999,COLUMN(),FALSE),"")</f>
        <v/>
      </c>
      <c r="M629" s="86" t="str">
        <f>IFERROR(VLOOKUP($A629,Data!$A$2:$AE$999,COLUMN(),FALSE),"")</f>
        <v/>
      </c>
      <c r="N629" s="86" t="str">
        <f>IFERROR(VLOOKUP($A629,Data!$A$2:$AE$999,COLUMN(),FALSE),"")</f>
        <v/>
      </c>
      <c r="O629" s="86" t="str">
        <f>IFERROR(VLOOKUP($A629,Data!$A$2:$AE$999,COLUMN(),FALSE),"")</f>
        <v/>
      </c>
      <c r="P629" s="86" t="str">
        <f>IFERROR(VLOOKUP($A629,Data!$A$2:$AE$999,COLUMN(),FALSE),"")</f>
        <v/>
      </c>
      <c r="Q629" s="86" t="str">
        <f>IFERROR(VLOOKUP($A629,Data!$A$2:$AE$999,COLUMN(),FALSE),"")</f>
        <v/>
      </c>
      <c r="R629" s="86" t="str">
        <f>IFERROR(VLOOKUP($A629,Data!$A$2:$AE$999,COLUMN(),FALSE),"")</f>
        <v/>
      </c>
      <c r="S629" s="86" t="str">
        <f>IFERROR(VLOOKUP($A629,Data!$A$2:$AE$999,COLUMN(),FALSE),"")</f>
        <v/>
      </c>
    </row>
    <row r="630" spans="1:19" ht="12.75">
      <c r="A630" s="4" t="str">
        <f t="shared" si="2"/>
        <v>O629</v>
      </c>
      <c r="B630" s="86" t="str">
        <f>IFERROR(VLOOKUP($A630,Data!$A$2:$AE$999,COLUMN(),FALSE),"")</f>
        <v/>
      </c>
      <c r="C630" s="86" t="str">
        <f>IFERROR(VLOOKUP($A630,Data!$A$2:$AE$999,COLUMN(),FALSE),"")</f>
        <v/>
      </c>
      <c r="D630" s="86" t="str">
        <f>IFERROR(VLOOKUP($A630,Data!$A$2:$AE$999,COLUMN(),FALSE),"")</f>
        <v/>
      </c>
      <c r="E630" s="86" t="str">
        <f>IFERROR(VLOOKUP($A630,Data!$A$2:$AE$999,COLUMN(),FALSE),"")</f>
        <v/>
      </c>
      <c r="F630" s="86" t="str">
        <f>IFERROR(VLOOKUP($A630,Data!$A$2:$AE$999,COLUMN(),FALSE),"")</f>
        <v/>
      </c>
      <c r="G630" s="8" t="str">
        <f>IFERROR(VLOOKUP($A630,Data!$A$2:$AE$999,COLUMN(),FALSE),"")</f>
        <v/>
      </c>
      <c r="H630" s="86" t="str">
        <f>IFERROR(VLOOKUP($A630,Data!$A$2:$AE$999,COLUMN(),FALSE),"")</f>
        <v/>
      </c>
      <c r="I630" s="86" t="str">
        <f>IFERROR(VLOOKUP($A630,Data!$A$2:$AE$999,COLUMN(),FALSE),"")</f>
        <v/>
      </c>
      <c r="J630" s="8" t="str">
        <f>IFERROR(VLOOKUP($A630,Data!$A$2:$AE$999,COLUMN(),FALSE),"")</f>
        <v/>
      </c>
      <c r="K630" s="86" t="str">
        <f>IFERROR(VLOOKUP($A630,Data!$A$2:$AE$999,COLUMN(),FALSE),"")</f>
        <v/>
      </c>
      <c r="L630" s="86" t="str">
        <f>IFERROR(VLOOKUP($A630,Data!$A$2:$AE$999,COLUMN(),FALSE),"")</f>
        <v/>
      </c>
      <c r="M630" s="86" t="str">
        <f>IFERROR(VLOOKUP($A630,Data!$A$2:$AE$999,COLUMN(),FALSE),"")</f>
        <v/>
      </c>
      <c r="N630" s="86" t="str">
        <f>IFERROR(VLOOKUP($A630,Data!$A$2:$AE$999,COLUMN(),FALSE),"")</f>
        <v/>
      </c>
      <c r="O630" s="86" t="str">
        <f>IFERROR(VLOOKUP($A630,Data!$A$2:$AE$999,COLUMN(),FALSE),"")</f>
        <v/>
      </c>
      <c r="P630" s="86" t="str">
        <f>IFERROR(VLOOKUP($A630,Data!$A$2:$AE$999,COLUMN(),FALSE),"")</f>
        <v/>
      </c>
      <c r="Q630" s="86" t="str">
        <f>IFERROR(VLOOKUP($A630,Data!$A$2:$AE$999,COLUMN(),FALSE),"")</f>
        <v/>
      </c>
      <c r="R630" s="86" t="str">
        <f>IFERROR(VLOOKUP($A630,Data!$A$2:$AE$999,COLUMN(),FALSE),"")</f>
        <v/>
      </c>
      <c r="S630" s="86" t="str">
        <f>IFERROR(VLOOKUP($A630,Data!$A$2:$AE$999,COLUMN(),FALSE),"")</f>
        <v/>
      </c>
    </row>
    <row r="631" spans="1:19" ht="12.75">
      <c r="A631" s="4" t="str">
        <f t="shared" si="2"/>
        <v>O630</v>
      </c>
      <c r="B631" s="86" t="str">
        <f>IFERROR(VLOOKUP($A631,Data!$A$2:$AE$999,COLUMN(),FALSE),"")</f>
        <v/>
      </c>
      <c r="C631" s="86" t="str">
        <f>IFERROR(VLOOKUP($A631,Data!$A$2:$AE$999,COLUMN(),FALSE),"")</f>
        <v/>
      </c>
      <c r="D631" s="86" t="str">
        <f>IFERROR(VLOOKUP($A631,Data!$A$2:$AE$999,COLUMN(),FALSE),"")</f>
        <v/>
      </c>
      <c r="E631" s="86" t="str">
        <f>IFERROR(VLOOKUP($A631,Data!$A$2:$AE$999,COLUMN(),FALSE),"")</f>
        <v/>
      </c>
      <c r="F631" s="86" t="str">
        <f>IFERROR(VLOOKUP($A631,Data!$A$2:$AE$999,COLUMN(),FALSE),"")</f>
        <v/>
      </c>
      <c r="G631" s="8" t="str">
        <f>IFERROR(VLOOKUP($A631,Data!$A$2:$AE$999,COLUMN(),FALSE),"")</f>
        <v/>
      </c>
      <c r="H631" s="86" t="str">
        <f>IFERROR(VLOOKUP($A631,Data!$A$2:$AE$999,COLUMN(),FALSE),"")</f>
        <v/>
      </c>
      <c r="I631" s="86" t="str">
        <f>IFERROR(VLOOKUP($A631,Data!$A$2:$AE$999,COLUMN(),FALSE),"")</f>
        <v/>
      </c>
      <c r="J631" s="8" t="str">
        <f>IFERROR(VLOOKUP($A631,Data!$A$2:$AE$999,COLUMN(),FALSE),"")</f>
        <v/>
      </c>
      <c r="K631" s="86" t="str">
        <f>IFERROR(VLOOKUP($A631,Data!$A$2:$AE$999,COLUMN(),FALSE),"")</f>
        <v/>
      </c>
      <c r="L631" s="86" t="str">
        <f>IFERROR(VLOOKUP($A631,Data!$A$2:$AE$999,COLUMN(),FALSE),"")</f>
        <v/>
      </c>
      <c r="M631" s="86" t="str">
        <f>IFERROR(VLOOKUP($A631,Data!$A$2:$AE$999,COLUMN(),FALSE),"")</f>
        <v/>
      </c>
      <c r="N631" s="86" t="str">
        <f>IFERROR(VLOOKUP($A631,Data!$A$2:$AE$999,COLUMN(),FALSE),"")</f>
        <v/>
      </c>
      <c r="O631" s="86" t="str">
        <f>IFERROR(VLOOKUP($A631,Data!$A$2:$AE$999,COLUMN(),FALSE),"")</f>
        <v/>
      </c>
      <c r="P631" s="86" t="str">
        <f>IFERROR(VLOOKUP($A631,Data!$A$2:$AE$999,COLUMN(),FALSE),"")</f>
        <v/>
      </c>
      <c r="Q631" s="86" t="str">
        <f>IFERROR(VLOOKUP($A631,Data!$A$2:$AE$999,COLUMN(),FALSE),"")</f>
        <v/>
      </c>
      <c r="R631" s="86" t="str">
        <f>IFERROR(VLOOKUP($A631,Data!$A$2:$AE$999,COLUMN(),FALSE),"")</f>
        <v/>
      </c>
      <c r="S631" s="86" t="str">
        <f>IFERROR(VLOOKUP($A631,Data!$A$2:$AE$999,COLUMN(),FALSE),"")</f>
        <v/>
      </c>
    </row>
    <row r="632" spans="1:19" ht="12.75">
      <c r="A632" s="4" t="str">
        <f t="shared" si="2"/>
        <v>O631</v>
      </c>
      <c r="B632" s="86" t="str">
        <f>IFERROR(VLOOKUP($A632,Data!$A$2:$AE$999,COLUMN(),FALSE),"")</f>
        <v/>
      </c>
      <c r="C632" s="86" t="str">
        <f>IFERROR(VLOOKUP($A632,Data!$A$2:$AE$999,COLUMN(),FALSE),"")</f>
        <v/>
      </c>
      <c r="D632" s="86" t="str">
        <f>IFERROR(VLOOKUP($A632,Data!$A$2:$AE$999,COLUMN(),FALSE),"")</f>
        <v/>
      </c>
      <c r="E632" s="86" t="str">
        <f>IFERROR(VLOOKUP($A632,Data!$A$2:$AE$999,COLUMN(),FALSE),"")</f>
        <v/>
      </c>
      <c r="F632" s="86" t="str">
        <f>IFERROR(VLOOKUP($A632,Data!$A$2:$AE$999,COLUMN(),FALSE),"")</f>
        <v/>
      </c>
      <c r="G632" s="8" t="str">
        <f>IFERROR(VLOOKUP($A632,Data!$A$2:$AE$999,COLUMN(),FALSE),"")</f>
        <v/>
      </c>
      <c r="H632" s="86" t="str">
        <f>IFERROR(VLOOKUP($A632,Data!$A$2:$AE$999,COLUMN(),FALSE),"")</f>
        <v/>
      </c>
      <c r="I632" s="86" t="str">
        <f>IFERROR(VLOOKUP($A632,Data!$A$2:$AE$999,COLUMN(),FALSE),"")</f>
        <v/>
      </c>
      <c r="J632" s="8" t="str">
        <f>IFERROR(VLOOKUP($A632,Data!$A$2:$AE$999,COLUMN(),FALSE),"")</f>
        <v/>
      </c>
      <c r="K632" s="86" t="str">
        <f>IFERROR(VLOOKUP($A632,Data!$A$2:$AE$999,COLUMN(),FALSE),"")</f>
        <v/>
      </c>
      <c r="L632" s="86" t="str">
        <f>IFERROR(VLOOKUP($A632,Data!$A$2:$AE$999,COLUMN(),FALSE),"")</f>
        <v/>
      </c>
      <c r="M632" s="86" t="str">
        <f>IFERROR(VLOOKUP($A632,Data!$A$2:$AE$999,COLUMN(),FALSE),"")</f>
        <v/>
      </c>
      <c r="N632" s="86" t="str">
        <f>IFERROR(VLOOKUP($A632,Data!$A$2:$AE$999,COLUMN(),FALSE),"")</f>
        <v/>
      </c>
      <c r="O632" s="86" t="str">
        <f>IFERROR(VLOOKUP($A632,Data!$A$2:$AE$999,COLUMN(),FALSE),"")</f>
        <v/>
      </c>
      <c r="P632" s="86" t="str">
        <f>IFERROR(VLOOKUP($A632,Data!$A$2:$AE$999,COLUMN(),FALSE),"")</f>
        <v/>
      </c>
      <c r="Q632" s="86" t="str">
        <f>IFERROR(VLOOKUP($A632,Data!$A$2:$AE$999,COLUMN(),FALSE),"")</f>
        <v/>
      </c>
      <c r="R632" s="86" t="str">
        <f>IFERROR(VLOOKUP($A632,Data!$A$2:$AE$999,COLUMN(),FALSE),"")</f>
        <v/>
      </c>
      <c r="S632" s="86" t="str">
        <f>IFERROR(VLOOKUP($A632,Data!$A$2:$AE$999,COLUMN(),FALSE),"")</f>
        <v/>
      </c>
    </row>
    <row r="633" spans="1:19" ht="12.75">
      <c r="A633" s="4" t="str">
        <f t="shared" si="2"/>
        <v>O632</v>
      </c>
      <c r="B633" s="86" t="str">
        <f>IFERROR(VLOOKUP($A633,Data!$A$2:$AE$999,COLUMN(),FALSE),"")</f>
        <v/>
      </c>
      <c r="C633" s="86" t="str">
        <f>IFERROR(VLOOKUP($A633,Data!$A$2:$AE$999,COLUMN(),FALSE),"")</f>
        <v/>
      </c>
      <c r="D633" s="86" t="str">
        <f>IFERROR(VLOOKUP($A633,Data!$A$2:$AE$999,COLUMN(),FALSE),"")</f>
        <v/>
      </c>
      <c r="E633" s="86" t="str">
        <f>IFERROR(VLOOKUP($A633,Data!$A$2:$AE$999,COLUMN(),FALSE),"")</f>
        <v/>
      </c>
      <c r="F633" s="86" t="str">
        <f>IFERROR(VLOOKUP($A633,Data!$A$2:$AE$999,COLUMN(),FALSE),"")</f>
        <v/>
      </c>
      <c r="G633" s="8" t="str">
        <f>IFERROR(VLOOKUP($A633,Data!$A$2:$AE$999,COLUMN(),FALSE),"")</f>
        <v/>
      </c>
      <c r="H633" s="86" t="str">
        <f>IFERROR(VLOOKUP($A633,Data!$A$2:$AE$999,COLUMN(),FALSE),"")</f>
        <v/>
      </c>
      <c r="I633" s="86" t="str">
        <f>IFERROR(VLOOKUP($A633,Data!$A$2:$AE$999,COLUMN(),FALSE),"")</f>
        <v/>
      </c>
      <c r="J633" s="8" t="str">
        <f>IFERROR(VLOOKUP($A633,Data!$A$2:$AE$999,COLUMN(),FALSE),"")</f>
        <v/>
      </c>
      <c r="K633" s="86" t="str">
        <f>IFERROR(VLOOKUP($A633,Data!$A$2:$AE$999,COLUMN(),FALSE),"")</f>
        <v/>
      </c>
      <c r="L633" s="86" t="str">
        <f>IFERROR(VLOOKUP($A633,Data!$A$2:$AE$999,COLUMN(),FALSE),"")</f>
        <v/>
      </c>
      <c r="M633" s="86" t="str">
        <f>IFERROR(VLOOKUP($A633,Data!$A$2:$AE$999,COLUMN(),FALSE),"")</f>
        <v/>
      </c>
      <c r="N633" s="86" t="str">
        <f>IFERROR(VLOOKUP($A633,Data!$A$2:$AE$999,COLUMN(),FALSE),"")</f>
        <v/>
      </c>
      <c r="O633" s="86" t="str">
        <f>IFERROR(VLOOKUP($A633,Data!$A$2:$AE$999,COLUMN(),FALSE),"")</f>
        <v/>
      </c>
      <c r="P633" s="86" t="str">
        <f>IFERROR(VLOOKUP($A633,Data!$A$2:$AE$999,COLUMN(),FALSE),"")</f>
        <v/>
      </c>
      <c r="Q633" s="86" t="str">
        <f>IFERROR(VLOOKUP($A633,Data!$A$2:$AE$999,COLUMN(),FALSE),"")</f>
        <v/>
      </c>
      <c r="R633" s="86" t="str">
        <f>IFERROR(VLOOKUP($A633,Data!$A$2:$AE$999,COLUMN(),FALSE),"")</f>
        <v/>
      </c>
      <c r="S633" s="86" t="str">
        <f>IFERROR(VLOOKUP($A633,Data!$A$2:$AE$999,COLUMN(),FALSE),"")</f>
        <v/>
      </c>
    </row>
    <row r="634" spans="1:19" ht="12.75">
      <c r="A634" s="4" t="str">
        <f t="shared" si="2"/>
        <v>O633</v>
      </c>
      <c r="B634" s="86" t="str">
        <f>IFERROR(VLOOKUP($A634,Data!$A$2:$AE$999,COLUMN(),FALSE),"")</f>
        <v/>
      </c>
      <c r="C634" s="86" t="str">
        <f>IFERROR(VLOOKUP($A634,Data!$A$2:$AE$999,COLUMN(),FALSE),"")</f>
        <v/>
      </c>
      <c r="D634" s="86" t="str">
        <f>IFERROR(VLOOKUP($A634,Data!$A$2:$AE$999,COLUMN(),FALSE),"")</f>
        <v/>
      </c>
      <c r="E634" s="86" t="str">
        <f>IFERROR(VLOOKUP($A634,Data!$A$2:$AE$999,COLUMN(),FALSE),"")</f>
        <v/>
      </c>
      <c r="F634" s="86" t="str">
        <f>IFERROR(VLOOKUP($A634,Data!$A$2:$AE$999,COLUMN(),FALSE),"")</f>
        <v/>
      </c>
      <c r="G634" s="8" t="str">
        <f>IFERROR(VLOOKUP($A634,Data!$A$2:$AE$999,COLUMN(),FALSE),"")</f>
        <v/>
      </c>
      <c r="H634" s="86" t="str">
        <f>IFERROR(VLOOKUP($A634,Data!$A$2:$AE$999,COLUMN(),FALSE),"")</f>
        <v/>
      </c>
      <c r="I634" s="86" t="str">
        <f>IFERROR(VLOOKUP($A634,Data!$A$2:$AE$999,COLUMN(),FALSE),"")</f>
        <v/>
      </c>
      <c r="J634" s="8" t="str">
        <f>IFERROR(VLOOKUP($A634,Data!$A$2:$AE$999,COLUMN(),FALSE),"")</f>
        <v/>
      </c>
      <c r="K634" s="86" t="str">
        <f>IFERROR(VLOOKUP($A634,Data!$A$2:$AE$999,COLUMN(),FALSE),"")</f>
        <v/>
      </c>
      <c r="L634" s="86" t="str">
        <f>IFERROR(VLOOKUP($A634,Data!$A$2:$AE$999,COLUMN(),FALSE),"")</f>
        <v/>
      </c>
      <c r="M634" s="86" t="str">
        <f>IFERROR(VLOOKUP($A634,Data!$A$2:$AE$999,COLUMN(),FALSE),"")</f>
        <v/>
      </c>
      <c r="N634" s="86" t="str">
        <f>IFERROR(VLOOKUP($A634,Data!$A$2:$AE$999,COLUMN(),FALSE),"")</f>
        <v/>
      </c>
      <c r="O634" s="86" t="str">
        <f>IFERROR(VLOOKUP($A634,Data!$A$2:$AE$999,COLUMN(),FALSE),"")</f>
        <v/>
      </c>
      <c r="P634" s="86" t="str">
        <f>IFERROR(VLOOKUP($A634,Data!$A$2:$AE$999,COLUMN(),FALSE),"")</f>
        <v/>
      </c>
      <c r="Q634" s="86" t="str">
        <f>IFERROR(VLOOKUP($A634,Data!$A$2:$AE$999,COLUMN(),FALSE),"")</f>
        <v/>
      </c>
      <c r="R634" s="86" t="str">
        <f>IFERROR(VLOOKUP($A634,Data!$A$2:$AE$999,COLUMN(),FALSE),"")</f>
        <v/>
      </c>
      <c r="S634" s="86" t="str">
        <f>IFERROR(VLOOKUP($A634,Data!$A$2:$AE$999,COLUMN(),FALSE),"")</f>
        <v/>
      </c>
    </row>
    <row r="635" spans="1:19" ht="12.75">
      <c r="A635" s="4" t="str">
        <f t="shared" si="2"/>
        <v>O634</v>
      </c>
      <c r="B635" s="86" t="str">
        <f>IFERROR(VLOOKUP($A635,Data!$A$2:$AE$999,COLUMN(),FALSE),"")</f>
        <v/>
      </c>
      <c r="C635" s="86" t="str">
        <f>IFERROR(VLOOKUP($A635,Data!$A$2:$AE$999,COLUMN(),FALSE),"")</f>
        <v/>
      </c>
      <c r="D635" s="86" t="str">
        <f>IFERROR(VLOOKUP($A635,Data!$A$2:$AE$999,COLUMN(),FALSE),"")</f>
        <v/>
      </c>
      <c r="E635" s="86" t="str">
        <f>IFERROR(VLOOKUP($A635,Data!$A$2:$AE$999,COLUMN(),FALSE),"")</f>
        <v/>
      </c>
      <c r="F635" s="86" t="str">
        <f>IFERROR(VLOOKUP($A635,Data!$A$2:$AE$999,COLUMN(),FALSE),"")</f>
        <v/>
      </c>
      <c r="G635" s="8" t="str">
        <f>IFERROR(VLOOKUP($A635,Data!$A$2:$AE$999,COLUMN(),FALSE),"")</f>
        <v/>
      </c>
      <c r="H635" s="86" t="str">
        <f>IFERROR(VLOOKUP($A635,Data!$A$2:$AE$999,COLUMN(),FALSE),"")</f>
        <v/>
      </c>
      <c r="I635" s="86" t="str">
        <f>IFERROR(VLOOKUP($A635,Data!$A$2:$AE$999,COLUMN(),FALSE),"")</f>
        <v/>
      </c>
      <c r="J635" s="8" t="str">
        <f>IFERROR(VLOOKUP($A635,Data!$A$2:$AE$999,COLUMN(),FALSE),"")</f>
        <v/>
      </c>
      <c r="K635" s="86" t="str">
        <f>IFERROR(VLOOKUP($A635,Data!$A$2:$AE$999,COLUMN(),FALSE),"")</f>
        <v/>
      </c>
      <c r="L635" s="86" t="str">
        <f>IFERROR(VLOOKUP($A635,Data!$A$2:$AE$999,COLUMN(),FALSE),"")</f>
        <v/>
      </c>
      <c r="M635" s="86" t="str">
        <f>IFERROR(VLOOKUP($A635,Data!$A$2:$AE$999,COLUMN(),FALSE),"")</f>
        <v/>
      </c>
      <c r="N635" s="86" t="str">
        <f>IFERROR(VLOOKUP($A635,Data!$A$2:$AE$999,COLUMN(),FALSE),"")</f>
        <v/>
      </c>
      <c r="O635" s="86" t="str">
        <f>IFERROR(VLOOKUP($A635,Data!$A$2:$AE$999,COLUMN(),FALSE),"")</f>
        <v/>
      </c>
      <c r="P635" s="86" t="str">
        <f>IFERROR(VLOOKUP($A635,Data!$A$2:$AE$999,COLUMN(),FALSE),"")</f>
        <v/>
      </c>
      <c r="Q635" s="86" t="str">
        <f>IFERROR(VLOOKUP($A635,Data!$A$2:$AE$999,COLUMN(),FALSE),"")</f>
        <v/>
      </c>
      <c r="R635" s="86" t="str">
        <f>IFERROR(VLOOKUP($A635,Data!$A$2:$AE$999,COLUMN(),FALSE),"")</f>
        <v/>
      </c>
      <c r="S635" s="86" t="str">
        <f>IFERROR(VLOOKUP($A635,Data!$A$2:$AE$999,COLUMN(),FALSE),"")</f>
        <v/>
      </c>
    </row>
    <row r="636" spans="1:19" ht="12.75">
      <c r="A636" s="4" t="str">
        <f t="shared" si="2"/>
        <v>O635</v>
      </c>
      <c r="B636" s="86" t="str">
        <f>IFERROR(VLOOKUP($A636,Data!$A$2:$AE$999,COLUMN(),FALSE),"")</f>
        <v/>
      </c>
      <c r="C636" s="86" t="str">
        <f>IFERROR(VLOOKUP($A636,Data!$A$2:$AE$999,COLUMN(),FALSE),"")</f>
        <v/>
      </c>
      <c r="D636" s="86" t="str">
        <f>IFERROR(VLOOKUP($A636,Data!$A$2:$AE$999,COLUMN(),FALSE),"")</f>
        <v/>
      </c>
      <c r="E636" s="86" t="str">
        <f>IFERROR(VLOOKUP($A636,Data!$A$2:$AE$999,COLUMN(),FALSE),"")</f>
        <v/>
      </c>
      <c r="F636" s="86" t="str">
        <f>IFERROR(VLOOKUP($A636,Data!$A$2:$AE$999,COLUMN(),FALSE),"")</f>
        <v/>
      </c>
      <c r="G636" s="8" t="str">
        <f>IFERROR(VLOOKUP($A636,Data!$A$2:$AE$999,COLUMN(),FALSE),"")</f>
        <v/>
      </c>
      <c r="H636" s="86" t="str">
        <f>IFERROR(VLOOKUP($A636,Data!$A$2:$AE$999,COLUMN(),FALSE),"")</f>
        <v/>
      </c>
      <c r="I636" s="86" t="str">
        <f>IFERROR(VLOOKUP($A636,Data!$A$2:$AE$999,COLUMN(),FALSE),"")</f>
        <v/>
      </c>
      <c r="J636" s="8" t="str">
        <f>IFERROR(VLOOKUP($A636,Data!$A$2:$AE$999,COLUMN(),FALSE),"")</f>
        <v/>
      </c>
      <c r="K636" s="86" t="str">
        <f>IFERROR(VLOOKUP($A636,Data!$A$2:$AE$999,COLUMN(),FALSE),"")</f>
        <v/>
      </c>
      <c r="L636" s="86" t="str">
        <f>IFERROR(VLOOKUP($A636,Data!$A$2:$AE$999,COLUMN(),FALSE),"")</f>
        <v/>
      </c>
      <c r="M636" s="86" t="str">
        <f>IFERROR(VLOOKUP($A636,Data!$A$2:$AE$999,COLUMN(),FALSE),"")</f>
        <v/>
      </c>
      <c r="N636" s="86" t="str">
        <f>IFERROR(VLOOKUP($A636,Data!$A$2:$AE$999,COLUMN(),FALSE),"")</f>
        <v/>
      </c>
      <c r="O636" s="86" t="str">
        <f>IFERROR(VLOOKUP($A636,Data!$A$2:$AE$999,COLUMN(),FALSE),"")</f>
        <v/>
      </c>
      <c r="P636" s="86" t="str">
        <f>IFERROR(VLOOKUP($A636,Data!$A$2:$AE$999,COLUMN(),FALSE),"")</f>
        <v/>
      </c>
      <c r="Q636" s="86" t="str">
        <f>IFERROR(VLOOKUP($A636,Data!$A$2:$AE$999,COLUMN(),FALSE),"")</f>
        <v/>
      </c>
      <c r="R636" s="86" t="str">
        <f>IFERROR(VLOOKUP($A636,Data!$A$2:$AE$999,COLUMN(),FALSE),"")</f>
        <v/>
      </c>
      <c r="S636" s="86" t="str">
        <f>IFERROR(VLOOKUP($A636,Data!$A$2:$AE$999,COLUMN(),FALSE),"")</f>
        <v/>
      </c>
    </row>
    <row r="637" spans="1:19" ht="12.75">
      <c r="A637" s="4" t="str">
        <f t="shared" si="2"/>
        <v>O636</v>
      </c>
      <c r="B637" s="86" t="str">
        <f>IFERROR(VLOOKUP($A637,Data!$A$2:$AE$999,COLUMN(),FALSE),"")</f>
        <v/>
      </c>
      <c r="C637" s="86" t="str">
        <f>IFERROR(VLOOKUP($A637,Data!$A$2:$AE$999,COLUMN(),FALSE),"")</f>
        <v/>
      </c>
      <c r="D637" s="86" t="str">
        <f>IFERROR(VLOOKUP($A637,Data!$A$2:$AE$999,COLUMN(),FALSE),"")</f>
        <v/>
      </c>
      <c r="E637" s="86" t="str">
        <f>IFERROR(VLOOKUP($A637,Data!$A$2:$AE$999,COLUMN(),FALSE),"")</f>
        <v/>
      </c>
      <c r="F637" s="86" t="str">
        <f>IFERROR(VLOOKUP($A637,Data!$A$2:$AE$999,COLUMN(),FALSE),"")</f>
        <v/>
      </c>
      <c r="G637" s="8" t="str">
        <f>IFERROR(VLOOKUP($A637,Data!$A$2:$AE$999,COLUMN(),FALSE),"")</f>
        <v/>
      </c>
      <c r="H637" s="86" t="str">
        <f>IFERROR(VLOOKUP($A637,Data!$A$2:$AE$999,COLUMN(),FALSE),"")</f>
        <v/>
      </c>
      <c r="I637" s="86" t="str">
        <f>IFERROR(VLOOKUP($A637,Data!$A$2:$AE$999,COLUMN(),FALSE),"")</f>
        <v/>
      </c>
      <c r="J637" s="8" t="str">
        <f>IFERROR(VLOOKUP($A637,Data!$A$2:$AE$999,COLUMN(),FALSE),"")</f>
        <v/>
      </c>
      <c r="K637" s="86" t="str">
        <f>IFERROR(VLOOKUP($A637,Data!$A$2:$AE$999,COLUMN(),FALSE),"")</f>
        <v/>
      </c>
      <c r="L637" s="86" t="str">
        <f>IFERROR(VLOOKUP($A637,Data!$A$2:$AE$999,COLUMN(),FALSE),"")</f>
        <v/>
      </c>
      <c r="M637" s="86" t="str">
        <f>IFERROR(VLOOKUP($A637,Data!$A$2:$AE$999,COLUMN(),FALSE),"")</f>
        <v/>
      </c>
      <c r="N637" s="86" t="str">
        <f>IFERROR(VLOOKUP($A637,Data!$A$2:$AE$999,COLUMN(),FALSE),"")</f>
        <v/>
      </c>
      <c r="O637" s="86" t="str">
        <f>IFERROR(VLOOKUP($A637,Data!$A$2:$AE$999,COLUMN(),FALSE),"")</f>
        <v/>
      </c>
      <c r="P637" s="86" t="str">
        <f>IFERROR(VLOOKUP($A637,Data!$A$2:$AE$999,COLUMN(),FALSE),"")</f>
        <v/>
      </c>
      <c r="Q637" s="86" t="str">
        <f>IFERROR(VLOOKUP($A637,Data!$A$2:$AE$999,COLUMN(),FALSE),"")</f>
        <v/>
      </c>
      <c r="R637" s="86" t="str">
        <f>IFERROR(VLOOKUP($A637,Data!$A$2:$AE$999,COLUMN(),FALSE),"")</f>
        <v/>
      </c>
      <c r="S637" s="86" t="str">
        <f>IFERROR(VLOOKUP($A637,Data!$A$2:$AE$999,COLUMN(),FALSE),"")</f>
        <v/>
      </c>
    </row>
    <row r="638" spans="1:19" ht="12.75">
      <c r="A638" s="4" t="str">
        <f t="shared" si="2"/>
        <v>O637</v>
      </c>
      <c r="B638" s="86" t="str">
        <f>IFERROR(VLOOKUP($A638,Data!$A$2:$AE$999,COLUMN(),FALSE),"")</f>
        <v/>
      </c>
      <c r="C638" s="86" t="str">
        <f>IFERROR(VLOOKUP($A638,Data!$A$2:$AE$999,COLUMN(),FALSE),"")</f>
        <v/>
      </c>
      <c r="D638" s="86" t="str">
        <f>IFERROR(VLOOKUP($A638,Data!$A$2:$AE$999,COLUMN(),FALSE),"")</f>
        <v/>
      </c>
      <c r="E638" s="86" t="str">
        <f>IFERROR(VLOOKUP($A638,Data!$A$2:$AE$999,COLUMN(),FALSE),"")</f>
        <v/>
      </c>
      <c r="F638" s="86" t="str">
        <f>IFERROR(VLOOKUP($A638,Data!$A$2:$AE$999,COLUMN(),FALSE),"")</f>
        <v/>
      </c>
      <c r="G638" s="8" t="str">
        <f>IFERROR(VLOOKUP($A638,Data!$A$2:$AE$999,COLUMN(),FALSE),"")</f>
        <v/>
      </c>
      <c r="H638" s="86" t="str">
        <f>IFERROR(VLOOKUP($A638,Data!$A$2:$AE$999,COLUMN(),FALSE),"")</f>
        <v/>
      </c>
      <c r="I638" s="86" t="str">
        <f>IFERROR(VLOOKUP($A638,Data!$A$2:$AE$999,COLUMN(),FALSE),"")</f>
        <v/>
      </c>
      <c r="J638" s="8" t="str">
        <f>IFERROR(VLOOKUP($A638,Data!$A$2:$AE$999,COLUMN(),FALSE),"")</f>
        <v/>
      </c>
      <c r="K638" s="86" t="str">
        <f>IFERROR(VLOOKUP($A638,Data!$A$2:$AE$999,COLUMN(),FALSE),"")</f>
        <v/>
      </c>
      <c r="L638" s="86" t="str">
        <f>IFERROR(VLOOKUP($A638,Data!$A$2:$AE$999,COLUMN(),FALSE),"")</f>
        <v/>
      </c>
      <c r="M638" s="86" t="str">
        <f>IFERROR(VLOOKUP($A638,Data!$A$2:$AE$999,COLUMN(),FALSE),"")</f>
        <v/>
      </c>
      <c r="N638" s="86" t="str">
        <f>IFERROR(VLOOKUP($A638,Data!$A$2:$AE$999,COLUMN(),FALSE),"")</f>
        <v/>
      </c>
      <c r="O638" s="86" t="str">
        <f>IFERROR(VLOOKUP($A638,Data!$A$2:$AE$999,COLUMN(),FALSE),"")</f>
        <v/>
      </c>
      <c r="P638" s="86" t="str">
        <f>IFERROR(VLOOKUP($A638,Data!$A$2:$AE$999,COLUMN(),FALSE),"")</f>
        <v/>
      </c>
      <c r="Q638" s="86" t="str">
        <f>IFERROR(VLOOKUP($A638,Data!$A$2:$AE$999,COLUMN(),FALSE),"")</f>
        <v/>
      </c>
      <c r="R638" s="86" t="str">
        <f>IFERROR(VLOOKUP($A638,Data!$A$2:$AE$999,COLUMN(),FALSE),"")</f>
        <v/>
      </c>
      <c r="S638" s="86" t="str">
        <f>IFERROR(VLOOKUP($A638,Data!$A$2:$AE$999,COLUMN(),FALSE),"")</f>
        <v/>
      </c>
    </row>
    <row r="639" spans="1:19" ht="12.75">
      <c r="A639" s="4" t="str">
        <f t="shared" si="2"/>
        <v>O638</v>
      </c>
      <c r="B639" s="86" t="str">
        <f>IFERROR(VLOOKUP($A639,Data!$A$2:$AE$999,COLUMN(),FALSE),"")</f>
        <v/>
      </c>
      <c r="C639" s="86" t="str">
        <f>IFERROR(VLOOKUP($A639,Data!$A$2:$AE$999,COLUMN(),FALSE),"")</f>
        <v/>
      </c>
      <c r="D639" s="86" t="str">
        <f>IFERROR(VLOOKUP($A639,Data!$A$2:$AE$999,COLUMN(),FALSE),"")</f>
        <v/>
      </c>
      <c r="E639" s="86" t="str">
        <f>IFERROR(VLOOKUP($A639,Data!$A$2:$AE$999,COLUMN(),FALSE),"")</f>
        <v/>
      </c>
      <c r="F639" s="86" t="str">
        <f>IFERROR(VLOOKUP($A639,Data!$A$2:$AE$999,COLUMN(),FALSE),"")</f>
        <v/>
      </c>
      <c r="G639" s="8" t="str">
        <f>IFERROR(VLOOKUP($A639,Data!$A$2:$AE$999,COLUMN(),FALSE),"")</f>
        <v/>
      </c>
      <c r="H639" s="86" t="str">
        <f>IFERROR(VLOOKUP($A639,Data!$A$2:$AE$999,COLUMN(),FALSE),"")</f>
        <v/>
      </c>
      <c r="I639" s="86" t="str">
        <f>IFERROR(VLOOKUP($A639,Data!$A$2:$AE$999,COLUMN(),FALSE),"")</f>
        <v/>
      </c>
      <c r="J639" s="8" t="str">
        <f>IFERROR(VLOOKUP($A639,Data!$A$2:$AE$999,COLUMN(),FALSE),"")</f>
        <v/>
      </c>
      <c r="K639" s="86" t="str">
        <f>IFERROR(VLOOKUP($A639,Data!$A$2:$AE$999,COLUMN(),FALSE),"")</f>
        <v/>
      </c>
      <c r="L639" s="86" t="str">
        <f>IFERROR(VLOOKUP($A639,Data!$A$2:$AE$999,COLUMN(),FALSE),"")</f>
        <v/>
      </c>
      <c r="M639" s="86" t="str">
        <f>IFERROR(VLOOKUP($A639,Data!$A$2:$AE$999,COLUMN(),FALSE),"")</f>
        <v/>
      </c>
      <c r="N639" s="86" t="str">
        <f>IFERROR(VLOOKUP($A639,Data!$A$2:$AE$999,COLUMN(),FALSE),"")</f>
        <v/>
      </c>
      <c r="O639" s="86" t="str">
        <f>IFERROR(VLOOKUP($A639,Data!$A$2:$AE$999,COLUMN(),FALSE),"")</f>
        <v/>
      </c>
      <c r="P639" s="86" t="str">
        <f>IFERROR(VLOOKUP($A639,Data!$A$2:$AE$999,COLUMN(),FALSE),"")</f>
        <v/>
      </c>
      <c r="Q639" s="86" t="str">
        <f>IFERROR(VLOOKUP($A639,Data!$A$2:$AE$999,COLUMN(),FALSE),"")</f>
        <v/>
      </c>
      <c r="R639" s="86" t="str">
        <f>IFERROR(VLOOKUP($A639,Data!$A$2:$AE$999,COLUMN(),FALSE),"")</f>
        <v/>
      </c>
      <c r="S639" s="86" t="str">
        <f>IFERROR(VLOOKUP($A639,Data!$A$2:$AE$999,COLUMN(),FALSE),"")</f>
        <v/>
      </c>
    </row>
    <row r="640" spans="1:19" ht="12.75">
      <c r="A640" s="4" t="str">
        <f t="shared" si="2"/>
        <v>O639</v>
      </c>
      <c r="B640" s="86" t="str">
        <f>IFERROR(VLOOKUP($A640,Data!$A$2:$AE$999,COLUMN(),FALSE),"")</f>
        <v/>
      </c>
      <c r="C640" s="86" t="str">
        <f>IFERROR(VLOOKUP($A640,Data!$A$2:$AE$999,COLUMN(),FALSE),"")</f>
        <v/>
      </c>
      <c r="D640" s="86" t="str">
        <f>IFERROR(VLOOKUP($A640,Data!$A$2:$AE$999,COLUMN(),FALSE),"")</f>
        <v/>
      </c>
      <c r="E640" s="86" t="str">
        <f>IFERROR(VLOOKUP($A640,Data!$A$2:$AE$999,COLUMN(),FALSE),"")</f>
        <v/>
      </c>
      <c r="F640" s="86" t="str">
        <f>IFERROR(VLOOKUP($A640,Data!$A$2:$AE$999,COLUMN(),FALSE),"")</f>
        <v/>
      </c>
      <c r="G640" s="8" t="str">
        <f>IFERROR(VLOOKUP($A640,Data!$A$2:$AE$999,COLUMN(),FALSE),"")</f>
        <v/>
      </c>
      <c r="H640" s="86" t="str">
        <f>IFERROR(VLOOKUP($A640,Data!$A$2:$AE$999,COLUMN(),FALSE),"")</f>
        <v/>
      </c>
      <c r="I640" s="86" t="str">
        <f>IFERROR(VLOOKUP($A640,Data!$A$2:$AE$999,COLUMN(),FALSE),"")</f>
        <v/>
      </c>
      <c r="J640" s="8" t="str">
        <f>IFERROR(VLOOKUP($A640,Data!$A$2:$AE$999,COLUMN(),FALSE),"")</f>
        <v/>
      </c>
      <c r="K640" s="86" t="str">
        <f>IFERROR(VLOOKUP($A640,Data!$A$2:$AE$999,COLUMN(),FALSE),"")</f>
        <v/>
      </c>
      <c r="L640" s="86" t="str">
        <f>IFERROR(VLOOKUP($A640,Data!$A$2:$AE$999,COLUMN(),FALSE),"")</f>
        <v/>
      </c>
      <c r="M640" s="86" t="str">
        <f>IFERROR(VLOOKUP($A640,Data!$A$2:$AE$999,COLUMN(),FALSE),"")</f>
        <v/>
      </c>
      <c r="N640" s="86" t="str">
        <f>IFERROR(VLOOKUP($A640,Data!$A$2:$AE$999,COLUMN(),FALSE),"")</f>
        <v/>
      </c>
      <c r="O640" s="86" t="str">
        <f>IFERROR(VLOOKUP($A640,Data!$A$2:$AE$999,COLUMN(),FALSE),"")</f>
        <v/>
      </c>
      <c r="P640" s="86" t="str">
        <f>IFERROR(VLOOKUP($A640,Data!$A$2:$AE$999,COLUMN(),FALSE),"")</f>
        <v/>
      </c>
      <c r="Q640" s="86" t="str">
        <f>IFERROR(VLOOKUP($A640,Data!$A$2:$AE$999,COLUMN(),FALSE),"")</f>
        <v/>
      </c>
      <c r="R640" s="86" t="str">
        <f>IFERROR(VLOOKUP($A640,Data!$A$2:$AE$999,COLUMN(),FALSE),"")</f>
        <v/>
      </c>
      <c r="S640" s="86" t="str">
        <f>IFERROR(VLOOKUP($A640,Data!$A$2:$AE$999,COLUMN(),FALSE),"")</f>
        <v/>
      </c>
    </row>
    <row r="641" spans="1:19" ht="12.75">
      <c r="A641" s="4" t="str">
        <f t="shared" si="2"/>
        <v>O640</v>
      </c>
      <c r="B641" s="86" t="str">
        <f>IFERROR(VLOOKUP($A641,Data!$A$2:$AE$999,COLUMN(),FALSE),"")</f>
        <v/>
      </c>
      <c r="C641" s="86" t="str">
        <f>IFERROR(VLOOKUP($A641,Data!$A$2:$AE$999,COLUMN(),FALSE),"")</f>
        <v/>
      </c>
      <c r="D641" s="86" t="str">
        <f>IFERROR(VLOOKUP($A641,Data!$A$2:$AE$999,COLUMN(),FALSE),"")</f>
        <v/>
      </c>
      <c r="E641" s="86" t="str">
        <f>IFERROR(VLOOKUP($A641,Data!$A$2:$AE$999,COLUMN(),FALSE),"")</f>
        <v/>
      </c>
      <c r="F641" s="86" t="str">
        <f>IFERROR(VLOOKUP($A641,Data!$A$2:$AE$999,COLUMN(),FALSE),"")</f>
        <v/>
      </c>
      <c r="G641" s="8" t="str">
        <f>IFERROR(VLOOKUP($A641,Data!$A$2:$AE$999,COLUMN(),FALSE),"")</f>
        <v/>
      </c>
      <c r="H641" s="86" t="str">
        <f>IFERROR(VLOOKUP($A641,Data!$A$2:$AE$999,COLUMN(),FALSE),"")</f>
        <v/>
      </c>
      <c r="I641" s="86" t="str">
        <f>IFERROR(VLOOKUP($A641,Data!$A$2:$AE$999,COLUMN(),FALSE),"")</f>
        <v/>
      </c>
      <c r="J641" s="8" t="str">
        <f>IFERROR(VLOOKUP($A641,Data!$A$2:$AE$999,COLUMN(),FALSE),"")</f>
        <v/>
      </c>
      <c r="K641" s="86" t="str">
        <f>IFERROR(VLOOKUP($A641,Data!$A$2:$AE$999,COLUMN(),FALSE),"")</f>
        <v/>
      </c>
      <c r="L641" s="86" t="str">
        <f>IFERROR(VLOOKUP($A641,Data!$A$2:$AE$999,COLUMN(),FALSE),"")</f>
        <v/>
      </c>
      <c r="M641" s="86" t="str">
        <f>IFERROR(VLOOKUP($A641,Data!$A$2:$AE$999,COLUMN(),FALSE),"")</f>
        <v/>
      </c>
      <c r="N641" s="86" t="str">
        <f>IFERROR(VLOOKUP($A641,Data!$A$2:$AE$999,COLUMN(),FALSE),"")</f>
        <v/>
      </c>
      <c r="O641" s="86" t="str">
        <f>IFERROR(VLOOKUP($A641,Data!$A$2:$AE$999,COLUMN(),FALSE),"")</f>
        <v/>
      </c>
      <c r="P641" s="86" t="str">
        <f>IFERROR(VLOOKUP($A641,Data!$A$2:$AE$999,COLUMN(),FALSE),"")</f>
        <v/>
      </c>
      <c r="Q641" s="86" t="str">
        <f>IFERROR(VLOOKUP($A641,Data!$A$2:$AE$999,COLUMN(),FALSE),"")</f>
        <v/>
      </c>
      <c r="R641" s="86" t="str">
        <f>IFERROR(VLOOKUP($A641,Data!$A$2:$AE$999,COLUMN(),FALSE),"")</f>
        <v/>
      </c>
      <c r="S641" s="86" t="str">
        <f>IFERROR(VLOOKUP($A641,Data!$A$2:$AE$999,COLUMN(),FALSE),"")</f>
        <v/>
      </c>
    </row>
    <row r="642" spans="1:19" ht="12.75">
      <c r="A642" s="4" t="str">
        <f t="shared" si="2"/>
        <v>O641</v>
      </c>
      <c r="B642" s="86" t="str">
        <f>IFERROR(VLOOKUP($A642,Data!$A$2:$AE$999,COLUMN(),FALSE),"")</f>
        <v/>
      </c>
      <c r="C642" s="86" t="str">
        <f>IFERROR(VLOOKUP($A642,Data!$A$2:$AE$999,COLUMN(),FALSE),"")</f>
        <v/>
      </c>
      <c r="D642" s="86" t="str">
        <f>IFERROR(VLOOKUP($A642,Data!$A$2:$AE$999,COLUMN(),FALSE),"")</f>
        <v/>
      </c>
      <c r="E642" s="86" t="str">
        <f>IFERROR(VLOOKUP($A642,Data!$A$2:$AE$999,COLUMN(),FALSE),"")</f>
        <v/>
      </c>
      <c r="F642" s="86" t="str">
        <f>IFERROR(VLOOKUP($A642,Data!$A$2:$AE$999,COLUMN(),FALSE),"")</f>
        <v/>
      </c>
      <c r="G642" s="8" t="str">
        <f>IFERROR(VLOOKUP($A642,Data!$A$2:$AE$999,COLUMN(),FALSE),"")</f>
        <v/>
      </c>
      <c r="H642" s="86" t="str">
        <f>IFERROR(VLOOKUP($A642,Data!$A$2:$AE$999,COLUMN(),FALSE),"")</f>
        <v/>
      </c>
      <c r="I642" s="86" t="str">
        <f>IFERROR(VLOOKUP($A642,Data!$A$2:$AE$999,COLUMN(),FALSE),"")</f>
        <v/>
      </c>
      <c r="J642" s="8" t="str">
        <f>IFERROR(VLOOKUP($A642,Data!$A$2:$AE$999,COLUMN(),FALSE),"")</f>
        <v/>
      </c>
      <c r="K642" s="86" t="str">
        <f>IFERROR(VLOOKUP($A642,Data!$A$2:$AE$999,COLUMN(),FALSE),"")</f>
        <v/>
      </c>
      <c r="L642" s="86" t="str">
        <f>IFERROR(VLOOKUP($A642,Data!$A$2:$AE$999,COLUMN(),FALSE),"")</f>
        <v/>
      </c>
      <c r="M642" s="86" t="str">
        <f>IFERROR(VLOOKUP($A642,Data!$A$2:$AE$999,COLUMN(),FALSE),"")</f>
        <v/>
      </c>
      <c r="N642" s="86" t="str">
        <f>IFERROR(VLOOKUP($A642,Data!$A$2:$AE$999,COLUMN(),FALSE),"")</f>
        <v/>
      </c>
      <c r="O642" s="86" t="str">
        <f>IFERROR(VLOOKUP($A642,Data!$A$2:$AE$999,COLUMN(),FALSE),"")</f>
        <v/>
      </c>
      <c r="P642" s="86" t="str">
        <f>IFERROR(VLOOKUP($A642,Data!$A$2:$AE$999,COLUMN(),FALSE),"")</f>
        <v/>
      </c>
      <c r="Q642" s="86" t="str">
        <f>IFERROR(VLOOKUP($A642,Data!$A$2:$AE$999,COLUMN(),FALSE),"")</f>
        <v/>
      </c>
      <c r="R642" s="86" t="str">
        <f>IFERROR(VLOOKUP($A642,Data!$A$2:$AE$999,COLUMN(),FALSE),"")</f>
        <v/>
      </c>
      <c r="S642" s="86" t="str">
        <f>IFERROR(VLOOKUP($A642,Data!$A$2:$AE$999,COLUMN(),FALSE),"")</f>
        <v/>
      </c>
    </row>
    <row r="643" spans="1:19" ht="12.75">
      <c r="A643" s="4" t="str">
        <f t="shared" si="2"/>
        <v>O642</v>
      </c>
      <c r="B643" s="86" t="str">
        <f>IFERROR(VLOOKUP($A643,Data!$A$2:$AE$999,COLUMN(),FALSE),"")</f>
        <v/>
      </c>
      <c r="C643" s="86" t="str">
        <f>IFERROR(VLOOKUP($A643,Data!$A$2:$AE$999,COLUMN(),FALSE),"")</f>
        <v/>
      </c>
      <c r="D643" s="86" t="str">
        <f>IFERROR(VLOOKUP($A643,Data!$A$2:$AE$999,COLUMN(),FALSE),"")</f>
        <v/>
      </c>
      <c r="E643" s="86" t="str">
        <f>IFERROR(VLOOKUP($A643,Data!$A$2:$AE$999,COLUMN(),FALSE),"")</f>
        <v/>
      </c>
      <c r="F643" s="86" t="str">
        <f>IFERROR(VLOOKUP($A643,Data!$A$2:$AE$999,COLUMN(),FALSE),"")</f>
        <v/>
      </c>
      <c r="G643" s="8" t="str">
        <f>IFERROR(VLOOKUP($A643,Data!$A$2:$AE$999,COLUMN(),FALSE),"")</f>
        <v/>
      </c>
      <c r="H643" s="86" t="str">
        <f>IFERROR(VLOOKUP($A643,Data!$A$2:$AE$999,COLUMN(),FALSE),"")</f>
        <v/>
      </c>
      <c r="I643" s="86" t="str">
        <f>IFERROR(VLOOKUP($A643,Data!$A$2:$AE$999,COLUMN(),FALSE),"")</f>
        <v/>
      </c>
      <c r="J643" s="8" t="str">
        <f>IFERROR(VLOOKUP($A643,Data!$A$2:$AE$999,COLUMN(),FALSE),"")</f>
        <v/>
      </c>
      <c r="K643" s="86" t="str">
        <f>IFERROR(VLOOKUP($A643,Data!$A$2:$AE$999,COLUMN(),FALSE),"")</f>
        <v/>
      </c>
      <c r="L643" s="86" t="str">
        <f>IFERROR(VLOOKUP($A643,Data!$A$2:$AE$999,COLUMN(),FALSE),"")</f>
        <v/>
      </c>
      <c r="M643" s="86" t="str">
        <f>IFERROR(VLOOKUP($A643,Data!$A$2:$AE$999,COLUMN(),FALSE),"")</f>
        <v/>
      </c>
      <c r="N643" s="86" t="str">
        <f>IFERROR(VLOOKUP($A643,Data!$A$2:$AE$999,COLUMN(),FALSE),"")</f>
        <v/>
      </c>
      <c r="O643" s="86" t="str">
        <f>IFERROR(VLOOKUP($A643,Data!$A$2:$AE$999,COLUMN(),FALSE),"")</f>
        <v/>
      </c>
      <c r="P643" s="86" t="str">
        <f>IFERROR(VLOOKUP($A643,Data!$A$2:$AE$999,COLUMN(),FALSE),"")</f>
        <v/>
      </c>
      <c r="Q643" s="86" t="str">
        <f>IFERROR(VLOOKUP($A643,Data!$A$2:$AE$999,COLUMN(),FALSE),"")</f>
        <v/>
      </c>
      <c r="R643" s="86" t="str">
        <f>IFERROR(VLOOKUP($A643,Data!$A$2:$AE$999,COLUMN(),FALSE),"")</f>
        <v/>
      </c>
      <c r="S643" s="86" t="str">
        <f>IFERROR(VLOOKUP($A643,Data!$A$2:$AE$999,COLUMN(),FALSE),"")</f>
        <v/>
      </c>
    </row>
    <row r="644" spans="1:19" ht="12.75">
      <c r="A644" s="4" t="str">
        <f t="shared" si="2"/>
        <v>O643</v>
      </c>
      <c r="B644" s="86" t="str">
        <f>IFERROR(VLOOKUP($A644,Data!$A$2:$AE$999,COLUMN(),FALSE),"")</f>
        <v/>
      </c>
      <c r="C644" s="86" t="str">
        <f>IFERROR(VLOOKUP($A644,Data!$A$2:$AE$999,COLUMN(),FALSE),"")</f>
        <v/>
      </c>
      <c r="D644" s="86" t="str">
        <f>IFERROR(VLOOKUP($A644,Data!$A$2:$AE$999,COLUMN(),FALSE),"")</f>
        <v/>
      </c>
      <c r="E644" s="86" t="str">
        <f>IFERROR(VLOOKUP($A644,Data!$A$2:$AE$999,COLUMN(),FALSE),"")</f>
        <v/>
      </c>
      <c r="F644" s="86" t="str">
        <f>IFERROR(VLOOKUP($A644,Data!$A$2:$AE$999,COLUMN(),FALSE),"")</f>
        <v/>
      </c>
      <c r="G644" s="8" t="str">
        <f>IFERROR(VLOOKUP($A644,Data!$A$2:$AE$999,COLUMN(),FALSE),"")</f>
        <v/>
      </c>
      <c r="H644" s="86" t="str">
        <f>IFERROR(VLOOKUP($A644,Data!$A$2:$AE$999,COLUMN(),FALSE),"")</f>
        <v/>
      </c>
      <c r="I644" s="86" t="str">
        <f>IFERROR(VLOOKUP($A644,Data!$A$2:$AE$999,COLUMN(),FALSE),"")</f>
        <v/>
      </c>
      <c r="J644" s="8" t="str">
        <f>IFERROR(VLOOKUP($A644,Data!$A$2:$AE$999,COLUMN(),FALSE),"")</f>
        <v/>
      </c>
      <c r="K644" s="86" t="str">
        <f>IFERROR(VLOOKUP($A644,Data!$A$2:$AE$999,COLUMN(),FALSE),"")</f>
        <v/>
      </c>
      <c r="L644" s="86" t="str">
        <f>IFERROR(VLOOKUP($A644,Data!$A$2:$AE$999,COLUMN(),FALSE),"")</f>
        <v/>
      </c>
      <c r="M644" s="86" t="str">
        <f>IFERROR(VLOOKUP($A644,Data!$A$2:$AE$999,COLUMN(),FALSE),"")</f>
        <v/>
      </c>
      <c r="N644" s="86" t="str">
        <f>IFERROR(VLOOKUP($A644,Data!$A$2:$AE$999,COLUMN(),FALSE),"")</f>
        <v/>
      </c>
      <c r="O644" s="86" t="str">
        <f>IFERROR(VLOOKUP($A644,Data!$A$2:$AE$999,COLUMN(),FALSE),"")</f>
        <v/>
      </c>
      <c r="P644" s="86" t="str">
        <f>IFERROR(VLOOKUP($A644,Data!$A$2:$AE$999,COLUMN(),FALSE),"")</f>
        <v/>
      </c>
      <c r="Q644" s="86" t="str">
        <f>IFERROR(VLOOKUP($A644,Data!$A$2:$AE$999,COLUMN(),FALSE),"")</f>
        <v/>
      </c>
      <c r="R644" s="86" t="str">
        <f>IFERROR(VLOOKUP($A644,Data!$A$2:$AE$999,COLUMN(),FALSE),"")</f>
        <v/>
      </c>
      <c r="S644" s="86" t="str">
        <f>IFERROR(VLOOKUP($A644,Data!$A$2:$AE$999,COLUMN(),FALSE),"")</f>
        <v/>
      </c>
    </row>
    <row r="645" spans="1:19" ht="12.75">
      <c r="A645" s="4" t="str">
        <f t="shared" si="2"/>
        <v>O644</v>
      </c>
      <c r="B645" s="86" t="str">
        <f>IFERROR(VLOOKUP($A645,Data!$A$2:$AE$999,COLUMN(),FALSE),"")</f>
        <v/>
      </c>
      <c r="C645" s="86" t="str">
        <f>IFERROR(VLOOKUP($A645,Data!$A$2:$AE$999,COLUMN(),FALSE),"")</f>
        <v/>
      </c>
      <c r="D645" s="86" t="str">
        <f>IFERROR(VLOOKUP($A645,Data!$A$2:$AE$999,COLUMN(),FALSE),"")</f>
        <v/>
      </c>
      <c r="E645" s="86" t="str">
        <f>IFERROR(VLOOKUP($A645,Data!$A$2:$AE$999,COLUMN(),FALSE),"")</f>
        <v/>
      </c>
      <c r="F645" s="86" t="str">
        <f>IFERROR(VLOOKUP($A645,Data!$A$2:$AE$999,COLUMN(),FALSE),"")</f>
        <v/>
      </c>
      <c r="G645" s="8" t="str">
        <f>IFERROR(VLOOKUP($A645,Data!$A$2:$AE$999,COLUMN(),FALSE),"")</f>
        <v/>
      </c>
      <c r="H645" s="86" t="str">
        <f>IFERROR(VLOOKUP($A645,Data!$A$2:$AE$999,COLUMN(),FALSE),"")</f>
        <v/>
      </c>
      <c r="I645" s="86" t="str">
        <f>IFERROR(VLOOKUP($A645,Data!$A$2:$AE$999,COLUMN(),FALSE),"")</f>
        <v/>
      </c>
      <c r="J645" s="8" t="str">
        <f>IFERROR(VLOOKUP($A645,Data!$A$2:$AE$999,COLUMN(),FALSE),"")</f>
        <v/>
      </c>
      <c r="K645" s="86" t="str">
        <f>IFERROR(VLOOKUP($A645,Data!$A$2:$AE$999,COLUMN(),FALSE),"")</f>
        <v/>
      </c>
      <c r="L645" s="86" t="str">
        <f>IFERROR(VLOOKUP($A645,Data!$A$2:$AE$999,COLUMN(),FALSE),"")</f>
        <v/>
      </c>
      <c r="M645" s="86" t="str">
        <f>IFERROR(VLOOKUP($A645,Data!$A$2:$AE$999,COLUMN(),FALSE),"")</f>
        <v/>
      </c>
      <c r="N645" s="86" t="str">
        <f>IFERROR(VLOOKUP($A645,Data!$A$2:$AE$999,COLUMN(),FALSE),"")</f>
        <v/>
      </c>
      <c r="O645" s="86" t="str">
        <f>IFERROR(VLOOKUP($A645,Data!$A$2:$AE$999,COLUMN(),FALSE),"")</f>
        <v/>
      </c>
      <c r="P645" s="86" t="str">
        <f>IFERROR(VLOOKUP($A645,Data!$A$2:$AE$999,COLUMN(),FALSE),"")</f>
        <v/>
      </c>
      <c r="Q645" s="86" t="str">
        <f>IFERROR(VLOOKUP($A645,Data!$A$2:$AE$999,COLUMN(),FALSE),"")</f>
        <v/>
      </c>
      <c r="R645" s="86" t="str">
        <f>IFERROR(VLOOKUP($A645,Data!$A$2:$AE$999,COLUMN(),FALSE),"")</f>
        <v/>
      </c>
      <c r="S645" s="86" t="str">
        <f>IFERROR(VLOOKUP($A645,Data!$A$2:$AE$999,COLUMN(),FALSE),"")</f>
        <v/>
      </c>
    </row>
    <row r="646" spans="1:19" ht="12.75">
      <c r="A646" s="4" t="str">
        <f t="shared" si="2"/>
        <v>O645</v>
      </c>
      <c r="B646" s="86" t="str">
        <f>IFERROR(VLOOKUP($A646,Data!$A$2:$AE$999,COLUMN(),FALSE),"")</f>
        <v/>
      </c>
      <c r="C646" s="86" t="str">
        <f>IFERROR(VLOOKUP($A646,Data!$A$2:$AE$999,COLUMN(),FALSE),"")</f>
        <v/>
      </c>
      <c r="D646" s="86" t="str">
        <f>IFERROR(VLOOKUP($A646,Data!$A$2:$AE$999,COLUMN(),FALSE),"")</f>
        <v/>
      </c>
      <c r="E646" s="86" t="str">
        <f>IFERROR(VLOOKUP($A646,Data!$A$2:$AE$999,COLUMN(),FALSE),"")</f>
        <v/>
      </c>
      <c r="F646" s="86" t="str">
        <f>IFERROR(VLOOKUP($A646,Data!$A$2:$AE$999,COLUMN(),FALSE),"")</f>
        <v/>
      </c>
      <c r="G646" s="8" t="str">
        <f>IFERROR(VLOOKUP($A646,Data!$A$2:$AE$999,COLUMN(),FALSE),"")</f>
        <v/>
      </c>
      <c r="H646" s="86" t="str">
        <f>IFERROR(VLOOKUP($A646,Data!$A$2:$AE$999,COLUMN(),FALSE),"")</f>
        <v/>
      </c>
      <c r="I646" s="86" t="str">
        <f>IFERROR(VLOOKUP($A646,Data!$A$2:$AE$999,COLUMN(),FALSE),"")</f>
        <v/>
      </c>
      <c r="J646" s="8" t="str">
        <f>IFERROR(VLOOKUP($A646,Data!$A$2:$AE$999,COLUMN(),FALSE),"")</f>
        <v/>
      </c>
      <c r="K646" s="86" t="str">
        <f>IFERROR(VLOOKUP($A646,Data!$A$2:$AE$999,COLUMN(),FALSE),"")</f>
        <v/>
      </c>
      <c r="L646" s="86" t="str">
        <f>IFERROR(VLOOKUP($A646,Data!$A$2:$AE$999,COLUMN(),FALSE),"")</f>
        <v/>
      </c>
      <c r="M646" s="86" t="str">
        <f>IFERROR(VLOOKUP($A646,Data!$A$2:$AE$999,COLUMN(),FALSE),"")</f>
        <v/>
      </c>
      <c r="N646" s="86" t="str">
        <f>IFERROR(VLOOKUP($A646,Data!$A$2:$AE$999,COLUMN(),FALSE),"")</f>
        <v/>
      </c>
      <c r="O646" s="86" t="str">
        <f>IFERROR(VLOOKUP($A646,Data!$A$2:$AE$999,COLUMN(),FALSE),"")</f>
        <v/>
      </c>
      <c r="P646" s="86" t="str">
        <f>IFERROR(VLOOKUP($A646,Data!$A$2:$AE$999,COLUMN(),FALSE),"")</f>
        <v/>
      </c>
      <c r="Q646" s="86" t="str">
        <f>IFERROR(VLOOKUP($A646,Data!$A$2:$AE$999,COLUMN(),FALSE),"")</f>
        <v/>
      </c>
      <c r="R646" s="86" t="str">
        <f>IFERROR(VLOOKUP($A646,Data!$A$2:$AE$999,COLUMN(),FALSE),"")</f>
        <v/>
      </c>
      <c r="S646" s="86" t="str">
        <f>IFERROR(VLOOKUP($A646,Data!$A$2:$AE$999,COLUMN(),FALSE),"")</f>
        <v/>
      </c>
    </row>
    <row r="647" spans="1:19" ht="12.75">
      <c r="A647" s="4" t="str">
        <f t="shared" si="2"/>
        <v>O646</v>
      </c>
      <c r="B647" s="86" t="str">
        <f>IFERROR(VLOOKUP($A647,Data!$A$2:$AE$999,COLUMN(),FALSE),"")</f>
        <v/>
      </c>
      <c r="C647" s="86" t="str">
        <f>IFERROR(VLOOKUP($A647,Data!$A$2:$AE$999,COLUMN(),FALSE),"")</f>
        <v/>
      </c>
      <c r="D647" s="86" t="str">
        <f>IFERROR(VLOOKUP($A647,Data!$A$2:$AE$999,COLUMN(),FALSE),"")</f>
        <v/>
      </c>
      <c r="E647" s="86" t="str">
        <f>IFERROR(VLOOKUP($A647,Data!$A$2:$AE$999,COLUMN(),FALSE),"")</f>
        <v/>
      </c>
      <c r="F647" s="86" t="str">
        <f>IFERROR(VLOOKUP($A647,Data!$A$2:$AE$999,COLUMN(),FALSE),"")</f>
        <v/>
      </c>
      <c r="G647" s="8" t="str">
        <f>IFERROR(VLOOKUP($A647,Data!$A$2:$AE$999,COLUMN(),FALSE),"")</f>
        <v/>
      </c>
      <c r="H647" s="86" t="str">
        <f>IFERROR(VLOOKUP($A647,Data!$A$2:$AE$999,COLUMN(),FALSE),"")</f>
        <v/>
      </c>
      <c r="I647" s="86" t="str">
        <f>IFERROR(VLOOKUP($A647,Data!$A$2:$AE$999,COLUMN(),FALSE),"")</f>
        <v/>
      </c>
      <c r="J647" s="8" t="str">
        <f>IFERROR(VLOOKUP($A647,Data!$A$2:$AE$999,COLUMN(),FALSE),"")</f>
        <v/>
      </c>
      <c r="K647" s="86" t="str">
        <f>IFERROR(VLOOKUP($A647,Data!$A$2:$AE$999,COLUMN(),FALSE),"")</f>
        <v/>
      </c>
      <c r="L647" s="86" t="str">
        <f>IFERROR(VLOOKUP($A647,Data!$A$2:$AE$999,COLUMN(),FALSE),"")</f>
        <v/>
      </c>
      <c r="M647" s="86" t="str">
        <f>IFERROR(VLOOKUP($A647,Data!$A$2:$AE$999,COLUMN(),FALSE),"")</f>
        <v/>
      </c>
      <c r="N647" s="86" t="str">
        <f>IFERROR(VLOOKUP($A647,Data!$A$2:$AE$999,COLUMN(),FALSE),"")</f>
        <v/>
      </c>
      <c r="O647" s="86" t="str">
        <f>IFERROR(VLOOKUP($A647,Data!$A$2:$AE$999,COLUMN(),FALSE),"")</f>
        <v/>
      </c>
      <c r="P647" s="86" t="str">
        <f>IFERROR(VLOOKUP($A647,Data!$A$2:$AE$999,COLUMN(),FALSE),"")</f>
        <v/>
      </c>
      <c r="Q647" s="86" t="str">
        <f>IFERROR(VLOOKUP($A647,Data!$A$2:$AE$999,COLUMN(),FALSE),"")</f>
        <v/>
      </c>
      <c r="R647" s="86" t="str">
        <f>IFERROR(VLOOKUP($A647,Data!$A$2:$AE$999,COLUMN(),FALSE),"")</f>
        <v/>
      </c>
      <c r="S647" s="86" t="str">
        <f>IFERROR(VLOOKUP($A647,Data!$A$2:$AE$999,COLUMN(),FALSE),"")</f>
        <v/>
      </c>
    </row>
    <row r="648" spans="1:19" ht="12.75">
      <c r="A648" s="4" t="str">
        <f t="shared" si="2"/>
        <v>O647</v>
      </c>
      <c r="B648" s="86" t="str">
        <f>IFERROR(VLOOKUP($A648,Data!$A$2:$AE$999,COLUMN(),FALSE),"")</f>
        <v/>
      </c>
      <c r="C648" s="86" t="str">
        <f>IFERROR(VLOOKUP($A648,Data!$A$2:$AE$999,COLUMN(),FALSE),"")</f>
        <v/>
      </c>
      <c r="D648" s="86" t="str">
        <f>IFERROR(VLOOKUP($A648,Data!$A$2:$AE$999,COLUMN(),FALSE),"")</f>
        <v/>
      </c>
      <c r="E648" s="86" t="str">
        <f>IFERROR(VLOOKUP($A648,Data!$A$2:$AE$999,COLUMN(),FALSE),"")</f>
        <v/>
      </c>
      <c r="F648" s="86" t="str">
        <f>IFERROR(VLOOKUP($A648,Data!$A$2:$AE$999,COLUMN(),FALSE),"")</f>
        <v/>
      </c>
      <c r="G648" s="8" t="str">
        <f>IFERROR(VLOOKUP($A648,Data!$A$2:$AE$999,COLUMN(),FALSE),"")</f>
        <v/>
      </c>
      <c r="H648" s="86" t="str">
        <f>IFERROR(VLOOKUP($A648,Data!$A$2:$AE$999,COLUMN(),FALSE),"")</f>
        <v/>
      </c>
      <c r="I648" s="86" t="str">
        <f>IFERROR(VLOOKUP($A648,Data!$A$2:$AE$999,COLUMN(),FALSE),"")</f>
        <v/>
      </c>
      <c r="J648" s="8" t="str">
        <f>IFERROR(VLOOKUP($A648,Data!$A$2:$AE$999,COLUMN(),FALSE),"")</f>
        <v/>
      </c>
      <c r="K648" s="86" t="str">
        <f>IFERROR(VLOOKUP($A648,Data!$A$2:$AE$999,COLUMN(),FALSE),"")</f>
        <v/>
      </c>
      <c r="L648" s="86" t="str">
        <f>IFERROR(VLOOKUP($A648,Data!$A$2:$AE$999,COLUMN(),FALSE),"")</f>
        <v/>
      </c>
      <c r="M648" s="86" t="str">
        <f>IFERROR(VLOOKUP($A648,Data!$A$2:$AE$999,COLUMN(),FALSE),"")</f>
        <v/>
      </c>
      <c r="N648" s="86" t="str">
        <f>IFERROR(VLOOKUP($A648,Data!$A$2:$AE$999,COLUMN(),FALSE),"")</f>
        <v/>
      </c>
      <c r="O648" s="86" t="str">
        <f>IFERROR(VLOOKUP($A648,Data!$A$2:$AE$999,COLUMN(),FALSE),"")</f>
        <v/>
      </c>
      <c r="P648" s="86" t="str">
        <f>IFERROR(VLOOKUP($A648,Data!$A$2:$AE$999,COLUMN(),FALSE),"")</f>
        <v/>
      </c>
      <c r="Q648" s="86" t="str">
        <f>IFERROR(VLOOKUP($A648,Data!$A$2:$AE$999,COLUMN(),FALSE),"")</f>
        <v/>
      </c>
      <c r="R648" s="86" t="str">
        <f>IFERROR(VLOOKUP($A648,Data!$A$2:$AE$999,COLUMN(),FALSE),"")</f>
        <v/>
      </c>
      <c r="S648" s="86" t="str">
        <f>IFERROR(VLOOKUP($A648,Data!$A$2:$AE$999,COLUMN(),FALSE),"")</f>
        <v/>
      </c>
    </row>
    <row r="649" spans="1:19" ht="12.75">
      <c r="A649" s="4" t="str">
        <f t="shared" si="2"/>
        <v>O648</v>
      </c>
      <c r="B649" s="86" t="str">
        <f>IFERROR(VLOOKUP($A649,Data!$A$2:$AE$999,COLUMN(),FALSE),"")</f>
        <v/>
      </c>
      <c r="C649" s="86" t="str">
        <f>IFERROR(VLOOKUP($A649,Data!$A$2:$AE$999,COLUMN(),FALSE),"")</f>
        <v/>
      </c>
      <c r="D649" s="86" t="str">
        <f>IFERROR(VLOOKUP($A649,Data!$A$2:$AE$999,COLUMN(),FALSE),"")</f>
        <v/>
      </c>
      <c r="E649" s="86" t="str">
        <f>IFERROR(VLOOKUP($A649,Data!$A$2:$AE$999,COLUMN(),FALSE),"")</f>
        <v/>
      </c>
      <c r="F649" s="86" t="str">
        <f>IFERROR(VLOOKUP($A649,Data!$A$2:$AE$999,COLUMN(),FALSE),"")</f>
        <v/>
      </c>
      <c r="G649" s="8" t="str">
        <f>IFERROR(VLOOKUP($A649,Data!$A$2:$AE$999,COLUMN(),FALSE),"")</f>
        <v/>
      </c>
      <c r="H649" s="86" t="str">
        <f>IFERROR(VLOOKUP($A649,Data!$A$2:$AE$999,COLUMN(),FALSE),"")</f>
        <v/>
      </c>
      <c r="I649" s="86" t="str">
        <f>IFERROR(VLOOKUP($A649,Data!$A$2:$AE$999,COLUMN(),FALSE),"")</f>
        <v/>
      </c>
      <c r="J649" s="8" t="str">
        <f>IFERROR(VLOOKUP($A649,Data!$A$2:$AE$999,COLUMN(),FALSE),"")</f>
        <v/>
      </c>
      <c r="K649" s="86" t="str">
        <f>IFERROR(VLOOKUP($A649,Data!$A$2:$AE$999,COLUMN(),FALSE),"")</f>
        <v/>
      </c>
      <c r="L649" s="86" t="str">
        <f>IFERROR(VLOOKUP($A649,Data!$A$2:$AE$999,COLUMN(),FALSE),"")</f>
        <v/>
      </c>
      <c r="M649" s="86" t="str">
        <f>IFERROR(VLOOKUP($A649,Data!$A$2:$AE$999,COLUMN(),FALSE),"")</f>
        <v/>
      </c>
      <c r="N649" s="86" t="str">
        <f>IFERROR(VLOOKUP($A649,Data!$A$2:$AE$999,COLUMN(),FALSE),"")</f>
        <v/>
      </c>
      <c r="O649" s="86" t="str">
        <f>IFERROR(VLOOKUP($A649,Data!$A$2:$AE$999,COLUMN(),FALSE),"")</f>
        <v/>
      </c>
      <c r="P649" s="86" t="str">
        <f>IFERROR(VLOOKUP($A649,Data!$A$2:$AE$999,COLUMN(),FALSE),"")</f>
        <v/>
      </c>
      <c r="Q649" s="86" t="str">
        <f>IFERROR(VLOOKUP($A649,Data!$A$2:$AE$999,COLUMN(),FALSE),"")</f>
        <v/>
      </c>
      <c r="R649" s="86" t="str">
        <f>IFERROR(VLOOKUP($A649,Data!$A$2:$AE$999,COLUMN(),FALSE),"")</f>
        <v/>
      </c>
      <c r="S649" s="86" t="str">
        <f>IFERROR(VLOOKUP($A649,Data!$A$2:$AE$999,COLUMN(),FALSE),"")</f>
        <v/>
      </c>
    </row>
    <row r="650" spans="1:19" ht="12.75">
      <c r="A650" s="4" t="str">
        <f t="shared" si="2"/>
        <v>O649</v>
      </c>
      <c r="B650" s="86" t="str">
        <f>IFERROR(VLOOKUP($A650,Data!$A$2:$AE$999,COLUMN(),FALSE),"")</f>
        <v/>
      </c>
      <c r="C650" s="86" t="str">
        <f>IFERROR(VLOOKUP($A650,Data!$A$2:$AE$999,COLUMN(),FALSE),"")</f>
        <v/>
      </c>
      <c r="D650" s="86" t="str">
        <f>IFERROR(VLOOKUP($A650,Data!$A$2:$AE$999,COLUMN(),FALSE),"")</f>
        <v/>
      </c>
      <c r="E650" s="86" t="str">
        <f>IFERROR(VLOOKUP($A650,Data!$A$2:$AE$999,COLUMN(),FALSE),"")</f>
        <v/>
      </c>
      <c r="F650" s="86" t="str">
        <f>IFERROR(VLOOKUP($A650,Data!$A$2:$AE$999,COLUMN(),FALSE),"")</f>
        <v/>
      </c>
      <c r="G650" s="8" t="str">
        <f>IFERROR(VLOOKUP($A650,Data!$A$2:$AE$999,COLUMN(),FALSE),"")</f>
        <v/>
      </c>
      <c r="H650" s="86" t="str">
        <f>IFERROR(VLOOKUP($A650,Data!$A$2:$AE$999,COLUMN(),FALSE),"")</f>
        <v/>
      </c>
      <c r="I650" s="86" t="str">
        <f>IFERROR(VLOOKUP($A650,Data!$A$2:$AE$999,COLUMN(),FALSE),"")</f>
        <v/>
      </c>
      <c r="J650" s="8" t="str">
        <f>IFERROR(VLOOKUP($A650,Data!$A$2:$AE$999,COLUMN(),FALSE),"")</f>
        <v/>
      </c>
      <c r="K650" s="86" t="str">
        <f>IFERROR(VLOOKUP($A650,Data!$A$2:$AE$999,COLUMN(),FALSE),"")</f>
        <v/>
      </c>
      <c r="L650" s="86" t="str">
        <f>IFERROR(VLOOKUP($A650,Data!$A$2:$AE$999,COLUMN(),FALSE),"")</f>
        <v/>
      </c>
      <c r="M650" s="86" t="str">
        <f>IFERROR(VLOOKUP($A650,Data!$A$2:$AE$999,COLUMN(),FALSE),"")</f>
        <v/>
      </c>
      <c r="N650" s="86" t="str">
        <f>IFERROR(VLOOKUP($A650,Data!$A$2:$AE$999,COLUMN(),FALSE),"")</f>
        <v/>
      </c>
      <c r="O650" s="86" t="str">
        <f>IFERROR(VLOOKUP($A650,Data!$A$2:$AE$999,COLUMN(),FALSE),"")</f>
        <v/>
      </c>
      <c r="P650" s="86" t="str">
        <f>IFERROR(VLOOKUP($A650,Data!$A$2:$AE$999,COLUMN(),FALSE),"")</f>
        <v/>
      </c>
      <c r="Q650" s="86" t="str">
        <f>IFERROR(VLOOKUP($A650,Data!$A$2:$AE$999,COLUMN(),FALSE),"")</f>
        <v/>
      </c>
      <c r="R650" s="86" t="str">
        <f>IFERROR(VLOOKUP($A650,Data!$A$2:$AE$999,COLUMN(),FALSE),"")</f>
        <v/>
      </c>
      <c r="S650" s="86" t="str">
        <f>IFERROR(VLOOKUP($A650,Data!$A$2:$AE$999,COLUMN(),FALSE),"")</f>
        <v/>
      </c>
    </row>
    <row r="651" spans="1:19" ht="12.75">
      <c r="A651" s="4" t="str">
        <f t="shared" si="2"/>
        <v>O650</v>
      </c>
      <c r="B651" s="86" t="str">
        <f>IFERROR(VLOOKUP($A651,Data!$A$2:$AE$999,COLUMN(),FALSE),"")</f>
        <v/>
      </c>
      <c r="C651" s="86" t="str">
        <f>IFERROR(VLOOKUP($A651,Data!$A$2:$AE$999,COLUMN(),FALSE),"")</f>
        <v/>
      </c>
      <c r="D651" s="86" t="str">
        <f>IFERROR(VLOOKUP($A651,Data!$A$2:$AE$999,COLUMN(),FALSE),"")</f>
        <v/>
      </c>
      <c r="E651" s="86" t="str">
        <f>IFERROR(VLOOKUP($A651,Data!$A$2:$AE$999,COLUMN(),FALSE),"")</f>
        <v/>
      </c>
      <c r="F651" s="86" t="str">
        <f>IFERROR(VLOOKUP($A651,Data!$A$2:$AE$999,COLUMN(),FALSE),"")</f>
        <v/>
      </c>
      <c r="G651" s="8" t="str">
        <f>IFERROR(VLOOKUP($A651,Data!$A$2:$AE$999,COLUMN(),FALSE),"")</f>
        <v/>
      </c>
      <c r="H651" s="86" t="str">
        <f>IFERROR(VLOOKUP($A651,Data!$A$2:$AE$999,COLUMN(),FALSE),"")</f>
        <v/>
      </c>
      <c r="I651" s="86" t="str">
        <f>IFERROR(VLOOKUP($A651,Data!$A$2:$AE$999,COLUMN(),FALSE),"")</f>
        <v/>
      </c>
      <c r="J651" s="8" t="str">
        <f>IFERROR(VLOOKUP($A651,Data!$A$2:$AE$999,COLUMN(),FALSE),"")</f>
        <v/>
      </c>
      <c r="K651" s="86" t="str">
        <f>IFERROR(VLOOKUP($A651,Data!$A$2:$AE$999,COLUMN(),FALSE),"")</f>
        <v/>
      </c>
      <c r="L651" s="86" t="str">
        <f>IFERROR(VLOOKUP($A651,Data!$A$2:$AE$999,COLUMN(),FALSE),"")</f>
        <v/>
      </c>
      <c r="M651" s="86" t="str">
        <f>IFERROR(VLOOKUP($A651,Data!$A$2:$AE$999,COLUMN(),FALSE),"")</f>
        <v/>
      </c>
      <c r="N651" s="86" t="str">
        <f>IFERROR(VLOOKUP($A651,Data!$A$2:$AE$999,COLUMN(),FALSE),"")</f>
        <v/>
      </c>
      <c r="O651" s="86" t="str">
        <f>IFERROR(VLOOKUP($A651,Data!$A$2:$AE$999,COLUMN(),FALSE),"")</f>
        <v/>
      </c>
      <c r="P651" s="86" t="str">
        <f>IFERROR(VLOOKUP($A651,Data!$A$2:$AE$999,COLUMN(),FALSE),"")</f>
        <v/>
      </c>
      <c r="Q651" s="86" t="str">
        <f>IFERROR(VLOOKUP($A651,Data!$A$2:$AE$999,COLUMN(),FALSE),"")</f>
        <v/>
      </c>
      <c r="R651" s="86" t="str">
        <f>IFERROR(VLOOKUP($A651,Data!$A$2:$AE$999,COLUMN(),FALSE),"")</f>
        <v/>
      </c>
      <c r="S651" s="86" t="str">
        <f>IFERROR(VLOOKUP($A651,Data!$A$2:$AE$999,COLUMN(),FALSE),"")</f>
        <v/>
      </c>
    </row>
    <row r="652" spans="1:19" ht="12.75">
      <c r="A652" s="4" t="str">
        <f t="shared" si="2"/>
        <v>O651</v>
      </c>
      <c r="B652" s="86" t="str">
        <f>IFERROR(VLOOKUP($A652,Data!$A$2:$AE$999,COLUMN(),FALSE),"")</f>
        <v/>
      </c>
      <c r="C652" s="86" t="str">
        <f>IFERROR(VLOOKUP($A652,Data!$A$2:$AE$999,COLUMN(),FALSE),"")</f>
        <v/>
      </c>
      <c r="D652" s="86" t="str">
        <f>IFERROR(VLOOKUP($A652,Data!$A$2:$AE$999,COLUMN(),FALSE),"")</f>
        <v/>
      </c>
      <c r="E652" s="86" t="str">
        <f>IFERROR(VLOOKUP($A652,Data!$A$2:$AE$999,COLUMN(),FALSE),"")</f>
        <v/>
      </c>
      <c r="F652" s="86" t="str">
        <f>IFERROR(VLOOKUP($A652,Data!$A$2:$AE$999,COLUMN(),FALSE),"")</f>
        <v/>
      </c>
      <c r="G652" s="8" t="str">
        <f>IFERROR(VLOOKUP($A652,Data!$A$2:$AE$999,COLUMN(),FALSE),"")</f>
        <v/>
      </c>
      <c r="H652" s="86" t="str">
        <f>IFERROR(VLOOKUP($A652,Data!$A$2:$AE$999,COLUMN(),FALSE),"")</f>
        <v/>
      </c>
      <c r="I652" s="86" t="str">
        <f>IFERROR(VLOOKUP($A652,Data!$A$2:$AE$999,COLUMN(),FALSE),"")</f>
        <v/>
      </c>
      <c r="J652" s="8" t="str">
        <f>IFERROR(VLOOKUP($A652,Data!$A$2:$AE$999,COLUMN(),FALSE),"")</f>
        <v/>
      </c>
      <c r="K652" s="86" t="str">
        <f>IFERROR(VLOOKUP($A652,Data!$A$2:$AE$999,COLUMN(),FALSE),"")</f>
        <v/>
      </c>
      <c r="L652" s="86" t="str">
        <f>IFERROR(VLOOKUP($A652,Data!$A$2:$AE$999,COLUMN(),FALSE),"")</f>
        <v/>
      </c>
      <c r="M652" s="86" t="str">
        <f>IFERROR(VLOOKUP($A652,Data!$A$2:$AE$999,COLUMN(),FALSE),"")</f>
        <v/>
      </c>
      <c r="N652" s="86" t="str">
        <f>IFERROR(VLOOKUP($A652,Data!$A$2:$AE$999,COLUMN(),FALSE),"")</f>
        <v/>
      </c>
      <c r="O652" s="86" t="str">
        <f>IFERROR(VLOOKUP($A652,Data!$A$2:$AE$999,COLUMN(),FALSE),"")</f>
        <v/>
      </c>
      <c r="P652" s="86" t="str">
        <f>IFERROR(VLOOKUP($A652,Data!$A$2:$AE$999,COLUMN(),FALSE),"")</f>
        <v/>
      </c>
      <c r="Q652" s="86" t="str">
        <f>IFERROR(VLOOKUP($A652,Data!$A$2:$AE$999,COLUMN(),FALSE),"")</f>
        <v/>
      </c>
      <c r="R652" s="86" t="str">
        <f>IFERROR(VLOOKUP($A652,Data!$A$2:$AE$999,COLUMN(),FALSE),"")</f>
        <v/>
      </c>
      <c r="S652" s="86" t="str">
        <f>IFERROR(VLOOKUP($A652,Data!$A$2:$AE$999,COLUMN(),FALSE),"")</f>
        <v/>
      </c>
    </row>
    <row r="653" spans="1:19" ht="12.75">
      <c r="A653" s="4" t="str">
        <f t="shared" si="2"/>
        <v>O652</v>
      </c>
      <c r="B653" s="86" t="str">
        <f>IFERROR(VLOOKUP($A653,Data!$A$2:$AE$999,COLUMN(),FALSE),"")</f>
        <v/>
      </c>
      <c r="C653" s="86" t="str">
        <f>IFERROR(VLOOKUP($A653,Data!$A$2:$AE$999,COLUMN(),FALSE),"")</f>
        <v/>
      </c>
      <c r="D653" s="86" t="str">
        <f>IFERROR(VLOOKUP($A653,Data!$A$2:$AE$999,COLUMN(),FALSE),"")</f>
        <v/>
      </c>
      <c r="E653" s="86" t="str">
        <f>IFERROR(VLOOKUP($A653,Data!$A$2:$AE$999,COLUMN(),FALSE),"")</f>
        <v/>
      </c>
      <c r="F653" s="86" t="str">
        <f>IFERROR(VLOOKUP($A653,Data!$A$2:$AE$999,COLUMN(),FALSE),"")</f>
        <v/>
      </c>
      <c r="G653" s="8" t="str">
        <f>IFERROR(VLOOKUP($A653,Data!$A$2:$AE$999,COLUMN(),FALSE),"")</f>
        <v/>
      </c>
      <c r="H653" s="86" t="str">
        <f>IFERROR(VLOOKUP($A653,Data!$A$2:$AE$999,COLUMN(),FALSE),"")</f>
        <v/>
      </c>
      <c r="I653" s="86" t="str">
        <f>IFERROR(VLOOKUP($A653,Data!$A$2:$AE$999,COLUMN(),FALSE),"")</f>
        <v/>
      </c>
      <c r="J653" s="8" t="str">
        <f>IFERROR(VLOOKUP($A653,Data!$A$2:$AE$999,COLUMN(),FALSE),"")</f>
        <v/>
      </c>
      <c r="K653" s="86" t="str">
        <f>IFERROR(VLOOKUP($A653,Data!$A$2:$AE$999,COLUMN(),FALSE),"")</f>
        <v/>
      </c>
      <c r="L653" s="86" t="str">
        <f>IFERROR(VLOOKUP($A653,Data!$A$2:$AE$999,COLUMN(),FALSE),"")</f>
        <v/>
      </c>
      <c r="M653" s="86" t="str">
        <f>IFERROR(VLOOKUP($A653,Data!$A$2:$AE$999,COLUMN(),FALSE),"")</f>
        <v/>
      </c>
      <c r="N653" s="86" t="str">
        <f>IFERROR(VLOOKUP($A653,Data!$A$2:$AE$999,COLUMN(),FALSE),"")</f>
        <v/>
      </c>
      <c r="O653" s="86" t="str">
        <f>IFERROR(VLOOKUP($A653,Data!$A$2:$AE$999,COLUMN(),FALSE),"")</f>
        <v/>
      </c>
      <c r="P653" s="86" t="str">
        <f>IFERROR(VLOOKUP($A653,Data!$A$2:$AE$999,COLUMN(),FALSE),"")</f>
        <v/>
      </c>
      <c r="Q653" s="86" t="str">
        <f>IFERROR(VLOOKUP($A653,Data!$A$2:$AE$999,COLUMN(),FALSE),"")</f>
        <v/>
      </c>
      <c r="R653" s="86" t="str">
        <f>IFERROR(VLOOKUP($A653,Data!$A$2:$AE$999,COLUMN(),FALSE),"")</f>
        <v/>
      </c>
      <c r="S653" s="86" t="str">
        <f>IFERROR(VLOOKUP($A653,Data!$A$2:$AE$999,COLUMN(),FALSE),"")</f>
        <v/>
      </c>
    </row>
    <row r="654" spans="1:19" ht="12.75">
      <c r="A654" s="4" t="str">
        <f t="shared" si="2"/>
        <v>O653</v>
      </c>
      <c r="B654" s="86" t="str">
        <f>IFERROR(VLOOKUP($A654,Data!$A$2:$AE$999,COLUMN(),FALSE),"")</f>
        <v/>
      </c>
      <c r="C654" s="86" t="str">
        <f>IFERROR(VLOOKUP($A654,Data!$A$2:$AE$999,COLUMN(),FALSE),"")</f>
        <v/>
      </c>
      <c r="D654" s="86" t="str">
        <f>IFERROR(VLOOKUP($A654,Data!$A$2:$AE$999,COLUMN(),FALSE),"")</f>
        <v/>
      </c>
      <c r="E654" s="86" t="str">
        <f>IFERROR(VLOOKUP($A654,Data!$A$2:$AE$999,COLUMN(),FALSE),"")</f>
        <v/>
      </c>
      <c r="F654" s="86" t="str">
        <f>IFERROR(VLOOKUP($A654,Data!$A$2:$AE$999,COLUMN(),FALSE),"")</f>
        <v/>
      </c>
      <c r="G654" s="8" t="str">
        <f>IFERROR(VLOOKUP($A654,Data!$A$2:$AE$999,COLUMN(),FALSE),"")</f>
        <v/>
      </c>
      <c r="H654" s="86" t="str">
        <f>IFERROR(VLOOKUP($A654,Data!$A$2:$AE$999,COLUMN(),FALSE),"")</f>
        <v/>
      </c>
      <c r="I654" s="86" t="str">
        <f>IFERROR(VLOOKUP($A654,Data!$A$2:$AE$999,COLUMN(),FALSE),"")</f>
        <v/>
      </c>
      <c r="J654" s="8" t="str">
        <f>IFERROR(VLOOKUP($A654,Data!$A$2:$AE$999,COLUMN(),FALSE),"")</f>
        <v/>
      </c>
      <c r="K654" s="86" t="str">
        <f>IFERROR(VLOOKUP($A654,Data!$A$2:$AE$999,COLUMN(),FALSE),"")</f>
        <v/>
      </c>
      <c r="L654" s="86" t="str">
        <f>IFERROR(VLOOKUP($A654,Data!$A$2:$AE$999,COLUMN(),FALSE),"")</f>
        <v/>
      </c>
      <c r="M654" s="86" t="str">
        <f>IFERROR(VLOOKUP($A654,Data!$A$2:$AE$999,COLUMN(),FALSE),"")</f>
        <v/>
      </c>
      <c r="N654" s="86" t="str">
        <f>IFERROR(VLOOKUP($A654,Data!$A$2:$AE$999,COLUMN(),FALSE),"")</f>
        <v/>
      </c>
      <c r="O654" s="86" t="str">
        <f>IFERROR(VLOOKUP($A654,Data!$A$2:$AE$999,COLUMN(),FALSE),"")</f>
        <v/>
      </c>
      <c r="P654" s="86" t="str">
        <f>IFERROR(VLOOKUP($A654,Data!$A$2:$AE$999,COLUMN(),FALSE),"")</f>
        <v/>
      </c>
      <c r="Q654" s="86" t="str">
        <f>IFERROR(VLOOKUP($A654,Data!$A$2:$AE$999,COLUMN(),FALSE),"")</f>
        <v/>
      </c>
      <c r="R654" s="86" t="str">
        <f>IFERROR(VLOOKUP($A654,Data!$A$2:$AE$999,COLUMN(),FALSE),"")</f>
        <v/>
      </c>
      <c r="S654" s="86" t="str">
        <f>IFERROR(VLOOKUP($A654,Data!$A$2:$AE$999,COLUMN(),FALSE),"")</f>
        <v/>
      </c>
    </row>
    <row r="655" spans="1:19" ht="12.75">
      <c r="A655" s="4" t="str">
        <f t="shared" si="2"/>
        <v>O654</v>
      </c>
      <c r="B655" s="86" t="str">
        <f>IFERROR(VLOOKUP($A655,Data!$A$2:$AE$999,COLUMN(),FALSE),"")</f>
        <v/>
      </c>
      <c r="C655" s="86" t="str">
        <f>IFERROR(VLOOKUP($A655,Data!$A$2:$AE$999,COLUMN(),FALSE),"")</f>
        <v/>
      </c>
      <c r="D655" s="86" t="str">
        <f>IFERROR(VLOOKUP($A655,Data!$A$2:$AE$999,COLUMN(),FALSE),"")</f>
        <v/>
      </c>
      <c r="E655" s="86" t="str">
        <f>IFERROR(VLOOKUP($A655,Data!$A$2:$AE$999,COLUMN(),FALSE),"")</f>
        <v/>
      </c>
      <c r="F655" s="86" t="str">
        <f>IFERROR(VLOOKUP($A655,Data!$A$2:$AE$999,COLUMN(),FALSE),"")</f>
        <v/>
      </c>
      <c r="G655" s="8" t="str">
        <f>IFERROR(VLOOKUP($A655,Data!$A$2:$AE$999,COLUMN(),FALSE),"")</f>
        <v/>
      </c>
      <c r="H655" s="86" t="str">
        <f>IFERROR(VLOOKUP($A655,Data!$A$2:$AE$999,COLUMN(),FALSE),"")</f>
        <v/>
      </c>
      <c r="I655" s="86" t="str">
        <f>IFERROR(VLOOKUP($A655,Data!$A$2:$AE$999,COLUMN(),FALSE),"")</f>
        <v/>
      </c>
      <c r="J655" s="8" t="str">
        <f>IFERROR(VLOOKUP($A655,Data!$A$2:$AE$999,COLUMN(),FALSE),"")</f>
        <v/>
      </c>
      <c r="K655" s="86" t="str">
        <f>IFERROR(VLOOKUP($A655,Data!$A$2:$AE$999,COLUMN(),FALSE),"")</f>
        <v/>
      </c>
      <c r="L655" s="86" t="str">
        <f>IFERROR(VLOOKUP($A655,Data!$A$2:$AE$999,COLUMN(),FALSE),"")</f>
        <v/>
      </c>
      <c r="M655" s="86" t="str">
        <f>IFERROR(VLOOKUP($A655,Data!$A$2:$AE$999,COLUMN(),FALSE),"")</f>
        <v/>
      </c>
      <c r="N655" s="86" t="str">
        <f>IFERROR(VLOOKUP($A655,Data!$A$2:$AE$999,COLUMN(),FALSE),"")</f>
        <v/>
      </c>
      <c r="O655" s="86" t="str">
        <f>IFERROR(VLOOKUP($A655,Data!$A$2:$AE$999,COLUMN(),FALSE),"")</f>
        <v/>
      </c>
      <c r="P655" s="86" t="str">
        <f>IFERROR(VLOOKUP($A655,Data!$A$2:$AE$999,COLUMN(),FALSE),"")</f>
        <v/>
      </c>
      <c r="Q655" s="86" t="str">
        <f>IFERROR(VLOOKUP($A655,Data!$A$2:$AE$999,COLUMN(),FALSE),"")</f>
        <v/>
      </c>
      <c r="R655" s="86" t="str">
        <f>IFERROR(VLOOKUP($A655,Data!$A$2:$AE$999,COLUMN(),FALSE),"")</f>
        <v/>
      </c>
      <c r="S655" s="86" t="str">
        <f>IFERROR(VLOOKUP($A655,Data!$A$2:$AE$999,COLUMN(),FALSE),"")</f>
        <v/>
      </c>
    </row>
    <row r="656" spans="1:19" ht="12.75">
      <c r="A656" s="4" t="str">
        <f t="shared" si="2"/>
        <v>O655</v>
      </c>
      <c r="B656" s="86" t="str">
        <f>IFERROR(VLOOKUP($A656,Data!$A$2:$AE$999,COLUMN(),FALSE),"")</f>
        <v/>
      </c>
      <c r="C656" s="86" t="str">
        <f>IFERROR(VLOOKUP($A656,Data!$A$2:$AE$999,COLUMN(),FALSE),"")</f>
        <v/>
      </c>
      <c r="D656" s="86" t="str">
        <f>IFERROR(VLOOKUP($A656,Data!$A$2:$AE$999,COLUMN(),FALSE),"")</f>
        <v/>
      </c>
      <c r="E656" s="86" t="str">
        <f>IFERROR(VLOOKUP($A656,Data!$A$2:$AE$999,COLUMN(),FALSE),"")</f>
        <v/>
      </c>
      <c r="F656" s="86" t="str">
        <f>IFERROR(VLOOKUP($A656,Data!$A$2:$AE$999,COLUMN(),FALSE),"")</f>
        <v/>
      </c>
      <c r="G656" s="8" t="str">
        <f>IFERROR(VLOOKUP($A656,Data!$A$2:$AE$999,COLUMN(),FALSE),"")</f>
        <v/>
      </c>
      <c r="H656" s="86" t="str">
        <f>IFERROR(VLOOKUP($A656,Data!$A$2:$AE$999,COLUMN(),FALSE),"")</f>
        <v/>
      </c>
      <c r="I656" s="86" t="str">
        <f>IFERROR(VLOOKUP($A656,Data!$A$2:$AE$999,COLUMN(),FALSE),"")</f>
        <v/>
      </c>
      <c r="J656" s="8" t="str">
        <f>IFERROR(VLOOKUP($A656,Data!$A$2:$AE$999,COLUMN(),FALSE),"")</f>
        <v/>
      </c>
      <c r="K656" s="86" t="str">
        <f>IFERROR(VLOOKUP($A656,Data!$A$2:$AE$999,COLUMN(),FALSE),"")</f>
        <v/>
      </c>
      <c r="L656" s="86" t="str">
        <f>IFERROR(VLOOKUP($A656,Data!$A$2:$AE$999,COLUMN(),FALSE),"")</f>
        <v/>
      </c>
      <c r="M656" s="86" t="str">
        <f>IFERROR(VLOOKUP($A656,Data!$A$2:$AE$999,COLUMN(),FALSE),"")</f>
        <v/>
      </c>
      <c r="N656" s="86" t="str">
        <f>IFERROR(VLOOKUP($A656,Data!$A$2:$AE$999,COLUMN(),FALSE),"")</f>
        <v/>
      </c>
      <c r="O656" s="86" t="str">
        <f>IFERROR(VLOOKUP($A656,Data!$A$2:$AE$999,COLUMN(),FALSE),"")</f>
        <v/>
      </c>
      <c r="P656" s="86" t="str">
        <f>IFERROR(VLOOKUP($A656,Data!$A$2:$AE$999,COLUMN(),FALSE),"")</f>
        <v/>
      </c>
      <c r="Q656" s="86" t="str">
        <f>IFERROR(VLOOKUP($A656,Data!$A$2:$AE$999,COLUMN(),FALSE),"")</f>
        <v/>
      </c>
      <c r="R656" s="86" t="str">
        <f>IFERROR(VLOOKUP($A656,Data!$A$2:$AE$999,COLUMN(),FALSE),"")</f>
        <v/>
      </c>
      <c r="S656" s="86" t="str">
        <f>IFERROR(VLOOKUP($A656,Data!$A$2:$AE$999,COLUMN(),FALSE),"")</f>
        <v/>
      </c>
    </row>
    <row r="657" spans="1:19" ht="12.75">
      <c r="A657" s="4" t="str">
        <f t="shared" si="2"/>
        <v>O656</v>
      </c>
      <c r="B657" s="86" t="str">
        <f>IFERROR(VLOOKUP($A657,Data!$A$2:$AE$999,COLUMN(),FALSE),"")</f>
        <v/>
      </c>
      <c r="C657" s="86" t="str">
        <f>IFERROR(VLOOKUP($A657,Data!$A$2:$AE$999,COLUMN(),FALSE),"")</f>
        <v/>
      </c>
      <c r="D657" s="86" t="str">
        <f>IFERROR(VLOOKUP($A657,Data!$A$2:$AE$999,COLUMN(),FALSE),"")</f>
        <v/>
      </c>
      <c r="E657" s="86" t="str">
        <f>IFERROR(VLOOKUP($A657,Data!$A$2:$AE$999,COLUMN(),FALSE),"")</f>
        <v/>
      </c>
      <c r="F657" s="86" t="str">
        <f>IFERROR(VLOOKUP($A657,Data!$A$2:$AE$999,COLUMN(),FALSE),"")</f>
        <v/>
      </c>
      <c r="G657" s="8" t="str">
        <f>IFERROR(VLOOKUP($A657,Data!$A$2:$AE$999,COLUMN(),FALSE),"")</f>
        <v/>
      </c>
      <c r="H657" s="86" t="str">
        <f>IFERROR(VLOOKUP($A657,Data!$A$2:$AE$999,COLUMN(),FALSE),"")</f>
        <v/>
      </c>
      <c r="I657" s="86" t="str">
        <f>IFERROR(VLOOKUP($A657,Data!$A$2:$AE$999,COLUMN(),FALSE),"")</f>
        <v/>
      </c>
      <c r="J657" s="8" t="str">
        <f>IFERROR(VLOOKUP($A657,Data!$A$2:$AE$999,COLUMN(),FALSE),"")</f>
        <v/>
      </c>
      <c r="K657" s="86" t="str">
        <f>IFERROR(VLOOKUP($A657,Data!$A$2:$AE$999,COLUMN(),FALSE),"")</f>
        <v/>
      </c>
      <c r="L657" s="86" t="str">
        <f>IFERROR(VLOOKUP($A657,Data!$A$2:$AE$999,COLUMN(),FALSE),"")</f>
        <v/>
      </c>
      <c r="M657" s="86" t="str">
        <f>IFERROR(VLOOKUP($A657,Data!$A$2:$AE$999,COLUMN(),FALSE),"")</f>
        <v/>
      </c>
      <c r="N657" s="86" t="str">
        <f>IFERROR(VLOOKUP($A657,Data!$A$2:$AE$999,COLUMN(),FALSE),"")</f>
        <v/>
      </c>
      <c r="O657" s="86" t="str">
        <f>IFERROR(VLOOKUP($A657,Data!$A$2:$AE$999,COLUMN(),FALSE),"")</f>
        <v/>
      </c>
      <c r="P657" s="86" t="str">
        <f>IFERROR(VLOOKUP($A657,Data!$A$2:$AE$999,COLUMN(),FALSE),"")</f>
        <v/>
      </c>
      <c r="Q657" s="86" t="str">
        <f>IFERROR(VLOOKUP($A657,Data!$A$2:$AE$999,COLUMN(),FALSE),"")</f>
        <v/>
      </c>
      <c r="R657" s="86" t="str">
        <f>IFERROR(VLOOKUP($A657,Data!$A$2:$AE$999,COLUMN(),FALSE),"")</f>
        <v/>
      </c>
      <c r="S657" s="86" t="str">
        <f>IFERROR(VLOOKUP($A657,Data!$A$2:$AE$999,COLUMN(),FALSE),"")</f>
        <v/>
      </c>
    </row>
    <row r="658" spans="1:19" ht="12.75">
      <c r="A658" s="4" t="str">
        <f t="shared" si="2"/>
        <v>O657</v>
      </c>
      <c r="B658" s="86" t="str">
        <f>IFERROR(VLOOKUP($A658,Data!$A$2:$AE$999,COLUMN(),FALSE),"")</f>
        <v/>
      </c>
      <c r="C658" s="86" t="str">
        <f>IFERROR(VLOOKUP($A658,Data!$A$2:$AE$999,COLUMN(),FALSE),"")</f>
        <v/>
      </c>
      <c r="D658" s="86" t="str">
        <f>IFERROR(VLOOKUP($A658,Data!$A$2:$AE$999,COLUMN(),FALSE),"")</f>
        <v/>
      </c>
      <c r="E658" s="86" t="str">
        <f>IFERROR(VLOOKUP($A658,Data!$A$2:$AE$999,COLUMN(),FALSE),"")</f>
        <v/>
      </c>
      <c r="F658" s="86" t="str">
        <f>IFERROR(VLOOKUP($A658,Data!$A$2:$AE$999,COLUMN(),FALSE),"")</f>
        <v/>
      </c>
      <c r="G658" s="8" t="str">
        <f>IFERROR(VLOOKUP($A658,Data!$A$2:$AE$999,COLUMN(),FALSE),"")</f>
        <v/>
      </c>
      <c r="H658" s="86" t="str">
        <f>IFERROR(VLOOKUP($A658,Data!$A$2:$AE$999,COLUMN(),FALSE),"")</f>
        <v/>
      </c>
      <c r="I658" s="86" t="str">
        <f>IFERROR(VLOOKUP($A658,Data!$A$2:$AE$999,COLUMN(),FALSE),"")</f>
        <v/>
      </c>
      <c r="J658" s="8" t="str">
        <f>IFERROR(VLOOKUP($A658,Data!$A$2:$AE$999,COLUMN(),FALSE),"")</f>
        <v/>
      </c>
      <c r="K658" s="86" t="str">
        <f>IFERROR(VLOOKUP($A658,Data!$A$2:$AE$999,COLUMN(),FALSE),"")</f>
        <v/>
      </c>
      <c r="L658" s="86" t="str">
        <f>IFERROR(VLOOKUP($A658,Data!$A$2:$AE$999,COLUMN(),FALSE),"")</f>
        <v/>
      </c>
      <c r="M658" s="86" t="str">
        <f>IFERROR(VLOOKUP($A658,Data!$A$2:$AE$999,COLUMN(),FALSE),"")</f>
        <v/>
      </c>
      <c r="N658" s="86" t="str">
        <f>IFERROR(VLOOKUP($A658,Data!$A$2:$AE$999,COLUMN(),FALSE),"")</f>
        <v/>
      </c>
      <c r="O658" s="86" t="str">
        <f>IFERROR(VLOOKUP($A658,Data!$A$2:$AE$999,COLUMN(),FALSE),"")</f>
        <v/>
      </c>
      <c r="P658" s="86" t="str">
        <f>IFERROR(VLOOKUP($A658,Data!$A$2:$AE$999,COLUMN(),FALSE),"")</f>
        <v/>
      </c>
      <c r="Q658" s="86" t="str">
        <f>IFERROR(VLOOKUP($A658,Data!$A$2:$AE$999,COLUMN(),FALSE),"")</f>
        <v/>
      </c>
      <c r="R658" s="86" t="str">
        <f>IFERROR(VLOOKUP($A658,Data!$A$2:$AE$999,COLUMN(),FALSE),"")</f>
        <v/>
      </c>
      <c r="S658" s="86" t="str">
        <f>IFERROR(VLOOKUP($A658,Data!$A$2:$AE$999,COLUMN(),FALSE),"")</f>
        <v/>
      </c>
    </row>
    <row r="659" spans="1:19" ht="12.75">
      <c r="A659" s="4" t="str">
        <f t="shared" si="2"/>
        <v>O658</v>
      </c>
      <c r="B659" s="86" t="str">
        <f>IFERROR(VLOOKUP($A659,Data!$A$2:$AE$999,COLUMN(),FALSE),"")</f>
        <v/>
      </c>
      <c r="C659" s="86" t="str">
        <f>IFERROR(VLOOKUP($A659,Data!$A$2:$AE$999,COLUMN(),FALSE),"")</f>
        <v/>
      </c>
      <c r="D659" s="86" t="str">
        <f>IFERROR(VLOOKUP($A659,Data!$A$2:$AE$999,COLUMN(),FALSE),"")</f>
        <v/>
      </c>
      <c r="E659" s="86" t="str">
        <f>IFERROR(VLOOKUP($A659,Data!$A$2:$AE$999,COLUMN(),FALSE),"")</f>
        <v/>
      </c>
      <c r="F659" s="86" t="str">
        <f>IFERROR(VLOOKUP($A659,Data!$A$2:$AE$999,COLUMN(),FALSE),"")</f>
        <v/>
      </c>
      <c r="G659" s="8" t="str">
        <f>IFERROR(VLOOKUP($A659,Data!$A$2:$AE$999,COLUMN(),FALSE),"")</f>
        <v/>
      </c>
      <c r="H659" s="86" t="str">
        <f>IFERROR(VLOOKUP($A659,Data!$A$2:$AE$999,COLUMN(),FALSE),"")</f>
        <v/>
      </c>
      <c r="I659" s="86" t="str">
        <f>IFERROR(VLOOKUP($A659,Data!$A$2:$AE$999,COLUMN(),FALSE),"")</f>
        <v/>
      </c>
      <c r="J659" s="8" t="str">
        <f>IFERROR(VLOOKUP($A659,Data!$A$2:$AE$999,COLUMN(),FALSE),"")</f>
        <v/>
      </c>
      <c r="K659" s="86" t="str">
        <f>IFERROR(VLOOKUP($A659,Data!$A$2:$AE$999,COLUMN(),FALSE),"")</f>
        <v/>
      </c>
      <c r="L659" s="86" t="str">
        <f>IFERROR(VLOOKUP($A659,Data!$A$2:$AE$999,COLUMN(),FALSE),"")</f>
        <v/>
      </c>
      <c r="M659" s="86" t="str">
        <f>IFERROR(VLOOKUP($A659,Data!$A$2:$AE$999,COLUMN(),FALSE),"")</f>
        <v/>
      </c>
      <c r="N659" s="86" t="str">
        <f>IFERROR(VLOOKUP($A659,Data!$A$2:$AE$999,COLUMN(),FALSE),"")</f>
        <v/>
      </c>
      <c r="O659" s="86" t="str">
        <f>IFERROR(VLOOKUP($A659,Data!$A$2:$AE$999,COLUMN(),FALSE),"")</f>
        <v/>
      </c>
      <c r="P659" s="86" t="str">
        <f>IFERROR(VLOOKUP($A659,Data!$A$2:$AE$999,COLUMN(),FALSE),"")</f>
        <v/>
      </c>
      <c r="Q659" s="86" t="str">
        <f>IFERROR(VLOOKUP($A659,Data!$A$2:$AE$999,COLUMN(),FALSE),"")</f>
        <v/>
      </c>
      <c r="R659" s="86" t="str">
        <f>IFERROR(VLOOKUP($A659,Data!$A$2:$AE$999,COLUMN(),FALSE),"")</f>
        <v/>
      </c>
      <c r="S659" s="86" t="str">
        <f>IFERROR(VLOOKUP($A659,Data!$A$2:$AE$999,COLUMN(),FALSE),"")</f>
        <v/>
      </c>
    </row>
    <row r="660" spans="1:19" ht="12.75">
      <c r="A660" s="4" t="str">
        <f t="shared" si="2"/>
        <v>O659</v>
      </c>
      <c r="B660" s="86" t="str">
        <f>IFERROR(VLOOKUP($A660,Data!$A$2:$AE$999,COLUMN(),FALSE),"")</f>
        <v/>
      </c>
      <c r="C660" s="86" t="str">
        <f>IFERROR(VLOOKUP($A660,Data!$A$2:$AE$999,COLUMN(),FALSE),"")</f>
        <v/>
      </c>
      <c r="D660" s="86" t="str">
        <f>IFERROR(VLOOKUP($A660,Data!$A$2:$AE$999,COLUMN(),FALSE),"")</f>
        <v/>
      </c>
      <c r="E660" s="86" t="str">
        <f>IFERROR(VLOOKUP($A660,Data!$A$2:$AE$999,COLUMN(),FALSE),"")</f>
        <v/>
      </c>
      <c r="F660" s="86" t="str">
        <f>IFERROR(VLOOKUP($A660,Data!$A$2:$AE$999,COLUMN(),FALSE),"")</f>
        <v/>
      </c>
      <c r="G660" s="8" t="str">
        <f>IFERROR(VLOOKUP($A660,Data!$A$2:$AE$999,COLUMN(),FALSE),"")</f>
        <v/>
      </c>
      <c r="H660" s="86" t="str">
        <f>IFERROR(VLOOKUP($A660,Data!$A$2:$AE$999,COLUMN(),FALSE),"")</f>
        <v/>
      </c>
      <c r="I660" s="86" t="str">
        <f>IFERROR(VLOOKUP($A660,Data!$A$2:$AE$999,COLUMN(),FALSE),"")</f>
        <v/>
      </c>
      <c r="J660" s="8" t="str">
        <f>IFERROR(VLOOKUP($A660,Data!$A$2:$AE$999,COLUMN(),FALSE),"")</f>
        <v/>
      </c>
      <c r="K660" s="86" t="str">
        <f>IFERROR(VLOOKUP($A660,Data!$A$2:$AE$999,COLUMN(),FALSE),"")</f>
        <v/>
      </c>
      <c r="L660" s="86" t="str">
        <f>IFERROR(VLOOKUP($A660,Data!$A$2:$AE$999,COLUMN(),FALSE),"")</f>
        <v/>
      </c>
      <c r="M660" s="86" t="str">
        <f>IFERROR(VLOOKUP($A660,Data!$A$2:$AE$999,COLUMN(),FALSE),"")</f>
        <v/>
      </c>
      <c r="N660" s="86" t="str">
        <f>IFERROR(VLOOKUP($A660,Data!$A$2:$AE$999,COLUMN(),FALSE),"")</f>
        <v/>
      </c>
      <c r="O660" s="86" t="str">
        <f>IFERROR(VLOOKUP($A660,Data!$A$2:$AE$999,COLUMN(),FALSE),"")</f>
        <v/>
      </c>
      <c r="P660" s="86" t="str">
        <f>IFERROR(VLOOKUP($A660,Data!$A$2:$AE$999,COLUMN(),FALSE),"")</f>
        <v/>
      </c>
      <c r="Q660" s="86" t="str">
        <f>IFERROR(VLOOKUP($A660,Data!$A$2:$AE$999,COLUMN(),FALSE),"")</f>
        <v/>
      </c>
      <c r="R660" s="86" t="str">
        <f>IFERROR(VLOOKUP($A660,Data!$A$2:$AE$999,COLUMN(),FALSE),"")</f>
        <v/>
      </c>
      <c r="S660" s="86" t="str">
        <f>IFERROR(VLOOKUP($A660,Data!$A$2:$AE$999,COLUMN(),FALSE),"")</f>
        <v/>
      </c>
    </row>
    <row r="661" spans="1:19" ht="12.75">
      <c r="A661" s="4" t="str">
        <f t="shared" si="2"/>
        <v>O660</v>
      </c>
      <c r="B661" s="86" t="str">
        <f>IFERROR(VLOOKUP($A661,Data!$A$2:$AE$999,COLUMN(),FALSE),"")</f>
        <v/>
      </c>
      <c r="C661" s="86" t="str">
        <f>IFERROR(VLOOKUP($A661,Data!$A$2:$AE$999,COLUMN(),FALSE),"")</f>
        <v/>
      </c>
      <c r="D661" s="86" t="str">
        <f>IFERROR(VLOOKUP($A661,Data!$A$2:$AE$999,COLUMN(),FALSE),"")</f>
        <v/>
      </c>
      <c r="E661" s="86" t="str">
        <f>IFERROR(VLOOKUP($A661,Data!$A$2:$AE$999,COLUMN(),FALSE),"")</f>
        <v/>
      </c>
      <c r="F661" s="86" t="str">
        <f>IFERROR(VLOOKUP($A661,Data!$A$2:$AE$999,COLUMN(),FALSE),"")</f>
        <v/>
      </c>
      <c r="G661" s="8" t="str">
        <f>IFERROR(VLOOKUP($A661,Data!$A$2:$AE$999,COLUMN(),FALSE),"")</f>
        <v/>
      </c>
      <c r="H661" s="86" t="str">
        <f>IFERROR(VLOOKUP($A661,Data!$A$2:$AE$999,COLUMN(),FALSE),"")</f>
        <v/>
      </c>
      <c r="I661" s="86" t="str">
        <f>IFERROR(VLOOKUP($A661,Data!$A$2:$AE$999,COLUMN(),FALSE),"")</f>
        <v/>
      </c>
      <c r="J661" s="8" t="str">
        <f>IFERROR(VLOOKUP($A661,Data!$A$2:$AE$999,COLUMN(),FALSE),"")</f>
        <v/>
      </c>
      <c r="K661" s="86" t="str">
        <f>IFERROR(VLOOKUP($A661,Data!$A$2:$AE$999,COLUMN(),FALSE),"")</f>
        <v/>
      </c>
      <c r="L661" s="86" t="str">
        <f>IFERROR(VLOOKUP($A661,Data!$A$2:$AE$999,COLUMN(),FALSE),"")</f>
        <v/>
      </c>
      <c r="M661" s="86" t="str">
        <f>IFERROR(VLOOKUP($A661,Data!$A$2:$AE$999,COLUMN(),FALSE),"")</f>
        <v/>
      </c>
      <c r="N661" s="86" t="str">
        <f>IFERROR(VLOOKUP($A661,Data!$A$2:$AE$999,COLUMN(),FALSE),"")</f>
        <v/>
      </c>
      <c r="O661" s="86" t="str">
        <f>IFERROR(VLOOKUP($A661,Data!$A$2:$AE$999,COLUMN(),FALSE),"")</f>
        <v/>
      </c>
      <c r="P661" s="86" t="str">
        <f>IFERROR(VLOOKUP($A661,Data!$A$2:$AE$999,COLUMN(),FALSE),"")</f>
        <v/>
      </c>
      <c r="Q661" s="86" t="str">
        <f>IFERROR(VLOOKUP($A661,Data!$A$2:$AE$999,COLUMN(),FALSE),"")</f>
        <v/>
      </c>
      <c r="R661" s="86" t="str">
        <f>IFERROR(VLOOKUP($A661,Data!$A$2:$AE$999,COLUMN(),FALSE),"")</f>
        <v/>
      </c>
      <c r="S661" s="86" t="str">
        <f>IFERROR(VLOOKUP($A661,Data!$A$2:$AE$999,COLUMN(),FALSE),"")</f>
        <v/>
      </c>
    </row>
    <row r="662" spans="1:19" ht="12.75">
      <c r="A662" s="4" t="str">
        <f t="shared" si="2"/>
        <v>O661</v>
      </c>
      <c r="B662" s="86" t="str">
        <f>IFERROR(VLOOKUP($A662,Data!$A$2:$AE$999,COLUMN(),FALSE),"")</f>
        <v/>
      </c>
      <c r="C662" s="86" t="str">
        <f>IFERROR(VLOOKUP($A662,Data!$A$2:$AE$999,COLUMN(),FALSE),"")</f>
        <v/>
      </c>
      <c r="D662" s="86" t="str">
        <f>IFERROR(VLOOKUP($A662,Data!$A$2:$AE$999,COLUMN(),FALSE),"")</f>
        <v/>
      </c>
      <c r="E662" s="86" t="str">
        <f>IFERROR(VLOOKUP($A662,Data!$A$2:$AE$999,COLUMN(),FALSE),"")</f>
        <v/>
      </c>
      <c r="F662" s="86" t="str">
        <f>IFERROR(VLOOKUP($A662,Data!$A$2:$AE$999,COLUMN(),FALSE),"")</f>
        <v/>
      </c>
      <c r="G662" s="8" t="str">
        <f>IFERROR(VLOOKUP($A662,Data!$A$2:$AE$999,COLUMN(),FALSE),"")</f>
        <v/>
      </c>
      <c r="H662" s="86" t="str">
        <f>IFERROR(VLOOKUP($A662,Data!$A$2:$AE$999,COLUMN(),FALSE),"")</f>
        <v/>
      </c>
      <c r="I662" s="86" t="str">
        <f>IFERROR(VLOOKUP($A662,Data!$A$2:$AE$999,COLUMN(),FALSE),"")</f>
        <v/>
      </c>
      <c r="J662" s="8" t="str">
        <f>IFERROR(VLOOKUP($A662,Data!$A$2:$AE$999,COLUMN(),FALSE),"")</f>
        <v/>
      </c>
      <c r="K662" s="86" t="str">
        <f>IFERROR(VLOOKUP($A662,Data!$A$2:$AE$999,COLUMN(),FALSE),"")</f>
        <v/>
      </c>
      <c r="L662" s="86" t="str">
        <f>IFERROR(VLOOKUP($A662,Data!$A$2:$AE$999,COLUMN(),FALSE),"")</f>
        <v/>
      </c>
      <c r="M662" s="86" t="str">
        <f>IFERROR(VLOOKUP($A662,Data!$A$2:$AE$999,COLUMN(),FALSE),"")</f>
        <v/>
      </c>
      <c r="N662" s="86" t="str">
        <f>IFERROR(VLOOKUP($A662,Data!$A$2:$AE$999,COLUMN(),FALSE),"")</f>
        <v/>
      </c>
      <c r="O662" s="86" t="str">
        <f>IFERROR(VLOOKUP($A662,Data!$A$2:$AE$999,COLUMN(),FALSE),"")</f>
        <v/>
      </c>
      <c r="P662" s="86" t="str">
        <f>IFERROR(VLOOKUP($A662,Data!$A$2:$AE$999,COLUMN(),FALSE),"")</f>
        <v/>
      </c>
      <c r="Q662" s="86" t="str">
        <f>IFERROR(VLOOKUP($A662,Data!$A$2:$AE$999,COLUMN(),FALSE),"")</f>
        <v/>
      </c>
      <c r="R662" s="86" t="str">
        <f>IFERROR(VLOOKUP($A662,Data!$A$2:$AE$999,COLUMN(),FALSE),"")</f>
        <v/>
      </c>
      <c r="S662" s="86" t="str">
        <f>IFERROR(VLOOKUP($A662,Data!$A$2:$AE$999,COLUMN(),FALSE),"")</f>
        <v/>
      </c>
    </row>
    <row r="663" spans="1:19" ht="12.75">
      <c r="A663" s="4" t="str">
        <f t="shared" si="2"/>
        <v>O662</v>
      </c>
      <c r="B663" s="86" t="str">
        <f>IFERROR(VLOOKUP($A663,Data!$A$2:$AE$999,COLUMN(),FALSE),"")</f>
        <v/>
      </c>
      <c r="C663" s="86" t="str">
        <f>IFERROR(VLOOKUP($A663,Data!$A$2:$AE$999,COLUMN(),FALSE),"")</f>
        <v/>
      </c>
      <c r="D663" s="86" t="str">
        <f>IFERROR(VLOOKUP($A663,Data!$A$2:$AE$999,COLUMN(),FALSE),"")</f>
        <v/>
      </c>
      <c r="E663" s="86" t="str">
        <f>IFERROR(VLOOKUP($A663,Data!$A$2:$AE$999,COLUMN(),FALSE),"")</f>
        <v/>
      </c>
      <c r="F663" s="86" t="str">
        <f>IFERROR(VLOOKUP($A663,Data!$A$2:$AE$999,COLUMN(),FALSE),"")</f>
        <v/>
      </c>
      <c r="G663" s="8" t="str">
        <f>IFERROR(VLOOKUP($A663,Data!$A$2:$AE$999,COLUMN(),FALSE),"")</f>
        <v/>
      </c>
      <c r="H663" s="86" t="str">
        <f>IFERROR(VLOOKUP($A663,Data!$A$2:$AE$999,COLUMN(),FALSE),"")</f>
        <v/>
      </c>
      <c r="I663" s="86" t="str">
        <f>IFERROR(VLOOKUP($A663,Data!$A$2:$AE$999,COLUMN(),FALSE),"")</f>
        <v/>
      </c>
      <c r="J663" s="8" t="str">
        <f>IFERROR(VLOOKUP($A663,Data!$A$2:$AE$999,COLUMN(),FALSE),"")</f>
        <v/>
      </c>
      <c r="K663" s="86" t="str">
        <f>IFERROR(VLOOKUP($A663,Data!$A$2:$AE$999,COLUMN(),FALSE),"")</f>
        <v/>
      </c>
      <c r="L663" s="86" t="str">
        <f>IFERROR(VLOOKUP($A663,Data!$A$2:$AE$999,COLUMN(),FALSE),"")</f>
        <v/>
      </c>
      <c r="M663" s="86" t="str">
        <f>IFERROR(VLOOKUP($A663,Data!$A$2:$AE$999,COLUMN(),FALSE),"")</f>
        <v/>
      </c>
      <c r="N663" s="86" t="str">
        <f>IFERROR(VLOOKUP($A663,Data!$A$2:$AE$999,COLUMN(),FALSE),"")</f>
        <v/>
      </c>
      <c r="O663" s="86" t="str">
        <f>IFERROR(VLOOKUP($A663,Data!$A$2:$AE$999,COLUMN(),FALSE),"")</f>
        <v/>
      </c>
      <c r="P663" s="86" t="str">
        <f>IFERROR(VLOOKUP($A663,Data!$A$2:$AE$999,COLUMN(),FALSE),"")</f>
        <v/>
      </c>
      <c r="Q663" s="86" t="str">
        <f>IFERROR(VLOOKUP($A663,Data!$A$2:$AE$999,COLUMN(),FALSE),"")</f>
        <v/>
      </c>
      <c r="R663" s="86" t="str">
        <f>IFERROR(VLOOKUP($A663,Data!$A$2:$AE$999,COLUMN(),FALSE),"")</f>
        <v/>
      </c>
      <c r="S663" s="86" t="str">
        <f>IFERROR(VLOOKUP($A663,Data!$A$2:$AE$999,COLUMN(),FALSE),"")</f>
        <v/>
      </c>
    </row>
    <row r="664" spans="1:19" ht="12.75">
      <c r="A664" s="4" t="str">
        <f t="shared" si="2"/>
        <v>O663</v>
      </c>
      <c r="B664" s="86" t="str">
        <f>IFERROR(VLOOKUP($A664,Data!$A$2:$AE$999,COLUMN(),FALSE),"")</f>
        <v/>
      </c>
      <c r="C664" s="86" t="str">
        <f>IFERROR(VLOOKUP($A664,Data!$A$2:$AE$999,COLUMN(),FALSE),"")</f>
        <v/>
      </c>
      <c r="D664" s="86" t="str">
        <f>IFERROR(VLOOKUP($A664,Data!$A$2:$AE$999,COLUMN(),FALSE),"")</f>
        <v/>
      </c>
      <c r="E664" s="86" t="str">
        <f>IFERROR(VLOOKUP($A664,Data!$A$2:$AE$999,COLUMN(),FALSE),"")</f>
        <v/>
      </c>
      <c r="F664" s="86" t="str">
        <f>IFERROR(VLOOKUP($A664,Data!$A$2:$AE$999,COLUMN(),FALSE),"")</f>
        <v/>
      </c>
      <c r="G664" s="8" t="str">
        <f>IFERROR(VLOOKUP($A664,Data!$A$2:$AE$999,COLUMN(),FALSE),"")</f>
        <v/>
      </c>
      <c r="H664" s="86" t="str">
        <f>IFERROR(VLOOKUP($A664,Data!$A$2:$AE$999,COLUMN(),FALSE),"")</f>
        <v/>
      </c>
      <c r="I664" s="86" t="str">
        <f>IFERROR(VLOOKUP($A664,Data!$A$2:$AE$999,COLUMN(),FALSE),"")</f>
        <v/>
      </c>
      <c r="J664" s="8" t="str">
        <f>IFERROR(VLOOKUP($A664,Data!$A$2:$AE$999,COLUMN(),FALSE),"")</f>
        <v/>
      </c>
      <c r="K664" s="86" t="str">
        <f>IFERROR(VLOOKUP($A664,Data!$A$2:$AE$999,COLUMN(),FALSE),"")</f>
        <v/>
      </c>
      <c r="L664" s="86" t="str">
        <f>IFERROR(VLOOKUP($A664,Data!$A$2:$AE$999,COLUMN(),FALSE),"")</f>
        <v/>
      </c>
      <c r="M664" s="86" t="str">
        <f>IFERROR(VLOOKUP($A664,Data!$A$2:$AE$999,COLUMN(),FALSE),"")</f>
        <v/>
      </c>
      <c r="N664" s="86" t="str">
        <f>IFERROR(VLOOKUP($A664,Data!$A$2:$AE$999,COLUMN(),FALSE),"")</f>
        <v/>
      </c>
      <c r="O664" s="86" t="str">
        <f>IFERROR(VLOOKUP($A664,Data!$A$2:$AE$999,COLUMN(),FALSE),"")</f>
        <v/>
      </c>
      <c r="P664" s="86" t="str">
        <f>IFERROR(VLOOKUP($A664,Data!$A$2:$AE$999,COLUMN(),FALSE),"")</f>
        <v/>
      </c>
      <c r="Q664" s="86" t="str">
        <f>IFERROR(VLOOKUP($A664,Data!$A$2:$AE$999,COLUMN(),FALSE),"")</f>
        <v/>
      </c>
      <c r="R664" s="86" t="str">
        <f>IFERROR(VLOOKUP($A664,Data!$A$2:$AE$999,COLUMN(),FALSE),"")</f>
        <v/>
      </c>
      <c r="S664" s="86" t="str">
        <f>IFERROR(VLOOKUP($A664,Data!$A$2:$AE$999,COLUMN(),FALSE),"")</f>
        <v/>
      </c>
    </row>
    <row r="665" spans="1:19" ht="12.75">
      <c r="A665" s="4" t="str">
        <f t="shared" si="2"/>
        <v>O664</v>
      </c>
      <c r="B665" s="86" t="str">
        <f>IFERROR(VLOOKUP($A665,Data!$A$2:$AE$999,COLUMN(),FALSE),"")</f>
        <v/>
      </c>
      <c r="C665" s="86" t="str">
        <f>IFERROR(VLOOKUP($A665,Data!$A$2:$AE$999,COLUMN(),FALSE),"")</f>
        <v/>
      </c>
      <c r="D665" s="86" t="str">
        <f>IFERROR(VLOOKUP($A665,Data!$A$2:$AE$999,COLUMN(),FALSE),"")</f>
        <v/>
      </c>
      <c r="E665" s="86" t="str">
        <f>IFERROR(VLOOKUP($A665,Data!$A$2:$AE$999,COLUMN(),FALSE),"")</f>
        <v/>
      </c>
      <c r="F665" s="86" t="str">
        <f>IFERROR(VLOOKUP($A665,Data!$A$2:$AE$999,COLUMN(),FALSE),"")</f>
        <v/>
      </c>
      <c r="G665" s="8" t="str">
        <f>IFERROR(VLOOKUP($A665,Data!$A$2:$AE$999,COLUMN(),FALSE),"")</f>
        <v/>
      </c>
      <c r="H665" s="86" t="str">
        <f>IFERROR(VLOOKUP($A665,Data!$A$2:$AE$999,COLUMN(),FALSE),"")</f>
        <v/>
      </c>
      <c r="I665" s="86" t="str">
        <f>IFERROR(VLOOKUP($A665,Data!$A$2:$AE$999,COLUMN(),FALSE),"")</f>
        <v/>
      </c>
      <c r="J665" s="8" t="str">
        <f>IFERROR(VLOOKUP($A665,Data!$A$2:$AE$999,COLUMN(),FALSE),"")</f>
        <v/>
      </c>
      <c r="K665" s="86" t="str">
        <f>IFERROR(VLOOKUP($A665,Data!$A$2:$AE$999,COLUMN(),FALSE),"")</f>
        <v/>
      </c>
      <c r="L665" s="86" t="str">
        <f>IFERROR(VLOOKUP($A665,Data!$A$2:$AE$999,COLUMN(),FALSE),"")</f>
        <v/>
      </c>
      <c r="M665" s="86" t="str">
        <f>IFERROR(VLOOKUP($A665,Data!$A$2:$AE$999,COLUMN(),FALSE),"")</f>
        <v/>
      </c>
      <c r="N665" s="86" t="str">
        <f>IFERROR(VLOOKUP($A665,Data!$A$2:$AE$999,COLUMN(),FALSE),"")</f>
        <v/>
      </c>
      <c r="O665" s="86" t="str">
        <f>IFERROR(VLOOKUP($A665,Data!$A$2:$AE$999,COLUMN(),FALSE),"")</f>
        <v/>
      </c>
      <c r="P665" s="86" t="str">
        <f>IFERROR(VLOOKUP($A665,Data!$A$2:$AE$999,COLUMN(),FALSE),"")</f>
        <v/>
      </c>
      <c r="Q665" s="86" t="str">
        <f>IFERROR(VLOOKUP($A665,Data!$A$2:$AE$999,COLUMN(),FALSE),"")</f>
        <v/>
      </c>
      <c r="R665" s="86" t="str">
        <f>IFERROR(VLOOKUP($A665,Data!$A$2:$AE$999,COLUMN(),FALSE),"")</f>
        <v/>
      </c>
      <c r="S665" s="86" t="str">
        <f>IFERROR(VLOOKUP($A665,Data!$A$2:$AE$999,COLUMN(),FALSE),"")</f>
        <v/>
      </c>
    </row>
    <row r="666" spans="1:19" ht="12.75">
      <c r="A666" s="4" t="str">
        <f t="shared" si="2"/>
        <v>O665</v>
      </c>
      <c r="B666" s="86" t="str">
        <f>IFERROR(VLOOKUP($A666,Data!$A$2:$AE$999,COLUMN(),FALSE),"")</f>
        <v/>
      </c>
      <c r="C666" s="86" t="str">
        <f>IFERROR(VLOOKUP($A666,Data!$A$2:$AE$999,COLUMN(),FALSE),"")</f>
        <v/>
      </c>
      <c r="D666" s="86" t="str">
        <f>IFERROR(VLOOKUP($A666,Data!$A$2:$AE$999,COLUMN(),FALSE),"")</f>
        <v/>
      </c>
      <c r="E666" s="86" t="str">
        <f>IFERROR(VLOOKUP($A666,Data!$A$2:$AE$999,COLUMN(),FALSE),"")</f>
        <v/>
      </c>
      <c r="F666" s="86" t="str">
        <f>IFERROR(VLOOKUP($A666,Data!$A$2:$AE$999,COLUMN(),FALSE),"")</f>
        <v/>
      </c>
      <c r="G666" s="8" t="str">
        <f>IFERROR(VLOOKUP($A666,Data!$A$2:$AE$999,COLUMN(),FALSE),"")</f>
        <v/>
      </c>
      <c r="H666" s="86" t="str">
        <f>IFERROR(VLOOKUP($A666,Data!$A$2:$AE$999,COLUMN(),FALSE),"")</f>
        <v/>
      </c>
      <c r="I666" s="86" t="str">
        <f>IFERROR(VLOOKUP($A666,Data!$A$2:$AE$999,COLUMN(),FALSE),"")</f>
        <v/>
      </c>
      <c r="J666" s="8" t="str">
        <f>IFERROR(VLOOKUP($A666,Data!$A$2:$AE$999,COLUMN(),FALSE),"")</f>
        <v/>
      </c>
      <c r="K666" s="86" t="str">
        <f>IFERROR(VLOOKUP($A666,Data!$A$2:$AE$999,COLUMN(),FALSE),"")</f>
        <v/>
      </c>
      <c r="L666" s="86" t="str">
        <f>IFERROR(VLOOKUP($A666,Data!$A$2:$AE$999,COLUMN(),FALSE),"")</f>
        <v/>
      </c>
      <c r="M666" s="86" t="str">
        <f>IFERROR(VLOOKUP($A666,Data!$A$2:$AE$999,COLUMN(),FALSE),"")</f>
        <v/>
      </c>
      <c r="N666" s="86" t="str">
        <f>IFERROR(VLOOKUP($A666,Data!$A$2:$AE$999,COLUMN(),FALSE),"")</f>
        <v/>
      </c>
      <c r="O666" s="86" t="str">
        <f>IFERROR(VLOOKUP($A666,Data!$A$2:$AE$999,COLUMN(),FALSE),"")</f>
        <v/>
      </c>
      <c r="P666" s="86" t="str">
        <f>IFERROR(VLOOKUP($A666,Data!$A$2:$AE$999,COLUMN(),FALSE),"")</f>
        <v/>
      </c>
      <c r="Q666" s="86" t="str">
        <f>IFERROR(VLOOKUP($A666,Data!$A$2:$AE$999,COLUMN(),FALSE),"")</f>
        <v/>
      </c>
      <c r="R666" s="86" t="str">
        <f>IFERROR(VLOOKUP($A666,Data!$A$2:$AE$999,COLUMN(),FALSE),"")</f>
        <v/>
      </c>
      <c r="S666" s="86" t="str">
        <f>IFERROR(VLOOKUP($A666,Data!$A$2:$AE$999,COLUMN(),FALSE),"")</f>
        <v/>
      </c>
    </row>
    <row r="667" spans="1:19" ht="12.75">
      <c r="A667" s="4" t="str">
        <f t="shared" si="2"/>
        <v>O666</v>
      </c>
      <c r="B667" s="86" t="str">
        <f>IFERROR(VLOOKUP($A667,Data!$A$2:$AE$999,COLUMN(),FALSE),"")</f>
        <v/>
      </c>
      <c r="C667" s="86" t="str">
        <f>IFERROR(VLOOKUP($A667,Data!$A$2:$AE$999,COLUMN(),FALSE),"")</f>
        <v/>
      </c>
      <c r="D667" s="86" t="str">
        <f>IFERROR(VLOOKUP($A667,Data!$A$2:$AE$999,COLUMN(),FALSE),"")</f>
        <v/>
      </c>
      <c r="E667" s="86" t="str">
        <f>IFERROR(VLOOKUP($A667,Data!$A$2:$AE$999,COLUMN(),FALSE),"")</f>
        <v/>
      </c>
      <c r="F667" s="86" t="str">
        <f>IFERROR(VLOOKUP($A667,Data!$A$2:$AE$999,COLUMN(),FALSE),"")</f>
        <v/>
      </c>
      <c r="G667" s="8" t="str">
        <f>IFERROR(VLOOKUP($A667,Data!$A$2:$AE$999,COLUMN(),FALSE),"")</f>
        <v/>
      </c>
      <c r="H667" s="86" t="str">
        <f>IFERROR(VLOOKUP($A667,Data!$A$2:$AE$999,COLUMN(),FALSE),"")</f>
        <v/>
      </c>
      <c r="I667" s="86" t="str">
        <f>IFERROR(VLOOKUP($A667,Data!$A$2:$AE$999,COLUMN(),FALSE),"")</f>
        <v/>
      </c>
      <c r="J667" s="8" t="str">
        <f>IFERROR(VLOOKUP($A667,Data!$A$2:$AE$999,COLUMN(),FALSE),"")</f>
        <v/>
      </c>
      <c r="K667" s="86" t="str">
        <f>IFERROR(VLOOKUP($A667,Data!$A$2:$AE$999,COLUMN(),FALSE),"")</f>
        <v/>
      </c>
      <c r="L667" s="86" t="str">
        <f>IFERROR(VLOOKUP($A667,Data!$A$2:$AE$999,COLUMN(),FALSE),"")</f>
        <v/>
      </c>
      <c r="M667" s="86" t="str">
        <f>IFERROR(VLOOKUP($A667,Data!$A$2:$AE$999,COLUMN(),FALSE),"")</f>
        <v/>
      </c>
      <c r="N667" s="86" t="str">
        <f>IFERROR(VLOOKUP($A667,Data!$A$2:$AE$999,COLUMN(),FALSE),"")</f>
        <v/>
      </c>
      <c r="O667" s="86" t="str">
        <f>IFERROR(VLOOKUP($A667,Data!$A$2:$AE$999,COLUMN(),FALSE),"")</f>
        <v/>
      </c>
      <c r="P667" s="86" t="str">
        <f>IFERROR(VLOOKUP($A667,Data!$A$2:$AE$999,COLUMN(),FALSE),"")</f>
        <v/>
      </c>
      <c r="Q667" s="86" t="str">
        <f>IFERROR(VLOOKUP($A667,Data!$A$2:$AE$999,COLUMN(),FALSE),"")</f>
        <v/>
      </c>
      <c r="R667" s="86" t="str">
        <f>IFERROR(VLOOKUP($A667,Data!$A$2:$AE$999,COLUMN(),FALSE),"")</f>
        <v/>
      </c>
      <c r="S667" s="86" t="str">
        <f>IFERROR(VLOOKUP($A667,Data!$A$2:$AE$999,COLUMN(),FALSE),"")</f>
        <v/>
      </c>
    </row>
    <row r="668" spans="1:19" ht="12.75">
      <c r="A668" s="4" t="str">
        <f t="shared" si="2"/>
        <v>O667</v>
      </c>
      <c r="B668" s="86" t="str">
        <f>IFERROR(VLOOKUP($A668,Data!$A$2:$AE$999,COLUMN(),FALSE),"")</f>
        <v/>
      </c>
      <c r="C668" s="86" t="str">
        <f>IFERROR(VLOOKUP($A668,Data!$A$2:$AE$999,COLUMN(),FALSE),"")</f>
        <v/>
      </c>
      <c r="D668" s="86" t="str">
        <f>IFERROR(VLOOKUP($A668,Data!$A$2:$AE$999,COLUMN(),FALSE),"")</f>
        <v/>
      </c>
      <c r="E668" s="86" t="str">
        <f>IFERROR(VLOOKUP($A668,Data!$A$2:$AE$999,COLUMN(),FALSE),"")</f>
        <v/>
      </c>
      <c r="F668" s="86" t="str">
        <f>IFERROR(VLOOKUP($A668,Data!$A$2:$AE$999,COLUMN(),FALSE),"")</f>
        <v/>
      </c>
      <c r="G668" s="8" t="str">
        <f>IFERROR(VLOOKUP($A668,Data!$A$2:$AE$999,COLUMN(),FALSE),"")</f>
        <v/>
      </c>
      <c r="H668" s="86" t="str">
        <f>IFERROR(VLOOKUP($A668,Data!$A$2:$AE$999,COLUMN(),FALSE),"")</f>
        <v/>
      </c>
      <c r="I668" s="86" t="str">
        <f>IFERROR(VLOOKUP($A668,Data!$A$2:$AE$999,COLUMN(),FALSE),"")</f>
        <v/>
      </c>
      <c r="J668" s="8" t="str">
        <f>IFERROR(VLOOKUP($A668,Data!$A$2:$AE$999,COLUMN(),FALSE),"")</f>
        <v/>
      </c>
      <c r="K668" s="86" t="str">
        <f>IFERROR(VLOOKUP($A668,Data!$A$2:$AE$999,COLUMN(),FALSE),"")</f>
        <v/>
      </c>
      <c r="L668" s="86" t="str">
        <f>IFERROR(VLOOKUP($A668,Data!$A$2:$AE$999,COLUMN(),FALSE),"")</f>
        <v/>
      </c>
      <c r="M668" s="86" t="str">
        <f>IFERROR(VLOOKUP($A668,Data!$A$2:$AE$999,COLUMN(),FALSE),"")</f>
        <v/>
      </c>
      <c r="N668" s="86" t="str">
        <f>IFERROR(VLOOKUP($A668,Data!$A$2:$AE$999,COLUMN(),FALSE),"")</f>
        <v/>
      </c>
      <c r="O668" s="86" t="str">
        <f>IFERROR(VLOOKUP($A668,Data!$A$2:$AE$999,COLUMN(),FALSE),"")</f>
        <v/>
      </c>
      <c r="P668" s="86" t="str">
        <f>IFERROR(VLOOKUP($A668,Data!$A$2:$AE$999,COLUMN(),FALSE),"")</f>
        <v/>
      </c>
      <c r="Q668" s="86" t="str">
        <f>IFERROR(VLOOKUP($A668,Data!$A$2:$AE$999,COLUMN(),FALSE),"")</f>
        <v/>
      </c>
      <c r="R668" s="86" t="str">
        <f>IFERROR(VLOOKUP($A668,Data!$A$2:$AE$999,COLUMN(),FALSE),"")</f>
        <v/>
      </c>
      <c r="S668" s="86" t="str">
        <f>IFERROR(VLOOKUP($A668,Data!$A$2:$AE$999,COLUMN(),FALSE),"")</f>
        <v/>
      </c>
    </row>
    <row r="669" spans="1:19" ht="12.75">
      <c r="A669" s="4" t="str">
        <f t="shared" si="2"/>
        <v>O668</v>
      </c>
      <c r="B669" s="86" t="str">
        <f>IFERROR(VLOOKUP($A669,Data!$A$2:$AE$999,COLUMN(),FALSE),"")</f>
        <v/>
      </c>
      <c r="C669" s="86" t="str">
        <f>IFERROR(VLOOKUP($A669,Data!$A$2:$AE$999,COLUMN(),FALSE),"")</f>
        <v/>
      </c>
      <c r="D669" s="86" t="str">
        <f>IFERROR(VLOOKUP($A669,Data!$A$2:$AE$999,COLUMN(),FALSE),"")</f>
        <v/>
      </c>
      <c r="E669" s="86" t="str">
        <f>IFERROR(VLOOKUP($A669,Data!$A$2:$AE$999,COLUMN(),FALSE),"")</f>
        <v/>
      </c>
      <c r="F669" s="86" t="str">
        <f>IFERROR(VLOOKUP($A669,Data!$A$2:$AE$999,COLUMN(),FALSE),"")</f>
        <v/>
      </c>
      <c r="G669" s="8" t="str">
        <f>IFERROR(VLOOKUP($A669,Data!$A$2:$AE$999,COLUMN(),FALSE),"")</f>
        <v/>
      </c>
      <c r="H669" s="86" t="str">
        <f>IFERROR(VLOOKUP($A669,Data!$A$2:$AE$999,COLUMN(),FALSE),"")</f>
        <v/>
      </c>
      <c r="I669" s="86" t="str">
        <f>IFERROR(VLOOKUP($A669,Data!$A$2:$AE$999,COLUMN(),FALSE),"")</f>
        <v/>
      </c>
      <c r="J669" s="8" t="str">
        <f>IFERROR(VLOOKUP($A669,Data!$A$2:$AE$999,COLUMN(),FALSE),"")</f>
        <v/>
      </c>
      <c r="K669" s="86" t="str">
        <f>IFERROR(VLOOKUP($A669,Data!$A$2:$AE$999,COLUMN(),FALSE),"")</f>
        <v/>
      </c>
      <c r="L669" s="86" t="str">
        <f>IFERROR(VLOOKUP($A669,Data!$A$2:$AE$999,COLUMN(),FALSE),"")</f>
        <v/>
      </c>
      <c r="M669" s="86" t="str">
        <f>IFERROR(VLOOKUP($A669,Data!$A$2:$AE$999,COLUMN(),FALSE),"")</f>
        <v/>
      </c>
      <c r="N669" s="86" t="str">
        <f>IFERROR(VLOOKUP($A669,Data!$A$2:$AE$999,COLUMN(),FALSE),"")</f>
        <v/>
      </c>
      <c r="O669" s="86" t="str">
        <f>IFERROR(VLOOKUP($A669,Data!$A$2:$AE$999,COLUMN(),FALSE),"")</f>
        <v/>
      </c>
      <c r="P669" s="86" t="str">
        <f>IFERROR(VLOOKUP($A669,Data!$A$2:$AE$999,COLUMN(),FALSE),"")</f>
        <v/>
      </c>
      <c r="Q669" s="86" t="str">
        <f>IFERROR(VLOOKUP($A669,Data!$A$2:$AE$999,COLUMN(),FALSE),"")</f>
        <v/>
      </c>
      <c r="R669" s="86" t="str">
        <f>IFERROR(VLOOKUP($A669,Data!$A$2:$AE$999,COLUMN(),FALSE),"")</f>
        <v/>
      </c>
      <c r="S669" s="86" t="str">
        <f>IFERROR(VLOOKUP($A669,Data!$A$2:$AE$999,COLUMN(),FALSE),"")</f>
        <v/>
      </c>
    </row>
    <row r="670" spans="1:19" ht="12.75">
      <c r="A670" s="4" t="str">
        <f t="shared" si="2"/>
        <v>O669</v>
      </c>
      <c r="B670" s="86" t="str">
        <f>IFERROR(VLOOKUP($A670,Data!$A$2:$AE$999,COLUMN(),FALSE),"")</f>
        <v/>
      </c>
      <c r="C670" s="86" t="str">
        <f>IFERROR(VLOOKUP($A670,Data!$A$2:$AE$999,COLUMN(),FALSE),"")</f>
        <v/>
      </c>
      <c r="D670" s="86" t="str">
        <f>IFERROR(VLOOKUP($A670,Data!$A$2:$AE$999,COLUMN(),FALSE),"")</f>
        <v/>
      </c>
      <c r="E670" s="86" t="str">
        <f>IFERROR(VLOOKUP($A670,Data!$A$2:$AE$999,COLUMN(),FALSE),"")</f>
        <v/>
      </c>
      <c r="F670" s="86" t="str">
        <f>IFERROR(VLOOKUP($A670,Data!$A$2:$AE$999,COLUMN(),FALSE),"")</f>
        <v/>
      </c>
      <c r="G670" s="8" t="str">
        <f>IFERROR(VLOOKUP($A670,Data!$A$2:$AE$999,COLUMN(),FALSE),"")</f>
        <v/>
      </c>
      <c r="H670" s="86" t="str">
        <f>IFERROR(VLOOKUP($A670,Data!$A$2:$AE$999,COLUMN(),FALSE),"")</f>
        <v/>
      </c>
      <c r="I670" s="86" t="str">
        <f>IFERROR(VLOOKUP($A670,Data!$A$2:$AE$999,COLUMN(),FALSE),"")</f>
        <v/>
      </c>
      <c r="J670" s="8" t="str">
        <f>IFERROR(VLOOKUP($A670,Data!$A$2:$AE$999,COLUMN(),FALSE),"")</f>
        <v/>
      </c>
      <c r="K670" s="86" t="str">
        <f>IFERROR(VLOOKUP($A670,Data!$A$2:$AE$999,COLUMN(),FALSE),"")</f>
        <v/>
      </c>
      <c r="L670" s="86" t="str">
        <f>IFERROR(VLOOKUP($A670,Data!$A$2:$AE$999,COLUMN(),FALSE),"")</f>
        <v/>
      </c>
      <c r="M670" s="86" t="str">
        <f>IFERROR(VLOOKUP($A670,Data!$A$2:$AE$999,COLUMN(),FALSE),"")</f>
        <v/>
      </c>
      <c r="N670" s="86" t="str">
        <f>IFERROR(VLOOKUP($A670,Data!$A$2:$AE$999,COLUMN(),FALSE),"")</f>
        <v/>
      </c>
      <c r="O670" s="86" t="str">
        <f>IFERROR(VLOOKUP($A670,Data!$A$2:$AE$999,COLUMN(),FALSE),"")</f>
        <v/>
      </c>
      <c r="P670" s="86" t="str">
        <f>IFERROR(VLOOKUP($A670,Data!$A$2:$AE$999,COLUMN(),FALSE),"")</f>
        <v/>
      </c>
      <c r="Q670" s="86" t="str">
        <f>IFERROR(VLOOKUP($A670,Data!$A$2:$AE$999,COLUMN(),FALSE),"")</f>
        <v/>
      </c>
      <c r="R670" s="86" t="str">
        <f>IFERROR(VLOOKUP($A670,Data!$A$2:$AE$999,COLUMN(),FALSE),"")</f>
        <v/>
      </c>
      <c r="S670" s="86" t="str">
        <f>IFERROR(VLOOKUP($A670,Data!$A$2:$AE$999,COLUMN(),FALSE),"")</f>
        <v/>
      </c>
    </row>
    <row r="671" spans="1:19" ht="12.75">
      <c r="A671" s="4" t="str">
        <f t="shared" si="2"/>
        <v>O670</v>
      </c>
      <c r="B671" s="86" t="str">
        <f>IFERROR(VLOOKUP($A671,Data!$A$2:$AE$999,COLUMN(),FALSE),"")</f>
        <v/>
      </c>
      <c r="C671" s="86" t="str">
        <f>IFERROR(VLOOKUP($A671,Data!$A$2:$AE$999,COLUMN(),FALSE),"")</f>
        <v/>
      </c>
      <c r="D671" s="86" t="str">
        <f>IFERROR(VLOOKUP($A671,Data!$A$2:$AE$999,COLUMN(),FALSE),"")</f>
        <v/>
      </c>
      <c r="E671" s="86" t="str">
        <f>IFERROR(VLOOKUP($A671,Data!$A$2:$AE$999,COLUMN(),FALSE),"")</f>
        <v/>
      </c>
      <c r="F671" s="86" t="str">
        <f>IFERROR(VLOOKUP($A671,Data!$A$2:$AE$999,COLUMN(),FALSE),"")</f>
        <v/>
      </c>
      <c r="G671" s="8" t="str">
        <f>IFERROR(VLOOKUP($A671,Data!$A$2:$AE$999,COLUMN(),FALSE),"")</f>
        <v/>
      </c>
      <c r="H671" s="86" t="str">
        <f>IFERROR(VLOOKUP($A671,Data!$A$2:$AE$999,COLUMN(),FALSE),"")</f>
        <v/>
      </c>
      <c r="I671" s="86" t="str">
        <f>IFERROR(VLOOKUP($A671,Data!$A$2:$AE$999,COLUMN(),FALSE),"")</f>
        <v/>
      </c>
      <c r="J671" s="8" t="str">
        <f>IFERROR(VLOOKUP($A671,Data!$A$2:$AE$999,COLUMN(),FALSE),"")</f>
        <v/>
      </c>
      <c r="K671" s="86" t="str">
        <f>IFERROR(VLOOKUP($A671,Data!$A$2:$AE$999,COLUMN(),FALSE),"")</f>
        <v/>
      </c>
      <c r="L671" s="86" t="str">
        <f>IFERROR(VLOOKUP($A671,Data!$A$2:$AE$999,COLUMN(),FALSE),"")</f>
        <v/>
      </c>
      <c r="M671" s="86" t="str">
        <f>IFERROR(VLOOKUP($A671,Data!$A$2:$AE$999,COLUMN(),FALSE),"")</f>
        <v/>
      </c>
      <c r="N671" s="86" t="str">
        <f>IFERROR(VLOOKUP($A671,Data!$A$2:$AE$999,COLUMN(),FALSE),"")</f>
        <v/>
      </c>
      <c r="O671" s="86" t="str">
        <f>IFERROR(VLOOKUP($A671,Data!$A$2:$AE$999,COLUMN(),FALSE),"")</f>
        <v/>
      </c>
      <c r="P671" s="86" t="str">
        <f>IFERROR(VLOOKUP($A671,Data!$A$2:$AE$999,COLUMN(),FALSE),"")</f>
        <v/>
      </c>
      <c r="Q671" s="86" t="str">
        <f>IFERROR(VLOOKUP($A671,Data!$A$2:$AE$999,COLUMN(),FALSE),"")</f>
        <v/>
      </c>
      <c r="R671" s="86" t="str">
        <f>IFERROR(VLOOKUP($A671,Data!$A$2:$AE$999,COLUMN(),FALSE),"")</f>
        <v/>
      </c>
      <c r="S671" s="86" t="str">
        <f>IFERROR(VLOOKUP($A671,Data!$A$2:$AE$999,COLUMN(),FALSE),"")</f>
        <v/>
      </c>
    </row>
    <row r="672" spans="1:19" ht="12.75">
      <c r="A672" s="4" t="str">
        <f t="shared" si="2"/>
        <v>O671</v>
      </c>
      <c r="B672" s="86" t="str">
        <f>IFERROR(VLOOKUP($A672,Data!$A$2:$AE$999,COLUMN(),FALSE),"")</f>
        <v/>
      </c>
      <c r="C672" s="86" t="str">
        <f>IFERROR(VLOOKUP($A672,Data!$A$2:$AE$999,COLUMN(),FALSE),"")</f>
        <v/>
      </c>
      <c r="D672" s="86" t="str">
        <f>IFERROR(VLOOKUP($A672,Data!$A$2:$AE$999,COLUMN(),FALSE),"")</f>
        <v/>
      </c>
      <c r="E672" s="86" t="str">
        <f>IFERROR(VLOOKUP($A672,Data!$A$2:$AE$999,COLUMN(),FALSE),"")</f>
        <v/>
      </c>
      <c r="F672" s="86" t="str">
        <f>IFERROR(VLOOKUP($A672,Data!$A$2:$AE$999,COLUMN(),FALSE),"")</f>
        <v/>
      </c>
      <c r="G672" s="8" t="str">
        <f>IFERROR(VLOOKUP($A672,Data!$A$2:$AE$999,COLUMN(),FALSE),"")</f>
        <v/>
      </c>
      <c r="H672" s="86" t="str">
        <f>IFERROR(VLOOKUP($A672,Data!$A$2:$AE$999,COLUMN(),FALSE),"")</f>
        <v/>
      </c>
      <c r="I672" s="86" t="str">
        <f>IFERROR(VLOOKUP($A672,Data!$A$2:$AE$999,COLUMN(),FALSE),"")</f>
        <v/>
      </c>
      <c r="J672" s="8" t="str">
        <f>IFERROR(VLOOKUP($A672,Data!$A$2:$AE$999,COLUMN(),FALSE),"")</f>
        <v/>
      </c>
      <c r="K672" s="86" t="str">
        <f>IFERROR(VLOOKUP($A672,Data!$A$2:$AE$999,COLUMN(),FALSE),"")</f>
        <v/>
      </c>
      <c r="L672" s="86" t="str">
        <f>IFERROR(VLOOKUP($A672,Data!$A$2:$AE$999,COLUMN(),FALSE),"")</f>
        <v/>
      </c>
      <c r="M672" s="86" t="str">
        <f>IFERROR(VLOOKUP($A672,Data!$A$2:$AE$999,COLUMN(),FALSE),"")</f>
        <v/>
      </c>
      <c r="N672" s="86" t="str">
        <f>IFERROR(VLOOKUP($A672,Data!$A$2:$AE$999,COLUMN(),FALSE),"")</f>
        <v/>
      </c>
      <c r="O672" s="86" t="str">
        <f>IFERROR(VLOOKUP($A672,Data!$A$2:$AE$999,COLUMN(),FALSE),"")</f>
        <v/>
      </c>
      <c r="P672" s="86" t="str">
        <f>IFERROR(VLOOKUP($A672,Data!$A$2:$AE$999,COLUMN(),FALSE),"")</f>
        <v/>
      </c>
      <c r="Q672" s="86" t="str">
        <f>IFERROR(VLOOKUP($A672,Data!$A$2:$AE$999,COLUMN(),FALSE),"")</f>
        <v/>
      </c>
      <c r="R672" s="86" t="str">
        <f>IFERROR(VLOOKUP($A672,Data!$A$2:$AE$999,COLUMN(),FALSE),"")</f>
        <v/>
      </c>
      <c r="S672" s="86" t="str">
        <f>IFERROR(VLOOKUP($A672,Data!$A$2:$AE$999,COLUMN(),FALSE),"")</f>
        <v/>
      </c>
    </row>
    <row r="673" spans="1:19" ht="12.75">
      <c r="A673" s="4" t="str">
        <f t="shared" si="2"/>
        <v>O672</v>
      </c>
      <c r="B673" s="86" t="str">
        <f>IFERROR(VLOOKUP($A673,Data!$A$2:$AE$999,COLUMN(),FALSE),"")</f>
        <v/>
      </c>
      <c r="C673" s="86" t="str">
        <f>IFERROR(VLOOKUP($A673,Data!$A$2:$AE$999,COLUMN(),FALSE),"")</f>
        <v/>
      </c>
      <c r="D673" s="86" t="str">
        <f>IFERROR(VLOOKUP($A673,Data!$A$2:$AE$999,COLUMN(),FALSE),"")</f>
        <v/>
      </c>
      <c r="E673" s="86" t="str">
        <f>IFERROR(VLOOKUP($A673,Data!$A$2:$AE$999,COLUMN(),FALSE),"")</f>
        <v/>
      </c>
      <c r="F673" s="86" t="str">
        <f>IFERROR(VLOOKUP($A673,Data!$A$2:$AE$999,COLUMN(),FALSE),"")</f>
        <v/>
      </c>
      <c r="G673" s="8" t="str">
        <f>IFERROR(VLOOKUP($A673,Data!$A$2:$AE$999,COLUMN(),FALSE),"")</f>
        <v/>
      </c>
      <c r="H673" s="86" t="str">
        <f>IFERROR(VLOOKUP($A673,Data!$A$2:$AE$999,COLUMN(),FALSE),"")</f>
        <v/>
      </c>
      <c r="I673" s="86" t="str">
        <f>IFERROR(VLOOKUP($A673,Data!$A$2:$AE$999,COLUMN(),FALSE),"")</f>
        <v/>
      </c>
      <c r="J673" s="8" t="str">
        <f>IFERROR(VLOOKUP($A673,Data!$A$2:$AE$999,COLUMN(),FALSE),"")</f>
        <v/>
      </c>
      <c r="K673" s="86" t="str">
        <f>IFERROR(VLOOKUP($A673,Data!$A$2:$AE$999,COLUMN(),FALSE),"")</f>
        <v/>
      </c>
      <c r="L673" s="86" t="str">
        <f>IFERROR(VLOOKUP($A673,Data!$A$2:$AE$999,COLUMN(),FALSE),"")</f>
        <v/>
      </c>
      <c r="M673" s="86" t="str">
        <f>IFERROR(VLOOKUP($A673,Data!$A$2:$AE$999,COLUMN(),FALSE),"")</f>
        <v/>
      </c>
      <c r="N673" s="86" t="str">
        <f>IFERROR(VLOOKUP($A673,Data!$A$2:$AE$999,COLUMN(),FALSE),"")</f>
        <v/>
      </c>
      <c r="O673" s="86" t="str">
        <f>IFERROR(VLOOKUP($A673,Data!$A$2:$AE$999,COLUMN(),FALSE),"")</f>
        <v/>
      </c>
      <c r="P673" s="86" t="str">
        <f>IFERROR(VLOOKUP($A673,Data!$A$2:$AE$999,COLUMN(),FALSE),"")</f>
        <v/>
      </c>
      <c r="Q673" s="86" t="str">
        <f>IFERROR(VLOOKUP($A673,Data!$A$2:$AE$999,COLUMN(),FALSE),"")</f>
        <v/>
      </c>
      <c r="R673" s="86" t="str">
        <f>IFERROR(VLOOKUP($A673,Data!$A$2:$AE$999,COLUMN(),FALSE),"")</f>
        <v/>
      </c>
      <c r="S673" s="86" t="str">
        <f>IFERROR(VLOOKUP($A673,Data!$A$2:$AE$999,COLUMN(),FALSE),"")</f>
        <v/>
      </c>
    </row>
    <row r="674" spans="1:19" ht="12.75">
      <c r="A674" s="4" t="str">
        <f t="shared" si="2"/>
        <v>O673</v>
      </c>
      <c r="B674" s="86" t="str">
        <f>IFERROR(VLOOKUP($A674,Data!$A$2:$AE$999,COLUMN(),FALSE),"")</f>
        <v/>
      </c>
      <c r="C674" s="86" t="str">
        <f>IFERROR(VLOOKUP($A674,Data!$A$2:$AE$999,COLUMN(),FALSE),"")</f>
        <v/>
      </c>
      <c r="D674" s="86" t="str">
        <f>IFERROR(VLOOKUP($A674,Data!$A$2:$AE$999,COLUMN(),FALSE),"")</f>
        <v/>
      </c>
      <c r="E674" s="86" t="str">
        <f>IFERROR(VLOOKUP($A674,Data!$A$2:$AE$999,COLUMN(),FALSE),"")</f>
        <v/>
      </c>
      <c r="F674" s="86" t="str">
        <f>IFERROR(VLOOKUP($A674,Data!$A$2:$AE$999,COLUMN(),FALSE),"")</f>
        <v/>
      </c>
      <c r="G674" s="8" t="str">
        <f>IFERROR(VLOOKUP($A674,Data!$A$2:$AE$999,COLUMN(),FALSE),"")</f>
        <v/>
      </c>
      <c r="H674" s="86" t="str">
        <f>IFERROR(VLOOKUP($A674,Data!$A$2:$AE$999,COLUMN(),FALSE),"")</f>
        <v/>
      </c>
      <c r="I674" s="86" t="str">
        <f>IFERROR(VLOOKUP($A674,Data!$A$2:$AE$999,COLUMN(),FALSE),"")</f>
        <v/>
      </c>
      <c r="J674" s="8" t="str">
        <f>IFERROR(VLOOKUP($A674,Data!$A$2:$AE$999,COLUMN(),FALSE),"")</f>
        <v/>
      </c>
      <c r="K674" s="86" t="str">
        <f>IFERROR(VLOOKUP($A674,Data!$A$2:$AE$999,COLUMN(),FALSE),"")</f>
        <v/>
      </c>
      <c r="L674" s="86" t="str">
        <f>IFERROR(VLOOKUP($A674,Data!$A$2:$AE$999,COLUMN(),FALSE),"")</f>
        <v/>
      </c>
      <c r="M674" s="86" t="str">
        <f>IFERROR(VLOOKUP($A674,Data!$A$2:$AE$999,COLUMN(),FALSE),"")</f>
        <v/>
      </c>
      <c r="N674" s="86" t="str">
        <f>IFERROR(VLOOKUP($A674,Data!$A$2:$AE$999,COLUMN(),FALSE),"")</f>
        <v/>
      </c>
      <c r="O674" s="86" t="str">
        <f>IFERROR(VLOOKUP($A674,Data!$A$2:$AE$999,COLUMN(),FALSE),"")</f>
        <v/>
      </c>
      <c r="P674" s="86" t="str">
        <f>IFERROR(VLOOKUP($A674,Data!$A$2:$AE$999,COLUMN(),FALSE),"")</f>
        <v/>
      </c>
      <c r="Q674" s="86" t="str">
        <f>IFERROR(VLOOKUP($A674,Data!$A$2:$AE$999,COLUMN(),FALSE),"")</f>
        <v/>
      </c>
      <c r="R674" s="86" t="str">
        <f>IFERROR(VLOOKUP($A674,Data!$A$2:$AE$999,COLUMN(),FALSE),"")</f>
        <v/>
      </c>
      <c r="S674" s="86" t="str">
        <f>IFERROR(VLOOKUP($A674,Data!$A$2:$AE$999,COLUMN(),FALSE),"")</f>
        <v/>
      </c>
    </row>
    <row r="675" spans="1:19" ht="12.75">
      <c r="A675" s="4" t="str">
        <f t="shared" si="2"/>
        <v>O674</v>
      </c>
      <c r="B675" s="86" t="str">
        <f>IFERROR(VLOOKUP($A675,Data!$A$2:$AE$999,COLUMN(),FALSE),"")</f>
        <v/>
      </c>
      <c r="C675" s="86" t="str">
        <f>IFERROR(VLOOKUP($A675,Data!$A$2:$AE$999,COLUMN(),FALSE),"")</f>
        <v/>
      </c>
      <c r="D675" s="86" t="str">
        <f>IFERROR(VLOOKUP($A675,Data!$A$2:$AE$999,COLUMN(),FALSE),"")</f>
        <v/>
      </c>
      <c r="E675" s="86" t="str">
        <f>IFERROR(VLOOKUP($A675,Data!$A$2:$AE$999,COLUMN(),FALSE),"")</f>
        <v/>
      </c>
      <c r="F675" s="86" t="str">
        <f>IFERROR(VLOOKUP($A675,Data!$A$2:$AE$999,COLUMN(),FALSE),"")</f>
        <v/>
      </c>
      <c r="G675" s="8" t="str">
        <f>IFERROR(VLOOKUP($A675,Data!$A$2:$AE$999,COLUMN(),FALSE),"")</f>
        <v/>
      </c>
      <c r="H675" s="86" t="str">
        <f>IFERROR(VLOOKUP($A675,Data!$A$2:$AE$999,COLUMN(),FALSE),"")</f>
        <v/>
      </c>
      <c r="I675" s="86" t="str">
        <f>IFERROR(VLOOKUP($A675,Data!$A$2:$AE$999,COLUMN(),FALSE),"")</f>
        <v/>
      </c>
      <c r="J675" s="8" t="str">
        <f>IFERROR(VLOOKUP($A675,Data!$A$2:$AE$999,COLUMN(),FALSE),"")</f>
        <v/>
      </c>
      <c r="K675" s="86" t="str">
        <f>IFERROR(VLOOKUP($A675,Data!$A$2:$AE$999,COLUMN(),FALSE),"")</f>
        <v/>
      </c>
      <c r="L675" s="86" t="str">
        <f>IFERROR(VLOOKUP($A675,Data!$A$2:$AE$999,COLUMN(),FALSE),"")</f>
        <v/>
      </c>
      <c r="M675" s="86" t="str">
        <f>IFERROR(VLOOKUP($A675,Data!$A$2:$AE$999,COLUMN(),FALSE),"")</f>
        <v/>
      </c>
      <c r="N675" s="86" t="str">
        <f>IFERROR(VLOOKUP($A675,Data!$A$2:$AE$999,COLUMN(),FALSE),"")</f>
        <v/>
      </c>
      <c r="O675" s="86" t="str">
        <f>IFERROR(VLOOKUP($A675,Data!$A$2:$AE$999,COLUMN(),FALSE),"")</f>
        <v/>
      </c>
      <c r="P675" s="86" t="str">
        <f>IFERROR(VLOOKUP($A675,Data!$A$2:$AE$999,COLUMN(),FALSE),"")</f>
        <v/>
      </c>
      <c r="Q675" s="86" t="str">
        <f>IFERROR(VLOOKUP($A675,Data!$A$2:$AE$999,COLUMN(),FALSE),"")</f>
        <v/>
      </c>
      <c r="R675" s="86" t="str">
        <f>IFERROR(VLOOKUP($A675,Data!$A$2:$AE$999,COLUMN(),FALSE),"")</f>
        <v/>
      </c>
      <c r="S675" s="86" t="str">
        <f>IFERROR(VLOOKUP($A675,Data!$A$2:$AE$999,COLUMN(),FALSE),"")</f>
        <v/>
      </c>
    </row>
    <row r="676" spans="1:19" ht="12.75">
      <c r="A676" s="4" t="str">
        <f t="shared" si="2"/>
        <v>O675</v>
      </c>
      <c r="B676" s="86" t="str">
        <f>IFERROR(VLOOKUP($A676,Data!$A$2:$AE$999,COLUMN(),FALSE),"")</f>
        <v/>
      </c>
      <c r="C676" s="86" t="str">
        <f>IFERROR(VLOOKUP($A676,Data!$A$2:$AE$999,COLUMN(),FALSE),"")</f>
        <v/>
      </c>
      <c r="D676" s="86" t="str">
        <f>IFERROR(VLOOKUP($A676,Data!$A$2:$AE$999,COLUMN(),FALSE),"")</f>
        <v/>
      </c>
      <c r="E676" s="86" t="str">
        <f>IFERROR(VLOOKUP($A676,Data!$A$2:$AE$999,COLUMN(),FALSE),"")</f>
        <v/>
      </c>
      <c r="F676" s="86" t="str">
        <f>IFERROR(VLOOKUP($A676,Data!$A$2:$AE$999,COLUMN(),FALSE),"")</f>
        <v/>
      </c>
      <c r="G676" s="8" t="str">
        <f>IFERROR(VLOOKUP($A676,Data!$A$2:$AE$999,COLUMN(),FALSE),"")</f>
        <v/>
      </c>
      <c r="H676" s="86" t="str">
        <f>IFERROR(VLOOKUP($A676,Data!$A$2:$AE$999,COLUMN(),FALSE),"")</f>
        <v/>
      </c>
      <c r="I676" s="86" t="str">
        <f>IFERROR(VLOOKUP($A676,Data!$A$2:$AE$999,COLUMN(),FALSE),"")</f>
        <v/>
      </c>
      <c r="J676" s="8" t="str">
        <f>IFERROR(VLOOKUP($A676,Data!$A$2:$AE$999,COLUMN(),FALSE),"")</f>
        <v/>
      </c>
      <c r="K676" s="86" t="str">
        <f>IFERROR(VLOOKUP($A676,Data!$A$2:$AE$999,COLUMN(),FALSE),"")</f>
        <v/>
      </c>
      <c r="L676" s="86" t="str">
        <f>IFERROR(VLOOKUP($A676,Data!$A$2:$AE$999,COLUMN(),FALSE),"")</f>
        <v/>
      </c>
      <c r="M676" s="86" t="str">
        <f>IFERROR(VLOOKUP($A676,Data!$A$2:$AE$999,COLUMN(),FALSE),"")</f>
        <v/>
      </c>
      <c r="N676" s="86" t="str">
        <f>IFERROR(VLOOKUP($A676,Data!$A$2:$AE$999,COLUMN(),FALSE),"")</f>
        <v/>
      </c>
      <c r="O676" s="86" t="str">
        <f>IFERROR(VLOOKUP($A676,Data!$A$2:$AE$999,COLUMN(),FALSE),"")</f>
        <v/>
      </c>
      <c r="P676" s="86" t="str">
        <f>IFERROR(VLOOKUP($A676,Data!$A$2:$AE$999,COLUMN(),FALSE),"")</f>
        <v/>
      </c>
      <c r="Q676" s="86" t="str">
        <f>IFERROR(VLOOKUP($A676,Data!$A$2:$AE$999,COLUMN(),FALSE),"")</f>
        <v/>
      </c>
      <c r="R676" s="86" t="str">
        <f>IFERROR(VLOOKUP($A676,Data!$A$2:$AE$999,COLUMN(),FALSE),"")</f>
        <v/>
      </c>
      <c r="S676" s="86" t="str">
        <f>IFERROR(VLOOKUP($A676,Data!$A$2:$AE$999,COLUMN(),FALSE),"")</f>
        <v/>
      </c>
    </row>
    <row r="677" spans="1:19" ht="12.75">
      <c r="A677" s="4" t="str">
        <f t="shared" si="2"/>
        <v>O676</v>
      </c>
      <c r="B677" s="86" t="str">
        <f>IFERROR(VLOOKUP($A677,Data!$A$2:$AE$999,COLUMN(),FALSE),"")</f>
        <v/>
      </c>
      <c r="C677" s="86" t="str">
        <f>IFERROR(VLOOKUP($A677,Data!$A$2:$AE$999,COLUMN(),FALSE),"")</f>
        <v/>
      </c>
      <c r="D677" s="86" t="str">
        <f>IFERROR(VLOOKUP($A677,Data!$A$2:$AE$999,COLUMN(),FALSE),"")</f>
        <v/>
      </c>
      <c r="E677" s="86" t="str">
        <f>IFERROR(VLOOKUP($A677,Data!$A$2:$AE$999,COLUMN(),FALSE),"")</f>
        <v/>
      </c>
      <c r="F677" s="86" t="str">
        <f>IFERROR(VLOOKUP($A677,Data!$A$2:$AE$999,COLUMN(),FALSE),"")</f>
        <v/>
      </c>
      <c r="G677" s="8" t="str">
        <f>IFERROR(VLOOKUP($A677,Data!$A$2:$AE$999,COLUMN(),FALSE),"")</f>
        <v/>
      </c>
      <c r="H677" s="86" t="str">
        <f>IFERROR(VLOOKUP($A677,Data!$A$2:$AE$999,COLUMN(),FALSE),"")</f>
        <v/>
      </c>
      <c r="I677" s="86" t="str">
        <f>IFERROR(VLOOKUP($A677,Data!$A$2:$AE$999,COLUMN(),FALSE),"")</f>
        <v/>
      </c>
      <c r="J677" s="8" t="str">
        <f>IFERROR(VLOOKUP($A677,Data!$A$2:$AE$999,COLUMN(),FALSE),"")</f>
        <v/>
      </c>
      <c r="K677" s="86" t="str">
        <f>IFERROR(VLOOKUP($A677,Data!$A$2:$AE$999,COLUMN(),FALSE),"")</f>
        <v/>
      </c>
      <c r="L677" s="86" t="str">
        <f>IFERROR(VLOOKUP($A677,Data!$A$2:$AE$999,COLUMN(),FALSE),"")</f>
        <v/>
      </c>
      <c r="M677" s="86" t="str">
        <f>IFERROR(VLOOKUP($A677,Data!$A$2:$AE$999,COLUMN(),FALSE),"")</f>
        <v/>
      </c>
      <c r="N677" s="86" t="str">
        <f>IFERROR(VLOOKUP($A677,Data!$A$2:$AE$999,COLUMN(),FALSE),"")</f>
        <v/>
      </c>
      <c r="O677" s="86" t="str">
        <f>IFERROR(VLOOKUP($A677,Data!$A$2:$AE$999,COLUMN(),FALSE),"")</f>
        <v/>
      </c>
      <c r="P677" s="86" t="str">
        <f>IFERROR(VLOOKUP($A677,Data!$A$2:$AE$999,COLUMN(),FALSE),"")</f>
        <v/>
      </c>
      <c r="Q677" s="86" t="str">
        <f>IFERROR(VLOOKUP($A677,Data!$A$2:$AE$999,COLUMN(),FALSE),"")</f>
        <v/>
      </c>
      <c r="R677" s="86" t="str">
        <f>IFERROR(VLOOKUP($A677,Data!$A$2:$AE$999,COLUMN(),FALSE),"")</f>
        <v/>
      </c>
      <c r="S677" s="86" t="str">
        <f>IFERROR(VLOOKUP($A677,Data!$A$2:$AE$999,COLUMN(),FALSE),"")</f>
        <v/>
      </c>
    </row>
    <row r="678" spans="1:19" ht="12.75">
      <c r="A678" s="4" t="str">
        <f t="shared" si="2"/>
        <v>O677</v>
      </c>
      <c r="B678" s="86" t="str">
        <f>IFERROR(VLOOKUP($A678,Data!$A$2:$AE$999,COLUMN(),FALSE),"")</f>
        <v/>
      </c>
      <c r="C678" s="86" t="str">
        <f>IFERROR(VLOOKUP($A678,Data!$A$2:$AE$999,COLUMN(),FALSE),"")</f>
        <v/>
      </c>
      <c r="D678" s="86" t="str">
        <f>IFERROR(VLOOKUP($A678,Data!$A$2:$AE$999,COLUMN(),FALSE),"")</f>
        <v/>
      </c>
      <c r="E678" s="86" t="str">
        <f>IFERROR(VLOOKUP($A678,Data!$A$2:$AE$999,COLUMN(),FALSE),"")</f>
        <v/>
      </c>
      <c r="F678" s="86" t="str">
        <f>IFERROR(VLOOKUP($A678,Data!$A$2:$AE$999,COLUMN(),FALSE),"")</f>
        <v/>
      </c>
      <c r="G678" s="8" t="str">
        <f>IFERROR(VLOOKUP($A678,Data!$A$2:$AE$999,COLUMN(),FALSE),"")</f>
        <v/>
      </c>
      <c r="H678" s="86" t="str">
        <f>IFERROR(VLOOKUP($A678,Data!$A$2:$AE$999,COLUMN(),FALSE),"")</f>
        <v/>
      </c>
      <c r="I678" s="86" t="str">
        <f>IFERROR(VLOOKUP($A678,Data!$A$2:$AE$999,COLUMN(),FALSE),"")</f>
        <v/>
      </c>
      <c r="J678" s="8" t="str">
        <f>IFERROR(VLOOKUP($A678,Data!$A$2:$AE$999,COLUMN(),FALSE),"")</f>
        <v/>
      </c>
      <c r="K678" s="86" t="str">
        <f>IFERROR(VLOOKUP($A678,Data!$A$2:$AE$999,COLUMN(),FALSE),"")</f>
        <v/>
      </c>
      <c r="L678" s="86" t="str">
        <f>IFERROR(VLOOKUP($A678,Data!$A$2:$AE$999,COLUMN(),FALSE),"")</f>
        <v/>
      </c>
      <c r="M678" s="86" t="str">
        <f>IFERROR(VLOOKUP($A678,Data!$A$2:$AE$999,COLUMN(),FALSE),"")</f>
        <v/>
      </c>
      <c r="N678" s="86" t="str">
        <f>IFERROR(VLOOKUP($A678,Data!$A$2:$AE$999,COLUMN(),FALSE),"")</f>
        <v/>
      </c>
      <c r="O678" s="86" t="str">
        <f>IFERROR(VLOOKUP($A678,Data!$A$2:$AE$999,COLUMN(),FALSE),"")</f>
        <v/>
      </c>
      <c r="P678" s="86" t="str">
        <f>IFERROR(VLOOKUP($A678,Data!$A$2:$AE$999,COLUMN(),FALSE),"")</f>
        <v/>
      </c>
      <c r="Q678" s="86" t="str">
        <f>IFERROR(VLOOKUP($A678,Data!$A$2:$AE$999,COLUMN(),FALSE),"")</f>
        <v/>
      </c>
      <c r="R678" s="86" t="str">
        <f>IFERROR(VLOOKUP($A678,Data!$A$2:$AE$999,COLUMN(),FALSE),"")</f>
        <v/>
      </c>
      <c r="S678" s="86" t="str">
        <f>IFERROR(VLOOKUP($A678,Data!$A$2:$AE$999,COLUMN(),FALSE),"")</f>
        <v/>
      </c>
    </row>
    <row r="679" spans="1:19" ht="12.75">
      <c r="A679" s="4" t="str">
        <f t="shared" si="2"/>
        <v>O678</v>
      </c>
      <c r="B679" s="86" t="str">
        <f>IFERROR(VLOOKUP($A679,Data!$A$2:$AE$999,COLUMN(),FALSE),"")</f>
        <v/>
      </c>
      <c r="C679" s="86" t="str">
        <f>IFERROR(VLOOKUP($A679,Data!$A$2:$AE$999,COLUMN(),FALSE),"")</f>
        <v/>
      </c>
      <c r="D679" s="86" t="str">
        <f>IFERROR(VLOOKUP($A679,Data!$A$2:$AE$999,COLUMN(),FALSE),"")</f>
        <v/>
      </c>
      <c r="E679" s="86" t="str">
        <f>IFERROR(VLOOKUP($A679,Data!$A$2:$AE$999,COLUMN(),FALSE),"")</f>
        <v/>
      </c>
      <c r="F679" s="86" t="str">
        <f>IFERROR(VLOOKUP($A679,Data!$A$2:$AE$999,COLUMN(),FALSE),"")</f>
        <v/>
      </c>
      <c r="G679" s="8" t="str">
        <f>IFERROR(VLOOKUP($A679,Data!$A$2:$AE$999,COLUMN(),FALSE),"")</f>
        <v/>
      </c>
      <c r="H679" s="86" t="str">
        <f>IFERROR(VLOOKUP($A679,Data!$A$2:$AE$999,COLUMN(),FALSE),"")</f>
        <v/>
      </c>
      <c r="I679" s="86" t="str">
        <f>IFERROR(VLOOKUP($A679,Data!$A$2:$AE$999,COLUMN(),FALSE),"")</f>
        <v/>
      </c>
      <c r="J679" s="8" t="str">
        <f>IFERROR(VLOOKUP($A679,Data!$A$2:$AE$999,COLUMN(),FALSE),"")</f>
        <v/>
      </c>
      <c r="K679" s="86" t="str">
        <f>IFERROR(VLOOKUP($A679,Data!$A$2:$AE$999,COLUMN(),FALSE),"")</f>
        <v/>
      </c>
      <c r="L679" s="86" t="str">
        <f>IFERROR(VLOOKUP($A679,Data!$A$2:$AE$999,COLUMN(),FALSE),"")</f>
        <v/>
      </c>
      <c r="M679" s="86" t="str">
        <f>IFERROR(VLOOKUP($A679,Data!$A$2:$AE$999,COLUMN(),FALSE),"")</f>
        <v/>
      </c>
      <c r="N679" s="86" t="str">
        <f>IFERROR(VLOOKUP($A679,Data!$A$2:$AE$999,COLUMN(),FALSE),"")</f>
        <v/>
      </c>
      <c r="O679" s="86" t="str">
        <f>IFERROR(VLOOKUP($A679,Data!$A$2:$AE$999,COLUMN(),FALSE),"")</f>
        <v/>
      </c>
      <c r="P679" s="86" t="str">
        <f>IFERROR(VLOOKUP($A679,Data!$A$2:$AE$999,COLUMN(),FALSE),"")</f>
        <v/>
      </c>
      <c r="Q679" s="86" t="str">
        <f>IFERROR(VLOOKUP($A679,Data!$A$2:$AE$999,COLUMN(),FALSE),"")</f>
        <v/>
      </c>
      <c r="R679" s="86" t="str">
        <f>IFERROR(VLOOKUP($A679,Data!$A$2:$AE$999,COLUMN(),FALSE),"")</f>
        <v/>
      </c>
      <c r="S679" s="86" t="str">
        <f>IFERROR(VLOOKUP($A679,Data!$A$2:$AE$999,COLUMN(),FALSE),"")</f>
        <v/>
      </c>
    </row>
    <row r="680" spans="1:19" ht="12.75">
      <c r="A680" s="4" t="str">
        <f t="shared" si="2"/>
        <v>O679</v>
      </c>
      <c r="B680" s="86" t="str">
        <f>IFERROR(VLOOKUP($A680,Data!$A$2:$AE$999,COLUMN(),FALSE),"")</f>
        <v/>
      </c>
      <c r="C680" s="86" t="str">
        <f>IFERROR(VLOOKUP($A680,Data!$A$2:$AE$999,COLUMN(),FALSE),"")</f>
        <v/>
      </c>
      <c r="D680" s="86" t="str">
        <f>IFERROR(VLOOKUP($A680,Data!$A$2:$AE$999,COLUMN(),FALSE),"")</f>
        <v/>
      </c>
      <c r="E680" s="86" t="str">
        <f>IFERROR(VLOOKUP($A680,Data!$A$2:$AE$999,COLUMN(),FALSE),"")</f>
        <v/>
      </c>
      <c r="F680" s="86" t="str">
        <f>IFERROR(VLOOKUP($A680,Data!$A$2:$AE$999,COLUMN(),FALSE),"")</f>
        <v/>
      </c>
      <c r="G680" s="8" t="str">
        <f>IFERROR(VLOOKUP($A680,Data!$A$2:$AE$999,COLUMN(),FALSE),"")</f>
        <v/>
      </c>
      <c r="H680" s="86" t="str">
        <f>IFERROR(VLOOKUP($A680,Data!$A$2:$AE$999,COLUMN(),FALSE),"")</f>
        <v/>
      </c>
      <c r="I680" s="86" t="str">
        <f>IFERROR(VLOOKUP($A680,Data!$A$2:$AE$999,COLUMN(),FALSE),"")</f>
        <v/>
      </c>
      <c r="J680" s="8" t="str">
        <f>IFERROR(VLOOKUP($A680,Data!$A$2:$AE$999,COLUMN(),FALSE),"")</f>
        <v/>
      </c>
      <c r="K680" s="86" t="str">
        <f>IFERROR(VLOOKUP($A680,Data!$A$2:$AE$999,COLUMN(),FALSE),"")</f>
        <v/>
      </c>
      <c r="L680" s="86" t="str">
        <f>IFERROR(VLOOKUP($A680,Data!$A$2:$AE$999,COLUMN(),FALSE),"")</f>
        <v/>
      </c>
      <c r="M680" s="86" t="str">
        <f>IFERROR(VLOOKUP($A680,Data!$A$2:$AE$999,COLUMN(),FALSE),"")</f>
        <v/>
      </c>
      <c r="N680" s="86" t="str">
        <f>IFERROR(VLOOKUP($A680,Data!$A$2:$AE$999,COLUMN(),FALSE),"")</f>
        <v/>
      </c>
      <c r="O680" s="86" t="str">
        <f>IFERROR(VLOOKUP($A680,Data!$A$2:$AE$999,COLUMN(),FALSE),"")</f>
        <v/>
      </c>
      <c r="P680" s="86" t="str">
        <f>IFERROR(VLOOKUP($A680,Data!$A$2:$AE$999,COLUMN(),FALSE),"")</f>
        <v/>
      </c>
      <c r="Q680" s="86" t="str">
        <f>IFERROR(VLOOKUP($A680,Data!$A$2:$AE$999,COLUMN(),FALSE),"")</f>
        <v/>
      </c>
      <c r="R680" s="86" t="str">
        <f>IFERROR(VLOOKUP($A680,Data!$A$2:$AE$999,COLUMN(),FALSE),"")</f>
        <v/>
      </c>
      <c r="S680" s="86" t="str">
        <f>IFERROR(VLOOKUP($A680,Data!$A$2:$AE$999,COLUMN(),FALSE),"")</f>
        <v/>
      </c>
    </row>
    <row r="681" spans="1:19" ht="12.75">
      <c r="A681" s="4" t="str">
        <f t="shared" si="2"/>
        <v>O680</v>
      </c>
      <c r="B681" s="86" t="str">
        <f>IFERROR(VLOOKUP($A681,Data!$A$2:$AE$999,COLUMN(),FALSE),"")</f>
        <v/>
      </c>
      <c r="C681" s="86" t="str">
        <f>IFERROR(VLOOKUP($A681,Data!$A$2:$AE$999,COLUMN(),FALSE),"")</f>
        <v/>
      </c>
      <c r="D681" s="86" t="str">
        <f>IFERROR(VLOOKUP($A681,Data!$A$2:$AE$999,COLUMN(),FALSE),"")</f>
        <v/>
      </c>
      <c r="E681" s="86" t="str">
        <f>IFERROR(VLOOKUP($A681,Data!$A$2:$AE$999,COLUMN(),FALSE),"")</f>
        <v/>
      </c>
      <c r="F681" s="86" t="str">
        <f>IFERROR(VLOOKUP($A681,Data!$A$2:$AE$999,COLUMN(),FALSE),"")</f>
        <v/>
      </c>
      <c r="G681" s="8" t="str">
        <f>IFERROR(VLOOKUP($A681,Data!$A$2:$AE$999,COLUMN(),FALSE),"")</f>
        <v/>
      </c>
      <c r="H681" s="86" t="str">
        <f>IFERROR(VLOOKUP($A681,Data!$A$2:$AE$999,COLUMN(),FALSE),"")</f>
        <v/>
      </c>
      <c r="I681" s="86" t="str">
        <f>IFERROR(VLOOKUP($A681,Data!$A$2:$AE$999,COLUMN(),FALSE),"")</f>
        <v/>
      </c>
      <c r="J681" s="8" t="str">
        <f>IFERROR(VLOOKUP($A681,Data!$A$2:$AE$999,COLUMN(),FALSE),"")</f>
        <v/>
      </c>
      <c r="K681" s="86" t="str">
        <f>IFERROR(VLOOKUP($A681,Data!$A$2:$AE$999,COLUMN(),FALSE),"")</f>
        <v/>
      </c>
      <c r="L681" s="86" t="str">
        <f>IFERROR(VLOOKUP($A681,Data!$A$2:$AE$999,COLUMN(),FALSE),"")</f>
        <v/>
      </c>
      <c r="M681" s="86" t="str">
        <f>IFERROR(VLOOKUP($A681,Data!$A$2:$AE$999,COLUMN(),FALSE),"")</f>
        <v/>
      </c>
      <c r="N681" s="86" t="str">
        <f>IFERROR(VLOOKUP($A681,Data!$A$2:$AE$999,COLUMN(),FALSE),"")</f>
        <v/>
      </c>
      <c r="O681" s="86" t="str">
        <f>IFERROR(VLOOKUP($A681,Data!$A$2:$AE$999,COLUMN(),FALSE),"")</f>
        <v/>
      </c>
      <c r="P681" s="86" t="str">
        <f>IFERROR(VLOOKUP($A681,Data!$A$2:$AE$999,COLUMN(),FALSE),"")</f>
        <v/>
      </c>
      <c r="Q681" s="86" t="str">
        <f>IFERROR(VLOOKUP($A681,Data!$A$2:$AE$999,COLUMN(),FALSE),"")</f>
        <v/>
      </c>
      <c r="R681" s="86" t="str">
        <f>IFERROR(VLOOKUP($A681,Data!$A$2:$AE$999,COLUMN(),FALSE),"")</f>
        <v/>
      </c>
      <c r="S681" s="86" t="str">
        <f>IFERROR(VLOOKUP($A681,Data!$A$2:$AE$999,COLUMN(),FALSE),"")</f>
        <v/>
      </c>
    </row>
    <row r="682" spans="1:19" ht="12.75">
      <c r="A682" s="4" t="str">
        <f t="shared" si="2"/>
        <v>O681</v>
      </c>
      <c r="B682" s="86" t="str">
        <f>IFERROR(VLOOKUP($A682,Data!$A$2:$AE$999,COLUMN(),FALSE),"")</f>
        <v/>
      </c>
      <c r="C682" s="86" t="str">
        <f>IFERROR(VLOOKUP($A682,Data!$A$2:$AE$999,COLUMN(),FALSE),"")</f>
        <v/>
      </c>
      <c r="D682" s="86" t="str">
        <f>IFERROR(VLOOKUP($A682,Data!$A$2:$AE$999,COLUMN(),FALSE),"")</f>
        <v/>
      </c>
      <c r="E682" s="86" t="str">
        <f>IFERROR(VLOOKUP($A682,Data!$A$2:$AE$999,COLUMN(),FALSE),"")</f>
        <v/>
      </c>
      <c r="F682" s="86" t="str">
        <f>IFERROR(VLOOKUP($A682,Data!$A$2:$AE$999,COLUMN(),FALSE),"")</f>
        <v/>
      </c>
      <c r="G682" s="8" t="str">
        <f>IFERROR(VLOOKUP($A682,Data!$A$2:$AE$999,COLUMN(),FALSE),"")</f>
        <v/>
      </c>
      <c r="H682" s="86" t="str">
        <f>IFERROR(VLOOKUP($A682,Data!$A$2:$AE$999,COLUMN(),FALSE),"")</f>
        <v/>
      </c>
      <c r="I682" s="86" t="str">
        <f>IFERROR(VLOOKUP($A682,Data!$A$2:$AE$999,COLUMN(),FALSE),"")</f>
        <v/>
      </c>
      <c r="J682" s="8" t="str">
        <f>IFERROR(VLOOKUP($A682,Data!$A$2:$AE$999,COLUMN(),FALSE),"")</f>
        <v/>
      </c>
      <c r="K682" s="86" t="str">
        <f>IFERROR(VLOOKUP($A682,Data!$A$2:$AE$999,COLUMN(),FALSE),"")</f>
        <v/>
      </c>
      <c r="L682" s="86" t="str">
        <f>IFERROR(VLOOKUP($A682,Data!$A$2:$AE$999,COLUMN(),FALSE),"")</f>
        <v/>
      </c>
      <c r="M682" s="86" t="str">
        <f>IFERROR(VLOOKUP($A682,Data!$A$2:$AE$999,COLUMN(),FALSE),"")</f>
        <v/>
      </c>
      <c r="N682" s="86" t="str">
        <f>IFERROR(VLOOKUP($A682,Data!$A$2:$AE$999,COLUMN(),FALSE),"")</f>
        <v/>
      </c>
      <c r="O682" s="86" t="str">
        <f>IFERROR(VLOOKUP($A682,Data!$A$2:$AE$999,COLUMN(),FALSE),"")</f>
        <v/>
      </c>
      <c r="P682" s="86" t="str">
        <f>IFERROR(VLOOKUP($A682,Data!$A$2:$AE$999,COLUMN(),FALSE),"")</f>
        <v/>
      </c>
      <c r="Q682" s="86" t="str">
        <f>IFERROR(VLOOKUP($A682,Data!$A$2:$AE$999,COLUMN(),FALSE),"")</f>
        <v/>
      </c>
      <c r="R682" s="86" t="str">
        <f>IFERROR(VLOOKUP($A682,Data!$A$2:$AE$999,COLUMN(),FALSE),"")</f>
        <v/>
      </c>
      <c r="S682" s="86" t="str">
        <f>IFERROR(VLOOKUP($A682,Data!$A$2:$AE$999,COLUMN(),FALSE),"")</f>
        <v/>
      </c>
    </row>
    <row r="683" spans="1:19" ht="12.75">
      <c r="A683" s="4" t="str">
        <f t="shared" si="2"/>
        <v>O682</v>
      </c>
      <c r="B683" s="86" t="str">
        <f>IFERROR(VLOOKUP($A683,Data!$A$2:$AE$999,COLUMN(),FALSE),"")</f>
        <v/>
      </c>
      <c r="C683" s="86" t="str">
        <f>IFERROR(VLOOKUP($A683,Data!$A$2:$AE$999,COLUMN(),FALSE),"")</f>
        <v/>
      </c>
      <c r="D683" s="86" t="str">
        <f>IFERROR(VLOOKUP($A683,Data!$A$2:$AE$999,COLUMN(),FALSE),"")</f>
        <v/>
      </c>
      <c r="E683" s="86" t="str">
        <f>IFERROR(VLOOKUP($A683,Data!$A$2:$AE$999,COLUMN(),FALSE),"")</f>
        <v/>
      </c>
      <c r="F683" s="86" t="str">
        <f>IFERROR(VLOOKUP($A683,Data!$A$2:$AE$999,COLUMN(),FALSE),"")</f>
        <v/>
      </c>
      <c r="G683" s="8" t="str">
        <f>IFERROR(VLOOKUP($A683,Data!$A$2:$AE$999,COLUMN(),FALSE),"")</f>
        <v/>
      </c>
      <c r="H683" s="86" t="str">
        <f>IFERROR(VLOOKUP($A683,Data!$A$2:$AE$999,COLUMN(),FALSE),"")</f>
        <v/>
      </c>
      <c r="I683" s="86" t="str">
        <f>IFERROR(VLOOKUP($A683,Data!$A$2:$AE$999,COLUMN(),FALSE),"")</f>
        <v/>
      </c>
      <c r="J683" s="8" t="str">
        <f>IFERROR(VLOOKUP($A683,Data!$A$2:$AE$999,COLUMN(),FALSE),"")</f>
        <v/>
      </c>
      <c r="K683" s="86" t="str">
        <f>IFERROR(VLOOKUP($A683,Data!$A$2:$AE$999,COLUMN(),FALSE),"")</f>
        <v/>
      </c>
      <c r="L683" s="86" t="str">
        <f>IFERROR(VLOOKUP($A683,Data!$A$2:$AE$999,COLUMN(),FALSE),"")</f>
        <v/>
      </c>
      <c r="M683" s="86" t="str">
        <f>IFERROR(VLOOKUP($A683,Data!$A$2:$AE$999,COLUMN(),FALSE),"")</f>
        <v/>
      </c>
      <c r="N683" s="86" t="str">
        <f>IFERROR(VLOOKUP($A683,Data!$A$2:$AE$999,COLUMN(),FALSE),"")</f>
        <v/>
      </c>
      <c r="O683" s="86" t="str">
        <f>IFERROR(VLOOKUP($A683,Data!$A$2:$AE$999,COLUMN(),FALSE),"")</f>
        <v/>
      </c>
      <c r="P683" s="86" t="str">
        <f>IFERROR(VLOOKUP($A683,Data!$A$2:$AE$999,COLUMN(),FALSE),"")</f>
        <v/>
      </c>
      <c r="Q683" s="86" t="str">
        <f>IFERROR(VLOOKUP($A683,Data!$A$2:$AE$999,COLUMN(),FALSE),"")</f>
        <v/>
      </c>
      <c r="R683" s="86" t="str">
        <f>IFERROR(VLOOKUP($A683,Data!$A$2:$AE$999,COLUMN(),FALSE),"")</f>
        <v/>
      </c>
      <c r="S683" s="86" t="str">
        <f>IFERROR(VLOOKUP($A683,Data!$A$2:$AE$999,COLUMN(),FALSE),"")</f>
        <v/>
      </c>
    </row>
    <row r="684" spans="1:19" ht="12.75">
      <c r="A684" s="4" t="str">
        <f t="shared" si="2"/>
        <v>O683</v>
      </c>
      <c r="B684" s="86" t="str">
        <f>IFERROR(VLOOKUP($A684,Data!$A$2:$AE$999,COLUMN(),FALSE),"")</f>
        <v/>
      </c>
      <c r="C684" s="86" t="str">
        <f>IFERROR(VLOOKUP($A684,Data!$A$2:$AE$999,COLUMN(),FALSE),"")</f>
        <v/>
      </c>
      <c r="D684" s="86" t="str">
        <f>IFERROR(VLOOKUP($A684,Data!$A$2:$AE$999,COLUMN(),FALSE),"")</f>
        <v/>
      </c>
      <c r="E684" s="86" t="str">
        <f>IFERROR(VLOOKUP($A684,Data!$A$2:$AE$999,COLUMN(),FALSE),"")</f>
        <v/>
      </c>
      <c r="F684" s="86" t="str">
        <f>IFERROR(VLOOKUP($A684,Data!$A$2:$AE$999,COLUMN(),FALSE),"")</f>
        <v/>
      </c>
      <c r="G684" s="8" t="str">
        <f>IFERROR(VLOOKUP($A684,Data!$A$2:$AE$999,COLUMN(),FALSE),"")</f>
        <v/>
      </c>
      <c r="H684" s="86" t="str">
        <f>IFERROR(VLOOKUP($A684,Data!$A$2:$AE$999,COLUMN(),FALSE),"")</f>
        <v/>
      </c>
      <c r="I684" s="86" t="str">
        <f>IFERROR(VLOOKUP($A684,Data!$A$2:$AE$999,COLUMN(),FALSE),"")</f>
        <v/>
      </c>
      <c r="J684" s="8" t="str">
        <f>IFERROR(VLOOKUP($A684,Data!$A$2:$AE$999,COLUMN(),FALSE),"")</f>
        <v/>
      </c>
      <c r="K684" s="86" t="str">
        <f>IFERROR(VLOOKUP($A684,Data!$A$2:$AE$999,COLUMN(),FALSE),"")</f>
        <v/>
      </c>
      <c r="L684" s="86" t="str">
        <f>IFERROR(VLOOKUP($A684,Data!$A$2:$AE$999,COLUMN(),FALSE),"")</f>
        <v/>
      </c>
      <c r="M684" s="86" t="str">
        <f>IFERROR(VLOOKUP($A684,Data!$A$2:$AE$999,COLUMN(),FALSE),"")</f>
        <v/>
      </c>
      <c r="N684" s="86" t="str">
        <f>IFERROR(VLOOKUP($A684,Data!$A$2:$AE$999,COLUMN(),FALSE),"")</f>
        <v/>
      </c>
      <c r="O684" s="86" t="str">
        <f>IFERROR(VLOOKUP($A684,Data!$A$2:$AE$999,COLUMN(),FALSE),"")</f>
        <v/>
      </c>
      <c r="P684" s="86" t="str">
        <f>IFERROR(VLOOKUP($A684,Data!$A$2:$AE$999,COLUMN(),FALSE),"")</f>
        <v/>
      </c>
      <c r="Q684" s="86" t="str">
        <f>IFERROR(VLOOKUP($A684,Data!$A$2:$AE$999,COLUMN(),FALSE),"")</f>
        <v/>
      </c>
      <c r="R684" s="86" t="str">
        <f>IFERROR(VLOOKUP($A684,Data!$A$2:$AE$999,COLUMN(),FALSE),"")</f>
        <v/>
      </c>
      <c r="S684" s="86" t="str">
        <f>IFERROR(VLOOKUP($A684,Data!$A$2:$AE$999,COLUMN(),FALSE),"")</f>
        <v/>
      </c>
    </row>
    <row r="685" spans="1:19" ht="12.75">
      <c r="A685" s="4" t="str">
        <f t="shared" si="2"/>
        <v>O684</v>
      </c>
      <c r="B685" s="86" t="str">
        <f>IFERROR(VLOOKUP($A685,Data!$A$2:$AE$999,COLUMN(),FALSE),"")</f>
        <v/>
      </c>
      <c r="C685" s="86" t="str">
        <f>IFERROR(VLOOKUP($A685,Data!$A$2:$AE$999,COLUMN(),FALSE),"")</f>
        <v/>
      </c>
      <c r="D685" s="86" t="str">
        <f>IFERROR(VLOOKUP($A685,Data!$A$2:$AE$999,COLUMN(),FALSE),"")</f>
        <v/>
      </c>
      <c r="E685" s="86" t="str">
        <f>IFERROR(VLOOKUP($A685,Data!$A$2:$AE$999,COLUMN(),FALSE),"")</f>
        <v/>
      </c>
      <c r="F685" s="86" t="str">
        <f>IFERROR(VLOOKUP($A685,Data!$A$2:$AE$999,COLUMN(),FALSE),"")</f>
        <v/>
      </c>
      <c r="G685" s="8" t="str">
        <f>IFERROR(VLOOKUP($A685,Data!$A$2:$AE$999,COLUMN(),FALSE),"")</f>
        <v/>
      </c>
      <c r="H685" s="86" t="str">
        <f>IFERROR(VLOOKUP($A685,Data!$A$2:$AE$999,COLUMN(),FALSE),"")</f>
        <v/>
      </c>
      <c r="I685" s="86" t="str">
        <f>IFERROR(VLOOKUP($A685,Data!$A$2:$AE$999,COLUMN(),FALSE),"")</f>
        <v/>
      </c>
      <c r="J685" s="8" t="str">
        <f>IFERROR(VLOOKUP($A685,Data!$A$2:$AE$999,COLUMN(),FALSE),"")</f>
        <v/>
      </c>
      <c r="K685" s="86" t="str">
        <f>IFERROR(VLOOKUP($A685,Data!$A$2:$AE$999,COLUMN(),FALSE),"")</f>
        <v/>
      </c>
      <c r="L685" s="86" t="str">
        <f>IFERROR(VLOOKUP($A685,Data!$A$2:$AE$999,COLUMN(),FALSE),"")</f>
        <v/>
      </c>
      <c r="M685" s="86" t="str">
        <f>IFERROR(VLOOKUP($A685,Data!$A$2:$AE$999,COLUMN(),FALSE),"")</f>
        <v/>
      </c>
      <c r="N685" s="86" t="str">
        <f>IFERROR(VLOOKUP($A685,Data!$A$2:$AE$999,COLUMN(),FALSE),"")</f>
        <v/>
      </c>
      <c r="O685" s="86" t="str">
        <f>IFERROR(VLOOKUP($A685,Data!$A$2:$AE$999,COLUMN(),FALSE),"")</f>
        <v/>
      </c>
      <c r="P685" s="86" t="str">
        <f>IFERROR(VLOOKUP($A685,Data!$A$2:$AE$999,COLUMN(),FALSE),"")</f>
        <v/>
      </c>
      <c r="Q685" s="86" t="str">
        <f>IFERROR(VLOOKUP($A685,Data!$A$2:$AE$999,COLUMN(),FALSE),"")</f>
        <v/>
      </c>
      <c r="R685" s="86" t="str">
        <f>IFERROR(VLOOKUP($A685,Data!$A$2:$AE$999,COLUMN(),FALSE),"")</f>
        <v/>
      </c>
      <c r="S685" s="86" t="str">
        <f>IFERROR(VLOOKUP($A685,Data!$A$2:$AE$999,COLUMN(),FALSE),"")</f>
        <v/>
      </c>
    </row>
    <row r="686" spans="1:19" ht="12.75">
      <c r="A686" s="4" t="str">
        <f t="shared" si="2"/>
        <v>O685</v>
      </c>
      <c r="B686" s="86" t="str">
        <f>IFERROR(VLOOKUP($A686,Data!$A$2:$AE$999,COLUMN(),FALSE),"")</f>
        <v/>
      </c>
      <c r="C686" s="86" t="str">
        <f>IFERROR(VLOOKUP($A686,Data!$A$2:$AE$999,COLUMN(),FALSE),"")</f>
        <v/>
      </c>
      <c r="D686" s="86" t="str">
        <f>IFERROR(VLOOKUP($A686,Data!$A$2:$AE$999,COLUMN(),FALSE),"")</f>
        <v/>
      </c>
      <c r="E686" s="86" t="str">
        <f>IFERROR(VLOOKUP($A686,Data!$A$2:$AE$999,COLUMN(),FALSE),"")</f>
        <v/>
      </c>
      <c r="F686" s="86" t="str">
        <f>IFERROR(VLOOKUP($A686,Data!$A$2:$AE$999,COLUMN(),FALSE),"")</f>
        <v/>
      </c>
      <c r="G686" s="8" t="str">
        <f>IFERROR(VLOOKUP($A686,Data!$A$2:$AE$999,COLUMN(),FALSE),"")</f>
        <v/>
      </c>
      <c r="H686" s="86" t="str">
        <f>IFERROR(VLOOKUP($A686,Data!$A$2:$AE$999,COLUMN(),FALSE),"")</f>
        <v/>
      </c>
      <c r="I686" s="86" t="str">
        <f>IFERROR(VLOOKUP($A686,Data!$A$2:$AE$999,COLUMN(),FALSE),"")</f>
        <v/>
      </c>
      <c r="J686" s="8" t="str">
        <f>IFERROR(VLOOKUP($A686,Data!$A$2:$AE$999,COLUMN(),FALSE),"")</f>
        <v/>
      </c>
      <c r="K686" s="86" t="str">
        <f>IFERROR(VLOOKUP($A686,Data!$A$2:$AE$999,COLUMN(),FALSE),"")</f>
        <v/>
      </c>
      <c r="L686" s="86" t="str">
        <f>IFERROR(VLOOKUP($A686,Data!$A$2:$AE$999,COLUMN(),FALSE),"")</f>
        <v/>
      </c>
      <c r="M686" s="86" t="str">
        <f>IFERROR(VLOOKUP($A686,Data!$A$2:$AE$999,COLUMN(),FALSE),"")</f>
        <v/>
      </c>
      <c r="N686" s="86" t="str">
        <f>IFERROR(VLOOKUP($A686,Data!$A$2:$AE$999,COLUMN(),FALSE),"")</f>
        <v/>
      </c>
      <c r="O686" s="86" t="str">
        <f>IFERROR(VLOOKUP($A686,Data!$A$2:$AE$999,COLUMN(),FALSE),"")</f>
        <v/>
      </c>
      <c r="P686" s="86" t="str">
        <f>IFERROR(VLOOKUP($A686,Data!$A$2:$AE$999,COLUMN(),FALSE),"")</f>
        <v/>
      </c>
      <c r="Q686" s="86" t="str">
        <f>IFERROR(VLOOKUP($A686,Data!$A$2:$AE$999,COLUMN(),FALSE),"")</f>
        <v/>
      </c>
      <c r="R686" s="86" t="str">
        <f>IFERROR(VLOOKUP($A686,Data!$A$2:$AE$999,COLUMN(),FALSE),"")</f>
        <v/>
      </c>
      <c r="S686" s="86" t="str">
        <f>IFERROR(VLOOKUP($A686,Data!$A$2:$AE$999,COLUMN(),FALSE),"")</f>
        <v/>
      </c>
    </row>
    <row r="687" spans="1:19" ht="12.75">
      <c r="A687" s="4" t="str">
        <f t="shared" si="2"/>
        <v>O686</v>
      </c>
      <c r="B687" s="86" t="str">
        <f>IFERROR(VLOOKUP($A687,Data!$A$2:$AE$999,COLUMN(),FALSE),"")</f>
        <v/>
      </c>
      <c r="C687" s="86" t="str">
        <f>IFERROR(VLOOKUP($A687,Data!$A$2:$AE$999,COLUMN(),FALSE),"")</f>
        <v/>
      </c>
      <c r="D687" s="86" t="str">
        <f>IFERROR(VLOOKUP($A687,Data!$A$2:$AE$999,COLUMN(),FALSE),"")</f>
        <v/>
      </c>
      <c r="E687" s="86" t="str">
        <f>IFERROR(VLOOKUP($A687,Data!$A$2:$AE$999,COLUMN(),FALSE),"")</f>
        <v/>
      </c>
      <c r="F687" s="86" t="str">
        <f>IFERROR(VLOOKUP($A687,Data!$A$2:$AE$999,COLUMN(),FALSE),"")</f>
        <v/>
      </c>
      <c r="G687" s="8" t="str">
        <f>IFERROR(VLOOKUP($A687,Data!$A$2:$AE$999,COLUMN(),FALSE),"")</f>
        <v/>
      </c>
      <c r="H687" s="86" t="str">
        <f>IFERROR(VLOOKUP($A687,Data!$A$2:$AE$999,COLUMN(),FALSE),"")</f>
        <v/>
      </c>
      <c r="I687" s="86" t="str">
        <f>IFERROR(VLOOKUP($A687,Data!$A$2:$AE$999,COLUMN(),FALSE),"")</f>
        <v/>
      </c>
      <c r="J687" s="8" t="str">
        <f>IFERROR(VLOOKUP($A687,Data!$A$2:$AE$999,COLUMN(),FALSE),"")</f>
        <v/>
      </c>
      <c r="K687" s="86" t="str">
        <f>IFERROR(VLOOKUP($A687,Data!$A$2:$AE$999,COLUMN(),FALSE),"")</f>
        <v/>
      </c>
      <c r="L687" s="86" t="str">
        <f>IFERROR(VLOOKUP($A687,Data!$A$2:$AE$999,COLUMN(),FALSE),"")</f>
        <v/>
      </c>
      <c r="M687" s="86" t="str">
        <f>IFERROR(VLOOKUP($A687,Data!$A$2:$AE$999,COLUMN(),FALSE),"")</f>
        <v/>
      </c>
      <c r="N687" s="86" t="str">
        <f>IFERROR(VLOOKUP($A687,Data!$A$2:$AE$999,COLUMN(),FALSE),"")</f>
        <v/>
      </c>
      <c r="O687" s="86" t="str">
        <f>IFERROR(VLOOKUP($A687,Data!$A$2:$AE$999,COLUMN(),FALSE),"")</f>
        <v/>
      </c>
      <c r="P687" s="86" t="str">
        <f>IFERROR(VLOOKUP($A687,Data!$A$2:$AE$999,COLUMN(),FALSE),"")</f>
        <v/>
      </c>
      <c r="Q687" s="86" t="str">
        <f>IFERROR(VLOOKUP($A687,Data!$A$2:$AE$999,COLUMN(),FALSE),"")</f>
        <v/>
      </c>
      <c r="R687" s="86" t="str">
        <f>IFERROR(VLOOKUP($A687,Data!$A$2:$AE$999,COLUMN(),FALSE),"")</f>
        <v/>
      </c>
      <c r="S687" s="86" t="str">
        <f>IFERROR(VLOOKUP($A687,Data!$A$2:$AE$999,COLUMN(),FALSE),"")</f>
        <v/>
      </c>
    </row>
    <row r="688" spans="1:19" ht="12.75">
      <c r="A688" s="4" t="str">
        <f t="shared" si="2"/>
        <v>O687</v>
      </c>
      <c r="B688" s="86" t="str">
        <f>IFERROR(VLOOKUP($A688,Data!$A$2:$AE$999,COLUMN(),FALSE),"")</f>
        <v/>
      </c>
      <c r="C688" s="86" t="str">
        <f>IFERROR(VLOOKUP($A688,Data!$A$2:$AE$999,COLUMN(),FALSE),"")</f>
        <v/>
      </c>
      <c r="D688" s="86" t="str">
        <f>IFERROR(VLOOKUP($A688,Data!$A$2:$AE$999,COLUMN(),FALSE),"")</f>
        <v/>
      </c>
      <c r="E688" s="86" t="str">
        <f>IFERROR(VLOOKUP($A688,Data!$A$2:$AE$999,COLUMN(),FALSE),"")</f>
        <v/>
      </c>
      <c r="F688" s="86" t="str">
        <f>IFERROR(VLOOKUP($A688,Data!$A$2:$AE$999,COLUMN(),FALSE),"")</f>
        <v/>
      </c>
      <c r="G688" s="8" t="str">
        <f>IFERROR(VLOOKUP($A688,Data!$A$2:$AE$999,COLUMN(),FALSE),"")</f>
        <v/>
      </c>
      <c r="H688" s="86" t="str">
        <f>IFERROR(VLOOKUP($A688,Data!$A$2:$AE$999,COLUMN(),FALSE),"")</f>
        <v/>
      </c>
      <c r="I688" s="86" t="str">
        <f>IFERROR(VLOOKUP($A688,Data!$A$2:$AE$999,COLUMN(),FALSE),"")</f>
        <v/>
      </c>
      <c r="J688" s="8" t="str">
        <f>IFERROR(VLOOKUP($A688,Data!$A$2:$AE$999,COLUMN(),FALSE),"")</f>
        <v/>
      </c>
      <c r="K688" s="86" t="str">
        <f>IFERROR(VLOOKUP($A688,Data!$A$2:$AE$999,COLUMN(),FALSE),"")</f>
        <v/>
      </c>
      <c r="L688" s="86" t="str">
        <f>IFERROR(VLOOKUP($A688,Data!$A$2:$AE$999,COLUMN(),FALSE),"")</f>
        <v/>
      </c>
      <c r="M688" s="86" t="str">
        <f>IFERROR(VLOOKUP($A688,Data!$A$2:$AE$999,COLUMN(),FALSE),"")</f>
        <v/>
      </c>
      <c r="N688" s="86" t="str">
        <f>IFERROR(VLOOKUP($A688,Data!$A$2:$AE$999,COLUMN(),FALSE),"")</f>
        <v/>
      </c>
      <c r="O688" s="86" t="str">
        <f>IFERROR(VLOOKUP($A688,Data!$A$2:$AE$999,COLUMN(),FALSE),"")</f>
        <v/>
      </c>
      <c r="P688" s="86" t="str">
        <f>IFERROR(VLOOKUP($A688,Data!$A$2:$AE$999,COLUMN(),FALSE),"")</f>
        <v/>
      </c>
      <c r="Q688" s="86" t="str">
        <f>IFERROR(VLOOKUP($A688,Data!$A$2:$AE$999,COLUMN(),FALSE),"")</f>
        <v/>
      </c>
      <c r="R688" s="86" t="str">
        <f>IFERROR(VLOOKUP($A688,Data!$A$2:$AE$999,COLUMN(),FALSE),"")</f>
        <v/>
      </c>
      <c r="S688" s="86" t="str">
        <f>IFERROR(VLOOKUP($A688,Data!$A$2:$AE$999,COLUMN(),FALSE),"")</f>
        <v/>
      </c>
    </row>
    <row r="689" spans="1:19" ht="12.75">
      <c r="A689" s="4" t="str">
        <f t="shared" si="2"/>
        <v>O688</v>
      </c>
      <c r="B689" s="86" t="str">
        <f>IFERROR(VLOOKUP($A689,Data!$A$2:$AE$999,COLUMN(),FALSE),"")</f>
        <v/>
      </c>
      <c r="C689" s="86" t="str">
        <f>IFERROR(VLOOKUP($A689,Data!$A$2:$AE$999,COLUMN(),FALSE),"")</f>
        <v/>
      </c>
      <c r="D689" s="86" t="str">
        <f>IFERROR(VLOOKUP($A689,Data!$A$2:$AE$999,COLUMN(),FALSE),"")</f>
        <v/>
      </c>
      <c r="E689" s="86" t="str">
        <f>IFERROR(VLOOKUP($A689,Data!$A$2:$AE$999,COLUMN(),FALSE),"")</f>
        <v/>
      </c>
      <c r="F689" s="86" t="str">
        <f>IFERROR(VLOOKUP($A689,Data!$A$2:$AE$999,COLUMN(),FALSE),"")</f>
        <v/>
      </c>
      <c r="G689" s="8" t="str">
        <f>IFERROR(VLOOKUP($A689,Data!$A$2:$AE$999,COLUMN(),FALSE),"")</f>
        <v/>
      </c>
      <c r="H689" s="86" t="str">
        <f>IFERROR(VLOOKUP($A689,Data!$A$2:$AE$999,COLUMN(),FALSE),"")</f>
        <v/>
      </c>
      <c r="I689" s="86" t="str">
        <f>IFERROR(VLOOKUP($A689,Data!$A$2:$AE$999,COLUMN(),FALSE),"")</f>
        <v/>
      </c>
      <c r="J689" s="8" t="str">
        <f>IFERROR(VLOOKUP($A689,Data!$A$2:$AE$999,COLUMN(),FALSE),"")</f>
        <v/>
      </c>
      <c r="K689" s="86" t="str">
        <f>IFERROR(VLOOKUP($A689,Data!$A$2:$AE$999,COLUMN(),FALSE),"")</f>
        <v/>
      </c>
      <c r="L689" s="86" t="str">
        <f>IFERROR(VLOOKUP($A689,Data!$A$2:$AE$999,COLUMN(),FALSE),"")</f>
        <v/>
      </c>
      <c r="M689" s="86" t="str">
        <f>IFERROR(VLOOKUP($A689,Data!$A$2:$AE$999,COLUMN(),FALSE),"")</f>
        <v/>
      </c>
      <c r="N689" s="86" t="str">
        <f>IFERROR(VLOOKUP($A689,Data!$A$2:$AE$999,COLUMN(),FALSE),"")</f>
        <v/>
      </c>
      <c r="O689" s="86" t="str">
        <f>IFERROR(VLOOKUP($A689,Data!$A$2:$AE$999,COLUMN(),FALSE),"")</f>
        <v/>
      </c>
      <c r="P689" s="86" t="str">
        <f>IFERROR(VLOOKUP($A689,Data!$A$2:$AE$999,COLUMN(),FALSE),"")</f>
        <v/>
      </c>
      <c r="Q689" s="86" t="str">
        <f>IFERROR(VLOOKUP($A689,Data!$A$2:$AE$999,COLUMN(),FALSE),"")</f>
        <v/>
      </c>
      <c r="R689" s="86" t="str">
        <f>IFERROR(VLOOKUP($A689,Data!$A$2:$AE$999,COLUMN(),FALSE),"")</f>
        <v/>
      </c>
      <c r="S689" s="86" t="str">
        <f>IFERROR(VLOOKUP($A689,Data!$A$2:$AE$999,COLUMN(),FALSE),"")</f>
        <v/>
      </c>
    </row>
    <row r="690" spans="1:19" ht="12.75">
      <c r="A690" s="4" t="str">
        <f t="shared" si="2"/>
        <v>O689</v>
      </c>
      <c r="B690" s="86" t="str">
        <f>IFERROR(VLOOKUP($A690,Data!$A$2:$AE$999,COLUMN(),FALSE),"")</f>
        <v/>
      </c>
      <c r="C690" s="86" t="str">
        <f>IFERROR(VLOOKUP($A690,Data!$A$2:$AE$999,COLUMN(),FALSE),"")</f>
        <v/>
      </c>
      <c r="D690" s="86" t="str">
        <f>IFERROR(VLOOKUP($A690,Data!$A$2:$AE$999,COLUMN(),FALSE),"")</f>
        <v/>
      </c>
      <c r="E690" s="86" t="str">
        <f>IFERROR(VLOOKUP($A690,Data!$A$2:$AE$999,COLUMN(),FALSE),"")</f>
        <v/>
      </c>
      <c r="F690" s="86" t="str">
        <f>IFERROR(VLOOKUP($A690,Data!$A$2:$AE$999,COLUMN(),FALSE),"")</f>
        <v/>
      </c>
      <c r="G690" s="8" t="str">
        <f>IFERROR(VLOOKUP($A690,Data!$A$2:$AE$999,COLUMN(),FALSE),"")</f>
        <v/>
      </c>
      <c r="H690" s="86" t="str">
        <f>IFERROR(VLOOKUP($A690,Data!$A$2:$AE$999,COLUMN(),FALSE),"")</f>
        <v/>
      </c>
      <c r="I690" s="86" t="str">
        <f>IFERROR(VLOOKUP($A690,Data!$A$2:$AE$999,COLUMN(),FALSE),"")</f>
        <v/>
      </c>
      <c r="J690" s="8" t="str">
        <f>IFERROR(VLOOKUP($A690,Data!$A$2:$AE$999,COLUMN(),FALSE),"")</f>
        <v/>
      </c>
      <c r="K690" s="86" t="str">
        <f>IFERROR(VLOOKUP($A690,Data!$A$2:$AE$999,COLUMN(),FALSE),"")</f>
        <v/>
      </c>
      <c r="L690" s="86" t="str">
        <f>IFERROR(VLOOKUP($A690,Data!$A$2:$AE$999,COLUMN(),FALSE),"")</f>
        <v/>
      </c>
      <c r="M690" s="86" t="str">
        <f>IFERROR(VLOOKUP($A690,Data!$A$2:$AE$999,COLUMN(),FALSE),"")</f>
        <v/>
      </c>
      <c r="N690" s="86" t="str">
        <f>IFERROR(VLOOKUP($A690,Data!$A$2:$AE$999,COLUMN(),FALSE),"")</f>
        <v/>
      </c>
      <c r="O690" s="86" t="str">
        <f>IFERROR(VLOOKUP($A690,Data!$A$2:$AE$999,COLUMN(),FALSE),"")</f>
        <v/>
      </c>
      <c r="P690" s="86" t="str">
        <f>IFERROR(VLOOKUP($A690,Data!$A$2:$AE$999,COLUMN(),FALSE),"")</f>
        <v/>
      </c>
      <c r="Q690" s="86" t="str">
        <f>IFERROR(VLOOKUP($A690,Data!$A$2:$AE$999,COLUMN(),FALSE),"")</f>
        <v/>
      </c>
      <c r="R690" s="86" t="str">
        <f>IFERROR(VLOOKUP($A690,Data!$A$2:$AE$999,COLUMN(),FALSE),"")</f>
        <v/>
      </c>
      <c r="S690" s="86" t="str">
        <f>IFERROR(VLOOKUP($A690,Data!$A$2:$AE$999,COLUMN(),FALSE),"")</f>
        <v/>
      </c>
    </row>
    <row r="691" spans="1:19" ht="12.75">
      <c r="A691" s="4" t="str">
        <f t="shared" si="2"/>
        <v>O690</v>
      </c>
      <c r="B691" s="86" t="str">
        <f>IFERROR(VLOOKUP($A691,Data!$A$2:$AE$999,COLUMN(),FALSE),"")</f>
        <v/>
      </c>
      <c r="C691" s="86" t="str">
        <f>IFERROR(VLOOKUP($A691,Data!$A$2:$AE$999,COLUMN(),FALSE),"")</f>
        <v/>
      </c>
      <c r="D691" s="86" t="str">
        <f>IFERROR(VLOOKUP($A691,Data!$A$2:$AE$999,COLUMN(),FALSE),"")</f>
        <v/>
      </c>
      <c r="E691" s="86" t="str">
        <f>IFERROR(VLOOKUP($A691,Data!$A$2:$AE$999,COLUMN(),FALSE),"")</f>
        <v/>
      </c>
      <c r="F691" s="86" t="str">
        <f>IFERROR(VLOOKUP($A691,Data!$A$2:$AE$999,COLUMN(),FALSE),"")</f>
        <v/>
      </c>
      <c r="G691" s="8" t="str">
        <f>IFERROR(VLOOKUP($A691,Data!$A$2:$AE$999,COLUMN(),FALSE),"")</f>
        <v/>
      </c>
      <c r="H691" s="86" t="str">
        <f>IFERROR(VLOOKUP($A691,Data!$A$2:$AE$999,COLUMN(),FALSE),"")</f>
        <v/>
      </c>
      <c r="I691" s="86" t="str">
        <f>IFERROR(VLOOKUP($A691,Data!$A$2:$AE$999,COLUMN(),FALSE),"")</f>
        <v/>
      </c>
      <c r="J691" s="8" t="str">
        <f>IFERROR(VLOOKUP($A691,Data!$A$2:$AE$999,COLUMN(),FALSE),"")</f>
        <v/>
      </c>
      <c r="K691" s="86" t="str">
        <f>IFERROR(VLOOKUP($A691,Data!$A$2:$AE$999,COLUMN(),FALSE),"")</f>
        <v/>
      </c>
      <c r="L691" s="86" t="str">
        <f>IFERROR(VLOOKUP($A691,Data!$A$2:$AE$999,COLUMN(),FALSE),"")</f>
        <v/>
      </c>
      <c r="M691" s="86" t="str">
        <f>IFERROR(VLOOKUP($A691,Data!$A$2:$AE$999,COLUMN(),FALSE),"")</f>
        <v/>
      </c>
      <c r="N691" s="86" t="str">
        <f>IFERROR(VLOOKUP($A691,Data!$A$2:$AE$999,COLUMN(),FALSE),"")</f>
        <v/>
      </c>
      <c r="O691" s="86" t="str">
        <f>IFERROR(VLOOKUP($A691,Data!$A$2:$AE$999,COLUMN(),FALSE),"")</f>
        <v/>
      </c>
      <c r="P691" s="86" t="str">
        <f>IFERROR(VLOOKUP($A691,Data!$A$2:$AE$999,COLUMN(),FALSE),"")</f>
        <v/>
      </c>
      <c r="Q691" s="86" t="str">
        <f>IFERROR(VLOOKUP($A691,Data!$A$2:$AE$999,COLUMN(),FALSE),"")</f>
        <v/>
      </c>
      <c r="R691" s="86" t="str">
        <f>IFERROR(VLOOKUP($A691,Data!$A$2:$AE$999,COLUMN(),FALSE),"")</f>
        <v/>
      </c>
      <c r="S691" s="86" t="str">
        <f>IFERROR(VLOOKUP($A691,Data!$A$2:$AE$999,COLUMN(),FALSE),"")</f>
        <v/>
      </c>
    </row>
    <row r="692" spans="1:19" ht="12.75">
      <c r="A692" s="4" t="str">
        <f t="shared" si="2"/>
        <v>O691</v>
      </c>
      <c r="B692" s="86" t="str">
        <f>IFERROR(VLOOKUP($A692,Data!$A$2:$AE$999,COLUMN(),FALSE),"")</f>
        <v/>
      </c>
      <c r="C692" s="86" t="str">
        <f>IFERROR(VLOOKUP($A692,Data!$A$2:$AE$999,COLUMN(),FALSE),"")</f>
        <v/>
      </c>
      <c r="D692" s="86" t="str">
        <f>IFERROR(VLOOKUP($A692,Data!$A$2:$AE$999,COLUMN(),FALSE),"")</f>
        <v/>
      </c>
      <c r="E692" s="86" t="str">
        <f>IFERROR(VLOOKUP($A692,Data!$A$2:$AE$999,COLUMN(),FALSE),"")</f>
        <v/>
      </c>
      <c r="F692" s="86" t="str">
        <f>IFERROR(VLOOKUP($A692,Data!$A$2:$AE$999,COLUMN(),FALSE),"")</f>
        <v/>
      </c>
      <c r="G692" s="8" t="str">
        <f>IFERROR(VLOOKUP($A692,Data!$A$2:$AE$999,COLUMN(),FALSE),"")</f>
        <v/>
      </c>
      <c r="H692" s="86" t="str">
        <f>IFERROR(VLOOKUP($A692,Data!$A$2:$AE$999,COLUMN(),FALSE),"")</f>
        <v/>
      </c>
      <c r="I692" s="86" t="str">
        <f>IFERROR(VLOOKUP($A692,Data!$A$2:$AE$999,COLUMN(),FALSE),"")</f>
        <v/>
      </c>
      <c r="J692" s="8" t="str">
        <f>IFERROR(VLOOKUP($A692,Data!$A$2:$AE$999,COLUMN(),FALSE),"")</f>
        <v/>
      </c>
      <c r="K692" s="86" t="str">
        <f>IFERROR(VLOOKUP($A692,Data!$A$2:$AE$999,COLUMN(),FALSE),"")</f>
        <v/>
      </c>
      <c r="L692" s="86" t="str">
        <f>IFERROR(VLOOKUP($A692,Data!$A$2:$AE$999,COLUMN(),FALSE),"")</f>
        <v/>
      </c>
      <c r="M692" s="86" t="str">
        <f>IFERROR(VLOOKUP($A692,Data!$A$2:$AE$999,COLUMN(),FALSE),"")</f>
        <v/>
      </c>
      <c r="N692" s="86" t="str">
        <f>IFERROR(VLOOKUP($A692,Data!$A$2:$AE$999,COLUMN(),FALSE),"")</f>
        <v/>
      </c>
      <c r="O692" s="86" t="str">
        <f>IFERROR(VLOOKUP($A692,Data!$A$2:$AE$999,COLUMN(),FALSE),"")</f>
        <v/>
      </c>
      <c r="P692" s="86" t="str">
        <f>IFERROR(VLOOKUP($A692,Data!$A$2:$AE$999,COLUMN(),FALSE),"")</f>
        <v/>
      </c>
      <c r="Q692" s="86" t="str">
        <f>IFERROR(VLOOKUP($A692,Data!$A$2:$AE$999,COLUMN(),FALSE),"")</f>
        <v/>
      </c>
      <c r="R692" s="86" t="str">
        <f>IFERROR(VLOOKUP($A692,Data!$A$2:$AE$999,COLUMN(),FALSE),"")</f>
        <v/>
      </c>
      <c r="S692" s="86" t="str">
        <f>IFERROR(VLOOKUP($A692,Data!$A$2:$AE$999,COLUMN(),FALSE),"")</f>
        <v/>
      </c>
    </row>
    <row r="693" spans="1:19" ht="12.75">
      <c r="A693" s="4" t="str">
        <f t="shared" si="2"/>
        <v>O692</v>
      </c>
      <c r="B693" s="86" t="str">
        <f>IFERROR(VLOOKUP($A693,Data!$A$2:$AE$999,COLUMN(),FALSE),"")</f>
        <v/>
      </c>
      <c r="C693" s="86" t="str">
        <f>IFERROR(VLOOKUP($A693,Data!$A$2:$AE$999,COLUMN(),FALSE),"")</f>
        <v/>
      </c>
      <c r="D693" s="86" t="str">
        <f>IFERROR(VLOOKUP($A693,Data!$A$2:$AE$999,COLUMN(),FALSE),"")</f>
        <v/>
      </c>
      <c r="E693" s="86" t="str">
        <f>IFERROR(VLOOKUP($A693,Data!$A$2:$AE$999,COLUMN(),FALSE),"")</f>
        <v/>
      </c>
      <c r="F693" s="86" t="str">
        <f>IFERROR(VLOOKUP($A693,Data!$A$2:$AE$999,COLUMN(),FALSE),"")</f>
        <v/>
      </c>
      <c r="G693" s="8" t="str">
        <f>IFERROR(VLOOKUP($A693,Data!$A$2:$AE$999,COLUMN(),FALSE),"")</f>
        <v/>
      </c>
      <c r="H693" s="86" t="str">
        <f>IFERROR(VLOOKUP($A693,Data!$A$2:$AE$999,COLUMN(),FALSE),"")</f>
        <v/>
      </c>
      <c r="I693" s="86" t="str">
        <f>IFERROR(VLOOKUP($A693,Data!$A$2:$AE$999,COLUMN(),FALSE),"")</f>
        <v/>
      </c>
      <c r="J693" s="8" t="str">
        <f>IFERROR(VLOOKUP($A693,Data!$A$2:$AE$999,COLUMN(),FALSE),"")</f>
        <v/>
      </c>
      <c r="K693" s="86" t="str">
        <f>IFERROR(VLOOKUP($A693,Data!$A$2:$AE$999,COLUMN(),FALSE),"")</f>
        <v/>
      </c>
      <c r="L693" s="86" t="str">
        <f>IFERROR(VLOOKUP($A693,Data!$A$2:$AE$999,COLUMN(),FALSE),"")</f>
        <v/>
      </c>
      <c r="M693" s="86" t="str">
        <f>IFERROR(VLOOKUP($A693,Data!$A$2:$AE$999,COLUMN(),FALSE),"")</f>
        <v/>
      </c>
      <c r="N693" s="86" t="str">
        <f>IFERROR(VLOOKUP($A693,Data!$A$2:$AE$999,COLUMN(),FALSE),"")</f>
        <v/>
      </c>
      <c r="O693" s="86" t="str">
        <f>IFERROR(VLOOKUP($A693,Data!$A$2:$AE$999,COLUMN(),FALSE),"")</f>
        <v/>
      </c>
      <c r="P693" s="86" t="str">
        <f>IFERROR(VLOOKUP($A693,Data!$A$2:$AE$999,COLUMN(),FALSE),"")</f>
        <v/>
      </c>
      <c r="Q693" s="86" t="str">
        <f>IFERROR(VLOOKUP($A693,Data!$A$2:$AE$999,COLUMN(),FALSE),"")</f>
        <v/>
      </c>
      <c r="R693" s="86" t="str">
        <f>IFERROR(VLOOKUP($A693,Data!$A$2:$AE$999,COLUMN(),FALSE),"")</f>
        <v/>
      </c>
      <c r="S693" s="86" t="str">
        <f>IFERROR(VLOOKUP($A693,Data!$A$2:$AE$999,COLUMN(),FALSE),"")</f>
        <v/>
      </c>
    </row>
    <row r="694" spans="1:19" ht="12.75">
      <c r="A694" s="4" t="str">
        <f t="shared" si="2"/>
        <v>O693</v>
      </c>
      <c r="B694" s="86" t="str">
        <f>IFERROR(VLOOKUP($A694,Data!$A$2:$AE$999,COLUMN(),FALSE),"")</f>
        <v/>
      </c>
      <c r="C694" s="86" t="str">
        <f>IFERROR(VLOOKUP($A694,Data!$A$2:$AE$999,COLUMN(),FALSE),"")</f>
        <v/>
      </c>
      <c r="D694" s="86" t="str">
        <f>IFERROR(VLOOKUP($A694,Data!$A$2:$AE$999,COLUMN(),FALSE),"")</f>
        <v/>
      </c>
      <c r="E694" s="86" t="str">
        <f>IFERROR(VLOOKUP($A694,Data!$A$2:$AE$999,COLUMN(),FALSE),"")</f>
        <v/>
      </c>
      <c r="F694" s="86" t="str">
        <f>IFERROR(VLOOKUP($A694,Data!$A$2:$AE$999,COLUMN(),FALSE),"")</f>
        <v/>
      </c>
      <c r="G694" s="8" t="str">
        <f>IFERROR(VLOOKUP($A694,Data!$A$2:$AE$999,COLUMN(),FALSE),"")</f>
        <v/>
      </c>
      <c r="H694" s="86" t="str">
        <f>IFERROR(VLOOKUP($A694,Data!$A$2:$AE$999,COLUMN(),FALSE),"")</f>
        <v/>
      </c>
      <c r="I694" s="86" t="str">
        <f>IFERROR(VLOOKUP($A694,Data!$A$2:$AE$999,COLUMN(),FALSE),"")</f>
        <v/>
      </c>
      <c r="J694" s="8" t="str">
        <f>IFERROR(VLOOKUP($A694,Data!$A$2:$AE$999,COLUMN(),FALSE),"")</f>
        <v/>
      </c>
      <c r="K694" s="86" t="str">
        <f>IFERROR(VLOOKUP($A694,Data!$A$2:$AE$999,COLUMN(),FALSE),"")</f>
        <v/>
      </c>
      <c r="L694" s="86" t="str">
        <f>IFERROR(VLOOKUP($A694,Data!$A$2:$AE$999,COLUMN(),FALSE),"")</f>
        <v/>
      </c>
      <c r="M694" s="86" t="str">
        <f>IFERROR(VLOOKUP($A694,Data!$A$2:$AE$999,COLUMN(),FALSE),"")</f>
        <v/>
      </c>
      <c r="N694" s="86" t="str">
        <f>IFERROR(VLOOKUP($A694,Data!$A$2:$AE$999,COLUMN(),FALSE),"")</f>
        <v/>
      </c>
      <c r="O694" s="86" t="str">
        <f>IFERROR(VLOOKUP($A694,Data!$A$2:$AE$999,COLUMN(),FALSE),"")</f>
        <v/>
      </c>
      <c r="P694" s="86" t="str">
        <f>IFERROR(VLOOKUP($A694,Data!$A$2:$AE$999,COLUMN(),FALSE),"")</f>
        <v/>
      </c>
      <c r="Q694" s="86" t="str">
        <f>IFERROR(VLOOKUP($A694,Data!$A$2:$AE$999,COLUMN(),FALSE),"")</f>
        <v/>
      </c>
      <c r="R694" s="86" t="str">
        <f>IFERROR(VLOOKUP($A694,Data!$A$2:$AE$999,COLUMN(),FALSE),"")</f>
        <v/>
      </c>
      <c r="S694" s="86" t="str">
        <f>IFERROR(VLOOKUP($A694,Data!$A$2:$AE$999,COLUMN(),FALSE),"")</f>
        <v/>
      </c>
    </row>
    <row r="695" spans="1:19" ht="12.75">
      <c r="A695" s="4" t="str">
        <f t="shared" si="2"/>
        <v>O694</v>
      </c>
      <c r="B695" s="86" t="str">
        <f>IFERROR(VLOOKUP($A695,Data!$A$2:$AE$999,COLUMN(),FALSE),"")</f>
        <v/>
      </c>
      <c r="C695" s="86" t="str">
        <f>IFERROR(VLOOKUP($A695,Data!$A$2:$AE$999,COLUMN(),FALSE),"")</f>
        <v/>
      </c>
      <c r="D695" s="86" t="str">
        <f>IFERROR(VLOOKUP($A695,Data!$A$2:$AE$999,COLUMN(),FALSE),"")</f>
        <v/>
      </c>
      <c r="E695" s="86" t="str">
        <f>IFERROR(VLOOKUP($A695,Data!$A$2:$AE$999,COLUMN(),FALSE),"")</f>
        <v/>
      </c>
      <c r="F695" s="86" t="str">
        <f>IFERROR(VLOOKUP($A695,Data!$A$2:$AE$999,COLUMN(),FALSE),"")</f>
        <v/>
      </c>
      <c r="G695" s="8" t="str">
        <f>IFERROR(VLOOKUP($A695,Data!$A$2:$AE$999,COLUMN(),FALSE),"")</f>
        <v/>
      </c>
      <c r="H695" s="86" t="str">
        <f>IFERROR(VLOOKUP($A695,Data!$A$2:$AE$999,COLUMN(),FALSE),"")</f>
        <v/>
      </c>
      <c r="I695" s="86" t="str">
        <f>IFERROR(VLOOKUP($A695,Data!$A$2:$AE$999,COLUMN(),FALSE),"")</f>
        <v/>
      </c>
      <c r="J695" s="8" t="str">
        <f>IFERROR(VLOOKUP($A695,Data!$A$2:$AE$999,COLUMN(),FALSE),"")</f>
        <v/>
      </c>
      <c r="K695" s="86" t="str">
        <f>IFERROR(VLOOKUP($A695,Data!$A$2:$AE$999,COLUMN(),FALSE),"")</f>
        <v/>
      </c>
      <c r="L695" s="86" t="str">
        <f>IFERROR(VLOOKUP($A695,Data!$A$2:$AE$999,COLUMN(),FALSE),"")</f>
        <v/>
      </c>
      <c r="M695" s="86" t="str">
        <f>IFERROR(VLOOKUP($A695,Data!$A$2:$AE$999,COLUMN(),FALSE),"")</f>
        <v/>
      </c>
      <c r="N695" s="86" t="str">
        <f>IFERROR(VLOOKUP($A695,Data!$A$2:$AE$999,COLUMN(),FALSE),"")</f>
        <v/>
      </c>
      <c r="O695" s="86" t="str">
        <f>IFERROR(VLOOKUP($A695,Data!$A$2:$AE$999,COLUMN(),FALSE),"")</f>
        <v/>
      </c>
      <c r="P695" s="86" t="str">
        <f>IFERROR(VLOOKUP($A695,Data!$A$2:$AE$999,COLUMN(),FALSE),"")</f>
        <v/>
      </c>
      <c r="Q695" s="86" t="str">
        <f>IFERROR(VLOOKUP($A695,Data!$A$2:$AE$999,COLUMN(),FALSE),"")</f>
        <v/>
      </c>
      <c r="R695" s="86" t="str">
        <f>IFERROR(VLOOKUP($A695,Data!$A$2:$AE$999,COLUMN(),FALSE),"")</f>
        <v/>
      </c>
      <c r="S695" s="86" t="str">
        <f>IFERROR(VLOOKUP($A695,Data!$A$2:$AE$999,COLUMN(),FALSE),"")</f>
        <v/>
      </c>
    </row>
    <row r="696" spans="1:19" ht="12.75">
      <c r="A696" s="4" t="str">
        <f t="shared" si="2"/>
        <v>O695</v>
      </c>
      <c r="B696" s="86" t="str">
        <f>IFERROR(VLOOKUP($A696,Data!$A$2:$AE$999,COLUMN(),FALSE),"")</f>
        <v/>
      </c>
      <c r="C696" s="86" t="str">
        <f>IFERROR(VLOOKUP($A696,Data!$A$2:$AE$999,COLUMN(),FALSE),"")</f>
        <v/>
      </c>
      <c r="D696" s="86" t="str">
        <f>IFERROR(VLOOKUP($A696,Data!$A$2:$AE$999,COLUMN(),FALSE),"")</f>
        <v/>
      </c>
      <c r="E696" s="86" t="str">
        <f>IFERROR(VLOOKUP($A696,Data!$A$2:$AE$999,COLUMN(),FALSE),"")</f>
        <v/>
      </c>
      <c r="F696" s="86" t="str">
        <f>IFERROR(VLOOKUP($A696,Data!$A$2:$AE$999,COLUMN(),FALSE),"")</f>
        <v/>
      </c>
      <c r="G696" s="8" t="str">
        <f>IFERROR(VLOOKUP($A696,Data!$A$2:$AE$999,COLUMN(),FALSE),"")</f>
        <v/>
      </c>
      <c r="H696" s="86" t="str">
        <f>IFERROR(VLOOKUP($A696,Data!$A$2:$AE$999,COLUMN(),FALSE),"")</f>
        <v/>
      </c>
      <c r="I696" s="86" t="str">
        <f>IFERROR(VLOOKUP($A696,Data!$A$2:$AE$999,COLUMN(),FALSE),"")</f>
        <v/>
      </c>
      <c r="J696" s="8" t="str">
        <f>IFERROR(VLOOKUP($A696,Data!$A$2:$AE$999,COLUMN(),FALSE),"")</f>
        <v/>
      </c>
      <c r="K696" s="86" t="str">
        <f>IFERROR(VLOOKUP($A696,Data!$A$2:$AE$999,COLUMN(),FALSE),"")</f>
        <v/>
      </c>
      <c r="L696" s="86" t="str">
        <f>IFERROR(VLOOKUP($A696,Data!$A$2:$AE$999,COLUMN(),FALSE),"")</f>
        <v/>
      </c>
      <c r="M696" s="86" t="str">
        <f>IFERROR(VLOOKUP($A696,Data!$A$2:$AE$999,COLUMN(),FALSE),"")</f>
        <v/>
      </c>
      <c r="N696" s="86" t="str">
        <f>IFERROR(VLOOKUP($A696,Data!$A$2:$AE$999,COLUMN(),FALSE),"")</f>
        <v/>
      </c>
      <c r="O696" s="86" t="str">
        <f>IFERROR(VLOOKUP($A696,Data!$A$2:$AE$999,COLUMN(),FALSE),"")</f>
        <v/>
      </c>
      <c r="P696" s="86" t="str">
        <f>IFERROR(VLOOKUP($A696,Data!$A$2:$AE$999,COLUMN(),FALSE),"")</f>
        <v/>
      </c>
      <c r="Q696" s="86" t="str">
        <f>IFERROR(VLOOKUP($A696,Data!$A$2:$AE$999,COLUMN(),FALSE),"")</f>
        <v/>
      </c>
      <c r="R696" s="86" t="str">
        <f>IFERROR(VLOOKUP($A696,Data!$A$2:$AE$999,COLUMN(),FALSE),"")</f>
        <v/>
      </c>
      <c r="S696" s="86" t="str">
        <f>IFERROR(VLOOKUP($A696,Data!$A$2:$AE$999,COLUMN(),FALSE),"")</f>
        <v/>
      </c>
    </row>
    <row r="697" spans="1:19" ht="12.75">
      <c r="A697" s="4" t="str">
        <f t="shared" si="2"/>
        <v>O696</v>
      </c>
      <c r="B697" s="86" t="str">
        <f>IFERROR(VLOOKUP($A697,Data!$A$2:$AE$999,COLUMN(),FALSE),"")</f>
        <v/>
      </c>
      <c r="C697" s="86" t="str">
        <f>IFERROR(VLOOKUP($A697,Data!$A$2:$AE$999,COLUMN(),FALSE),"")</f>
        <v/>
      </c>
      <c r="D697" s="86" t="str">
        <f>IFERROR(VLOOKUP($A697,Data!$A$2:$AE$999,COLUMN(),FALSE),"")</f>
        <v/>
      </c>
      <c r="E697" s="86" t="str">
        <f>IFERROR(VLOOKUP($A697,Data!$A$2:$AE$999,COLUMN(),FALSE),"")</f>
        <v/>
      </c>
      <c r="F697" s="86" t="str">
        <f>IFERROR(VLOOKUP($A697,Data!$A$2:$AE$999,COLUMN(),FALSE),"")</f>
        <v/>
      </c>
      <c r="G697" s="8" t="str">
        <f>IFERROR(VLOOKUP($A697,Data!$A$2:$AE$999,COLUMN(),FALSE),"")</f>
        <v/>
      </c>
      <c r="H697" s="86" t="str">
        <f>IFERROR(VLOOKUP($A697,Data!$A$2:$AE$999,COLUMN(),FALSE),"")</f>
        <v/>
      </c>
      <c r="I697" s="86" t="str">
        <f>IFERROR(VLOOKUP($A697,Data!$A$2:$AE$999,COLUMN(),FALSE),"")</f>
        <v/>
      </c>
      <c r="J697" s="8" t="str">
        <f>IFERROR(VLOOKUP($A697,Data!$A$2:$AE$999,COLUMN(),FALSE),"")</f>
        <v/>
      </c>
      <c r="K697" s="86" t="str">
        <f>IFERROR(VLOOKUP($A697,Data!$A$2:$AE$999,COLUMN(),FALSE),"")</f>
        <v/>
      </c>
      <c r="L697" s="86" t="str">
        <f>IFERROR(VLOOKUP($A697,Data!$A$2:$AE$999,COLUMN(),FALSE),"")</f>
        <v/>
      </c>
      <c r="M697" s="86" t="str">
        <f>IFERROR(VLOOKUP($A697,Data!$A$2:$AE$999,COLUMN(),FALSE),"")</f>
        <v/>
      </c>
      <c r="N697" s="86" t="str">
        <f>IFERROR(VLOOKUP($A697,Data!$A$2:$AE$999,COLUMN(),FALSE),"")</f>
        <v/>
      </c>
      <c r="O697" s="86" t="str">
        <f>IFERROR(VLOOKUP($A697,Data!$A$2:$AE$999,COLUMN(),FALSE),"")</f>
        <v/>
      </c>
      <c r="P697" s="86" t="str">
        <f>IFERROR(VLOOKUP($A697,Data!$A$2:$AE$999,COLUMN(),FALSE),"")</f>
        <v/>
      </c>
      <c r="Q697" s="86" t="str">
        <f>IFERROR(VLOOKUP($A697,Data!$A$2:$AE$999,COLUMN(),FALSE),"")</f>
        <v/>
      </c>
      <c r="R697" s="86" t="str">
        <f>IFERROR(VLOOKUP($A697,Data!$A$2:$AE$999,COLUMN(),FALSE),"")</f>
        <v/>
      </c>
      <c r="S697" s="86" t="str">
        <f>IFERROR(VLOOKUP($A697,Data!$A$2:$AE$999,COLUMN(),FALSE),"")</f>
        <v/>
      </c>
    </row>
    <row r="698" spans="1:19" ht="12.75">
      <c r="A698" s="4" t="str">
        <f t="shared" si="2"/>
        <v>O697</v>
      </c>
      <c r="B698" s="86" t="str">
        <f>IFERROR(VLOOKUP($A698,Data!$A$2:$AE$999,COLUMN(),FALSE),"")</f>
        <v/>
      </c>
      <c r="C698" s="86" t="str">
        <f>IFERROR(VLOOKUP($A698,Data!$A$2:$AE$999,COLUMN(),FALSE),"")</f>
        <v/>
      </c>
      <c r="D698" s="86" t="str">
        <f>IFERROR(VLOOKUP($A698,Data!$A$2:$AE$999,COLUMN(),FALSE),"")</f>
        <v/>
      </c>
      <c r="E698" s="86" t="str">
        <f>IFERROR(VLOOKUP($A698,Data!$A$2:$AE$999,COLUMN(),FALSE),"")</f>
        <v/>
      </c>
      <c r="F698" s="86" t="str">
        <f>IFERROR(VLOOKUP($A698,Data!$A$2:$AE$999,COLUMN(),FALSE),"")</f>
        <v/>
      </c>
      <c r="G698" s="8" t="str">
        <f>IFERROR(VLOOKUP($A698,Data!$A$2:$AE$999,COLUMN(),FALSE),"")</f>
        <v/>
      </c>
      <c r="H698" s="86" t="str">
        <f>IFERROR(VLOOKUP($A698,Data!$A$2:$AE$999,COLUMN(),FALSE),"")</f>
        <v/>
      </c>
      <c r="I698" s="86" t="str">
        <f>IFERROR(VLOOKUP($A698,Data!$A$2:$AE$999,COLUMN(),FALSE),"")</f>
        <v/>
      </c>
      <c r="J698" s="8" t="str">
        <f>IFERROR(VLOOKUP($A698,Data!$A$2:$AE$999,COLUMN(),FALSE),"")</f>
        <v/>
      </c>
      <c r="K698" s="86" t="str">
        <f>IFERROR(VLOOKUP($A698,Data!$A$2:$AE$999,COLUMN(),FALSE),"")</f>
        <v/>
      </c>
      <c r="L698" s="86" t="str">
        <f>IFERROR(VLOOKUP($A698,Data!$A$2:$AE$999,COLUMN(),FALSE),"")</f>
        <v/>
      </c>
      <c r="M698" s="86" t="str">
        <f>IFERROR(VLOOKUP($A698,Data!$A$2:$AE$999,COLUMN(),FALSE),"")</f>
        <v/>
      </c>
      <c r="N698" s="86" t="str">
        <f>IFERROR(VLOOKUP($A698,Data!$A$2:$AE$999,COLUMN(),FALSE),"")</f>
        <v/>
      </c>
      <c r="O698" s="86" t="str">
        <f>IFERROR(VLOOKUP($A698,Data!$A$2:$AE$999,COLUMN(),FALSE),"")</f>
        <v/>
      </c>
      <c r="P698" s="86" t="str">
        <f>IFERROR(VLOOKUP($A698,Data!$A$2:$AE$999,COLUMN(),FALSE),"")</f>
        <v/>
      </c>
      <c r="Q698" s="86" t="str">
        <f>IFERROR(VLOOKUP($A698,Data!$A$2:$AE$999,COLUMN(),FALSE),"")</f>
        <v/>
      </c>
      <c r="R698" s="86" t="str">
        <f>IFERROR(VLOOKUP($A698,Data!$A$2:$AE$999,COLUMN(),FALSE),"")</f>
        <v/>
      </c>
      <c r="S698" s="86" t="str">
        <f>IFERROR(VLOOKUP($A698,Data!$A$2:$AE$999,COLUMN(),FALSE),"")</f>
        <v/>
      </c>
    </row>
    <row r="699" spans="1:19" ht="12.75">
      <c r="A699" s="4" t="str">
        <f t="shared" si="2"/>
        <v>O698</v>
      </c>
      <c r="B699" s="86" t="str">
        <f>IFERROR(VLOOKUP($A699,Data!$A$2:$AE$999,COLUMN(),FALSE),"")</f>
        <v/>
      </c>
      <c r="C699" s="86" t="str">
        <f>IFERROR(VLOOKUP($A699,Data!$A$2:$AE$999,COLUMN(),FALSE),"")</f>
        <v/>
      </c>
      <c r="D699" s="86" t="str">
        <f>IFERROR(VLOOKUP($A699,Data!$A$2:$AE$999,COLUMN(),FALSE),"")</f>
        <v/>
      </c>
      <c r="E699" s="86" t="str">
        <f>IFERROR(VLOOKUP($A699,Data!$A$2:$AE$999,COLUMN(),FALSE),"")</f>
        <v/>
      </c>
      <c r="F699" s="86" t="str">
        <f>IFERROR(VLOOKUP($A699,Data!$A$2:$AE$999,COLUMN(),FALSE),"")</f>
        <v/>
      </c>
      <c r="G699" s="8" t="str">
        <f>IFERROR(VLOOKUP($A699,Data!$A$2:$AE$999,COLUMN(),FALSE),"")</f>
        <v/>
      </c>
      <c r="H699" s="86" t="str">
        <f>IFERROR(VLOOKUP($A699,Data!$A$2:$AE$999,COLUMN(),FALSE),"")</f>
        <v/>
      </c>
      <c r="I699" s="86" t="str">
        <f>IFERROR(VLOOKUP($A699,Data!$A$2:$AE$999,COLUMN(),FALSE),"")</f>
        <v/>
      </c>
      <c r="J699" s="8" t="str">
        <f>IFERROR(VLOOKUP($A699,Data!$A$2:$AE$999,COLUMN(),FALSE),"")</f>
        <v/>
      </c>
      <c r="K699" s="86" t="str">
        <f>IFERROR(VLOOKUP($A699,Data!$A$2:$AE$999,COLUMN(),FALSE),"")</f>
        <v/>
      </c>
      <c r="L699" s="86" t="str">
        <f>IFERROR(VLOOKUP($A699,Data!$A$2:$AE$999,COLUMN(),FALSE),"")</f>
        <v/>
      </c>
      <c r="M699" s="86" t="str">
        <f>IFERROR(VLOOKUP($A699,Data!$A$2:$AE$999,COLUMN(),FALSE),"")</f>
        <v/>
      </c>
      <c r="N699" s="86" t="str">
        <f>IFERROR(VLOOKUP($A699,Data!$A$2:$AE$999,COLUMN(),FALSE),"")</f>
        <v/>
      </c>
      <c r="O699" s="86" t="str">
        <f>IFERROR(VLOOKUP($A699,Data!$A$2:$AE$999,COLUMN(),FALSE),"")</f>
        <v/>
      </c>
      <c r="P699" s="86" t="str">
        <f>IFERROR(VLOOKUP($A699,Data!$A$2:$AE$999,COLUMN(),FALSE),"")</f>
        <v/>
      </c>
      <c r="Q699" s="86" t="str">
        <f>IFERROR(VLOOKUP($A699,Data!$A$2:$AE$999,COLUMN(),FALSE),"")</f>
        <v/>
      </c>
      <c r="R699" s="86" t="str">
        <f>IFERROR(VLOOKUP($A699,Data!$A$2:$AE$999,COLUMN(),FALSE),"")</f>
        <v/>
      </c>
      <c r="S699" s="86" t="str">
        <f>IFERROR(VLOOKUP($A699,Data!$A$2:$AE$999,COLUMN(),FALSE),"")</f>
        <v/>
      </c>
    </row>
    <row r="700" spans="1:19" ht="12.75">
      <c r="A700" s="4" t="str">
        <f t="shared" si="2"/>
        <v>O699</v>
      </c>
      <c r="B700" s="86" t="str">
        <f>IFERROR(VLOOKUP($A700,Data!$A$2:$AE$999,COLUMN(),FALSE),"")</f>
        <v/>
      </c>
      <c r="C700" s="86" t="str">
        <f>IFERROR(VLOOKUP($A700,Data!$A$2:$AE$999,COLUMN(),FALSE),"")</f>
        <v/>
      </c>
      <c r="D700" s="86" t="str">
        <f>IFERROR(VLOOKUP($A700,Data!$A$2:$AE$999,COLUMN(),FALSE),"")</f>
        <v/>
      </c>
      <c r="E700" s="86" t="str">
        <f>IFERROR(VLOOKUP($A700,Data!$A$2:$AE$999,COLUMN(),FALSE),"")</f>
        <v/>
      </c>
      <c r="F700" s="86" t="str">
        <f>IFERROR(VLOOKUP($A700,Data!$A$2:$AE$999,COLUMN(),FALSE),"")</f>
        <v/>
      </c>
      <c r="G700" s="8" t="str">
        <f>IFERROR(VLOOKUP($A700,Data!$A$2:$AE$999,COLUMN(),FALSE),"")</f>
        <v/>
      </c>
      <c r="H700" s="86" t="str">
        <f>IFERROR(VLOOKUP($A700,Data!$A$2:$AE$999,COLUMN(),FALSE),"")</f>
        <v/>
      </c>
      <c r="I700" s="86" t="str">
        <f>IFERROR(VLOOKUP($A700,Data!$A$2:$AE$999,COLUMN(),FALSE),"")</f>
        <v/>
      </c>
      <c r="J700" s="8" t="str">
        <f>IFERROR(VLOOKUP($A700,Data!$A$2:$AE$999,COLUMN(),FALSE),"")</f>
        <v/>
      </c>
      <c r="K700" s="86" t="str">
        <f>IFERROR(VLOOKUP($A700,Data!$A$2:$AE$999,COLUMN(),FALSE),"")</f>
        <v/>
      </c>
      <c r="L700" s="86" t="str">
        <f>IFERROR(VLOOKUP($A700,Data!$A$2:$AE$999,COLUMN(),FALSE),"")</f>
        <v/>
      </c>
      <c r="M700" s="86" t="str">
        <f>IFERROR(VLOOKUP($A700,Data!$A$2:$AE$999,COLUMN(),FALSE),"")</f>
        <v/>
      </c>
      <c r="N700" s="86" t="str">
        <f>IFERROR(VLOOKUP($A700,Data!$A$2:$AE$999,COLUMN(),FALSE),"")</f>
        <v/>
      </c>
      <c r="O700" s="86" t="str">
        <f>IFERROR(VLOOKUP($A700,Data!$A$2:$AE$999,COLUMN(),FALSE),"")</f>
        <v/>
      </c>
      <c r="P700" s="86" t="str">
        <f>IFERROR(VLOOKUP($A700,Data!$A$2:$AE$999,COLUMN(),FALSE),"")</f>
        <v/>
      </c>
      <c r="Q700" s="86" t="str">
        <f>IFERROR(VLOOKUP($A700,Data!$A$2:$AE$999,COLUMN(),FALSE),"")</f>
        <v/>
      </c>
      <c r="R700" s="86" t="str">
        <f>IFERROR(VLOOKUP($A700,Data!$A$2:$AE$999,COLUMN(),FALSE),"")</f>
        <v/>
      </c>
      <c r="S700" s="86" t="str">
        <f>IFERROR(VLOOKUP($A700,Data!$A$2:$AE$999,COLUMN(),FALSE),"")</f>
        <v/>
      </c>
    </row>
    <row r="701" spans="1:19" ht="12.75">
      <c r="A701" s="4" t="str">
        <f t="shared" si="2"/>
        <v>O700</v>
      </c>
      <c r="B701" s="86" t="str">
        <f>IFERROR(VLOOKUP($A701,Data!$A$2:$AE$999,COLUMN(),FALSE),"")</f>
        <v/>
      </c>
      <c r="C701" s="86" t="str">
        <f>IFERROR(VLOOKUP($A701,Data!$A$2:$AE$999,COLUMN(),FALSE),"")</f>
        <v/>
      </c>
      <c r="D701" s="86" t="str">
        <f>IFERROR(VLOOKUP($A701,Data!$A$2:$AE$999,COLUMN(),FALSE),"")</f>
        <v/>
      </c>
      <c r="E701" s="86" t="str">
        <f>IFERROR(VLOOKUP($A701,Data!$A$2:$AE$999,COLUMN(),FALSE),"")</f>
        <v/>
      </c>
      <c r="F701" s="86" t="str">
        <f>IFERROR(VLOOKUP($A701,Data!$A$2:$AE$999,COLUMN(),FALSE),"")</f>
        <v/>
      </c>
      <c r="G701" s="8" t="str">
        <f>IFERROR(VLOOKUP($A701,Data!$A$2:$AE$999,COLUMN(),FALSE),"")</f>
        <v/>
      </c>
      <c r="H701" s="86" t="str">
        <f>IFERROR(VLOOKUP($A701,Data!$A$2:$AE$999,COLUMN(),FALSE),"")</f>
        <v/>
      </c>
      <c r="I701" s="86" t="str">
        <f>IFERROR(VLOOKUP($A701,Data!$A$2:$AE$999,COLUMN(),FALSE),"")</f>
        <v/>
      </c>
      <c r="J701" s="8" t="str">
        <f>IFERROR(VLOOKUP($A701,Data!$A$2:$AE$999,COLUMN(),FALSE),"")</f>
        <v/>
      </c>
      <c r="K701" s="86" t="str">
        <f>IFERROR(VLOOKUP($A701,Data!$A$2:$AE$999,COLUMN(),FALSE),"")</f>
        <v/>
      </c>
      <c r="L701" s="86" t="str">
        <f>IFERROR(VLOOKUP($A701,Data!$A$2:$AE$999,COLUMN(),FALSE),"")</f>
        <v/>
      </c>
      <c r="M701" s="86" t="str">
        <f>IFERROR(VLOOKUP($A701,Data!$A$2:$AE$999,COLUMN(),FALSE),"")</f>
        <v/>
      </c>
      <c r="N701" s="86" t="str">
        <f>IFERROR(VLOOKUP($A701,Data!$A$2:$AE$999,COLUMN(),FALSE),"")</f>
        <v/>
      </c>
      <c r="O701" s="86" t="str">
        <f>IFERROR(VLOOKUP($A701,Data!$A$2:$AE$999,COLUMN(),FALSE),"")</f>
        <v/>
      </c>
      <c r="P701" s="86" t="str">
        <f>IFERROR(VLOOKUP($A701,Data!$A$2:$AE$999,COLUMN(),FALSE),"")</f>
        <v/>
      </c>
      <c r="Q701" s="86" t="str">
        <f>IFERROR(VLOOKUP($A701,Data!$A$2:$AE$999,COLUMN(),FALSE),"")</f>
        <v/>
      </c>
      <c r="R701" s="86" t="str">
        <f>IFERROR(VLOOKUP($A701,Data!$A$2:$AE$999,COLUMN(),FALSE),"")</f>
        <v/>
      </c>
      <c r="S701" s="86" t="str">
        <f>IFERROR(VLOOKUP($A701,Data!$A$2:$AE$999,COLUMN(),FALSE),"")</f>
        <v/>
      </c>
    </row>
    <row r="702" spans="1:19" ht="12.75">
      <c r="A702" s="4" t="str">
        <f t="shared" si="2"/>
        <v>O701</v>
      </c>
      <c r="B702" s="86" t="str">
        <f>IFERROR(VLOOKUP($A702,Data!$A$2:$AE$999,COLUMN(),FALSE),"")</f>
        <v/>
      </c>
      <c r="C702" s="86" t="str">
        <f>IFERROR(VLOOKUP($A702,Data!$A$2:$AE$999,COLUMN(),FALSE),"")</f>
        <v/>
      </c>
      <c r="D702" s="86" t="str">
        <f>IFERROR(VLOOKUP($A702,Data!$A$2:$AE$999,COLUMN(),FALSE),"")</f>
        <v/>
      </c>
      <c r="E702" s="86" t="str">
        <f>IFERROR(VLOOKUP($A702,Data!$A$2:$AE$999,COLUMN(),FALSE),"")</f>
        <v/>
      </c>
      <c r="F702" s="86" t="str">
        <f>IFERROR(VLOOKUP($A702,Data!$A$2:$AE$999,COLUMN(),FALSE),"")</f>
        <v/>
      </c>
      <c r="G702" s="8" t="str">
        <f>IFERROR(VLOOKUP($A702,Data!$A$2:$AE$999,COLUMN(),FALSE),"")</f>
        <v/>
      </c>
      <c r="H702" s="86" t="str">
        <f>IFERROR(VLOOKUP($A702,Data!$A$2:$AE$999,COLUMN(),FALSE),"")</f>
        <v/>
      </c>
      <c r="I702" s="86" t="str">
        <f>IFERROR(VLOOKUP($A702,Data!$A$2:$AE$999,COLUMN(),FALSE),"")</f>
        <v/>
      </c>
      <c r="J702" s="8" t="str">
        <f>IFERROR(VLOOKUP($A702,Data!$A$2:$AE$999,COLUMN(),FALSE),"")</f>
        <v/>
      </c>
      <c r="K702" s="86" t="str">
        <f>IFERROR(VLOOKUP($A702,Data!$A$2:$AE$999,COLUMN(),FALSE),"")</f>
        <v/>
      </c>
      <c r="L702" s="86" t="str">
        <f>IFERROR(VLOOKUP($A702,Data!$A$2:$AE$999,COLUMN(),FALSE),"")</f>
        <v/>
      </c>
      <c r="M702" s="86" t="str">
        <f>IFERROR(VLOOKUP($A702,Data!$A$2:$AE$999,COLUMN(),FALSE),"")</f>
        <v/>
      </c>
      <c r="N702" s="86" t="str">
        <f>IFERROR(VLOOKUP($A702,Data!$A$2:$AE$999,COLUMN(),FALSE),"")</f>
        <v/>
      </c>
      <c r="O702" s="86" t="str">
        <f>IFERROR(VLOOKUP($A702,Data!$A$2:$AE$999,COLUMN(),FALSE),"")</f>
        <v/>
      </c>
      <c r="P702" s="86" t="str">
        <f>IFERROR(VLOOKUP($A702,Data!$A$2:$AE$999,COLUMN(),FALSE),"")</f>
        <v/>
      </c>
      <c r="Q702" s="86" t="str">
        <f>IFERROR(VLOOKUP($A702,Data!$A$2:$AE$999,COLUMN(),FALSE),"")</f>
        <v/>
      </c>
      <c r="R702" s="86" t="str">
        <f>IFERROR(VLOOKUP($A702,Data!$A$2:$AE$999,COLUMN(),FALSE),"")</f>
        <v/>
      </c>
      <c r="S702" s="86" t="str">
        <f>IFERROR(VLOOKUP($A702,Data!$A$2:$AE$999,COLUMN(),FALSE),"")</f>
        <v/>
      </c>
    </row>
    <row r="703" spans="1:19" ht="12.75">
      <c r="A703" s="4" t="str">
        <f t="shared" si="2"/>
        <v>O702</v>
      </c>
      <c r="B703" s="86" t="str">
        <f>IFERROR(VLOOKUP($A703,Data!$A$2:$AE$999,COLUMN(),FALSE),"")</f>
        <v/>
      </c>
      <c r="C703" s="86" t="str">
        <f>IFERROR(VLOOKUP($A703,Data!$A$2:$AE$999,COLUMN(),FALSE),"")</f>
        <v/>
      </c>
      <c r="D703" s="86" t="str">
        <f>IFERROR(VLOOKUP($A703,Data!$A$2:$AE$999,COLUMN(),FALSE),"")</f>
        <v/>
      </c>
      <c r="E703" s="86" t="str">
        <f>IFERROR(VLOOKUP($A703,Data!$A$2:$AE$999,COLUMN(),FALSE),"")</f>
        <v/>
      </c>
      <c r="F703" s="86" t="str">
        <f>IFERROR(VLOOKUP($A703,Data!$A$2:$AE$999,COLUMN(),FALSE),"")</f>
        <v/>
      </c>
      <c r="G703" s="8" t="str">
        <f>IFERROR(VLOOKUP($A703,Data!$A$2:$AE$999,COLUMN(),FALSE),"")</f>
        <v/>
      </c>
      <c r="H703" s="86" t="str">
        <f>IFERROR(VLOOKUP($A703,Data!$A$2:$AE$999,COLUMN(),FALSE),"")</f>
        <v/>
      </c>
      <c r="I703" s="86" t="str">
        <f>IFERROR(VLOOKUP($A703,Data!$A$2:$AE$999,COLUMN(),FALSE),"")</f>
        <v/>
      </c>
      <c r="J703" s="8" t="str">
        <f>IFERROR(VLOOKUP($A703,Data!$A$2:$AE$999,COLUMN(),FALSE),"")</f>
        <v/>
      </c>
      <c r="K703" s="86" t="str">
        <f>IFERROR(VLOOKUP($A703,Data!$A$2:$AE$999,COLUMN(),FALSE),"")</f>
        <v/>
      </c>
      <c r="L703" s="86" t="str">
        <f>IFERROR(VLOOKUP($A703,Data!$A$2:$AE$999,COLUMN(),FALSE),"")</f>
        <v/>
      </c>
      <c r="M703" s="86" t="str">
        <f>IFERROR(VLOOKUP($A703,Data!$A$2:$AE$999,COLUMN(),FALSE),"")</f>
        <v/>
      </c>
      <c r="N703" s="86" t="str">
        <f>IFERROR(VLOOKUP($A703,Data!$A$2:$AE$999,COLUMN(),FALSE),"")</f>
        <v/>
      </c>
      <c r="O703" s="86" t="str">
        <f>IFERROR(VLOOKUP($A703,Data!$A$2:$AE$999,COLUMN(),FALSE),"")</f>
        <v/>
      </c>
      <c r="P703" s="86" t="str">
        <f>IFERROR(VLOOKUP($A703,Data!$A$2:$AE$999,COLUMN(),FALSE),"")</f>
        <v/>
      </c>
      <c r="Q703" s="86" t="str">
        <f>IFERROR(VLOOKUP($A703,Data!$A$2:$AE$999,COLUMN(),FALSE),"")</f>
        <v/>
      </c>
      <c r="R703" s="86" t="str">
        <f>IFERROR(VLOOKUP($A703,Data!$A$2:$AE$999,COLUMN(),FALSE),"")</f>
        <v/>
      </c>
      <c r="S703" s="86" t="str">
        <f>IFERROR(VLOOKUP($A703,Data!$A$2:$AE$999,COLUMN(),FALSE),"")</f>
        <v/>
      </c>
    </row>
    <row r="704" spans="1:19" ht="12.75">
      <c r="A704" s="4" t="str">
        <f t="shared" si="2"/>
        <v>O703</v>
      </c>
      <c r="B704" s="86" t="str">
        <f>IFERROR(VLOOKUP($A704,Data!$A$2:$AE$999,COLUMN(),FALSE),"")</f>
        <v/>
      </c>
      <c r="C704" s="86" t="str">
        <f>IFERROR(VLOOKUP($A704,Data!$A$2:$AE$999,COLUMN(),FALSE),"")</f>
        <v/>
      </c>
      <c r="D704" s="86" t="str">
        <f>IFERROR(VLOOKUP($A704,Data!$A$2:$AE$999,COLUMN(),FALSE),"")</f>
        <v/>
      </c>
      <c r="E704" s="86" t="str">
        <f>IFERROR(VLOOKUP($A704,Data!$A$2:$AE$999,COLUMN(),FALSE),"")</f>
        <v/>
      </c>
      <c r="F704" s="86" t="str">
        <f>IFERROR(VLOOKUP($A704,Data!$A$2:$AE$999,COLUMN(),FALSE),"")</f>
        <v/>
      </c>
      <c r="G704" s="8" t="str">
        <f>IFERROR(VLOOKUP($A704,Data!$A$2:$AE$999,COLUMN(),FALSE),"")</f>
        <v/>
      </c>
      <c r="H704" s="86" t="str">
        <f>IFERROR(VLOOKUP($A704,Data!$A$2:$AE$999,COLUMN(),FALSE),"")</f>
        <v/>
      </c>
      <c r="I704" s="86" t="str">
        <f>IFERROR(VLOOKUP($A704,Data!$A$2:$AE$999,COLUMN(),FALSE),"")</f>
        <v/>
      </c>
      <c r="J704" s="8" t="str">
        <f>IFERROR(VLOOKUP($A704,Data!$A$2:$AE$999,COLUMN(),FALSE),"")</f>
        <v/>
      </c>
      <c r="K704" s="86" t="str">
        <f>IFERROR(VLOOKUP($A704,Data!$A$2:$AE$999,COLUMN(),FALSE),"")</f>
        <v/>
      </c>
      <c r="L704" s="86" t="str">
        <f>IFERROR(VLOOKUP($A704,Data!$A$2:$AE$999,COLUMN(),FALSE),"")</f>
        <v/>
      </c>
      <c r="M704" s="86" t="str">
        <f>IFERROR(VLOOKUP($A704,Data!$A$2:$AE$999,COLUMN(),FALSE),"")</f>
        <v/>
      </c>
      <c r="N704" s="86" t="str">
        <f>IFERROR(VLOOKUP($A704,Data!$A$2:$AE$999,COLUMN(),FALSE),"")</f>
        <v/>
      </c>
      <c r="O704" s="86" t="str">
        <f>IFERROR(VLOOKUP($A704,Data!$A$2:$AE$999,COLUMN(),FALSE),"")</f>
        <v/>
      </c>
      <c r="P704" s="86" t="str">
        <f>IFERROR(VLOOKUP($A704,Data!$A$2:$AE$999,COLUMN(),FALSE),"")</f>
        <v/>
      </c>
      <c r="Q704" s="86" t="str">
        <f>IFERROR(VLOOKUP($A704,Data!$A$2:$AE$999,COLUMN(),FALSE),"")</f>
        <v/>
      </c>
      <c r="R704" s="86" t="str">
        <f>IFERROR(VLOOKUP($A704,Data!$A$2:$AE$999,COLUMN(),FALSE),"")</f>
        <v/>
      </c>
      <c r="S704" s="86" t="str">
        <f>IFERROR(VLOOKUP($A704,Data!$A$2:$AE$999,COLUMN(),FALSE),"")</f>
        <v/>
      </c>
    </row>
    <row r="705" spans="1:19" ht="12.75">
      <c r="A705" s="4" t="str">
        <f t="shared" si="2"/>
        <v>O704</v>
      </c>
      <c r="B705" s="86" t="str">
        <f>IFERROR(VLOOKUP($A705,Data!$A$2:$AE$999,COLUMN(),FALSE),"")</f>
        <v/>
      </c>
      <c r="C705" s="86" t="str">
        <f>IFERROR(VLOOKUP($A705,Data!$A$2:$AE$999,COLUMN(),FALSE),"")</f>
        <v/>
      </c>
      <c r="D705" s="86" t="str">
        <f>IFERROR(VLOOKUP($A705,Data!$A$2:$AE$999,COLUMN(),FALSE),"")</f>
        <v/>
      </c>
      <c r="E705" s="86" t="str">
        <f>IFERROR(VLOOKUP($A705,Data!$A$2:$AE$999,COLUMN(),FALSE),"")</f>
        <v/>
      </c>
      <c r="F705" s="86" t="str">
        <f>IFERROR(VLOOKUP($A705,Data!$A$2:$AE$999,COLUMN(),FALSE),"")</f>
        <v/>
      </c>
      <c r="G705" s="8" t="str">
        <f>IFERROR(VLOOKUP($A705,Data!$A$2:$AE$999,COLUMN(),FALSE),"")</f>
        <v/>
      </c>
      <c r="H705" s="86" t="str">
        <f>IFERROR(VLOOKUP($A705,Data!$A$2:$AE$999,COLUMN(),FALSE),"")</f>
        <v/>
      </c>
      <c r="I705" s="86" t="str">
        <f>IFERROR(VLOOKUP($A705,Data!$A$2:$AE$999,COLUMN(),FALSE),"")</f>
        <v/>
      </c>
      <c r="J705" s="8" t="str">
        <f>IFERROR(VLOOKUP($A705,Data!$A$2:$AE$999,COLUMN(),FALSE),"")</f>
        <v/>
      </c>
      <c r="K705" s="86" t="str">
        <f>IFERROR(VLOOKUP($A705,Data!$A$2:$AE$999,COLUMN(),FALSE),"")</f>
        <v/>
      </c>
      <c r="L705" s="86" t="str">
        <f>IFERROR(VLOOKUP($A705,Data!$A$2:$AE$999,COLUMN(),FALSE),"")</f>
        <v/>
      </c>
      <c r="M705" s="86" t="str">
        <f>IFERROR(VLOOKUP($A705,Data!$A$2:$AE$999,COLUMN(),FALSE),"")</f>
        <v/>
      </c>
      <c r="N705" s="86" t="str">
        <f>IFERROR(VLOOKUP($A705,Data!$A$2:$AE$999,COLUMN(),FALSE),"")</f>
        <v/>
      </c>
      <c r="O705" s="86" t="str">
        <f>IFERROR(VLOOKUP($A705,Data!$A$2:$AE$999,COLUMN(),FALSE),"")</f>
        <v/>
      </c>
      <c r="P705" s="86" t="str">
        <f>IFERROR(VLOOKUP($A705,Data!$A$2:$AE$999,COLUMN(),FALSE),"")</f>
        <v/>
      </c>
      <c r="Q705" s="86" t="str">
        <f>IFERROR(VLOOKUP($A705,Data!$A$2:$AE$999,COLUMN(),FALSE),"")</f>
        <v/>
      </c>
      <c r="R705" s="86" t="str">
        <f>IFERROR(VLOOKUP($A705,Data!$A$2:$AE$999,COLUMN(),FALSE),"")</f>
        <v/>
      </c>
      <c r="S705" s="86" t="str">
        <f>IFERROR(VLOOKUP($A705,Data!$A$2:$AE$999,COLUMN(),FALSE),"")</f>
        <v/>
      </c>
    </row>
    <row r="706" spans="1:19" ht="12.75">
      <c r="A706" s="4" t="str">
        <f t="shared" si="2"/>
        <v>O705</v>
      </c>
      <c r="B706" s="86" t="str">
        <f>IFERROR(VLOOKUP($A706,Data!$A$2:$AE$999,COLUMN(),FALSE),"")</f>
        <v/>
      </c>
      <c r="C706" s="86" t="str">
        <f>IFERROR(VLOOKUP($A706,Data!$A$2:$AE$999,COLUMN(),FALSE),"")</f>
        <v/>
      </c>
      <c r="D706" s="86" t="str">
        <f>IFERROR(VLOOKUP($A706,Data!$A$2:$AE$999,COLUMN(),FALSE),"")</f>
        <v/>
      </c>
      <c r="E706" s="86" t="str">
        <f>IFERROR(VLOOKUP($A706,Data!$A$2:$AE$999,COLUMN(),FALSE),"")</f>
        <v/>
      </c>
      <c r="F706" s="86" t="str">
        <f>IFERROR(VLOOKUP($A706,Data!$A$2:$AE$999,COLUMN(),FALSE),"")</f>
        <v/>
      </c>
      <c r="G706" s="8" t="str">
        <f>IFERROR(VLOOKUP($A706,Data!$A$2:$AE$999,COLUMN(),FALSE),"")</f>
        <v/>
      </c>
      <c r="H706" s="86" t="str">
        <f>IFERROR(VLOOKUP($A706,Data!$A$2:$AE$999,COLUMN(),FALSE),"")</f>
        <v/>
      </c>
      <c r="I706" s="86" t="str">
        <f>IFERROR(VLOOKUP($A706,Data!$A$2:$AE$999,COLUMN(),FALSE),"")</f>
        <v/>
      </c>
      <c r="J706" s="8" t="str">
        <f>IFERROR(VLOOKUP($A706,Data!$A$2:$AE$999,COLUMN(),FALSE),"")</f>
        <v/>
      </c>
      <c r="K706" s="86" t="str">
        <f>IFERROR(VLOOKUP($A706,Data!$A$2:$AE$999,COLUMN(),FALSE),"")</f>
        <v/>
      </c>
      <c r="L706" s="86" t="str">
        <f>IFERROR(VLOOKUP($A706,Data!$A$2:$AE$999,COLUMN(),FALSE),"")</f>
        <v/>
      </c>
      <c r="M706" s="86" t="str">
        <f>IFERROR(VLOOKUP($A706,Data!$A$2:$AE$999,COLUMN(),FALSE),"")</f>
        <v/>
      </c>
      <c r="N706" s="86" t="str">
        <f>IFERROR(VLOOKUP($A706,Data!$A$2:$AE$999,COLUMN(),FALSE),"")</f>
        <v/>
      </c>
      <c r="O706" s="86" t="str">
        <f>IFERROR(VLOOKUP($A706,Data!$A$2:$AE$999,COLUMN(),FALSE),"")</f>
        <v/>
      </c>
      <c r="P706" s="86" t="str">
        <f>IFERROR(VLOOKUP($A706,Data!$A$2:$AE$999,COLUMN(),FALSE),"")</f>
        <v/>
      </c>
      <c r="Q706" s="86" t="str">
        <f>IFERROR(VLOOKUP($A706,Data!$A$2:$AE$999,COLUMN(),FALSE),"")</f>
        <v/>
      </c>
      <c r="R706" s="86" t="str">
        <f>IFERROR(VLOOKUP($A706,Data!$A$2:$AE$999,COLUMN(),FALSE),"")</f>
        <v/>
      </c>
      <c r="S706" s="86" t="str">
        <f>IFERROR(VLOOKUP($A706,Data!$A$2:$AE$999,COLUMN(),FALSE),"")</f>
        <v/>
      </c>
    </row>
    <row r="707" spans="1:19" ht="12.75">
      <c r="A707" s="4" t="str">
        <f t="shared" si="2"/>
        <v>O706</v>
      </c>
      <c r="B707" s="86" t="str">
        <f>IFERROR(VLOOKUP($A707,Data!$A$2:$AE$999,COLUMN(),FALSE),"")</f>
        <v/>
      </c>
      <c r="C707" s="86" t="str">
        <f>IFERROR(VLOOKUP($A707,Data!$A$2:$AE$999,COLUMN(),FALSE),"")</f>
        <v/>
      </c>
      <c r="D707" s="86" t="str">
        <f>IFERROR(VLOOKUP($A707,Data!$A$2:$AE$999,COLUMN(),FALSE),"")</f>
        <v/>
      </c>
      <c r="E707" s="86" t="str">
        <f>IFERROR(VLOOKUP($A707,Data!$A$2:$AE$999,COLUMN(),FALSE),"")</f>
        <v/>
      </c>
      <c r="F707" s="86" t="str">
        <f>IFERROR(VLOOKUP($A707,Data!$A$2:$AE$999,COLUMN(),FALSE),"")</f>
        <v/>
      </c>
      <c r="G707" s="8" t="str">
        <f>IFERROR(VLOOKUP($A707,Data!$A$2:$AE$999,COLUMN(),FALSE),"")</f>
        <v/>
      </c>
      <c r="H707" s="86" t="str">
        <f>IFERROR(VLOOKUP($A707,Data!$A$2:$AE$999,COLUMN(),FALSE),"")</f>
        <v/>
      </c>
      <c r="I707" s="86" t="str">
        <f>IFERROR(VLOOKUP($A707,Data!$A$2:$AE$999,COLUMN(),FALSE),"")</f>
        <v/>
      </c>
      <c r="J707" s="8" t="str">
        <f>IFERROR(VLOOKUP($A707,Data!$A$2:$AE$999,COLUMN(),FALSE),"")</f>
        <v/>
      </c>
      <c r="K707" s="86" t="str">
        <f>IFERROR(VLOOKUP($A707,Data!$A$2:$AE$999,COLUMN(),FALSE),"")</f>
        <v/>
      </c>
      <c r="L707" s="86" t="str">
        <f>IFERROR(VLOOKUP($A707,Data!$A$2:$AE$999,COLUMN(),FALSE),"")</f>
        <v/>
      </c>
      <c r="M707" s="86" t="str">
        <f>IFERROR(VLOOKUP($A707,Data!$A$2:$AE$999,COLUMN(),FALSE),"")</f>
        <v/>
      </c>
      <c r="N707" s="86" t="str">
        <f>IFERROR(VLOOKUP($A707,Data!$A$2:$AE$999,COLUMN(),FALSE),"")</f>
        <v/>
      </c>
      <c r="O707" s="86" t="str">
        <f>IFERROR(VLOOKUP($A707,Data!$A$2:$AE$999,COLUMN(),FALSE),"")</f>
        <v/>
      </c>
      <c r="P707" s="86" t="str">
        <f>IFERROR(VLOOKUP($A707,Data!$A$2:$AE$999,COLUMN(),FALSE),"")</f>
        <v/>
      </c>
      <c r="Q707" s="86" t="str">
        <f>IFERROR(VLOOKUP($A707,Data!$A$2:$AE$999,COLUMN(),FALSE),"")</f>
        <v/>
      </c>
      <c r="R707" s="86" t="str">
        <f>IFERROR(VLOOKUP($A707,Data!$A$2:$AE$999,COLUMN(),FALSE),"")</f>
        <v/>
      </c>
      <c r="S707" s="86" t="str">
        <f>IFERROR(VLOOKUP($A707,Data!$A$2:$AE$999,COLUMN(),FALSE),"")</f>
        <v/>
      </c>
    </row>
    <row r="708" spans="1:19" ht="12.75">
      <c r="A708" s="4" t="str">
        <f t="shared" si="2"/>
        <v>O707</v>
      </c>
      <c r="B708" s="86" t="str">
        <f>IFERROR(VLOOKUP($A708,Data!$A$2:$AE$999,COLUMN(),FALSE),"")</f>
        <v/>
      </c>
      <c r="C708" s="86" t="str">
        <f>IFERROR(VLOOKUP($A708,Data!$A$2:$AE$999,COLUMN(),FALSE),"")</f>
        <v/>
      </c>
      <c r="D708" s="86" t="str">
        <f>IFERROR(VLOOKUP($A708,Data!$A$2:$AE$999,COLUMN(),FALSE),"")</f>
        <v/>
      </c>
      <c r="E708" s="86" t="str">
        <f>IFERROR(VLOOKUP($A708,Data!$A$2:$AE$999,COLUMN(),FALSE),"")</f>
        <v/>
      </c>
      <c r="F708" s="86" t="str">
        <f>IFERROR(VLOOKUP($A708,Data!$A$2:$AE$999,COLUMN(),FALSE),"")</f>
        <v/>
      </c>
      <c r="G708" s="8" t="str">
        <f>IFERROR(VLOOKUP($A708,Data!$A$2:$AE$999,COLUMN(),FALSE),"")</f>
        <v/>
      </c>
      <c r="H708" s="86" t="str">
        <f>IFERROR(VLOOKUP($A708,Data!$A$2:$AE$999,COLUMN(),FALSE),"")</f>
        <v/>
      </c>
      <c r="I708" s="86" t="str">
        <f>IFERROR(VLOOKUP($A708,Data!$A$2:$AE$999,COLUMN(),FALSE),"")</f>
        <v/>
      </c>
      <c r="J708" s="8" t="str">
        <f>IFERROR(VLOOKUP($A708,Data!$A$2:$AE$999,COLUMN(),FALSE),"")</f>
        <v/>
      </c>
      <c r="K708" s="86" t="str">
        <f>IFERROR(VLOOKUP($A708,Data!$A$2:$AE$999,COLUMN(),FALSE),"")</f>
        <v/>
      </c>
      <c r="L708" s="86" t="str">
        <f>IFERROR(VLOOKUP($A708,Data!$A$2:$AE$999,COLUMN(),FALSE),"")</f>
        <v/>
      </c>
      <c r="M708" s="86" t="str">
        <f>IFERROR(VLOOKUP($A708,Data!$A$2:$AE$999,COLUMN(),FALSE),"")</f>
        <v/>
      </c>
      <c r="N708" s="86" t="str">
        <f>IFERROR(VLOOKUP($A708,Data!$A$2:$AE$999,COLUMN(),FALSE),"")</f>
        <v/>
      </c>
      <c r="O708" s="86" t="str">
        <f>IFERROR(VLOOKUP($A708,Data!$A$2:$AE$999,COLUMN(),FALSE),"")</f>
        <v/>
      </c>
      <c r="P708" s="86" t="str">
        <f>IFERROR(VLOOKUP($A708,Data!$A$2:$AE$999,COLUMN(),FALSE),"")</f>
        <v/>
      </c>
      <c r="Q708" s="86" t="str">
        <f>IFERROR(VLOOKUP($A708,Data!$A$2:$AE$999,COLUMN(),FALSE),"")</f>
        <v/>
      </c>
      <c r="R708" s="86" t="str">
        <f>IFERROR(VLOOKUP($A708,Data!$A$2:$AE$999,COLUMN(),FALSE),"")</f>
        <v/>
      </c>
      <c r="S708" s="86" t="str">
        <f>IFERROR(VLOOKUP($A708,Data!$A$2:$AE$999,COLUMN(),FALSE),"")</f>
        <v/>
      </c>
    </row>
    <row r="709" spans="1:19" ht="12.75">
      <c r="A709" s="4" t="str">
        <f t="shared" si="2"/>
        <v>O708</v>
      </c>
      <c r="B709" s="86" t="str">
        <f>IFERROR(VLOOKUP($A709,Data!$A$2:$AE$999,COLUMN(),FALSE),"")</f>
        <v/>
      </c>
      <c r="C709" s="86" t="str">
        <f>IFERROR(VLOOKUP($A709,Data!$A$2:$AE$999,COLUMN(),FALSE),"")</f>
        <v/>
      </c>
      <c r="D709" s="86" t="str">
        <f>IFERROR(VLOOKUP($A709,Data!$A$2:$AE$999,COLUMN(),FALSE),"")</f>
        <v/>
      </c>
      <c r="E709" s="86" t="str">
        <f>IFERROR(VLOOKUP($A709,Data!$A$2:$AE$999,COLUMN(),FALSE),"")</f>
        <v/>
      </c>
      <c r="F709" s="86" t="str">
        <f>IFERROR(VLOOKUP($A709,Data!$A$2:$AE$999,COLUMN(),FALSE),"")</f>
        <v/>
      </c>
      <c r="G709" s="8" t="str">
        <f>IFERROR(VLOOKUP($A709,Data!$A$2:$AE$999,COLUMN(),FALSE),"")</f>
        <v/>
      </c>
      <c r="H709" s="86" t="str">
        <f>IFERROR(VLOOKUP($A709,Data!$A$2:$AE$999,COLUMN(),FALSE),"")</f>
        <v/>
      </c>
      <c r="I709" s="86" t="str">
        <f>IFERROR(VLOOKUP($A709,Data!$A$2:$AE$999,COLUMN(),FALSE),"")</f>
        <v/>
      </c>
      <c r="J709" s="8" t="str">
        <f>IFERROR(VLOOKUP($A709,Data!$A$2:$AE$999,COLUMN(),FALSE),"")</f>
        <v/>
      </c>
      <c r="K709" s="86" t="str">
        <f>IFERROR(VLOOKUP($A709,Data!$A$2:$AE$999,COLUMN(),FALSE),"")</f>
        <v/>
      </c>
      <c r="L709" s="86" t="str">
        <f>IFERROR(VLOOKUP($A709,Data!$A$2:$AE$999,COLUMN(),FALSE),"")</f>
        <v/>
      </c>
      <c r="M709" s="86" t="str">
        <f>IFERROR(VLOOKUP($A709,Data!$A$2:$AE$999,COLUMN(),FALSE),"")</f>
        <v/>
      </c>
      <c r="N709" s="86" t="str">
        <f>IFERROR(VLOOKUP($A709,Data!$A$2:$AE$999,COLUMN(),FALSE),"")</f>
        <v/>
      </c>
      <c r="O709" s="86" t="str">
        <f>IFERROR(VLOOKUP($A709,Data!$A$2:$AE$999,COLUMN(),FALSE),"")</f>
        <v/>
      </c>
      <c r="P709" s="86" t="str">
        <f>IFERROR(VLOOKUP($A709,Data!$A$2:$AE$999,COLUMN(),FALSE),"")</f>
        <v/>
      </c>
      <c r="Q709" s="86" t="str">
        <f>IFERROR(VLOOKUP($A709,Data!$A$2:$AE$999,COLUMN(),FALSE),"")</f>
        <v/>
      </c>
      <c r="R709" s="86" t="str">
        <f>IFERROR(VLOOKUP($A709,Data!$A$2:$AE$999,COLUMN(),FALSE),"")</f>
        <v/>
      </c>
      <c r="S709" s="86" t="str">
        <f>IFERROR(VLOOKUP($A709,Data!$A$2:$AE$999,COLUMN(),FALSE),"")</f>
        <v/>
      </c>
    </row>
    <row r="710" spans="1:19" ht="12.75">
      <c r="A710" s="4" t="str">
        <f t="shared" si="2"/>
        <v>O709</v>
      </c>
      <c r="B710" s="86" t="str">
        <f>IFERROR(VLOOKUP($A710,Data!$A$2:$AE$999,COLUMN(),FALSE),"")</f>
        <v/>
      </c>
      <c r="C710" s="86" t="str">
        <f>IFERROR(VLOOKUP($A710,Data!$A$2:$AE$999,COLUMN(),FALSE),"")</f>
        <v/>
      </c>
      <c r="D710" s="86" t="str">
        <f>IFERROR(VLOOKUP($A710,Data!$A$2:$AE$999,COLUMN(),FALSE),"")</f>
        <v/>
      </c>
      <c r="E710" s="86" t="str">
        <f>IFERROR(VLOOKUP($A710,Data!$A$2:$AE$999,COLUMN(),FALSE),"")</f>
        <v/>
      </c>
      <c r="F710" s="86" t="str">
        <f>IFERROR(VLOOKUP($A710,Data!$A$2:$AE$999,COLUMN(),FALSE),"")</f>
        <v/>
      </c>
      <c r="G710" s="8" t="str">
        <f>IFERROR(VLOOKUP($A710,Data!$A$2:$AE$999,COLUMN(),FALSE),"")</f>
        <v/>
      </c>
      <c r="H710" s="86" t="str">
        <f>IFERROR(VLOOKUP($A710,Data!$A$2:$AE$999,COLUMN(),FALSE),"")</f>
        <v/>
      </c>
      <c r="I710" s="86" t="str">
        <f>IFERROR(VLOOKUP($A710,Data!$A$2:$AE$999,COLUMN(),FALSE),"")</f>
        <v/>
      </c>
      <c r="J710" s="8" t="str">
        <f>IFERROR(VLOOKUP($A710,Data!$A$2:$AE$999,COLUMN(),FALSE),"")</f>
        <v/>
      </c>
      <c r="K710" s="86" t="str">
        <f>IFERROR(VLOOKUP($A710,Data!$A$2:$AE$999,COLUMN(),FALSE),"")</f>
        <v/>
      </c>
      <c r="L710" s="86" t="str">
        <f>IFERROR(VLOOKUP($A710,Data!$A$2:$AE$999,COLUMN(),FALSE),"")</f>
        <v/>
      </c>
      <c r="M710" s="86" t="str">
        <f>IFERROR(VLOOKUP($A710,Data!$A$2:$AE$999,COLUMN(),FALSE),"")</f>
        <v/>
      </c>
      <c r="N710" s="86" t="str">
        <f>IFERROR(VLOOKUP($A710,Data!$A$2:$AE$999,COLUMN(),FALSE),"")</f>
        <v/>
      </c>
      <c r="O710" s="86" t="str">
        <f>IFERROR(VLOOKUP($A710,Data!$A$2:$AE$999,COLUMN(),FALSE),"")</f>
        <v/>
      </c>
      <c r="P710" s="86" t="str">
        <f>IFERROR(VLOOKUP($A710,Data!$A$2:$AE$999,COLUMN(),FALSE),"")</f>
        <v/>
      </c>
      <c r="Q710" s="86" t="str">
        <f>IFERROR(VLOOKUP($A710,Data!$A$2:$AE$999,COLUMN(),FALSE),"")</f>
        <v/>
      </c>
      <c r="R710" s="86" t="str">
        <f>IFERROR(VLOOKUP($A710,Data!$A$2:$AE$999,COLUMN(),FALSE),"")</f>
        <v/>
      </c>
      <c r="S710" s="86" t="str">
        <f>IFERROR(VLOOKUP($A710,Data!$A$2:$AE$999,COLUMN(),FALSE),"")</f>
        <v/>
      </c>
    </row>
    <row r="711" spans="1:19" ht="12.75">
      <c r="A711" s="4" t="str">
        <f t="shared" si="2"/>
        <v>O710</v>
      </c>
      <c r="B711" s="86" t="str">
        <f>IFERROR(VLOOKUP($A711,Data!$A$2:$AE$999,COLUMN(),FALSE),"")</f>
        <v/>
      </c>
      <c r="C711" s="86" t="str">
        <f>IFERROR(VLOOKUP($A711,Data!$A$2:$AE$999,COLUMN(),FALSE),"")</f>
        <v/>
      </c>
      <c r="D711" s="86" t="str">
        <f>IFERROR(VLOOKUP($A711,Data!$A$2:$AE$999,COLUMN(),FALSE),"")</f>
        <v/>
      </c>
      <c r="E711" s="86" t="str">
        <f>IFERROR(VLOOKUP($A711,Data!$A$2:$AE$999,COLUMN(),FALSE),"")</f>
        <v/>
      </c>
      <c r="F711" s="86" t="str">
        <f>IFERROR(VLOOKUP($A711,Data!$A$2:$AE$999,COLUMN(),FALSE),"")</f>
        <v/>
      </c>
      <c r="G711" s="8" t="str">
        <f>IFERROR(VLOOKUP($A711,Data!$A$2:$AE$999,COLUMN(),FALSE),"")</f>
        <v/>
      </c>
      <c r="H711" s="86" t="str">
        <f>IFERROR(VLOOKUP($A711,Data!$A$2:$AE$999,COLUMN(),FALSE),"")</f>
        <v/>
      </c>
      <c r="I711" s="86" t="str">
        <f>IFERROR(VLOOKUP($A711,Data!$A$2:$AE$999,COLUMN(),FALSE),"")</f>
        <v/>
      </c>
      <c r="J711" s="8" t="str">
        <f>IFERROR(VLOOKUP($A711,Data!$A$2:$AE$999,COLUMN(),FALSE),"")</f>
        <v/>
      </c>
      <c r="K711" s="86" t="str">
        <f>IFERROR(VLOOKUP($A711,Data!$A$2:$AE$999,COLUMN(),FALSE),"")</f>
        <v/>
      </c>
      <c r="L711" s="86" t="str">
        <f>IFERROR(VLOOKUP($A711,Data!$A$2:$AE$999,COLUMN(),FALSE),"")</f>
        <v/>
      </c>
      <c r="M711" s="86" t="str">
        <f>IFERROR(VLOOKUP($A711,Data!$A$2:$AE$999,COLUMN(),FALSE),"")</f>
        <v/>
      </c>
      <c r="N711" s="86" t="str">
        <f>IFERROR(VLOOKUP($A711,Data!$A$2:$AE$999,COLUMN(),FALSE),"")</f>
        <v/>
      </c>
      <c r="O711" s="86" t="str">
        <f>IFERROR(VLOOKUP($A711,Data!$A$2:$AE$999,COLUMN(),FALSE),"")</f>
        <v/>
      </c>
      <c r="P711" s="86" t="str">
        <f>IFERROR(VLOOKUP($A711,Data!$A$2:$AE$999,COLUMN(),FALSE),"")</f>
        <v/>
      </c>
      <c r="Q711" s="86" t="str">
        <f>IFERROR(VLOOKUP($A711,Data!$A$2:$AE$999,COLUMN(),FALSE),"")</f>
        <v/>
      </c>
      <c r="R711" s="86" t="str">
        <f>IFERROR(VLOOKUP($A711,Data!$A$2:$AE$999,COLUMN(),FALSE),"")</f>
        <v/>
      </c>
      <c r="S711" s="86" t="str">
        <f>IFERROR(VLOOKUP($A711,Data!$A$2:$AE$999,COLUMN(),FALSE),"")</f>
        <v/>
      </c>
    </row>
    <row r="712" spans="1:19" ht="12.75">
      <c r="A712" s="4" t="str">
        <f t="shared" si="2"/>
        <v>O711</v>
      </c>
      <c r="B712" s="86" t="str">
        <f>IFERROR(VLOOKUP($A712,Data!$A$2:$AE$999,COLUMN(),FALSE),"")</f>
        <v/>
      </c>
      <c r="C712" s="86" t="str">
        <f>IFERROR(VLOOKUP($A712,Data!$A$2:$AE$999,COLUMN(),FALSE),"")</f>
        <v/>
      </c>
      <c r="D712" s="86" t="str">
        <f>IFERROR(VLOOKUP($A712,Data!$A$2:$AE$999,COLUMN(),FALSE),"")</f>
        <v/>
      </c>
      <c r="E712" s="86" t="str">
        <f>IFERROR(VLOOKUP($A712,Data!$A$2:$AE$999,COLUMN(),FALSE),"")</f>
        <v/>
      </c>
      <c r="F712" s="86" t="str">
        <f>IFERROR(VLOOKUP($A712,Data!$A$2:$AE$999,COLUMN(),FALSE),"")</f>
        <v/>
      </c>
      <c r="G712" s="8" t="str">
        <f>IFERROR(VLOOKUP($A712,Data!$A$2:$AE$999,COLUMN(),FALSE),"")</f>
        <v/>
      </c>
      <c r="H712" s="86" t="str">
        <f>IFERROR(VLOOKUP($A712,Data!$A$2:$AE$999,COLUMN(),FALSE),"")</f>
        <v/>
      </c>
      <c r="I712" s="86" t="str">
        <f>IFERROR(VLOOKUP($A712,Data!$A$2:$AE$999,COLUMN(),FALSE),"")</f>
        <v/>
      </c>
      <c r="J712" s="8" t="str">
        <f>IFERROR(VLOOKUP($A712,Data!$A$2:$AE$999,COLUMN(),FALSE),"")</f>
        <v/>
      </c>
      <c r="K712" s="86" t="str">
        <f>IFERROR(VLOOKUP($A712,Data!$A$2:$AE$999,COLUMN(),FALSE),"")</f>
        <v/>
      </c>
      <c r="L712" s="86" t="str">
        <f>IFERROR(VLOOKUP($A712,Data!$A$2:$AE$999,COLUMN(),FALSE),"")</f>
        <v/>
      </c>
      <c r="M712" s="86" t="str">
        <f>IFERROR(VLOOKUP($A712,Data!$A$2:$AE$999,COLUMN(),FALSE),"")</f>
        <v/>
      </c>
      <c r="N712" s="86" t="str">
        <f>IFERROR(VLOOKUP($A712,Data!$A$2:$AE$999,COLUMN(),FALSE),"")</f>
        <v/>
      </c>
      <c r="O712" s="86" t="str">
        <f>IFERROR(VLOOKUP($A712,Data!$A$2:$AE$999,COLUMN(),FALSE),"")</f>
        <v/>
      </c>
      <c r="P712" s="86" t="str">
        <f>IFERROR(VLOOKUP($A712,Data!$A$2:$AE$999,COLUMN(),FALSE),"")</f>
        <v/>
      </c>
      <c r="Q712" s="86" t="str">
        <f>IFERROR(VLOOKUP($A712,Data!$A$2:$AE$999,COLUMN(),FALSE),"")</f>
        <v/>
      </c>
      <c r="R712" s="86" t="str">
        <f>IFERROR(VLOOKUP($A712,Data!$A$2:$AE$999,COLUMN(),FALSE),"")</f>
        <v/>
      </c>
      <c r="S712" s="86" t="str">
        <f>IFERROR(VLOOKUP($A712,Data!$A$2:$AE$999,COLUMN(),FALSE),"")</f>
        <v/>
      </c>
    </row>
    <row r="713" spans="1:19" ht="12.75">
      <c r="A713" s="4" t="str">
        <f t="shared" si="2"/>
        <v>O712</v>
      </c>
      <c r="B713" s="86" t="str">
        <f>IFERROR(VLOOKUP($A713,Data!$A$2:$AE$999,COLUMN(),FALSE),"")</f>
        <v/>
      </c>
      <c r="C713" s="86" t="str">
        <f>IFERROR(VLOOKUP($A713,Data!$A$2:$AE$999,COLUMN(),FALSE),"")</f>
        <v/>
      </c>
      <c r="D713" s="86" t="str">
        <f>IFERROR(VLOOKUP($A713,Data!$A$2:$AE$999,COLUMN(),FALSE),"")</f>
        <v/>
      </c>
      <c r="E713" s="86" t="str">
        <f>IFERROR(VLOOKUP($A713,Data!$A$2:$AE$999,COLUMN(),FALSE),"")</f>
        <v/>
      </c>
      <c r="F713" s="86" t="str">
        <f>IFERROR(VLOOKUP($A713,Data!$A$2:$AE$999,COLUMN(),FALSE),"")</f>
        <v/>
      </c>
      <c r="G713" s="8" t="str">
        <f>IFERROR(VLOOKUP($A713,Data!$A$2:$AE$999,COLUMN(),FALSE),"")</f>
        <v/>
      </c>
      <c r="H713" s="86" t="str">
        <f>IFERROR(VLOOKUP($A713,Data!$A$2:$AE$999,COLUMN(),FALSE),"")</f>
        <v/>
      </c>
      <c r="I713" s="86" t="str">
        <f>IFERROR(VLOOKUP($A713,Data!$A$2:$AE$999,COLUMN(),FALSE),"")</f>
        <v/>
      </c>
      <c r="J713" s="8" t="str">
        <f>IFERROR(VLOOKUP($A713,Data!$A$2:$AE$999,COLUMN(),FALSE),"")</f>
        <v/>
      </c>
      <c r="K713" s="86" t="str">
        <f>IFERROR(VLOOKUP($A713,Data!$A$2:$AE$999,COLUMN(),FALSE),"")</f>
        <v/>
      </c>
      <c r="L713" s="86" t="str">
        <f>IFERROR(VLOOKUP($A713,Data!$A$2:$AE$999,COLUMN(),FALSE),"")</f>
        <v/>
      </c>
      <c r="M713" s="86" t="str">
        <f>IFERROR(VLOOKUP($A713,Data!$A$2:$AE$999,COLUMN(),FALSE),"")</f>
        <v/>
      </c>
      <c r="N713" s="86" t="str">
        <f>IFERROR(VLOOKUP($A713,Data!$A$2:$AE$999,COLUMN(),FALSE),"")</f>
        <v/>
      </c>
      <c r="O713" s="86" t="str">
        <f>IFERROR(VLOOKUP($A713,Data!$A$2:$AE$999,COLUMN(),FALSE),"")</f>
        <v/>
      </c>
      <c r="P713" s="86" t="str">
        <f>IFERROR(VLOOKUP($A713,Data!$A$2:$AE$999,COLUMN(),FALSE),"")</f>
        <v/>
      </c>
      <c r="Q713" s="86" t="str">
        <f>IFERROR(VLOOKUP($A713,Data!$A$2:$AE$999,COLUMN(),FALSE),"")</f>
        <v/>
      </c>
      <c r="R713" s="86" t="str">
        <f>IFERROR(VLOOKUP($A713,Data!$A$2:$AE$999,COLUMN(),FALSE),"")</f>
        <v/>
      </c>
      <c r="S713" s="86" t="str">
        <f>IFERROR(VLOOKUP($A713,Data!$A$2:$AE$999,COLUMN(),FALSE),"")</f>
        <v/>
      </c>
    </row>
    <row r="714" spans="1:19" ht="12.75">
      <c r="A714" s="4" t="str">
        <f t="shared" si="2"/>
        <v>O713</v>
      </c>
      <c r="B714" s="86" t="str">
        <f>IFERROR(VLOOKUP($A714,Data!$A$2:$AE$999,COLUMN(),FALSE),"")</f>
        <v/>
      </c>
      <c r="C714" s="86" t="str">
        <f>IFERROR(VLOOKUP($A714,Data!$A$2:$AE$999,COLUMN(),FALSE),"")</f>
        <v/>
      </c>
      <c r="D714" s="86" t="str">
        <f>IFERROR(VLOOKUP($A714,Data!$A$2:$AE$999,COLUMN(),FALSE),"")</f>
        <v/>
      </c>
      <c r="E714" s="86" t="str">
        <f>IFERROR(VLOOKUP($A714,Data!$A$2:$AE$999,COLUMN(),FALSE),"")</f>
        <v/>
      </c>
      <c r="F714" s="86" t="str">
        <f>IFERROR(VLOOKUP($A714,Data!$A$2:$AE$999,COLUMN(),FALSE),"")</f>
        <v/>
      </c>
      <c r="G714" s="8" t="str">
        <f>IFERROR(VLOOKUP($A714,Data!$A$2:$AE$999,COLUMN(),FALSE),"")</f>
        <v/>
      </c>
      <c r="H714" s="86" t="str">
        <f>IFERROR(VLOOKUP($A714,Data!$A$2:$AE$999,COLUMN(),FALSE),"")</f>
        <v/>
      </c>
      <c r="I714" s="86" t="str">
        <f>IFERROR(VLOOKUP($A714,Data!$A$2:$AE$999,COLUMN(),FALSE),"")</f>
        <v/>
      </c>
      <c r="J714" s="8" t="str">
        <f>IFERROR(VLOOKUP($A714,Data!$A$2:$AE$999,COLUMN(),FALSE),"")</f>
        <v/>
      </c>
      <c r="K714" s="86" t="str">
        <f>IFERROR(VLOOKUP($A714,Data!$A$2:$AE$999,COLUMN(),FALSE),"")</f>
        <v/>
      </c>
      <c r="L714" s="86" t="str">
        <f>IFERROR(VLOOKUP($A714,Data!$A$2:$AE$999,COLUMN(),FALSE),"")</f>
        <v/>
      </c>
      <c r="M714" s="86" t="str">
        <f>IFERROR(VLOOKUP($A714,Data!$A$2:$AE$999,COLUMN(),FALSE),"")</f>
        <v/>
      </c>
      <c r="N714" s="86" t="str">
        <f>IFERROR(VLOOKUP($A714,Data!$A$2:$AE$999,COLUMN(),FALSE),"")</f>
        <v/>
      </c>
      <c r="O714" s="86" t="str">
        <f>IFERROR(VLOOKUP($A714,Data!$A$2:$AE$999,COLUMN(),FALSE),"")</f>
        <v/>
      </c>
      <c r="P714" s="86" t="str">
        <f>IFERROR(VLOOKUP($A714,Data!$A$2:$AE$999,COLUMN(),FALSE),"")</f>
        <v/>
      </c>
      <c r="Q714" s="86" t="str">
        <f>IFERROR(VLOOKUP($A714,Data!$A$2:$AE$999,COLUMN(),FALSE),"")</f>
        <v/>
      </c>
      <c r="R714" s="86" t="str">
        <f>IFERROR(VLOOKUP($A714,Data!$A$2:$AE$999,COLUMN(),FALSE),"")</f>
        <v/>
      </c>
      <c r="S714" s="86" t="str">
        <f>IFERROR(VLOOKUP($A714,Data!$A$2:$AE$999,COLUMN(),FALSE),"")</f>
        <v/>
      </c>
    </row>
    <row r="715" spans="1:19" ht="12.75">
      <c r="A715" s="4" t="str">
        <f t="shared" si="2"/>
        <v>O714</v>
      </c>
      <c r="B715" s="86" t="str">
        <f>IFERROR(VLOOKUP($A715,Data!$A$2:$AE$999,COLUMN(),FALSE),"")</f>
        <v/>
      </c>
      <c r="C715" s="86" t="str">
        <f>IFERROR(VLOOKUP($A715,Data!$A$2:$AE$999,COLUMN(),FALSE),"")</f>
        <v/>
      </c>
      <c r="D715" s="86" t="str">
        <f>IFERROR(VLOOKUP($A715,Data!$A$2:$AE$999,COLUMN(),FALSE),"")</f>
        <v/>
      </c>
      <c r="E715" s="86" t="str">
        <f>IFERROR(VLOOKUP($A715,Data!$A$2:$AE$999,COLUMN(),FALSE),"")</f>
        <v/>
      </c>
      <c r="F715" s="86" t="str">
        <f>IFERROR(VLOOKUP($A715,Data!$A$2:$AE$999,COLUMN(),FALSE),"")</f>
        <v/>
      </c>
      <c r="G715" s="8" t="str">
        <f>IFERROR(VLOOKUP($A715,Data!$A$2:$AE$999,COLUMN(),FALSE),"")</f>
        <v/>
      </c>
      <c r="H715" s="86" t="str">
        <f>IFERROR(VLOOKUP($A715,Data!$A$2:$AE$999,COLUMN(),FALSE),"")</f>
        <v/>
      </c>
      <c r="I715" s="86" t="str">
        <f>IFERROR(VLOOKUP($A715,Data!$A$2:$AE$999,COLUMN(),FALSE),"")</f>
        <v/>
      </c>
      <c r="J715" s="8" t="str">
        <f>IFERROR(VLOOKUP($A715,Data!$A$2:$AE$999,COLUMN(),FALSE),"")</f>
        <v/>
      </c>
      <c r="K715" s="86" t="str">
        <f>IFERROR(VLOOKUP($A715,Data!$A$2:$AE$999,COLUMN(),FALSE),"")</f>
        <v/>
      </c>
      <c r="L715" s="86" t="str">
        <f>IFERROR(VLOOKUP($A715,Data!$A$2:$AE$999,COLUMN(),FALSE),"")</f>
        <v/>
      </c>
      <c r="M715" s="86" t="str">
        <f>IFERROR(VLOOKUP($A715,Data!$A$2:$AE$999,COLUMN(),FALSE),"")</f>
        <v/>
      </c>
      <c r="N715" s="86" t="str">
        <f>IFERROR(VLOOKUP($A715,Data!$A$2:$AE$999,COLUMN(),FALSE),"")</f>
        <v/>
      </c>
      <c r="O715" s="86" t="str">
        <f>IFERROR(VLOOKUP($A715,Data!$A$2:$AE$999,COLUMN(),FALSE),"")</f>
        <v/>
      </c>
      <c r="P715" s="86" t="str">
        <f>IFERROR(VLOOKUP($A715,Data!$A$2:$AE$999,COLUMN(),FALSE),"")</f>
        <v/>
      </c>
      <c r="Q715" s="86" t="str">
        <f>IFERROR(VLOOKUP($A715,Data!$A$2:$AE$999,COLUMN(),FALSE),"")</f>
        <v/>
      </c>
      <c r="R715" s="86" t="str">
        <f>IFERROR(VLOOKUP($A715,Data!$A$2:$AE$999,COLUMN(),FALSE),"")</f>
        <v/>
      </c>
      <c r="S715" s="86" t="str">
        <f>IFERROR(VLOOKUP($A715,Data!$A$2:$AE$999,COLUMN(),FALSE),"")</f>
        <v/>
      </c>
    </row>
    <row r="716" spans="1:19" ht="12.75">
      <c r="A716" s="4" t="str">
        <f t="shared" si="2"/>
        <v>O715</v>
      </c>
      <c r="B716" s="86" t="str">
        <f>IFERROR(VLOOKUP($A716,Data!$A$2:$AE$999,COLUMN(),FALSE),"")</f>
        <v/>
      </c>
      <c r="C716" s="86" t="str">
        <f>IFERROR(VLOOKUP($A716,Data!$A$2:$AE$999,COLUMN(),FALSE),"")</f>
        <v/>
      </c>
      <c r="D716" s="86" t="str">
        <f>IFERROR(VLOOKUP($A716,Data!$A$2:$AE$999,COLUMN(),FALSE),"")</f>
        <v/>
      </c>
      <c r="E716" s="86" t="str">
        <f>IFERROR(VLOOKUP($A716,Data!$A$2:$AE$999,COLUMN(),FALSE),"")</f>
        <v/>
      </c>
      <c r="F716" s="86" t="str">
        <f>IFERROR(VLOOKUP($A716,Data!$A$2:$AE$999,COLUMN(),FALSE),"")</f>
        <v/>
      </c>
      <c r="G716" s="8" t="str">
        <f>IFERROR(VLOOKUP($A716,Data!$A$2:$AE$999,COLUMN(),FALSE),"")</f>
        <v/>
      </c>
      <c r="H716" s="86" t="str">
        <f>IFERROR(VLOOKUP($A716,Data!$A$2:$AE$999,COLUMN(),FALSE),"")</f>
        <v/>
      </c>
      <c r="I716" s="86" t="str">
        <f>IFERROR(VLOOKUP($A716,Data!$A$2:$AE$999,COLUMN(),FALSE),"")</f>
        <v/>
      </c>
      <c r="J716" s="8" t="str">
        <f>IFERROR(VLOOKUP($A716,Data!$A$2:$AE$999,COLUMN(),FALSE),"")</f>
        <v/>
      </c>
      <c r="K716" s="86" t="str">
        <f>IFERROR(VLOOKUP($A716,Data!$A$2:$AE$999,COLUMN(),FALSE),"")</f>
        <v/>
      </c>
      <c r="L716" s="86" t="str">
        <f>IFERROR(VLOOKUP($A716,Data!$A$2:$AE$999,COLUMN(),FALSE),"")</f>
        <v/>
      </c>
      <c r="M716" s="86" t="str">
        <f>IFERROR(VLOOKUP($A716,Data!$A$2:$AE$999,COLUMN(),FALSE),"")</f>
        <v/>
      </c>
      <c r="N716" s="86" t="str">
        <f>IFERROR(VLOOKUP($A716,Data!$A$2:$AE$999,COLUMN(),FALSE),"")</f>
        <v/>
      </c>
      <c r="O716" s="86" t="str">
        <f>IFERROR(VLOOKUP($A716,Data!$A$2:$AE$999,COLUMN(),FALSE),"")</f>
        <v/>
      </c>
      <c r="P716" s="86" t="str">
        <f>IFERROR(VLOOKUP($A716,Data!$A$2:$AE$999,COLUMN(),FALSE),"")</f>
        <v/>
      </c>
      <c r="Q716" s="86" t="str">
        <f>IFERROR(VLOOKUP($A716,Data!$A$2:$AE$999,COLUMN(),FALSE),"")</f>
        <v/>
      </c>
      <c r="R716" s="86" t="str">
        <f>IFERROR(VLOOKUP($A716,Data!$A$2:$AE$999,COLUMN(),FALSE),"")</f>
        <v/>
      </c>
      <c r="S716" s="86" t="str">
        <f>IFERROR(VLOOKUP($A716,Data!$A$2:$AE$999,COLUMN(),FALSE),"")</f>
        <v/>
      </c>
    </row>
    <row r="717" spans="1:19" ht="12.75">
      <c r="A717" s="4" t="str">
        <f t="shared" si="2"/>
        <v>O716</v>
      </c>
      <c r="B717" s="86" t="str">
        <f>IFERROR(VLOOKUP($A717,Data!$A$2:$AE$999,COLUMN(),FALSE),"")</f>
        <v/>
      </c>
      <c r="C717" s="86" t="str">
        <f>IFERROR(VLOOKUP($A717,Data!$A$2:$AE$999,COLUMN(),FALSE),"")</f>
        <v/>
      </c>
      <c r="D717" s="86" t="str">
        <f>IFERROR(VLOOKUP($A717,Data!$A$2:$AE$999,COLUMN(),FALSE),"")</f>
        <v/>
      </c>
      <c r="E717" s="86" t="str">
        <f>IFERROR(VLOOKUP($A717,Data!$A$2:$AE$999,COLUMN(),FALSE),"")</f>
        <v/>
      </c>
      <c r="F717" s="86" t="str">
        <f>IFERROR(VLOOKUP($A717,Data!$A$2:$AE$999,COLUMN(),FALSE),"")</f>
        <v/>
      </c>
      <c r="G717" s="8" t="str">
        <f>IFERROR(VLOOKUP($A717,Data!$A$2:$AE$999,COLUMN(),FALSE),"")</f>
        <v/>
      </c>
      <c r="H717" s="86" t="str">
        <f>IFERROR(VLOOKUP($A717,Data!$A$2:$AE$999,COLUMN(),FALSE),"")</f>
        <v/>
      </c>
      <c r="I717" s="86" t="str">
        <f>IFERROR(VLOOKUP($A717,Data!$A$2:$AE$999,COLUMN(),FALSE),"")</f>
        <v/>
      </c>
      <c r="J717" s="8" t="str">
        <f>IFERROR(VLOOKUP($A717,Data!$A$2:$AE$999,COLUMN(),FALSE),"")</f>
        <v/>
      </c>
      <c r="K717" s="86" t="str">
        <f>IFERROR(VLOOKUP($A717,Data!$A$2:$AE$999,COLUMN(),FALSE),"")</f>
        <v/>
      </c>
      <c r="L717" s="86" t="str">
        <f>IFERROR(VLOOKUP($A717,Data!$A$2:$AE$999,COLUMN(),FALSE),"")</f>
        <v/>
      </c>
      <c r="M717" s="86" t="str">
        <f>IFERROR(VLOOKUP($A717,Data!$A$2:$AE$999,COLUMN(),FALSE),"")</f>
        <v/>
      </c>
      <c r="N717" s="86" t="str">
        <f>IFERROR(VLOOKUP($A717,Data!$A$2:$AE$999,COLUMN(),FALSE),"")</f>
        <v/>
      </c>
      <c r="O717" s="86" t="str">
        <f>IFERROR(VLOOKUP($A717,Data!$A$2:$AE$999,COLUMN(),FALSE),"")</f>
        <v/>
      </c>
      <c r="P717" s="86" t="str">
        <f>IFERROR(VLOOKUP($A717,Data!$A$2:$AE$999,COLUMN(),FALSE),"")</f>
        <v/>
      </c>
      <c r="Q717" s="86" t="str">
        <f>IFERROR(VLOOKUP($A717,Data!$A$2:$AE$999,COLUMN(),FALSE),"")</f>
        <v/>
      </c>
      <c r="R717" s="86" t="str">
        <f>IFERROR(VLOOKUP($A717,Data!$A$2:$AE$999,COLUMN(),FALSE),"")</f>
        <v/>
      </c>
      <c r="S717" s="86" t="str">
        <f>IFERROR(VLOOKUP($A717,Data!$A$2:$AE$999,COLUMN(),FALSE),"")</f>
        <v/>
      </c>
    </row>
    <row r="718" spans="1:19" ht="12.75">
      <c r="A718" s="4" t="str">
        <f t="shared" si="2"/>
        <v>O717</v>
      </c>
      <c r="B718" s="86" t="str">
        <f>IFERROR(VLOOKUP($A718,Data!$A$2:$AE$999,COLUMN(),FALSE),"")</f>
        <v/>
      </c>
      <c r="C718" s="86" t="str">
        <f>IFERROR(VLOOKUP($A718,Data!$A$2:$AE$999,COLUMN(),FALSE),"")</f>
        <v/>
      </c>
      <c r="D718" s="86" t="str">
        <f>IFERROR(VLOOKUP($A718,Data!$A$2:$AE$999,COLUMN(),FALSE),"")</f>
        <v/>
      </c>
      <c r="E718" s="86" t="str">
        <f>IFERROR(VLOOKUP($A718,Data!$A$2:$AE$999,COLUMN(),FALSE),"")</f>
        <v/>
      </c>
      <c r="F718" s="86" t="str">
        <f>IFERROR(VLOOKUP($A718,Data!$A$2:$AE$999,COLUMN(),FALSE),"")</f>
        <v/>
      </c>
      <c r="G718" s="8" t="str">
        <f>IFERROR(VLOOKUP($A718,Data!$A$2:$AE$999,COLUMN(),FALSE),"")</f>
        <v/>
      </c>
      <c r="H718" s="86" t="str">
        <f>IFERROR(VLOOKUP($A718,Data!$A$2:$AE$999,COLUMN(),FALSE),"")</f>
        <v/>
      </c>
      <c r="I718" s="86" t="str">
        <f>IFERROR(VLOOKUP($A718,Data!$A$2:$AE$999,COLUMN(),FALSE),"")</f>
        <v/>
      </c>
      <c r="J718" s="8" t="str">
        <f>IFERROR(VLOOKUP($A718,Data!$A$2:$AE$999,COLUMN(),FALSE),"")</f>
        <v/>
      </c>
      <c r="K718" s="86" t="str">
        <f>IFERROR(VLOOKUP($A718,Data!$A$2:$AE$999,COLUMN(),FALSE),"")</f>
        <v/>
      </c>
      <c r="L718" s="86" t="str">
        <f>IFERROR(VLOOKUP($A718,Data!$A$2:$AE$999,COLUMN(),FALSE),"")</f>
        <v/>
      </c>
      <c r="M718" s="86" t="str">
        <f>IFERROR(VLOOKUP($A718,Data!$A$2:$AE$999,COLUMN(),FALSE),"")</f>
        <v/>
      </c>
      <c r="N718" s="86" t="str">
        <f>IFERROR(VLOOKUP($A718,Data!$A$2:$AE$999,COLUMN(),FALSE),"")</f>
        <v/>
      </c>
      <c r="O718" s="86" t="str">
        <f>IFERROR(VLOOKUP($A718,Data!$A$2:$AE$999,COLUMN(),FALSE),"")</f>
        <v/>
      </c>
      <c r="P718" s="86" t="str">
        <f>IFERROR(VLOOKUP($A718,Data!$A$2:$AE$999,COLUMN(),FALSE),"")</f>
        <v/>
      </c>
      <c r="Q718" s="86" t="str">
        <f>IFERROR(VLOOKUP($A718,Data!$A$2:$AE$999,COLUMN(),FALSE),"")</f>
        <v/>
      </c>
      <c r="R718" s="86" t="str">
        <f>IFERROR(VLOOKUP($A718,Data!$A$2:$AE$999,COLUMN(),FALSE),"")</f>
        <v/>
      </c>
      <c r="S718" s="86" t="str">
        <f>IFERROR(VLOOKUP($A718,Data!$A$2:$AE$999,COLUMN(),FALSE),"")</f>
        <v/>
      </c>
    </row>
    <row r="719" spans="1:19" ht="12.75">
      <c r="A719" s="4" t="str">
        <f t="shared" si="2"/>
        <v>O718</v>
      </c>
      <c r="B719" s="86" t="str">
        <f>IFERROR(VLOOKUP($A719,Data!$A$2:$AE$999,COLUMN(),FALSE),"")</f>
        <v/>
      </c>
      <c r="C719" s="86" t="str">
        <f>IFERROR(VLOOKUP($A719,Data!$A$2:$AE$999,COLUMN(),FALSE),"")</f>
        <v/>
      </c>
      <c r="D719" s="86" t="str">
        <f>IFERROR(VLOOKUP($A719,Data!$A$2:$AE$999,COLUMN(),FALSE),"")</f>
        <v/>
      </c>
      <c r="E719" s="86" t="str">
        <f>IFERROR(VLOOKUP($A719,Data!$A$2:$AE$999,COLUMN(),FALSE),"")</f>
        <v/>
      </c>
      <c r="F719" s="86" t="str">
        <f>IFERROR(VLOOKUP($A719,Data!$A$2:$AE$999,COLUMN(),FALSE),"")</f>
        <v/>
      </c>
      <c r="G719" s="8" t="str">
        <f>IFERROR(VLOOKUP($A719,Data!$A$2:$AE$999,COLUMN(),FALSE),"")</f>
        <v/>
      </c>
      <c r="H719" s="86" t="str">
        <f>IFERROR(VLOOKUP($A719,Data!$A$2:$AE$999,COLUMN(),FALSE),"")</f>
        <v/>
      </c>
      <c r="I719" s="86" t="str">
        <f>IFERROR(VLOOKUP($A719,Data!$A$2:$AE$999,COLUMN(),FALSE),"")</f>
        <v/>
      </c>
      <c r="J719" s="8" t="str">
        <f>IFERROR(VLOOKUP($A719,Data!$A$2:$AE$999,COLUMN(),FALSE),"")</f>
        <v/>
      </c>
      <c r="K719" s="86" t="str">
        <f>IFERROR(VLOOKUP($A719,Data!$A$2:$AE$999,COLUMN(),FALSE),"")</f>
        <v/>
      </c>
      <c r="L719" s="86" t="str">
        <f>IFERROR(VLOOKUP($A719,Data!$A$2:$AE$999,COLUMN(),FALSE),"")</f>
        <v/>
      </c>
      <c r="M719" s="86" t="str">
        <f>IFERROR(VLOOKUP($A719,Data!$A$2:$AE$999,COLUMN(),FALSE),"")</f>
        <v/>
      </c>
      <c r="N719" s="86" t="str">
        <f>IFERROR(VLOOKUP($A719,Data!$A$2:$AE$999,COLUMN(),FALSE),"")</f>
        <v/>
      </c>
      <c r="O719" s="86" t="str">
        <f>IFERROR(VLOOKUP($A719,Data!$A$2:$AE$999,COLUMN(),FALSE),"")</f>
        <v/>
      </c>
      <c r="P719" s="86" t="str">
        <f>IFERROR(VLOOKUP($A719,Data!$A$2:$AE$999,COLUMN(),FALSE),"")</f>
        <v/>
      </c>
      <c r="Q719" s="86" t="str">
        <f>IFERROR(VLOOKUP($A719,Data!$A$2:$AE$999,COLUMN(),FALSE),"")</f>
        <v/>
      </c>
      <c r="R719" s="86" t="str">
        <f>IFERROR(VLOOKUP($A719,Data!$A$2:$AE$999,COLUMN(),FALSE),"")</f>
        <v/>
      </c>
      <c r="S719" s="86" t="str">
        <f>IFERROR(VLOOKUP($A719,Data!$A$2:$AE$999,COLUMN(),FALSE),"")</f>
        <v/>
      </c>
    </row>
    <row r="720" spans="1:19" ht="12.75">
      <c r="A720" s="4" t="str">
        <f t="shared" si="2"/>
        <v>O719</v>
      </c>
      <c r="B720" s="86" t="str">
        <f>IFERROR(VLOOKUP($A720,Data!$A$2:$AE$999,COLUMN(),FALSE),"")</f>
        <v/>
      </c>
      <c r="C720" s="86" t="str">
        <f>IFERROR(VLOOKUP($A720,Data!$A$2:$AE$999,COLUMN(),FALSE),"")</f>
        <v/>
      </c>
      <c r="D720" s="86" t="str">
        <f>IFERROR(VLOOKUP($A720,Data!$A$2:$AE$999,COLUMN(),FALSE),"")</f>
        <v/>
      </c>
      <c r="E720" s="86" t="str">
        <f>IFERROR(VLOOKUP($A720,Data!$A$2:$AE$999,COLUMN(),FALSE),"")</f>
        <v/>
      </c>
      <c r="F720" s="86" t="str">
        <f>IFERROR(VLOOKUP($A720,Data!$A$2:$AE$999,COLUMN(),FALSE),"")</f>
        <v/>
      </c>
      <c r="G720" s="8" t="str">
        <f>IFERROR(VLOOKUP($A720,Data!$A$2:$AE$999,COLUMN(),FALSE),"")</f>
        <v/>
      </c>
      <c r="H720" s="86" t="str">
        <f>IFERROR(VLOOKUP($A720,Data!$A$2:$AE$999,COLUMN(),FALSE),"")</f>
        <v/>
      </c>
      <c r="I720" s="86" t="str">
        <f>IFERROR(VLOOKUP($A720,Data!$A$2:$AE$999,COLUMN(),FALSE),"")</f>
        <v/>
      </c>
      <c r="J720" s="8" t="str">
        <f>IFERROR(VLOOKUP($A720,Data!$A$2:$AE$999,COLUMN(),FALSE),"")</f>
        <v/>
      </c>
      <c r="K720" s="86" t="str">
        <f>IFERROR(VLOOKUP($A720,Data!$A$2:$AE$999,COLUMN(),FALSE),"")</f>
        <v/>
      </c>
      <c r="L720" s="86" t="str">
        <f>IFERROR(VLOOKUP($A720,Data!$A$2:$AE$999,COLUMN(),FALSE),"")</f>
        <v/>
      </c>
      <c r="M720" s="86" t="str">
        <f>IFERROR(VLOOKUP($A720,Data!$A$2:$AE$999,COLUMN(),FALSE),"")</f>
        <v/>
      </c>
      <c r="N720" s="86" t="str">
        <f>IFERROR(VLOOKUP($A720,Data!$A$2:$AE$999,COLUMN(),FALSE),"")</f>
        <v/>
      </c>
      <c r="O720" s="86" t="str">
        <f>IFERROR(VLOOKUP($A720,Data!$A$2:$AE$999,COLUMN(),FALSE),"")</f>
        <v/>
      </c>
      <c r="P720" s="86" t="str">
        <f>IFERROR(VLOOKUP($A720,Data!$A$2:$AE$999,COLUMN(),FALSE),"")</f>
        <v/>
      </c>
      <c r="Q720" s="86" t="str">
        <f>IFERROR(VLOOKUP($A720,Data!$A$2:$AE$999,COLUMN(),FALSE),"")</f>
        <v/>
      </c>
      <c r="R720" s="86" t="str">
        <f>IFERROR(VLOOKUP($A720,Data!$A$2:$AE$999,COLUMN(),FALSE),"")</f>
        <v/>
      </c>
      <c r="S720" s="86" t="str">
        <f>IFERROR(VLOOKUP($A720,Data!$A$2:$AE$999,COLUMN(),FALSE),"")</f>
        <v/>
      </c>
    </row>
    <row r="721" spans="1:19" ht="12.75">
      <c r="A721" s="4" t="str">
        <f t="shared" si="2"/>
        <v>O720</v>
      </c>
      <c r="B721" s="86" t="str">
        <f>IFERROR(VLOOKUP($A721,Data!$A$2:$AE$999,COLUMN(),FALSE),"")</f>
        <v/>
      </c>
      <c r="C721" s="86" t="str">
        <f>IFERROR(VLOOKUP($A721,Data!$A$2:$AE$999,COLUMN(),FALSE),"")</f>
        <v/>
      </c>
      <c r="D721" s="86" t="str">
        <f>IFERROR(VLOOKUP($A721,Data!$A$2:$AE$999,COLUMN(),FALSE),"")</f>
        <v/>
      </c>
      <c r="E721" s="86" t="str">
        <f>IFERROR(VLOOKUP($A721,Data!$A$2:$AE$999,COLUMN(),FALSE),"")</f>
        <v/>
      </c>
      <c r="F721" s="86" t="str">
        <f>IFERROR(VLOOKUP($A721,Data!$A$2:$AE$999,COLUMN(),FALSE),"")</f>
        <v/>
      </c>
      <c r="G721" s="8" t="str">
        <f>IFERROR(VLOOKUP($A721,Data!$A$2:$AE$999,COLUMN(),FALSE),"")</f>
        <v/>
      </c>
      <c r="H721" s="86" t="str">
        <f>IFERROR(VLOOKUP($A721,Data!$A$2:$AE$999,COLUMN(),FALSE),"")</f>
        <v/>
      </c>
      <c r="I721" s="86" t="str">
        <f>IFERROR(VLOOKUP($A721,Data!$A$2:$AE$999,COLUMN(),FALSE),"")</f>
        <v/>
      </c>
      <c r="J721" s="8" t="str">
        <f>IFERROR(VLOOKUP($A721,Data!$A$2:$AE$999,COLUMN(),FALSE),"")</f>
        <v/>
      </c>
      <c r="K721" s="86" t="str">
        <f>IFERROR(VLOOKUP($A721,Data!$A$2:$AE$999,COLUMN(),FALSE),"")</f>
        <v/>
      </c>
      <c r="L721" s="86" t="str">
        <f>IFERROR(VLOOKUP($A721,Data!$A$2:$AE$999,COLUMN(),FALSE),"")</f>
        <v/>
      </c>
      <c r="M721" s="86" t="str">
        <f>IFERROR(VLOOKUP($A721,Data!$A$2:$AE$999,COLUMN(),FALSE),"")</f>
        <v/>
      </c>
      <c r="N721" s="86" t="str">
        <f>IFERROR(VLOOKUP($A721,Data!$A$2:$AE$999,COLUMN(),FALSE),"")</f>
        <v/>
      </c>
      <c r="O721" s="86" t="str">
        <f>IFERROR(VLOOKUP($A721,Data!$A$2:$AE$999,COLUMN(),FALSE),"")</f>
        <v/>
      </c>
      <c r="P721" s="86" t="str">
        <f>IFERROR(VLOOKUP($A721,Data!$A$2:$AE$999,COLUMN(),FALSE),"")</f>
        <v/>
      </c>
      <c r="Q721" s="86" t="str">
        <f>IFERROR(VLOOKUP($A721,Data!$A$2:$AE$999,COLUMN(),FALSE),"")</f>
        <v/>
      </c>
      <c r="R721" s="86" t="str">
        <f>IFERROR(VLOOKUP($A721,Data!$A$2:$AE$999,COLUMN(),FALSE),"")</f>
        <v/>
      </c>
      <c r="S721" s="86" t="str">
        <f>IFERROR(VLOOKUP($A721,Data!$A$2:$AE$999,COLUMN(),FALSE),"")</f>
        <v/>
      </c>
    </row>
    <row r="722" spans="1:19" ht="12.75">
      <c r="A722" s="4" t="str">
        <f t="shared" si="2"/>
        <v>O721</v>
      </c>
      <c r="B722" s="86" t="str">
        <f>IFERROR(VLOOKUP($A722,Data!$A$2:$AE$999,COLUMN(),FALSE),"")</f>
        <v/>
      </c>
      <c r="C722" s="86" t="str">
        <f>IFERROR(VLOOKUP($A722,Data!$A$2:$AE$999,COLUMN(),FALSE),"")</f>
        <v/>
      </c>
      <c r="D722" s="86" t="str">
        <f>IFERROR(VLOOKUP($A722,Data!$A$2:$AE$999,COLUMN(),FALSE),"")</f>
        <v/>
      </c>
      <c r="E722" s="86" t="str">
        <f>IFERROR(VLOOKUP($A722,Data!$A$2:$AE$999,COLUMN(),FALSE),"")</f>
        <v/>
      </c>
      <c r="F722" s="86" t="str">
        <f>IFERROR(VLOOKUP($A722,Data!$A$2:$AE$999,COLUMN(),FALSE),"")</f>
        <v/>
      </c>
      <c r="G722" s="8" t="str">
        <f>IFERROR(VLOOKUP($A722,Data!$A$2:$AE$999,COLUMN(),FALSE),"")</f>
        <v/>
      </c>
      <c r="H722" s="86" t="str">
        <f>IFERROR(VLOOKUP($A722,Data!$A$2:$AE$999,COLUMN(),FALSE),"")</f>
        <v/>
      </c>
      <c r="I722" s="86" t="str">
        <f>IFERROR(VLOOKUP($A722,Data!$A$2:$AE$999,COLUMN(),FALSE),"")</f>
        <v/>
      </c>
      <c r="J722" s="8" t="str">
        <f>IFERROR(VLOOKUP($A722,Data!$A$2:$AE$999,COLUMN(),FALSE),"")</f>
        <v/>
      </c>
      <c r="K722" s="86" t="str">
        <f>IFERROR(VLOOKUP($A722,Data!$A$2:$AE$999,COLUMN(),FALSE),"")</f>
        <v/>
      </c>
      <c r="L722" s="86" t="str">
        <f>IFERROR(VLOOKUP($A722,Data!$A$2:$AE$999,COLUMN(),FALSE),"")</f>
        <v/>
      </c>
      <c r="M722" s="86" t="str">
        <f>IFERROR(VLOOKUP($A722,Data!$A$2:$AE$999,COLUMN(),FALSE),"")</f>
        <v/>
      </c>
      <c r="N722" s="86" t="str">
        <f>IFERROR(VLOOKUP($A722,Data!$A$2:$AE$999,COLUMN(),FALSE),"")</f>
        <v/>
      </c>
      <c r="O722" s="86" t="str">
        <f>IFERROR(VLOOKUP($A722,Data!$A$2:$AE$999,COLUMN(),FALSE),"")</f>
        <v/>
      </c>
      <c r="P722" s="86" t="str">
        <f>IFERROR(VLOOKUP($A722,Data!$A$2:$AE$999,COLUMN(),FALSE),"")</f>
        <v/>
      </c>
      <c r="Q722" s="86" t="str">
        <f>IFERROR(VLOOKUP($A722,Data!$A$2:$AE$999,COLUMN(),FALSE),"")</f>
        <v/>
      </c>
      <c r="R722" s="86" t="str">
        <f>IFERROR(VLOOKUP($A722,Data!$A$2:$AE$999,COLUMN(),FALSE),"")</f>
        <v/>
      </c>
      <c r="S722" s="86" t="str">
        <f>IFERROR(VLOOKUP($A722,Data!$A$2:$AE$999,COLUMN(),FALSE),"")</f>
        <v/>
      </c>
    </row>
    <row r="723" spans="1:19" ht="12.75">
      <c r="A723" s="4" t="str">
        <f t="shared" si="2"/>
        <v>O722</v>
      </c>
      <c r="B723" s="86" t="str">
        <f>IFERROR(VLOOKUP($A723,Data!$A$2:$AE$999,COLUMN(),FALSE),"")</f>
        <v/>
      </c>
      <c r="C723" s="86" t="str">
        <f>IFERROR(VLOOKUP($A723,Data!$A$2:$AE$999,COLUMN(),FALSE),"")</f>
        <v/>
      </c>
      <c r="D723" s="86" t="str">
        <f>IFERROR(VLOOKUP($A723,Data!$A$2:$AE$999,COLUMN(),FALSE),"")</f>
        <v/>
      </c>
      <c r="E723" s="86" t="str">
        <f>IFERROR(VLOOKUP($A723,Data!$A$2:$AE$999,COLUMN(),FALSE),"")</f>
        <v/>
      </c>
      <c r="F723" s="86" t="str">
        <f>IFERROR(VLOOKUP($A723,Data!$A$2:$AE$999,COLUMN(),FALSE),"")</f>
        <v/>
      </c>
      <c r="G723" s="8" t="str">
        <f>IFERROR(VLOOKUP($A723,Data!$A$2:$AE$999,COLUMN(),FALSE),"")</f>
        <v/>
      </c>
      <c r="H723" s="86" t="str">
        <f>IFERROR(VLOOKUP($A723,Data!$A$2:$AE$999,COLUMN(),FALSE),"")</f>
        <v/>
      </c>
      <c r="I723" s="86" t="str">
        <f>IFERROR(VLOOKUP($A723,Data!$A$2:$AE$999,COLUMN(),FALSE),"")</f>
        <v/>
      </c>
      <c r="J723" s="8" t="str">
        <f>IFERROR(VLOOKUP($A723,Data!$A$2:$AE$999,COLUMN(),FALSE),"")</f>
        <v/>
      </c>
      <c r="K723" s="86" t="str">
        <f>IFERROR(VLOOKUP($A723,Data!$A$2:$AE$999,COLUMN(),FALSE),"")</f>
        <v/>
      </c>
      <c r="L723" s="86" t="str">
        <f>IFERROR(VLOOKUP($A723,Data!$A$2:$AE$999,COLUMN(),FALSE),"")</f>
        <v/>
      </c>
      <c r="M723" s="86" t="str">
        <f>IFERROR(VLOOKUP($A723,Data!$A$2:$AE$999,COLUMN(),FALSE),"")</f>
        <v/>
      </c>
      <c r="N723" s="86" t="str">
        <f>IFERROR(VLOOKUP($A723,Data!$A$2:$AE$999,COLUMN(),FALSE),"")</f>
        <v/>
      </c>
      <c r="O723" s="86" t="str">
        <f>IFERROR(VLOOKUP($A723,Data!$A$2:$AE$999,COLUMN(),FALSE),"")</f>
        <v/>
      </c>
      <c r="P723" s="86" t="str">
        <f>IFERROR(VLOOKUP($A723,Data!$A$2:$AE$999,COLUMN(),FALSE),"")</f>
        <v/>
      </c>
      <c r="Q723" s="86" t="str">
        <f>IFERROR(VLOOKUP($A723,Data!$A$2:$AE$999,COLUMN(),FALSE),"")</f>
        <v/>
      </c>
      <c r="R723" s="86" t="str">
        <f>IFERROR(VLOOKUP($A723,Data!$A$2:$AE$999,COLUMN(),FALSE),"")</f>
        <v/>
      </c>
      <c r="S723" s="86" t="str">
        <f>IFERROR(VLOOKUP($A723,Data!$A$2:$AE$999,COLUMN(),FALSE),"")</f>
        <v/>
      </c>
    </row>
    <row r="724" spans="1:19" ht="12.75">
      <c r="A724" s="4" t="str">
        <f t="shared" si="2"/>
        <v>O723</v>
      </c>
      <c r="B724" s="86" t="str">
        <f>IFERROR(VLOOKUP($A724,Data!$A$2:$AE$999,COLUMN(),FALSE),"")</f>
        <v/>
      </c>
      <c r="C724" s="86" t="str">
        <f>IFERROR(VLOOKUP($A724,Data!$A$2:$AE$999,COLUMN(),FALSE),"")</f>
        <v/>
      </c>
      <c r="D724" s="86" t="str">
        <f>IFERROR(VLOOKUP($A724,Data!$A$2:$AE$999,COLUMN(),FALSE),"")</f>
        <v/>
      </c>
      <c r="E724" s="86" t="str">
        <f>IFERROR(VLOOKUP($A724,Data!$A$2:$AE$999,COLUMN(),FALSE),"")</f>
        <v/>
      </c>
      <c r="F724" s="86" t="str">
        <f>IFERROR(VLOOKUP($A724,Data!$A$2:$AE$999,COLUMN(),FALSE),"")</f>
        <v/>
      </c>
      <c r="G724" s="8" t="str">
        <f>IFERROR(VLOOKUP($A724,Data!$A$2:$AE$999,COLUMN(),FALSE),"")</f>
        <v/>
      </c>
      <c r="H724" s="86" t="str">
        <f>IFERROR(VLOOKUP($A724,Data!$A$2:$AE$999,COLUMN(),FALSE),"")</f>
        <v/>
      </c>
      <c r="I724" s="86" t="str">
        <f>IFERROR(VLOOKUP($A724,Data!$A$2:$AE$999,COLUMN(),FALSE),"")</f>
        <v/>
      </c>
      <c r="J724" s="8" t="str">
        <f>IFERROR(VLOOKUP($A724,Data!$A$2:$AE$999,COLUMN(),FALSE),"")</f>
        <v/>
      </c>
      <c r="K724" s="86" t="str">
        <f>IFERROR(VLOOKUP($A724,Data!$A$2:$AE$999,COLUMN(),FALSE),"")</f>
        <v/>
      </c>
      <c r="L724" s="86" t="str">
        <f>IFERROR(VLOOKUP($A724,Data!$A$2:$AE$999,COLUMN(),FALSE),"")</f>
        <v/>
      </c>
      <c r="M724" s="86" t="str">
        <f>IFERROR(VLOOKUP($A724,Data!$A$2:$AE$999,COLUMN(),FALSE),"")</f>
        <v/>
      </c>
      <c r="N724" s="86" t="str">
        <f>IFERROR(VLOOKUP($A724,Data!$A$2:$AE$999,COLUMN(),FALSE),"")</f>
        <v/>
      </c>
      <c r="O724" s="86" t="str">
        <f>IFERROR(VLOOKUP($A724,Data!$A$2:$AE$999,COLUMN(),FALSE),"")</f>
        <v/>
      </c>
      <c r="P724" s="86" t="str">
        <f>IFERROR(VLOOKUP($A724,Data!$A$2:$AE$999,COLUMN(),FALSE),"")</f>
        <v/>
      </c>
      <c r="Q724" s="86" t="str">
        <f>IFERROR(VLOOKUP($A724,Data!$A$2:$AE$999,COLUMN(),FALSE),"")</f>
        <v/>
      </c>
      <c r="R724" s="86" t="str">
        <f>IFERROR(VLOOKUP($A724,Data!$A$2:$AE$999,COLUMN(),FALSE),"")</f>
        <v/>
      </c>
      <c r="S724" s="86" t="str">
        <f>IFERROR(VLOOKUP($A724,Data!$A$2:$AE$999,COLUMN(),FALSE),"")</f>
        <v/>
      </c>
    </row>
    <row r="725" spans="1:19" ht="12.75">
      <c r="A725" s="4" t="str">
        <f t="shared" si="2"/>
        <v>O724</v>
      </c>
      <c r="B725" s="86" t="str">
        <f>IFERROR(VLOOKUP($A725,Data!$A$2:$AE$999,COLUMN(),FALSE),"")</f>
        <v/>
      </c>
      <c r="C725" s="86" t="str">
        <f>IFERROR(VLOOKUP($A725,Data!$A$2:$AE$999,COLUMN(),FALSE),"")</f>
        <v/>
      </c>
      <c r="D725" s="86" t="str">
        <f>IFERROR(VLOOKUP($A725,Data!$A$2:$AE$999,COLUMN(),FALSE),"")</f>
        <v/>
      </c>
      <c r="E725" s="86" t="str">
        <f>IFERROR(VLOOKUP($A725,Data!$A$2:$AE$999,COLUMN(),FALSE),"")</f>
        <v/>
      </c>
      <c r="F725" s="86" t="str">
        <f>IFERROR(VLOOKUP($A725,Data!$A$2:$AE$999,COLUMN(),FALSE),"")</f>
        <v/>
      </c>
      <c r="G725" s="8" t="str">
        <f>IFERROR(VLOOKUP($A725,Data!$A$2:$AE$999,COLUMN(),FALSE),"")</f>
        <v/>
      </c>
      <c r="H725" s="86" t="str">
        <f>IFERROR(VLOOKUP($A725,Data!$A$2:$AE$999,COLUMN(),FALSE),"")</f>
        <v/>
      </c>
      <c r="I725" s="86" t="str">
        <f>IFERROR(VLOOKUP($A725,Data!$A$2:$AE$999,COLUMN(),FALSE),"")</f>
        <v/>
      </c>
      <c r="J725" s="8" t="str">
        <f>IFERROR(VLOOKUP($A725,Data!$A$2:$AE$999,COLUMN(),FALSE),"")</f>
        <v/>
      </c>
      <c r="K725" s="86" t="str">
        <f>IFERROR(VLOOKUP($A725,Data!$A$2:$AE$999,COLUMN(),FALSE),"")</f>
        <v/>
      </c>
      <c r="L725" s="86" t="str">
        <f>IFERROR(VLOOKUP($A725,Data!$A$2:$AE$999,COLUMN(),FALSE),"")</f>
        <v/>
      </c>
      <c r="M725" s="86" t="str">
        <f>IFERROR(VLOOKUP($A725,Data!$A$2:$AE$999,COLUMN(),FALSE),"")</f>
        <v/>
      </c>
      <c r="N725" s="86" t="str">
        <f>IFERROR(VLOOKUP($A725,Data!$A$2:$AE$999,COLUMN(),FALSE),"")</f>
        <v/>
      </c>
      <c r="O725" s="86" t="str">
        <f>IFERROR(VLOOKUP($A725,Data!$A$2:$AE$999,COLUMN(),FALSE),"")</f>
        <v/>
      </c>
      <c r="P725" s="86" t="str">
        <f>IFERROR(VLOOKUP($A725,Data!$A$2:$AE$999,COLUMN(),FALSE),"")</f>
        <v/>
      </c>
      <c r="Q725" s="86" t="str">
        <f>IFERROR(VLOOKUP($A725,Data!$A$2:$AE$999,COLUMN(),FALSE),"")</f>
        <v/>
      </c>
      <c r="R725" s="86" t="str">
        <f>IFERROR(VLOOKUP($A725,Data!$A$2:$AE$999,COLUMN(),FALSE),"")</f>
        <v/>
      </c>
      <c r="S725" s="86" t="str">
        <f>IFERROR(VLOOKUP($A725,Data!$A$2:$AE$999,COLUMN(),FALSE),"")</f>
        <v/>
      </c>
    </row>
    <row r="726" spans="1:19" ht="12.75">
      <c r="A726" s="4" t="str">
        <f t="shared" si="2"/>
        <v>O725</v>
      </c>
      <c r="B726" s="86" t="str">
        <f>IFERROR(VLOOKUP($A726,Data!$A$2:$AE$999,COLUMN(),FALSE),"")</f>
        <v/>
      </c>
      <c r="C726" s="86" t="str">
        <f>IFERROR(VLOOKUP($A726,Data!$A$2:$AE$999,COLUMN(),FALSE),"")</f>
        <v/>
      </c>
      <c r="D726" s="86" t="str">
        <f>IFERROR(VLOOKUP($A726,Data!$A$2:$AE$999,COLUMN(),FALSE),"")</f>
        <v/>
      </c>
      <c r="E726" s="86" t="str">
        <f>IFERROR(VLOOKUP($A726,Data!$A$2:$AE$999,COLUMN(),FALSE),"")</f>
        <v/>
      </c>
      <c r="F726" s="86" t="str">
        <f>IFERROR(VLOOKUP($A726,Data!$A$2:$AE$999,COLUMN(),FALSE),"")</f>
        <v/>
      </c>
      <c r="G726" s="8" t="str">
        <f>IFERROR(VLOOKUP($A726,Data!$A$2:$AE$999,COLUMN(),FALSE),"")</f>
        <v/>
      </c>
      <c r="H726" s="86" t="str">
        <f>IFERROR(VLOOKUP($A726,Data!$A$2:$AE$999,COLUMN(),FALSE),"")</f>
        <v/>
      </c>
      <c r="I726" s="86" t="str">
        <f>IFERROR(VLOOKUP($A726,Data!$A$2:$AE$999,COLUMN(),FALSE),"")</f>
        <v/>
      </c>
      <c r="J726" s="8" t="str">
        <f>IFERROR(VLOOKUP($A726,Data!$A$2:$AE$999,COLUMN(),FALSE),"")</f>
        <v/>
      </c>
      <c r="K726" s="86" t="str">
        <f>IFERROR(VLOOKUP($A726,Data!$A$2:$AE$999,COLUMN(),FALSE),"")</f>
        <v/>
      </c>
      <c r="L726" s="86" t="str">
        <f>IFERROR(VLOOKUP($A726,Data!$A$2:$AE$999,COLUMN(),FALSE),"")</f>
        <v/>
      </c>
      <c r="M726" s="86" t="str">
        <f>IFERROR(VLOOKUP($A726,Data!$A$2:$AE$999,COLUMN(),FALSE),"")</f>
        <v/>
      </c>
      <c r="N726" s="86" t="str">
        <f>IFERROR(VLOOKUP($A726,Data!$A$2:$AE$999,COLUMN(),FALSE),"")</f>
        <v/>
      </c>
      <c r="O726" s="86" t="str">
        <f>IFERROR(VLOOKUP($A726,Data!$A$2:$AE$999,COLUMN(),FALSE),"")</f>
        <v/>
      </c>
      <c r="P726" s="86" t="str">
        <f>IFERROR(VLOOKUP($A726,Data!$A$2:$AE$999,COLUMN(),FALSE),"")</f>
        <v/>
      </c>
      <c r="Q726" s="86" t="str">
        <f>IFERROR(VLOOKUP($A726,Data!$A$2:$AE$999,COLUMN(),FALSE),"")</f>
        <v/>
      </c>
      <c r="R726" s="86" t="str">
        <f>IFERROR(VLOOKUP($A726,Data!$A$2:$AE$999,COLUMN(),FALSE),"")</f>
        <v/>
      </c>
      <c r="S726" s="86" t="str">
        <f>IFERROR(VLOOKUP($A726,Data!$A$2:$AE$999,COLUMN(),FALSE),"")</f>
        <v/>
      </c>
    </row>
    <row r="727" spans="1:19" ht="12.75">
      <c r="A727" s="4" t="str">
        <f t="shared" si="2"/>
        <v>O726</v>
      </c>
      <c r="B727" s="86" t="str">
        <f>IFERROR(VLOOKUP($A727,Data!$A$2:$AE$999,COLUMN(),FALSE),"")</f>
        <v/>
      </c>
      <c r="C727" s="86" t="str">
        <f>IFERROR(VLOOKUP($A727,Data!$A$2:$AE$999,COLUMN(),FALSE),"")</f>
        <v/>
      </c>
      <c r="D727" s="86" t="str">
        <f>IFERROR(VLOOKUP($A727,Data!$A$2:$AE$999,COLUMN(),FALSE),"")</f>
        <v/>
      </c>
      <c r="E727" s="86" t="str">
        <f>IFERROR(VLOOKUP($A727,Data!$A$2:$AE$999,COLUMN(),FALSE),"")</f>
        <v/>
      </c>
      <c r="F727" s="86" t="str">
        <f>IFERROR(VLOOKUP($A727,Data!$A$2:$AE$999,COLUMN(),FALSE),"")</f>
        <v/>
      </c>
      <c r="G727" s="8" t="str">
        <f>IFERROR(VLOOKUP($A727,Data!$A$2:$AE$999,COLUMN(),FALSE),"")</f>
        <v/>
      </c>
      <c r="H727" s="86" t="str">
        <f>IFERROR(VLOOKUP($A727,Data!$A$2:$AE$999,COLUMN(),FALSE),"")</f>
        <v/>
      </c>
      <c r="I727" s="86" t="str">
        <f>IFERROR(VLOOKUP($A727,Data!$A$2:$AE$999,COLUMN(),FALSE),"")</f>
        <v/>
      </c>
      <c r="J727" s="8" t="str">
        <f>IFERROR(VLOOKUP($A727,Data!$A$2:$AE$999,COLUMN(),FALSE),"")</f>
        <v/>
      </c>
      <c r="K727" s="86" t="str">
        <f>IFERROR(VLOOKUP($A727,Data!$A$2:$AE$999,COLUMN(),FALSE),"")</f>
        <v/>
      </c>
      <c r="L727" s="86" t="str">
        <f>IFERROR(VLOOKUP($A727,Data!$A$2:$AE$999,COLUMN(),FALSE),"")</f>
        <v/>
      </c>
      <c r="M727" s="86" t="str">
        <f>IFERROR(VLOOKUP($A727,Data!$A$2:$AE$999,COLUMN(),FALSE),"")</f>
        <v/>
      </c>
      <c r="N727" s="86" t="str">
        <f>IFERROR(VLOOKUP($A727,Data!$A$2:$AE$999,COLUMN(),FALSE),"")</f>
        <v/>
      </c>
      <c r="O727" s="86" t="str">
        <f>IFERROR(VLOOKUP($A727,Data!$A$2:$AE$999,COLUMN(),FALSE),"")</f>
        <v/>
      </c>
      <c r="P727" s="86" t="str">
        <f>IFERROR(VLOOKUP($A727,Data!$A$2:$AE$999,COLUMN(),FALSE),"")</f>
        <v/>
      </c>
      <c r="Q727" s="86" t="str">
        <f>IFERROR(VLOOKUP($A727,Data!$A$2:$AE$999,COLUMN(),FALSE),"")</f>
        <v/>
      </c>
      <c r="R727" s="86" t="str">
        <f>IFERROR(VLOOKUP($A727,Data!$A$2:$AE$999,COLUMN(),FALSE),"")</f>
        <v/>
      </c>
      <c r="S727" s="86" t="str">
        <f>IFERROR(VLOOKUP($A727,Data!$A$2:$AE$999,COLUMN(),FALSE),"")</f>
        <v/>
      </c>
    </row>
    <row r="728" spans="1:19" ht="12.75">
      <c r="A728" s="4" t="str">
        <f t="shared" si="2"/>
        <v>O727</v>
      </c>
      <c r="B728" s="86" t="str">
        <f>IFERROR(VLOOKUP($A728,Data!$A$2:$AE$999,COLUMN(),FALSE),"")</f>
        <v/>
      </c>
      <c r="C728" s="86" t="str">
        <f>IFERROR(VLOOKUP($A728,Data!$A$2:$AE$999,COLUMN(),FALSE),"")</f>
        <v/>
      </c>
      <c r="D728" s="86" t="str">
        <f>IFERROR(VLOOKUP($A728,Data!$A$2:$AE$999,COLUMN(),FALSE),"")</f>
        <v/>
      </c>
      <c r="E728" s="86" t="str">
        <f>IFERROR(VLOOKUP($A728,Data!$A$2:$AE$999,COLUMN(),FALSE),"")</f>
        <v/>
      </c>
      <c r="F728" s="86" t="str">
        <f>IFERROR(VLOOKUP($A728,Data!$A$2:$AE$999,COLUMN(),FALSE),"")</f>
        <v/>
      </c>
      <c r="G728" s="8" t="str">
        <f>IFERROR(VLOOKUP($A728,Data!$A$2:$AE$999,COLUMN(),FALSE),"")</f>
        <v/>
      </c>
      <c r="H728" s="86" t="str">
        <f>IFERROR(VLOOKUP($A728,Data!$A$2:$AE$999,COLUMN(),FALSE),"")</f>
        <v/>
      </c>
      <c r="I728" s="86" t="str">
        <f>IFERROR(VLOOKUP($A728,Data!$A$2:$AE$999,COLUMN(),FALSE),"")</f>
        <v/>
      </c>
      <c r="J728" s="8" t="str">
        <f>IFERROR(VLOOKUP($A728,Data!$A$2:$AE$999,COLUMN(),FALSE),"")</f>
        <v/>
      </c>
      <c r="K728" s="86" t="str">
        <f>IFERROR(VLOOKUP($A728,Data!$A$2:$AE$999,COLUMN(),FALSE),"")</f>
        <v/>
      </c>
      <c r="L728" s="86" t="str">
        <f>IFERROR(VLOOKUP($A728,Data!$A$2:$AE$999,COLUMN(),FALSE),"")</f>
        <v/>
      </c>
      <c r="M728" s="86" t="str">
        <f>IFERROR(VLOOKUP($A728,Data!$A$2:$AE$999,COLUMN(),FALSE),"")</f>
        <v/>
      </c>
      <c r="N728" s="86" t="str">
        <f>IFERROR(VLOOKUP($A728,Data!$A$2:$AE$999,COLUMN(),FALSE),"")</f>
        <v/>
      </c>
      <c r="O728" s="86" t="str">
        <f>IFERROR(VLOOKUP($A728,Data!$A$2:$AE$999,COLUMN(),FALSE),"")</f>
        <v/>
      </c>
      <c r="P728" s="86" t="str">
        <f>IFERROR(VLOOKUP($A728,Data!$A$2:$AE$999,COLUMN(),FALSE),"")</f>
        <v/>
      </c>
      <c r="Q728" s="86" t="str">
        <f>IFERROR(VLOOKUP($A728,Data!$A$2:$AE$999,COLUMN(),FALSE),"")</f>
        <v/>
      </c>
      <c r="R728" s="86" t="str">
        <f>IFERROR(VLOOKUP($A728,Data!$A$2:$AE$999,COLUMN(),FALSE),"")</f>
        <v/>
      </c>
      <c r="S728" s="86" t="str">
        <f>IFERROR(VLOOKUP($A728,Data!$A$2:$AE$999,COLUMN(),FALSE),"")</f>
        <v/>
      </c>
    </row>
    <row r="729" spans="1:19" ht="12.75">
      <c r="A729" s="4" t="str">
        <f t="shared" si="2"/>
        <v>O728</v>
      </c>
      <c r="B729" s="86" t="str">
        <f>IFERROR(VLOOKUP($A729,Data!$A$2:$AE$999,COLUMN(),FALSE),"")</f>
        <v/>
      </c>
      <c r="C729" s="86" t="str">
        <f>IFERROR(VLOOKUP($A729,Data!$A$2:$AE$999,COLUMN(),FALSE),"")</f>
        <v/>
      </c>
      <c r="D729" s="86" t="str">
        <f>IFERROR(VLOOKUP($A729,Data!$A$2:$AE$999,COLUMN(),FALSE),"")</f>
        <v/>
      </c>
      <c r="E729" s="86" t="str">
        <f>IFERROR(VLOOKUP($A729,Data!$A$2:$AE$999,COLUMN(),FALSE),"")</f>
        <v/>
      </c>
      <c r="F729" s="86" t="str">
        <f>IFERROR(VLOOKUP($A729,Data!$A$2:$AE$999,COLUMN(),FALSE),"")</f>
        <v/>
      </c>
      <c r="G729" s="8" t="str">
        <f>IFERROR(VLOOKUP($A729,Data!$A$2:$AE$999,COLUMN(),FALSE),"")</f>
        <v/>
      </c>
      <c r="H729" s="86" t="str">
        <f>IFERROR(VLOOKUP($A729,Data!$A$2:$AE$999,COLUMN(),FALSE),"")</f>
        <v/>
      </c>
      <c r="I729" s="86" t="str">
        <f>IFERROR(VLOOKUP($A729,Data!$A$2:$AE$999,COLUMN(),FALSE),"")</f>
        <v/>
      </c>
      <c r="J729" s="8" t="str">
        <f>IFERROR(VLOOKUP($A729,Data!$A$2:$AE$999,COLUMN(),FALSE),"")</f>
        <v/>
      </c>
      <c r="K729" s="86" t="str">
        <f>IFERROR(VLOOKUP($A729,Data!$A$2:$AE$999,COLUMN(),FALSE),"")</f>
        <v/>
      </c>
      <c r="L729" s="86" t="str">
        <f>IFERROR(VLOOKUP($A729,Data!$A$2:$AE$999,COLUMN(),FALSE),"")</f>
        <v/>
      </c>
      <c r="M729" s="86" t="str">
        <f>IFERROR(VLOOKUP($A729,Data!$A$2:$AE$999,COLUMN(),FALSE),"")</f>
        <v/>
      </c>
      <c r="N729" s="86" t="str">
        <f>IFERROR(VLOOKUP($A729,Data!$A$2:$AE$999,COLUMN(),FALSE),"")</f>
        <v/>
      </c>
      <c r="O729" s="86" t="str">
        <f>IFERROR(VLOOKUP($A729,Data!$A$2:$AE$999,COLUMN(),FALSE),"")</f>
        <v/>
      </c>
      <c r="P729" s="86" t="str">
        <f>IFERROR(VLOOKUP($A729,Data!$A$2:$AE$999,COLUMN(),FALSE),"")</f>
        <v/>
      </c>
      <c r="Q729" s="86" t="str">
        <f>IFERROR(VLOOKUP($A729,Data!$A$2:$AE$999,COLUMN(),FALSE),"")</f>
        <v/>
      </c>
      <c r="R729" s="86" t="str">
        <f>IFERROR(VLOOKUP($A729,Data!$A$2:$AE$999,COLUMN(),FALSE),"")</f>
        <v/>
      </c>
      <c r="S729" s="86" t="str">
        <f>IFERROR(VLOOKUP($A729,Data!$A$2:$AE$999,COLUMN(),FALSE),"")</f>
        <v/>
      </c>
    </row>
    <row r="730" spans="1:19" ht="12.75">
      <c r="A730" s="4" t="str">
        <f t="shared" si="2"/>
        <v>O729</v>
      </c>
      <c r="B730" s="86" t="str">
        <f>IFERROR(VLOOKUP($A730,Data!$A$2:$AE$999,COLUMN(),FALSE),"")</f>
        <v/>
      </c>
      <c r="C730" s="86" t="str">
        <f>IFERROR(VLOOKUP($A730,Data!$A$2:$AE$999,COLUMN(),FALSE),"")</f>
        <v/>
      </c>
      <c r="D730" s="86" t="str">
        <f>IFERROR(VLOOKUP($A730,Data!$A$2:$AE$999,COLUMN(),FALSE),"")</f>
        <v/>
      </c>
      <c r="E730" s="86" t="str">
        <f>IFERROR(VLOOKUP($A730,Data!$A$2:$AE$999,COLUMN(),FALSE),"")</f>
        <v/>
      </c>
      <c r="F730" s="86" t="str">
        <f>IFERROR(VLOOKUP($A730,Data!$A$2:$AE$999,COLUMN(),FALSE),"")</f>
        <v/>
      </c>
      <c r="G730" s="8" t="str">
        <f>IFERROR(VLOOKUP($A730,Data!$A$2:$AE$999,COLUMN(),FALSE),"")</f>
        <v/>
      </c>
      <c r="H730" s="86" t="str">
        <f>IFERROR(VLOOKUP($A730,Data!$A$2:$AE$999,COLUMN(),FALSE),"")</f>
        <v/>
      </c>
      <c r="I730" s="86" t="str">
        <f>IFERROR(VLOOKUP($A730,Data!$A$2:$AE$999,COLUMN(),FALSE),"")</f>
        <v/>
      </c>
      <c r="J730" s="8" t="str">
        <f>IFERROR(VLOOKUP($A730,Data!$A$2:$AE$999,COLUMN(),FALSE),"")</f>
        <v/>
      </c>
      <c r="K730" s="86" t="str">
        <f>IFERROR(VLOOKUP($A730,Data!$A$2:$AE$999,COLUMN(),FALSE),"")</f>
        <v/>
      </c>
      <c r="L730" s="86" t="str">
        <f>IFERROR(VLOOKUP($A730,Data!$A$2:$AE$999,COLUMN(),FALSE),"")</f>
        <v/>
      </c>
      <c r="M730" s="86" t="str">
        <f>IFERROR(VLOOKUP($A730,Data!$A$2:$AE$999,COLUMN(),FALSE),"")</f>
        <v/>
      </c>
      <c r="N730" s="86" t="str">
        <f>IFERROR(VLOOKUP($A730,Data!$A$2:$AE$999,COLUMN(),FALSE),"")</f>
        <v/>
      </c>
      <c r="O730" s="86" t="str">
        <f>IFERROR(VLOOKUP($A730,Data!$A$2:$AE$999,COLUMN(),FALSE),"")</f>
        <v/>
      </c>
      <c r="P730" s="86" t="str">
        <f>IFERROR(VLOOKUP($A730,Data!$A$2:$AE$999,COLUMN(),FALSE),"")</f>
        <v/>
      </c>
      <c r="Q730" s="86" t="str">
        <f>IFERROR(VLOOKUP($A730,Data!$A$2:$AE$999,COLUMN(),FALSE),"")</f>
        <v/>
      </c>
      <c r="R730" s="86" t="str">
        <f>IFERROR(VLOOKUP($A730,Data!$A$2:$AE$999,COLUMN(),FALSE),"")</f>
        <v/>
      </c>
      <c r="S730" s="86" t="str">
        <f>IFERROR(VLOOKUP($A730,Data!$A$2:$AE$999,COLUMN(),FALSE),"")</f>
        <v/>
      </c>
    </row>
    <row r="731" spans="1:19" ht="12.75">
      <c r="A731" s="4" t="str">
        <f t="shared" si="2"/>
        <v>O730</v>
      </c>
      <c r="B731" s="86" t="str">
        <f>IFERROR(VLOOKUP($A731,Data!$A$2:$AE$999,COLUMN(),FALSE),"")</f>
        <v/>
      </c>
      <c r="C731" s="86" t="str">
        <f>IFERROR(VLOOKUP($A731,Data!$A$2:$AE$999,COLUMN(),FALSE),"")</f>
        <v/>
      </c>
      <c r="D731" s="86" t="str">
        <f>IFERROR(VLOOKUP($A731,Data!$A$2:$AE$999,COLUMN(),FALSE),"")</f>
        <v/>
      </c>
      <c r="E731" s="86" t="str">
        <f>IFERROR(VLOOKUP($A731,Data!$A$2:$AE$999,COLUMN(),FALSE),"")</f>
        <v/>
      </c>
      <c r="F731" s="86" t="str">
        <f>IFERROR(VLOOKUP($A731,Data!$A$2:$AE$999,COLUMN(),FALSE),"")</f>
        <v/>
      </c>
      <c r="G731" s="8" t="str">
        <f>IFERROR(VLOOKUP($A731,Data!$A$2:$AE$999,COLUMN(),FALSE),"")</f>
        <v/>
      </c>
      <c r="H731" s="86" t="str">
        <f>IFERROR(VLOOKUP($A731,Data!$A$2:$AE$999,COLUMN(),FALSE),"")</f>
        <v/>
      </c>
      <c r="I731" s="86" t="str">
        <f>IFERROR(VLOOKUP($A731,Data!$A$2:$AE$999,COLUMN(),FALSE),"")</f>
        <v/>
      </c>
      <c r="J731" s="8" t="str">
        <f>IFERROR(VLOOKUP($A731,Data!$A$2:$AE$999,COLUMN(),FALSE),"")</f>
        <v/>
      </c>
      <c r="K731" s="86" t="str">
        <f>IFERROR(VLOOKUP($A731,Data!$A$2:$AE$999,COLUMN(),FALSE),"")</f>
        <v/>
      </c>
      <c r="L731" s="86" t="str">
        <f>IFERROR(VLOOKUP($A731,Data!$A$2:$AE$999,COLUMN(),FALSE),"")</f>
        <v/>
      </c>
      <c r="M731" s="86" t="str">
        <f>IFERROR(VLOOKUP($A731,Data!$A$2:$AE$999,COLUMN(),FALSE),"")</f>
        <v/>
      </c>
      <c r="N731" s="86" t="str">
        <f>IFERROR(VLOOKUP($A731,Data!$A$2:$AE$999,COLUMN(),FALSE),"")</f>
        <v/>
      </c>
      <c r="O731" s="86" t="str">
        <f>IFERROR(VLOOKUP($A731,Data!$A$2:$AE$999,COLUMN(),FALSE),"")</f>
        <v/>
      </c>
      <c r="P731" s="86" t="str">
        <f>IFERROR(VLOOKUP($A731,Data!$A$2:$AE$999,COLUMN(),FALSE),"")</f>
        <v/>
      </c>
      <c r="Q731" s="86" t="str">
        <f>IFERROR(VLOOKUP($A731,Data!$A$2:$AE$999,COLUMN(),FALSE),"")</f>
        <v/>
      </c>
      <c r="R731" s="86" t="str">
        <f>IFERROR(VLOOKUP($A731,Data!$A$2:$AE$999,COLUMN(),FALSE),"")</f>
        <v/>
      </c>
      <c r="S731" s="86" t="str">
        <f>IFERROR(VLOOKUP($A731,Data!$A$2:$AE$999,COLUMN(),FALSE),"")</f>
        <v/>
      </c>
    </row>
    <row r="732" spans="1:19" ht="12.75">
      <c r="A732" s="4" t="str">
        <f t="shared" si="2"/>
        <v>O731</v>
      </c>
      <c r="B732" s="86" t="str">
        <f>IFERROR(VLOOKUP($A732,Data!$A$2:$AE$999,COLUMN(),FALSE),"")</f>
        <v/>
      </c>
      <c r="C732" s="86" t="str">
        <f>IFERROR(VLOOKUP($A732,Data!$A$2:$AE$999,COLUMN(),FALSE),"")</f>
        <v/>
      </c>
      <c r="D732" s="86" t="str">
        <f>IFERROR(VLOOKUP($A732,Data!$A$2:$AE$999,COLUMN(),FALSE),"")</f>
        <v/>
      </c>
      <c r="E732" s="86" t="str">
        <f>IFERROR(VLOOKUP($A732,Data!$A$2:$AE$999,COLUMN(),FALSE),"")</f>
        <v/>
      </c>
      <c r="F732" s="86" t="str">
        <f>IFERROR(VLOOKUP($A732,Data!$A$2:$AE$999,COLUMN(),FALSE),"")</f>
        <v/>
      </c>
      <c r="G732" s="8" t="str">
        <f>IFERROR(VLOOKUP($A732,Data!$A$2:$AE$999,COLUMN(),FALSE),"")</f>
        <v/>
      </c>
      <c r="H732" s="86" t="str">
        <f>IFERROR(VLOOKUP($A732,Data!$A$2:$AE$999,COLUMN(),FALSE),"")</f>
        <v/>
      </c>
      <c r="I732" s="86" t="str">
        <f>IFERROR(VLOOKUP($A732,Data!$A$2:$AE$999,COLUMN(),FALSE),"")</f>
        <v/>
      </c>
      <c r="J732" s="8" t="str">
        <f>IFERROR(VLOOKUP($A732,Data!$A$2:$AE$999,COLUMN(),FALSE),"")</f>
        <v/>
      </c>
      <c r="K732" s="86" t="str">
        <f>IFERROR(VLOOKUP($A732,Data!$A$2:$AE$999,COLUMN(),FALSE),"")</f>
        <v/>
      </c>
      <c r="L732" s="86" t="str">
        <f>IFERROR(VLOOKUP($A732,Data!$A$2:$AE$999,COLUMN(),FALSE),"")</f>
        <v/>
      </c>
      <c r="M732" s="86" t="str">
        <f>IFERROR(VLOOKUP($A732,Data!$A$2:$AE$999,COLUMN(),FALSE),"")</f>
        <v/>
      </c>
      <c r="N732" s="86" t="str">
        <f>IFERROR(VLOOKUP($A732,Data!$A$2:$AE$999,COLUMN(),FALSE),"")</f>
        <v/>
      </c>
      <c r="O732" s="86" t="str">
        <f>IFERROR(VLOOKUP($A732,Data!$A$2:$AE$999,COLUMN(),FALSE),"")</f>
        <v/>
      </c>
      <c r="P732" s="86" t="str">
        <f>IFERROR(VLOOKUP($A732,Data!$A$2:$AE$999,COLUMN(),FALSE),"")</f>
        <v/>
      </c>
      <c r="Q732" s="86" t="str">
        <f>IFERROR(VLOOKUP($A732,Data!$A$2:$AE$999,COLUMN(),FALSE),"")</f>
        <v/>
      </c>
      <c r="R732" s="86" t="str">
        <f>IFERROR(VLOOKUP($A732,Data!$A$2:$AE$999,COLUMN(),FALSE),"")</f>
        <v/>
      </c>
      <c r="S732" s="86" t="str">
        <f>IFERROR(VLOOKUP($A732,Data!$A$2:$AE$999,COLUMN(),FALSE),"")</f>
        <v/>
      </c>
    </row>
    <row r="733" spans="1:19" ht="12.75">
      <c r="A733" s="4" t="str">
        <f t="shared" si="2"/>
        <v>O732</v>
      </c>
      <c r="B733" s="86" t="str">
        <f>IFERROR(VLOOKUP($A733,Data!$A$2:$AE$999,COLUMN(),FALSE),"")</f>
        <v/>
      </c>
      <c r="C733" s="86" t="str">
        <f>IFERROR(VLOOKUP($A733,Data!$A$2:$AE$999,COLUMN(),FALSE),"")</f>
        <v/>
      </c>
      <c r="D733" s="86" t="str">
        <f>IFERROR(VLOOKUP($A733,Data!$A$2:$AE$999,COLUMN(),FALSE),"")</f>
        <v/>
      </c>
      <c r="E733" s="86" t="str">
        <f>IFERROR(VLOOKUP($A733,Data!$A$2:$AE$999,COLUMN(),FALSE),"")</f>
        <v/>
      </c>
      <c r="F733" s="86" t="str">
        <f>IFERROR(VLOOKUP($A733,Data!$A$2:$AE$999,COLUMN(),FALSE),"")</f>
        <v/>
      </c>
      <c r="G733" s="8" t="str">
        <f>IFERROR(VLOOKUP($A733,Data!$A$2:$AE$999,COLUMN(),FALSE),"")</f>
        <v/>
      </c>
      <c r="H733" s="86" t="str">
        <f>IFERROR(VLOOKUP($A733,Data!$A$2:$AE$999,COLUMN(),FALSE),"")</f>
        <v/>
      </c>
      <c r="I733" s="86" t="str">
        <f>IFERROR(VLOOKUP($A733,Data!$A$2:$AE$999,COLUMN(),FALSE),"")</f>
        <v/>
      </c>
      <c r="J733" s="8" t="str">
        <f>IFERROR(VLOOKUP($A733,Data!$A$2:$AE$999,COLUMN(),FALSE),"")</f>
        <v/>
      </c>
      <c r="K733" s="86" t="str">
        <f>IFERROR(VLOOKUP($A733,Data!$A$2:$AE$999,COLUMN(),FALSE),"")</f>
        <v/>
      </c>
      <c r="L733" s="86" t="str">
        <f>IFERROR(VLOOKUP($A733,Data!$A$2:$AE$999,COLUMN(),FALSE),"")</f>
        <v/>
      </c>
      <c r="M733" s="86" t="str">
        <f>IFERROR(VLOOKUP($A733,Data!$A$2:$AE$999,COLUMN(),FALSE),"")</f>
        <v/>
      </c>
      <c r="N733" s="86" t="str">
        <f>IFERROR(VLOOKUP($A733,Data!$A$2:$AE$999,COLUMN(),FALSE),"")</f>
        <v/>
      </c>
      <c r="O733" s="86" t="str">
        <f>IFERROR(VLOOKUP($A733,Data!$A$2:$AE$999,COLUMN(),FALSE),"")</f>
        <v/>
      </c>
      <c r="P733" s="86" t="str">
        <f>IFERROR(VLOOKUP($A733,Data!$A$2:$AE$999,COLUMN(),FALSE),"")</f>
        <v/>
      </c>
      <c r="Q733" s="86" t="str">
        <f>IFERROR(VLOOKUP($A733,Data!$A$2:$AE$999,COLUMN(),FALSE),"")</f>
        <v/>
      </c>
      <c r="R733" s="86" t="str">
        <f>IFERROR(VLOOKUP($A733,Data!$A$2:$AE$999,COLUMN(),FALSE),"")</f>
        <v/>
      </c>
      <c r="S733" s="86" t="str">
        <f>IFERROR(VLOOKUP($A733,Data!$A$2:$AE$999,COLUMN(),FALSE),"")</f>
        <v/>
      </c>
    </row>
    <row r="734" spans="1:19" ht="12.75">
      <c r="A734" s="4" t="str">
        <f t="shared" si="2"/>
        <v>O733</v>
      </c>
      <c r="B734" s="86" t="str">
        <f>IFERROR(VLOOKUP($A734,Data!$A$2:$AE$999,COLUMN(),FALSE),"")</f>
        <v/>
      </c>
      <c r="C734" s="86" t="str">
        <f>IFERROR(VLOOKUP($A734,Data!$A$2:$AE$999,COLUMN(),FALSE),"")</f>
        <v/>
      </c>
      <c r="D734" s="86" t="str">
        <f>IFERROR(VLOOKUP($A734,Data!$A$2:$AE$999,COLUMN(),FALSE),"")</f>
        <v/>
      </c>
      <c r="E734" s="86" t="str">
        <f>IFERROR(VLOOKUP($A734,Data!$A$2:$AE$999,COLUMN(),FALSE),"")</f>
        <v/>
      </c>
      <c r="F734" s="86" t="str">
        <f>IFERROR(VLOOKUP($A734,Data!$A$2:$AE$999,COLUMN(),FALSE),"")</f>
        <v/>
      </c>
      <c r="G734" s="8" t="str">
        <f>IFERROR(VLOOKUP($A734,Data!$A$2:$AE$999,COLUMN(),FALSE),"")</f>
        <v/>
      </c>
      <c r="H734" s="86" t="str">
        <f>IFERROR(VLOOKUP($A734,Data!$A$2:$AE$999,COLUMN(),FALSE),"")</f>
        <v/>
      </c>
      <c r="I734" s="86" t="str">
        <f>IFERROR(VLOOKUP($A734,Data!$A$2:$AE$999,COLUMN(),FALSE),"")</f>
        <v/>
      </c>
      <c r="J734" s="8" t="str">
        <f>IFERROR(VLOOKUP($A734,Data!$A$2:$AE$999,COLUMN(),FALSE),"")</f>
        <v/>
      </c>
      <c r="K734" s="86" t="str">
        <f>IFERROR(VLOOKUP($A734,Data!$A$2:$AE$999,COLUMN(),FALSE),"")</f>
        <v/>
      </c>
      <c r="L734" s="86" t="str">
        <f>IFERROR(VLOOKUP($A734,Data!$A$2:$AE$999,COLUMN(),FALSE),"")</f>
        <v/>
      </c>
      <c r="M734" s="86" t="str">
        <f>IFERROR(VLOOKUP($A734,Data!$A$2:$AE$999,COLUMN(),FALSE),"")</f>
        <v/>
      </c>
      <c r="N734" s="86" t="str">
        <f>IFERROR(VLOOKUP($A734,Data!$A$2:$AE$999,COLUMN(),FALSE),"")</f>
        <v/>
      </c>
      <c r="O734" s="86" t="str">
        <f>IFERROR(VLOOKUP($A734,Data!$A$2:$AE$999,COLUMN(),FALSE),"")</f>
        <v/>
      </c>
      <c r="P734" s="86" t="str">
        <f>IFERROR(VLOOKUP($A734,Data!$A$2:$AE$999,COLUMN(),FALSE),"")</f>
        <v/>
      </c>
      <c r="Q734" s="86" t="str">
        <f>IFERROR(VLOOKUP($A734,Data!$A$2:$AE$999,COLUMN(),FALSE),"")</f>
        <v/>
      </c>
      <c r="R734" s="86" t="str">
        <f>IFERROR(VLOOKUP($A734,Data!$A$2:$AE$999,COLUMN(),FALSE),"")</f>
        <v/>
      </c>
      <c r="S734" s="86" t="str">
        <f>IFERROR(VLOOKUP($A734,Data!$A$2:$AE$999,COLUMN(),FALSE),"")</f>
        <v/>
      </c>
    </row>
    <row r="735" spans="1:19" ht="12.75">
      <c r="A735" s="4" t="str">
        <f t="shared" si="2"/>
        <v>O734</v>
      </c>
      <c r="B735" s="86" t="str">
        <f>IFERROR(VLOOKUP($A735,Data!$A$2:$AE$999,COLUMN(),FALSE),"")</f>
        <v/>
      </c>
      <c r="C735" s="86" t="str">
        <f>IFERROR(VLOOKUP($A735,Data!$A$2:$AE$999,COLUMN(),FALSE),"")</f>
        <v/>
      </c>
      <c r="D735" s="86" t="str">
        <f>IFERROR(VLOOKUP($A735,Data!$A$2:$AE$999,COLUMN(),FALSE),"")</f>
        <v/>
      </c>
      <c r="E735" s="86" t="str">
        <f>IFERROR(VLOOKUP($A735,Data!$A$2:$AE$999,COLUMN(),FALSE),"")</f>
        <v/>
      </c>
      <c r="F735" s="86" t="str">
        <f>IFERROR(VLOOKUP($A735,Data!$A$2:$AE$999,COLUMN(),FALSE),"")</f>
        <v/>
      </c>
      <c r="G735" s="8" t="str">
        <f>IFERROR(VLOOKUP($A735,Data!$A$2:$AE$999,COLUMN(),FALSE),"")</f>
        <v/>
      </c>
      <c r="H735" s="86" t="str">
        <f>IFERROR(VLOOKUP($A735,Data!$A$2:$AE$999,COLUMN(),FALSE),"")</f>
        <v/>
      </c>
      <c r="I735" s="86" t="str">
        <f>IFERROR(VLOOKUP($A735,Data!$A$2:$AE$999,COLUMN(),FALSE),"")</f>
        <v/>
      </c>
      <c r="J735" s="8" t="str">
        <f>IFERROR(VLOOKUP($A735,Data!$A$2:$AE$999,COLUMN(),FALSE),"")</f>
        <v/>
      </c>
      <c r="K735" s="86" t="str">
        <f>IFERROR(VLOOKUP($A735,Data!$A$2:$AE$999,COLUMN(),FALSE),"")</f>
        <v/>
      </c>
      <c r="L735" s="86" t="str">
        <f>IFERROR(VLOOKUP($A735,Data!$A$2:$AE$999,COLUMN(),FALSE),"")</f>
        <v/>
      </c>
      <c r="M735" s="86" t="str">
        <f>IFERROR(VLOOKUP($A735,Data!$A$2:$AE$999,COLUMN(),FALSE),"")</f>
        <v/>
      </c>
      <c r="N735" s="86" t="str">
        <f>IFERROR(VLOOKUP($A735,Data!$A$2:$AE$999,COLUMN(),FALSE),"")</f>
        <v/>
      </c>
      <c r="O735" s="86" t="str">
        <f>IFERROR(VLOOKUP($A735,Data!$A$2:$AE$999,COLUMN(),FALSE),"")</f>
        <v/>
      </c>
      <c r="P735" s="86" t="str">
        <f>IFERROR(VLOOKUP($A735,Data!$A$2:$AE$999,COLUMN(),FALSE),"")</f>
        <v/>
      </c>
      <c r="Q735" s="86" t="str">
        <f>IFERROR(VLOOKUP($A735,Data!$A$2:$AE$999,COLUMN(),FALSE),"")</f>
        <v/>
      </c>
      <c r="R735" s="86" t="str">
        <f>IFERROR(VLOOKUP($A735,Data!$A$2:$AE$999,COLUMN(),FALSE),"")</f>
        <v/>
      </c>
      <c r="S735" s="86" t="str">
        <f>IFERROR(VLOOKUP($A735,Data!$A$2:$AE$999,COLUMN(),FALSE),"")</f>
        <v/>
      </c>
    </row>
    <row r="736" spans="1:19" ht="12.75">
      <c r="A736" s="4" t="str">
        <f t="shared" si="2"/>
        <v>O735</v>
      </c>
      <c r="B736" s="86" t="str">
        <f>IFERROR(VLOOKUP($A736,Data!$A$2:$AE$999,COLUMN(),FALSE),"")</f>
        <v/>
      </c>
      <c r="C736" s="86" t="str">
        <f>IFERROR(VLOOKUP($A736,Data!$A$2:$AE$999,COLUMN(),FALSE),"")</f>
        <v/>
      </c>
      <c r="D736" s="86" t="str">
        <f>IFERROR(VLOOKUP($A736,Data!$A$2:$AE$999,COLUMN(),FALSE),"")</f>
        <v/>
      </c>
      <c r="E736" s="86" t="str">
        <f>IFERROR(VLOOKUP($A736,Data!$A$2:$AE$999,COLUMN(),FALSE),"")</f>
        <v/>
      </c>
      <c r="F736" s="86" t="str">
        <f>IFERROR(VLOOKUP($A736,Data!$A$2:$AE$999,COLUMN(),FALSE),"")</f>
        <v/>
      </c>
      <c r="G736" s="8" t="str">
        <f>IFERROR(VLOOKUP($A736,Data!$A$2:$AE$999,COLUMN(),FALSE),"")</f>
        <v/>
      </c>
      <c r="H736" s="86" t="str">
        <f>IFERROR(VLOOKUP($A736,Data!$A$2:$AE$999,COLUMN(),FALSE),"")</f>
        <v/>
      </c>
      <c r="I736" s="86" t="str">
        <f>IFERROR(VLOOKUP($A736,Data!$A$2:$AE$999,COLUMN(),FALSE),"")</f>
        <v/>
      </c>
      <c r="J736" s="8" t="str">
        <f>IFERROR(VLOOKUP($A736,Data!$A$2:$AE$999,COLUMN(),FALSE),"")</f>
        <v/>
      </c>
      <c r="K736" s="86" t="str">
        <f>IFERROR(VLOOKUP($A736,Data!$A$2:$AE$999,COLUMN(),FALSE),"")</f>
        <v/>
      </c>
      <c r="L736" s="86" t="str">
        <f>IFERROR(VLOOKUP($A736,Data!$A$2:$AE$999,COLUMN(),FALSE),"")</f>
        <v/>
      </c>
      <c r="M736" s="86" t="str">
        <f>IFERROR(VLOOKUP($A736,Data!$A$2:$AE$999,COLUMN(),FALSE),"")</f>
        <v/>
      </c>
      <c r="N736" s="86" t="str">
        <f>IFERROR(VLOOKUP($A736,Data!$A$2:$AE$999,COLUMN(),FALSE),"")</f>
        <v/>
      </c>
      <c r="O736" s="86" t="str">
        <f>IFERROR(VLOOKUP($A736,Data!$A$2:$AE$999,COLUMN(),FALSE),"")</f>
        <v/>
      </c>
      <c r="P736" s="86" t="str">
        <f>IFERROR(VLOOKUP($A736,Data!$A$2:$AE$999,COLUMN(),FALSE),"")</f>
        <v/>
      </c>
      <c r="Q736" s="86" t="str">
        <f>IFERROR(VLOOKUP($A736,Data!$A$2:$AE$999,COLUMN(),FALSE),"")</f>
        <v/>
      </c>
      <c r="R736" s="86" t="str">
        <f>IFERROR(VLOOKUP($A736,Data!$A$2:$AE$999,COLUMN(),FALSE),"")</f>
        <v/>
      </c>
      <c r="S736" s="86" t="str">
        <f>IFERROR(VLOOKUP($A736,Data!$A$2:$AE$999,COLUMN(),FALSE),"")</f>
        <v/>
      </c>
    </row>
    <row r="737" spans="1:19" ht="12.75">
      <c r="A737" s="4" t="str">
        <f t="shared" si="2"/>
        <v>O736</v>
      </c>
      <c r="B737" s="86" t="str">
        <f>IFERROR(VLOOKUP($A737,Data!$A$2:$AE$999,COLUMN(),FALSE),"")</f>
        <v/>
      </c>
      <c r="C737" s="86" t="str">
        <f>IFERROR(VLOOKUP($A737,Data!$A$2:$AE$999,COLUMN(),FALSE),"")</f>
        <v/>
      </c>
      <c r="D737" s="86" t="str">
        <f>IFERROR(VLOOKUP($A737,Data!$A$2:$AE$999,COLUMN(),FALSE),"")</f>
        <v/>
      </c>
      <c r="E737" s="86" t="str">
        <f>IFERROR(VLOOKUP($A737,Data!$A$2:$AE$999,COLUMN(),FALSE),"")</f>
        <v/>
      </c>
      <c r="F737" s="86" t="str">
        <f>IFERROR(VLOOKUP($A737,Data!$A$2:$AE$999,COLUMN(),FALSE),"")</f>
        <v/>
      </c>
      <c r="G737" s="8" t="str">
        <f>IFERROR(VLOOKUP($A737,Data!$A$2:$AE$999,COLUMN(),FALSE),"")</f>
        <v/>
      </c>
      <c r="H737" s="86" t="str">
        <f>IFERROR(VLOOKUP($A737,Data!$A$2:$AE$999,COLUMN(),FALSE),"")</f>
        <v/>
      </c>
      <c r="I737" s="86" t="str">
        <f>IFERROR(VLOOKUP($A737,Data!$A$2:$AE$999,COLUMN(),FALSE),"")</f>
        <v/>
      </c>
      <c r="J737" s="8" t="str">
        <f>IFERROR(VLOOKUP($A737,Data!$A$2:$AE$999,COLUMN(),FALSE),"")</f>
        <v/>
      </c>
      <c r="K737" s="86" t="str">
        <f>IFERROR(VLOOKUP($A737,Data!$A$2:$AE$999,COLUMN(),FALSE),"")</f>
        <v/>
      </c>
      <c r="L737" s="86" t="str">
        <f>IFERROR(VLOOKUP($A737,Data!$A$2:$AE$999,COLUMN(),FALSE),"")</f>
        <v/>
      </c>
      <c r="M737" s="86" t="str">
        <f>IFERROR(VLOOKUP($A737,Data!$A$2:$AE$999,COLUMN(),FALSE),"")</f>
        <v/>
      </c>
      <c r="N737" s="86" t="str">
        <f>IFERROR(VLOOKUP($A737,Data!$A$2:$AE$999,COLUMN(),FALSE),"")</f>
        <v/>
      </c>
      <c r="O737" s="86" t="str">
        <f>IFERROR(VLOOKUP($A737,Data!$A$2:$AE$999,COLUMN(),FALSE),"")</f>
        <v/>
      </c>
      <c r="P737" s="86" t="str">
        <f>IFERROR(VLOOKUP($A737,Data!$A$2:$AE$999,COLUMN(),FALSE),"")</f>
        <v/>
      </c>
      <c r="Q737" s="86" t="str">
        <f>IFERROR(VLOOKUP($A737,Data!$A$2:$AE$999,COLUMN(),FALSE),"")</f>
        <v/>
      </c>
      <c r="R737" s="86" t="str">
        <f>IFERROR(VLOOKUP($A737,Data!$A$2:$AE$999,COLUMN(),FALSE),"")</f>
        <v/>
      </c>
      <c r="S737" s="86" t="str">
        <f>IFERROR(VLOOKUP($A737,Data!$A$2:$AE$999,COLUMN(),FALSE),"")</f>
        <v/>
      </c>
    </row>
    <row r="738" spans="1:19" ht="12.75">
      <c r="A738" s="4" t="str">
        <f t="shared" si="2"/>
        <v>O737</v>
      </c>
      <c r="B738" s="86" t="str">
        <f>IFERROR(VLOOKUP($A738,Data!$A$2:$AE$999,COLUMN(),FALSE),"")</f>
        <v/>
      </c>
      <c r="C738" s="86" t="str">
        <f>IFERROR(VLOOKUP($A738,Data!$A$2:$AE$999,COLUMN(),FALSE),"")</f>
        <v/>
      </c>
      <c r="D738" s="86" t="str">
        <f>IFERROR(VLOOKUP($A738,Data!$A$2:$AE$999,COLUMN(),FALSE),"")</f>
        <v/>
      </c>
      <c r="E738" s="86" t="str">
        <f>IFERROR(VLOOKUP($A738,Data!$A$2:$AE$999,COLUMN(),FALSE),"")</f>
        <v/>
      </c>
      <c r="F738" s="86" t="str">
        <f>IFERROR(VLOOKUP($A738,Data!$A$2:$AE$999,COLUMN(),FALSE),"")</f>
        <v/>
      </c>
      <c r="G738" s="8" t="str">
        <f>IFERROR(VLOOKUP($A738,Data!$A$2:$AE$999,COLUMN(),FALSE),"")</f>
        <v/>
      </c>
      <c r="H738" s="86" t="str">
        <f>IFERROR(VLOOKUP($A738,Data!$A$2:$AE$999,COLUMN(),FALSE),"")</f>
        <v/>
      </c>
      <c r="I738" s="86" t="str">
        <f>IFERROR(VLOOKUP($A738,Data!$A$2:$AE$999,COLUMN(),FALSE),"")</f>
        <v/>
      </c>
      <c r="J738" s="8" t="str">
        <f>IFERROR(VLOOKUP($A738,Data!$A$2:$AE$999,COLUMN(),FALSE),"")</f>
        <v/>
      </c>
      <c r="K738" s="86" t="str">
        <f>IFERROR(VLOOKUP($A738,Data!$A$2:$AE$999,COLUMN(),FALSE),"")</f>
        <v/>
      </c>
      <c r="L738" s="86" t="str">
        <f>IFERROR(VLOOKUP($A738,Data!$A$2:$AE$999,COLUMN(),FALSE),"")</f>
        <v/>
      </c>
      <c r="M738" s="86" t="str">
        <f>IFERROR(VLOOKUP($A738,Data!$A$2:$AE$999,COLUMN(),FALSE),"")</f>
        <v/>
      </c>
      <c r="N738" s="86" t="str">
        <f>IFERROR(VLOOKUP($A738,Data!$A$2:$AE$999,COLUMN(),FALSE),"")</f>
        <v/>
      </c>
      <c r="O738" s="86" t="str">
        <f>IFERROR(VLOOKUP($A738,Data!$A$2:$AE$999,COLUMN(),FALSE),"")</f>
        <v/>
      </c>
      <c r="P738" s="86" t="str">
        <f>IFERROR(VLOOKUP($A738,Data!$A$2:$AE$999,COLUMN(),FALSE),"")</f>
        <v/>
      </c>
      <c r="Q738" s="86" t="str">
        <f>IFERROR(VLOOKUP($A738,Data!$A$2:$AE$999,COLUMN(),FALSE),"")</f>
        <v/>
      </c>
      <c r="R738" s="86" t="str">
        <f>IFERROR(VLOOKUP($A738,Data!$A$2:$AE$999,COLUMN(),FALSE),"")</f>
        <v/>
      </c>
      <c r="S738" s="86" t="str">
        <f>IFERROR(VLOOKUP($A738,Data!$A$2:$AE$999,COLUMN(),FALSE),"")</f>
        <v/>
      </c>
    </row>
    <row r="739" spans="1:19" ht="12.75">
      <c r="A739" s="4" t="str">
        <f t="shared" si="2"/>
        <v>O738</v>
      </c>
      <c r="B739" s="86" t="str">
        <f>IFERROR(VLOOKUP($A739,Data!$A$2:$AE$999,COLUMN(),FALSE),"")</f>
        <v/>
      </c>
      <c r="C739" s="86" t="str">
        <f>IFERROR(VLOOKUP($A739,Data!$A$2:$AE$999,COLUMN(),FALSE),"")</f>
        <v/>
      </c>
      <c r="D739" s="86" t="str">
        <f>IFERROR(VLOOKUP($A739,Data!$A$2:$AE$999,COLUMN(),FALSE),"")</f>
        <v/>
      </c>
      <c r="E739" s="86" t="str">
        <f>IFERROR(VLOOKUP($A739,Data!$A$2:$AE$999,COLUMN(),FALSE),"")</f>
        <v/>
      </c>
      <c r="F739" s="86" t="str">
        <f>IFERROR(VLOOKUP($A739,Data!$A$2:$AE$999,COLUMN(),FALSE),"")</f>
        <v/>
      </c>
      <c r="G739" s="8" t="str">
        <f>IFERROR(VLOOKUP($A739,Data!$A$2:$AE$999,COLUMN(),FALSE),"")</f>
        <v/>
      </c>
      <c r="H739" s="86" t="str">
        <f>IFERROR(VLOOKUP($A739,Data!$A$2:$AE$999,COLUMN(),FALSE),"")</f>
        <v/>
      </c>
      <c r="I739" s="86" t="str">
        <f>IFERROR(VLOOKUP($A739,Data!$A$2:$AE$999,COLUMN(),FALSE),"")</f>
        <v/>
      </c>
      <c r="J739" s="8" t="str">
        <f>IFERROR(VLOOKUP($A739,Data!$A$2:$AE$999,COLUMN(),FALSE),"")</f>
        <v/>
      </c>
      <c r="K739" s="86" t="str">
        <f>IFERROR(VLOOKUP($A739,Data!$A$2:$AE$999,COLUMN(),FALSE),"")</f>
        <v/>
      </c>
      <c r="L739" s="86" t="str">
        <f>IFERROR(VLOOKUP($A739,Data!$A$2:$AE$999,COLUMN(),FALSE),"")</f>
        <v/>
      </c>
      <c r="M739" s="86" t="str">
        <f>IFERROR(VLOOKUP($A739,Data!$A$2:$AE$999,COLUMN(),FALSE),"")</f>
        <v/>
      </c>
      <c r="N739" s="86" t="str">
        <f>IFERROR(VLOOKUP($A739,Data!$A$2:$AE$999,COLUMN(),FALSE),"")</f>
        <v/>
      </c>
      <c r="O739" s="86" t="str">
        <f>IFERROR(VLOOKUP($A739,Data!$A$2:$AE$999,COLUMN(),FALSE),"")</f>
        <v/>
      </c>
      <c r="P739" s="86" t="str">
        <f>IFERROR(VLOOKUP($A739,Data!$A$2:$AE$999,COLUMN(),FALSE),"")</f>
        <v/>
      </c>
      <c r="Q739" s="86" t="str">
        <f>IFERROR(VLOOKUP($A739,Data!$A$2:$AE$999,COLUMN(),FALSE),"")</f>
        <v/>
      </c>
      <c r="R739" s="86" t="str">
        <f>IFERROR(VLOOKUP($A739,Data!$A$2:$AE$999,COLUMN(),FALSE),"")</f>
        <v/>
      </c>
      <c r="S739" s="86" t="str">
        <f>IFERROR(VLOOKUP($A739,Data!$A$2:$AE$999,COLUMN(),FALSE),"")</f>
        <v/>
      </c>
    </row>
    <row r="740" spans="1:19" ht="12.75">
      <c r="A740" s="4" t="str">
        <f t="shared" si="2"/>
        <v>O739</v>
      </c>
      <c r="B740" s="86" t="str">
        <f>IFERROR(VLOOKUP($A740,Data!$A$2:$AE$999,COLUMN(),FALSE),"")</f>
        <v/>
      </c>
      <c r="C740" s="86" t="str">
        <f>IFERROR(VLOOKUP($A740,Data!$A$2:$AE$999,COLUMN(),FALSE),"")</f>
        <v/>
      </c>
      <c r="D740" s="86" t="str">
        <f>IFERROR(VLOOKUP($A740,Data!$A$2:$AE$999,COLUMN(),FALSE),"")</f>
        <v/>
      </c>
      <c r="E740" s="86" t="str">
        <f>IFERROR(VLOOKUP($A740,Data!$A$2:$AE$999,COLUMN(),FALSE),"")</f>
        <v/>
      </c>
      <c r="F740" s="86" t="str">
        <f>IFERROR(VLOOKUP($A740,Data!$A$2:$AE$999,COLUMN(),FALSE),"")</f>
        <v/>
      </c>
      <c r="G740" s="8" t="str">
        <f>IFERROR(VLOOKUP($A740,Data!$A$2:$AE$999,COLUMN(),FALSE),"")</f>
        <v/>
      </c>
      <c r="H740" s="86" t="str">
        <f>IFERROR(VLOOKUP($A740,Data!$A$2:$AE$999,COLUMN(),FALSE),"")</f>
        <v/>
      </c>
      <c r="I740" s="86" t="str">
        <f>IFERROR(VLOOKUP($A740,Data!$A$2:$AE$999,COLUMN(),FALSE),"")</f>
        <v/>
      </c>
      <c r="J740" s="8" t="str">
        <f>IFERROR(VLOOKUP($A740,Data!$A$2:$AE$999,COLUMN(),FALSE),"")</f>
        <v/>
      </c>
      <c r="K740" s="86" t="str">
        <f>IFERROR(VLOOKUP($A740,Data!$A$2:$AE$999,COLUMN(),FALSE),"")</f>
        <v/>
      </c>
      <c r="L740" s="86" t="str">
        <f>IFERROR(VLOOKUP($A740,Data!$A$2:$AE$999,COLUMN(),FALSE),"")</f>
        <v/>
      </c>
      <c r="M740" s="86" t="str">
        <f>IFERROR(VLOOKUP($A740,Data!$A$2:$AE$999,COLUMN(),FALSE),"")</f>
        <v/>
      </c>
      <c r="N740" s="86" t="str">
        <f>IFERROR(VLOOKUP($A740,Data!$A$2:$AE$999,COLUMN(),FALSE),"")</f>
        <v/>
      </c>
      <c r="O740" s="86" t="str">
        <f>IFERROR(VLOOKUP($A740,Data!$A$2:$AE$999,COLUMN(),FALSE),"")</f>
        <v/>
      </c>
      <c r="P740" s="86" t="str">
        <f>IFERROR(VLOOKUP($A740,Data!$A$2:$AE$999,COLUMN(),FALSE),"")</f>
        <v/>
      </c>
      <c r="Q740" s="86" t="str">
        <f>IFERROR(VLOOKUP($A740,Data!$A$2:$AE$999,COLUMN(),FALSE),"")</f>
        <v/>
      </c>
      <c r="R740" s="86" t="str">
        <f>IFERROR(VLOOKUP($A740,Data!$A$2:$AE$999,COLUMN(),FALSE),"")</f>
        <v/>
      </c>
      <c r="S740" s="86" t="str">
        <f>IFERROR(VLOOKUP($A740,Data!$A$2:$AE$999,COLUMN(),FALSE),"")</f>
        <v/>
      </c>
    </row>
    <row r="741" spans="1:19" ht="12.75">
      <c r="A741" s="4" t="str">
        <f t="shared" si="2"/>
        <v>O740</v>
      </c>
      <c r="B741" s="86" t="str">
        <f>IFERROR(VLOOKUP($A741,Data!$A$2:$AE$999,COLUMN(),FALSE),"")</f>
        <v/>
      </c>
      <c r="C741" s="86" t="str">
        <f>IFERROR(VLOOKUP($A741,Data!$A$2:$AE$999,COLUMN(),FALSE),"")</f>
        <v/>
      </c>
      <c r="D741" s="86" t="str">
        <f>IFERROR(VLOOKUP($A741,Data!$A$2:$AE$999,COLUMN(),FALSE),"")</f>
        <v/>
      </c>
      <c r="E741" s="86" t="str">
        <f>IFERROR(VLOOKUP($A741,Data!$A$2:$AE$999,COLUMN(),FALSE),"")</f>
        <v/>
      </c>
      <c r="F741" s="86" t="str">
        <f>IFERROR(VLOOKUP($A741,Data!$A$2:$AE$999,COLUMN(),FALSE),"")</f>
        <v/>
      </c>
      <c r="G741" s="8" t="str">
        <f>IFERROR(VLOOKUP($A741,Data!$A$2:$AE$999,COLUMN(),FALSE),"")</f>
        <v/>
      </c>
      <c r="H741" s="86" t="str">
        <f>IFERROR(VLOOKUP($A741,Data!$A$2:$AE$999,COLUMN(),FALSE),"")</f>
        <v/>
      </c>
      <c r="I741" s="86" t="str">
        <f>IFERROR(VLOOKUP($A741,Data!$A$2:$AE$999,COLUMN(),FALSE),"")</f>
        <v/>
      </c>
      <c r="J741" s="8" t="str">
        <f>IFERROR(VLOOKUP($A741,Data!$A$2:$AE$999,COLUMN(),FALSE),"")</f>
        <v/>
      </c>
      <c r="K741" s="86" t="str">
        <f>IFERROR(VLOOKUP($A741,Data!$A$2:$AE$999,COLUMN(),FALSE),"")</f>
        <v/>
      </c>
      <c r="L741" s="86" t="str">
        <f>IFERROR(VLOOKUP($A741,Data!$A$2:$AE$999,COLUMN(),FALSE),"")</f>
        <v/>
      </c>
      <c r="M741" s="86" t="str">
        <f>IFERROR(VLOOKUP($A741,Data!$A$2:$AE$999,COLUMN(),FALSE),"")</f>
        <v/>
      </c>
      <c r="N741" s="86" t="str">
        <f>IFERROR(VLOOKUP($A741,Data!$A$2:$AE$999,COLUMN(),FALSE),"")</f>
        <v/>
      </c>
      <c r="O741" s="86" t="str">
        <f>IFERROR(VLOOKUP($A741,Data!$A$2:$AE$999,COLUMN(),FALSE),"")</f>
        <v/>
      </c>
      <c r="P741" s="86" t="str">
        <f>IFERROR(VLOOKUP($A741,Data!$A$2:$AE$999,COLUMN(),FALSE),"")</f>
        <v/>
      </c>
      <c r="Q741" s="86" t="str">
        <f>IFERROR(VLOOKUP($A741,Data!$A$2:$AE$999,COLUMN(),FALSE),"")</f>
        <v/>
      </c>
      <c r="R741" s="86" t="str">
        <f>IFERROR(VLOOKUP($A741,Data!$A$2:$AE$999,COLUMN(),FALSE),"")</f>
        <v/>
      </c>
      <c r="S741" s="86" t="str">
        <f>IFERROR(VLOOKUP($A741,Data!$A$2:$AE$999,COLUMN(),FALSE),"")</f>
        <v/>
      </c>
    </row>
    <row r="742" spans="1:19" ht="12.75">
      <c r="A742" s="4" t="str">
        <f t="shared" si="2"/>
        <v>O741</v>
      </c>
      <c r="B742" s="86" t="str">
        <f>IFERROR(VLOOKUP($A742,Data!$A$2:$AE$999,COLUMN(),FALSE),"")</f>
        <v/>
      </c>
      <c r="C742" s="86" t="str">
        <f>IFERROR(VLOOKUP($A742,Data!$A$2:$AE$999,COLUMN(),FALSE),"")</f>
        <v/>
      </c>
      <c r="D742" s="86" t="str">
        <f>IFERROR(VLOOKUP($A742,Data!$A$2:$AE$999,COLUMN(),FALSE),"")</f>
        <v/>
      </c>
      <c r="E742" s="86" t="str">
        <f>IFERROR(VLOOKUP($A742,Data!$A$2:$AE$999,COLUMN(),FALSE),"")</f>
        <v/>
      </c>
      <c r="F742" s="86" t="str">
        <f>IFERROR(VLOOKUP($A742,Data!$A$2:$AE$999,COLUMN(),FALSE),"")</f>
        <v/>
      </c>
      <c r="G742" s="8" t="str">
        <f>IFERROR(VLOOKUP($A742,Data!$A$2:$AE$999,COLUMN(),FALSE),"")</f>
        <v/>
      </c>
      <c r="H742" s="86" t="str">
        <f>IFERROR(VLOOKUP($A742,Data!$A$2:$AE$999,COLUMN(),FALSE),"")</f>
        <v/>
      </c>
      <c r="I742" s="86" t="str">
        <f>IFERROR(VLOOKUP($A742,Data!$A$2:$AE$999,COLUMN(),FALSE),"")</f>
        <v/>
      </c>
      <c r="J742" s="8" t="str">
        <f>IFERROR(VLOOKUP($A742,Data!$A$2:$AE$999,COLUMN(),FALSE),"")</f>
        <v/>
      </c>
      <c r="K742" s="86" t="str">
        <f>IFERROR(VLOOKUP($A742,Data!$A$2:$AE$999,COLUMN(),FALSE),"")</f>
        <v/>
      </c>
      <c r="L742" s="86" t="str">
        <f>IFERROR(VLOOKUP($A742,Data!$A$2:$AE$999,COLUMN(),FALSE),"")</f>
        <v/>
      </c>
      <c r="M742" s="86" t="str">
        <f>IFERROR(VLOOKUP($A742,Data!$A$2:$AE$999,COLUMN(),FALSE),"")</f>
        <v/>
      </c>
      <c r="N742" s="86" t="str">
        <f>IFERROR(VLOOKUP($A742,Data!$A$2:$AE$999,COLUMN(),FALSE),"")</f>
        <v/>
      </c>
      <c r="O742" s="86" t="str">
        <f>IFERROR(VLOOKUP($A742,Data!$A$2:$AE$999,COLUMN(),FALSE),"")</f>
        <v/>
      </c>
      <c r="P742" s="86" t="str">
        <f>IFERROR(VLOOKUP($A742,Data!$A$2:$AE$999,COLUMN(),FALSE),"")</f>
        <v/>
      </c>
      <c r="Q742" s="86" t="str">
        <f>IFERROR(VLOOKUP($A742,Data!$A$2:$AE$999,COLUMN(),FALSE),"")</f>
        <v/>
      </c>
      <c r="R742" s="86" t="str">
        <f>IFERROR(VLOOKUP($A742,Data!$A$2:$AE$999,COLUMN(),FALSE),"")</f>
        <v/>
      </c>
      <c r="S742" s="86" t="str">
        <f>IFERROR(VLOOKUP($A742,Data!$A$2:$AE$999,COLUMN(),FALSE),"")</f>
        <v/>
      </c>
    </row>
    <row r="743" spans="1:19" ht="12.75">
      <c r="A743" s="4" t="str">
        <f t="shared" si="2"/>
        <v>O742</v>
      </c>
      <c r="B743" s="86" t="str">
        <f>IFERROR(VLOOKUP($A743,Data!$A$2:$AE$999,COLUMN(),FALSE),"")</f>
        <v/>
      </c>
      <c r="C743" s="86" t="str">
        <f>IFERROR(VLOOKUP($A743,Data!$A$2:$AE$999,COLUMN(),FALSE),"")</f>
        <v/>
      </c>
      <c r="D743" s="86" t="str">
        <f>IFERROR(VLOOKUP($A743,Data!$A$2:$AE$999,COLUMN(),FALSE),"")</f>
        <v/>
      </c>
      <c r="E743" s="86" t="str">
        <f>IFERROR(VLOOKUP($A743,Data!$A$2:$AE$999,COLUMN(),FALSE),"")</f>
        <v/>
      </c>
      <c r="F743" s="86" t="str">
        <f>IFERROR(VLOOKUP($A743,Data!$A$2:$AE$999,COLUMN(),FALSE),"")</f>
        <v/>
      </c>
      <c r="G743" s="8" t="str">
        <f>IFERROR(VLOOKUP($A743,Data!$A$2:$AE$999,COLUMN(),FALSE),"")</f>
        <v/>
      </c>
      <c r="H743" s="86" t="str">
        <f>IFERROR(VLOOKUP($A743,Data!$A$2:$AE$999,COLUMN(),FALSE),"")</f>
        <v/>
      </c>
      <c r="I743" s="86" t="str">
        <f>IFERROR(VLOOKUP($A743,Data!$A$2:$AE$999,COLUMN(),FALSE),"")</f>
        <v/>
      </c>
      <c r="J743" s="8" t="str">
        <f>IFERROR(VLOOKUP($A743,Data!$A$2:$AE$999,COLUMN(),FALSE),"")</f>
        <v/>
      </c>
      <c r="K743" s="86" t="str">
        <f>IFERROR(VLOOKUP($A743,Data!$A$2:$AE$999,COLUMN(),FALSE),"")</f>
        <v/>
      </c>
      <c r="L743" s="86" t="str">
        <f>IFERROR(VLOOKUP($A743,Data!$A$2:$AE$999,COLUMN(),FALSE),"")</f>
        <v/>
      </c>
      <c r="M743" s="86" t="str">
        <f>IFERROR(VLOOKUP($A743,Data!$A$2:$AE$999,COLUMN(),FALSE),"")</f>
        <v/>
      </c>
      <c r="N743" s="86" t="str">
        <f>IFERROR(VLOOKUP($A743,Data!$A$2:$AE$999,COLUMN(),FALSE),"")</f>
        <v/>
      </c>
      <c r="O743" s="86" t="str">
        <f>IFERROR(VLOOKUP($A743,Data!$A$2:$AE$999,COLUMN(),FALSE),"")</f>
        <v/>
      </c>
      <c r="P743" s="86" t="str">
        <f>IFERROR(VLOOKUP($A743,Data!$A$2:$AE$999,COLUMN(),FALSE),"")</f>
        <v/>
      </c>
      <c r="Q743" s="86" t="str">
        <f>IFERROR(VLOOKUP($A743,Data!$A$2:$AE$999,COLUMN(),FALSE),"")</f>
        <v/>
      </c>
      <c r="R743" s="86" t="str">
        <f>IFERROR(VLOOKUP($A743,Data!$A$2:$AE$999,COLUMN(),FALSE),"")</f>
        <v/>
      </c>
      <c r="S743" s="86" t="str">
        <f>IFERROR(VLOOKUP($A743,Data!$A$2:$AE$999,COLUMN(),FALSE),"")</f>
        <v/>
      </c>
    </row>
    <row r="744" spans="1:19" ht="12.75">
      <c r="A744" s="4" t="str">
        <f t="shared" si="2"/>
        <v>O743</v>
      </c>
      <c r="B744" s="86" t="str">
        <f>IFERROR(VLOOKUP($A744,Data!$A$2:$AE$999,COLUMN(),FALSE),"")</f>
        <v/>
      </c>
      <c r="C744" s="86" t="str">
        <f>IFERROR(VLOOKUP($A744,Data!$A$2:$AE$999,COLUMN(),FALSE),"")</f>
        <v/>
      </c>
      <c r="D744" s="86" t="str">
        <f>IFERROR(VLOOKUP($A744,Data!$A$2:$AE$999,COLUMN(),FALSE),"")</f>
        <v/>
      </c>
      <c r="E744" s="86" t="str">
        <f>IFERROR(VLOOKUP($A744,Data!$A$2:$AE$999,COLUMN(),FALSE),"")</f>
        <v/>
      </c>
      <c r="F744" s="86" t="str">
        <f>IFERROR(VLOOKUP($A744,Data!$A$2:$AE$999,COLUMN(),FALSE),"")</f>
        <v/>
      </c>
      <c r="G744" s="8" t="str">
        <f>IFERROR(VLOOKUP($A744,Data!$A$2:$AE$999,COLUMN(),FALSE),"")</f>
        <v/>
      </c>
      <c r="H744" s="86" t="str">
        <f>IFERROR(VLOOKUP($A744,Data!$A$2:$AE$999,COLUMN(),FALSE),"")</f>
        <v/>
      </c>
      <c r="I744" s="86" t="str">
        <f>IFERROR(VLOOKUP($A744,Data!$A$2:$AE$999,COLUMN(),FALSE),"")</f>
        <v/>
      </c>
      <c r="J744" s="8" t="str">
        <f>IFERROR(VLOOKUP($A744,Data!$A$2:$AE$999,COLUMN(),FALSE),"")</f>
        <v/>
      </c>
      <c r="K744" s="86" t="str">
        <f>IFERROR(VLOOKUP($A744,Data!$A$2:$AE$999,COLUMN(),FALSE),"")</f>
        <v/>
      </c>
      <c r="L744" s="86" t="str">
        <f>IFERROR(VLOOKUP($A744,Data!$A$2:$AE$999,COLUMN(),FALSE),"")</f>
        <v/>
      </c>
      <c r="M744" s="86" t="str">
        <f>IFERROR(VLOOKUP($A744,Data!$A$2:$AE$999,COLUMN(),FALSE),"")</f>
        <v/>
      </c>
      <c r="N744" s="86" t="str">
        <f>IFERROR(VLOOKUP($A744,Data!$A$2:$AE$999,COLUMN(),FALSE),"")</f>
        <v/>
      </c>
      <c r="O744" s="86" t="str">
        <f>IFERROR(VLOOKUP($A744,Data!$A$2:$AE$999,COLUMN(),FALSE),"")</f>
        <v/>
      </c>
      <c r="P744" s="86" t="str">
        <f>IFERROR(VLOOKUP($A744,Data!$A$2:$AE$999,COLUMN(),FALSE),"")</f>
        <v/>
      </c>
      <c r="Q744" s="86" t="str">
        <f>IFERROR(VLOOKUP($A744,Data!$A$2:$AE$999,COLUMN(),FALSE),"")</f>
        <v/>
      </c>
      <c r="R744" s="86" t="str">
        <f>IFERROR(VLOOKUP($A744,Data!$A$2:$AE$999,COLUMN(),FALSE),"")</f>
        <v/>
      </c>
      <c r="S744" s="86" t="str">
        <f>IFERROR(VLOOKUP($A744,Data!$A$2:$AE$999,COLUMN(),FALSE),"")</f>
        <v/>
      </c>
    </row>
    <row r="745" spans="1:19" ht="12.75">
      <c r="A745" s="4" t="str">
        <f t="shared" si="2"/>
        <v>O744</v>
      </c>
      <c r="B745" s="86" t="str">
        <f>IFERROR(VLOOKUP($A745,Data!$A$2:$AE$999,COLUMN(),FALSE),"")</f>
        <v/>
      </c>
      <c r="C745" s="86" t="str">
        <f>IFERROR(VLOOKUP($A745,Data!$A$2:$AE$999,COLUMN(),FALSE),"")</f>
        <v/>
      </c>
      <c r="D745" s="86" t="str">
        <f>IFERROR(VLOOKUP($A745,Data!$A$2:$AE$999,COLUMN(),FALSE),"")</f>
        <v/>
      </c>
      <c r="E745" s="86" t="str">
        <f>IFERROR(VLOOKUP($A745,Data!$A$2:$AE$999,COLUMN(),FALSE),"")</f>
        <v/>
      </c>
      <c r="F745" s="86" t="str">
        <f>IFERROR(VLOOKUP($A745,Data!$A$2:$AE$999,COLUMN(),FALSE),"")</f>
        <v/>
      </c>
      <c r="G745" s="8" t="str">
        <f>IFERROR(VLOOKUP($A745,Data!$A$2:$AE$999,COLUMN(),FALSE),"")</f>
        <v/>
      </c>
      <c r="H745" s="86" t="str">
        <f>IFERROR(VLOOKUP($A745,Data!$A$2:$AE$999,COLUMN(),FALSE),"")</f>
        <v/>
      </c>
      <c r="I745" s="86" t="str">
        <f>IFERROR(VLOOKUP($A745,Data!$A$2:$AE$999,COLUMN(),FALSE),"")</f>
        <v/>
      </c>
      <c r="J745" s="8" t="str">
        <f>IFERROR(VLOOKUP($A745,Data!$A$2:$AE$999,COLUMN(),FALSE),"")</f>
        <v/>
      </c>
      <c r="K745" s="86" t="str">
        <f>IFERROR(VLOOKUP($A745,Data!$A$2:$AE$999,COLUMN(),FALSE),"")</f>
        <v/>
      </c>
      <c r="L745" s="86" t="str">
        <f>IFERROR(VLOOKUP($A745,Data!$A$2:$AE$999,COLUMN(),FALSE),"")</f>
        <v/>
      </c>
      <c r="M745" s="86" t="str">
        <f>IFERROR(VLOOKUP($A745,Data!$A$2:$AE$999,COLUMN(),FALSE),"")</f>
        <v/>
      </c>
      <c r="N745" s="86" t="str">
        <f>IFERROR(VLOOKUP($A745,Data!$A$2:$AE$999,COLUMN(),FALSE),"")</f>
        <v/>
      </c>
      <c r="O745" s="86" t="str">
        <f>IFERROR(VLOOKUP($A745,Data!$A$2:$AE$999,COLUMN(),FALSE),"")</f>
        <v/>
      </c>
      <c r="P745" s="86" t="str">
        <f>IFERROR(VLOOKUP($A745,Data!$A$2:$AE$999,COLUMN(),FALSE),"")</f>
        <v/>
      </c>
      <c r="Q745" s="86" t="str">
        <f>IFERROR(VLOOKUP($A745,Data!$A$2:$AE$999,COLUMN(),FALSE),"")</f>
        <v/>
      </c>
      <c r="R745" s="86" t="str">
        <f>IFERROR(VLOOKUP($A745,Data!$A$2:$AE$999,COLUMN(),FALSE),"")</f>
        <v/>
      </c>
      <c r="S745" s="86" t="str">
        <f>IFERROR(VLOOKUP($A745,Data!$A$2:$AE$999,COLUMN(),FALSE),"")</f>
        <v/>
      </c>
    </row>
    <row r="746" spans="1:19" ht="12.75">
      <c r="A746" s="4" t="str">
        <f t="shared" si="2"/>
        <v>O745</v>
      </c>
      <c r="B746" s="86" t="str">
        <f>IFERROR(VLOOKUP($A746,Data!$A$2:$AE$999,COLUMN(),FALSE),"")</f>
        <v/>
      </c>
      <c r="C746" s="86" t="str">
        <f>IFERROR(VLOOKUP($A746,Data!$A$2:$AE$999,COLUMN(),FALSE),"")</f>
        <v/>
      </c>
      <c r="D746" s="86" t="str">
        <f>IFERROR(VLOOKUP($A746,Data!$A$2:$AE$999,COLUMN(),FALSE),"")</f>
        <v/>
      </c>
      <c r="E746" s="86" t="str">
        <f>IFERROR(VLOOKUP($A746,Data!$A$2:$AE$999,COLUMN(),FALSE),"")</f>
        <v/>
      </c>
      <c r="F746" s="86" t="str">
        <f>IFERROR(VLOOKUP($A746,Data!$A$2:$AE$999,COLUMN(),FALSE),"")</f>
        <v/>
      </c>
      <c r="G746" s="8" t="str">
        <f>IFERROR(VLOOKUP($A746,Data!$A$2:$AE$999,COLUMN(),FALSE),"")</f>
        <v/>
      </c>
      <c r="H746" s="86" t="str">
        <f>IFERROR(VLOOKUP($A746,Data!$A$2:$AE$999,COLUMN(),FALSE),"")</f>
        <v/>
      </c>
      <c r="I746" s="86" t="str">
        <f>IFERROR(VLOOKUP($A746,Data!$A$2:$AE$999,COLUMN(),FALSE),"")</f>
        <v/>
      </c>
      <c r="J746" s="8" t="str">
        <f>IFERROR(VLOOKUP($A746,Data!$A$2:$AE$999,COLUMN(),FALSE),"")</f>
        <v/>
      </c>
      <c r="K746" s="86" t="str">
        <f>IFERROR(VLOOKUP($A746,Data!$A$2:$AE$999,COLUMN(),FALSE),"")</f>
        <v/>
      </c>
      <c r="L746" s="86" t="str">
        <f>IFERROR(VLOOKUP($A746,Data!$A$2:$AE$999,COLUMN(),FALSE),"")</f>
        <v/>
      </c>
      <c r="M746" s="86" t="str">
        <f>IFERROR(VLOOKUP($A746,Data!$A$2:$AE$999,COLUMN(),FALSE),"")</f>
        <v/>
      </c>
      <c r="N746" s="86" t="str">
        <f>IFERROR(VLOOKUP($A746,Data!$A$2:$AE$999,COLUMN(),FALSE),"")</f>
        <v/>
      </c>
      <c r="O746" s="86" t="str">
        <f>IFERROR(VLOOKUP($A746,Data!$A$2:$AE$999,COLUMN(),FALSE),"")</f>
        <v/>
      </c>
      <c r="P746" s="86" t="str">
        <f>IFERROR(VLOOKUP($A746,Data!$A$2:$AE$999,COLUMN(),FALSE),"")</f>
        <v/>
      </c>
      <c r="Q746" s="86" t="str">
        <f>IFERROR(VLOOKUP($A746,Data!$A$2:$AE$999,COLUMN(),FALSE),"")</f>
        <v/>
      </c>
      <c r="R746" s="86" t="str">
        <f>IFERROR(VLOOKUP($A746,Data!$A$2:$AE$999,COLUMN(),FALSE),"")</f>
        <v/>
      </c>
      <c r="S746" s="86" t="str">
        <f>IFERROR(VLOOKUP($A746,Data!$A$2:$AE$999,COLUMN(),FALSE),"")</f>
        <v/>
      </c>
    </row>
    <row r="747" spans="1:19" ht="12.75">
      <c r="A747" s="4" t="str">
        <f t="shared" si="2"/>
        <v>O746</v>
      </c>
      <c r="B747" s="86" t="str">
        <f>IFERROR(VLOOKUP($A747,Data!$A$2:$AE$999,COLUMN(),FALSE),"")</f>
        <v/>
      </c>
      <c r="C747" s="86" t="str">
        <f>IFERROR(VLOOKUP($A747,Data!$A$2:$AE$999,COLUMN(),FALSE),"")</f>
        <v/>
      </c>
      <c r="D747" s="86" t="str">
        <f>IFERROR(VLOOKUP($A747,Data!$A$2:$AE$999,COLUMN(),FALSE),"")</f>
        <v/>
      </c>
      <c r="E747" s="86" t="str">
        <f>IFERROR(VLOOKUP($A747,Data!$A$2:$AE$999,COLUMN(),FALSE),"")</f>
        <v/>
      </c>
      <c r="F747" s="86" t="str">
        <f>IFERROR(VLOOKUP($A747,Data!$A$2:$AE$999,COLUMN(),FALSE),"")</f>
        <v/>
      </c>
      <c r="G747" s="8" t="str">
        <f>IFERROR(VLOOKUP($A747,Data!$A$2:$AE$999,COLUMN(),FALSE),"")</f>
        <v/>
      </c>
      <c r="H747" s="86" t="str">
        <f>IFERROR(VLOOKUP($A747,Data!$A$2:$AE$999,COLUMN(),FALSE),"")</f>
        <v/>
      </c>
      <c r="I747" s="86" t="str">
        <f>IFERROR(VLOOKUP($A747,Data!$A$2:$AE$999,COLUMN(),FALSE),"")</f>
        <v/>
      </c>
      <c r="J747" s="8" t="str">
        <f>IFERROR(VLOOKUP($A747,Data!$A$2:$AE$999,COLUMN(),FALSE),"")</f>
        <v/>
      </c>
      <c r="K747" s="86" t="str">
        <f>IFERROR(VLOOKUP($A747,Data!$A$2:$AE$999,COLUMN(),FALSE),"")</f>
        <v/>
      </c>
      <c r="L747" s="86" t="str">
        <f>IFERROR(VLOOKUP($A747,Data!$A$2:$AE$999,COLUMN(),FALSE),"")</f>
        <v/>
      </c>
      <c r="M747" s="86" t="str">
        <f>IFERROR(VLOOKUP($A747,Data!$A$2:$AE$999,COLUMN(),FALSE),"")</f>
        <v/>
      </c>
      <c r="N747" s="86" t="str">
        <f>IFERROR(VLOOKUP($A747,Data!$A$2:$AE$999,COLUMN(),FALSE),"")</f>
        <v/>
      </c>
      <c r="O747" s="86" t="str">
        <f>IFERROR(VLOOKUP($A747,Data!$A$2:$AE$999,COLUMN(),FALSE),"")</f>
        <v/>
      </c>
      <c r="P747" s="86" t="str">
        <f>IFERROR(VLOOKUP($A747,Data!$A$2:$AE$999,COLUMN(),FALSE),"")</f>
        <v/>
      </c>
      <c r="Q747" s="86" t="str">
        <f>IFERROR(VLOOKUP($A747,Data!$A$2:$AE$999,COLUMN(),FALSE),"")</f>
        <v/>
      </c>
      <c r="R747" s="86" t="str">
        <f>IFERROR(VLOOKUP($A747,Data!$A$2:$AE$999,COLUMN(),FALSE),"")</f>
        <v/>
      </c>
      <c r="S747" s="86" t="str">
        <f>IFERROR(VLOOKUP($A747,Data!$A$2:$AE$999,COLUMN(),FALSE),"")</f>
        <v/>
      </c>
    </row>
    <row r="748" spans="1:19" ht="12.75">
      <c r="A748" s="4" t="str">
        <f t="shared" si="2"/>
        <v>O747</v>
      </c>
      <c r="B748" s="86" t="str">
        <f>IFERROR(VLOOKUP($A748,Data!$A$2:$AE$999,COLUMN(),FALSE),"")</f>
        <v/>
      </c>
      <c r="C748" s="86" t="str">
        <f>IFERROR(VLOOKUP($A748,Data!$A$2:$AE$999,COLUMN(),FALSE),"")</f>
        <v/>
      </c>
      <c r="D748" s="86" t="str">
        <f>IFERROR(VLOOKUP($A748,Data!$A$2:$AE$999,COLUMN(),FALSE),"")</f>
        <v/>
      </c>
      <c r="E748" s="86" t="str">
        <f>IFERROR(VLOOKUP($A748,Data!$A$2:$AE$999,COLUMN(),FALSE),"")</f>
        <v/>
      </c>
      <c r="F748" s="86" t="str">
        <f>IFERROR(VLOOKUP($A748,Data!$A$2:$AE$999,COLUMN(),FALSE),"")</f>
        <v/>
      </c>
      <c r="G748" s="8" t="str">
        <f>IFERROR(VLOOKUP($A748,Data!$A$2:$AE$999,COLUMN(),FALSE),"")</f>
        <v/>
      </c>
      <c r="H748" s="86" t="str">
        <f>IFERROR(VLOOKUP($A748,Data!$A$2:$AE$999,COLUMN(),FALSE),"")</f>
        <v/>
      </c>
      <c r="I748" s="86" t="str">
        <f>IFERROR(VLOOKUP($A748,Data!$A$2:$AE$999,COLUMN(),FALSE),"")</f>
        <v/>
      </c>
      <c r="J748" s="8" t="str">
        <f>IFERROR(VLOOKUP($A748,Data!$A$2:$AE$999,COLUMN(),FALSE),"")</f>
        <v/>
      </c>
      <c r="K748" s="86" t="str">
        <f>IFERROR(VLOOKUP($A748,Data!$A$2:$AE$999,COLUMN(),FALSE),"")</f>
        <v/>
      </c>
      <c r="L748" s="86" t="str">
        <f>IFERROR(VLOOKUP($A748,Data!$A$2:$AE$999,COLUMN(),FALSE),"")</f>
        <v/>
      </c>
      <c r="M748" s="86" t="str">
        <f>IFERROR(VLOOKUP($A748,Data!$A$2:$AE$999,COLUMN(),FALSE),"")</f>
        <v/>
      </c>
      <c r="N748" s="86" t="str">
        <f>IFERROR(VLOOKUP($A748,Data!$A$2:$AE$999,COLUMN(),FALSE),"")</f>
        <v/>
      </c>
      <c r="O748" s="86" t="str">
        <f>IFERROR(VLOOKUP($A748,Data!$A$2:$AE$999,COLUMN(),FALSE),"")</f>
        <v/>
      </c>
      <c r="P748" s="86" t="str">
        <f>IFERROR(VLOOKUP($A748,Data!$A$2:$AE$999,COLUMN(),FALSE),"")</f>
        <v/>
      </c>
      <c r="Q748" s="86" t="str">
        <f>IFERROR(VLOOKUP($A748,Data!$A$2:$AE$999,COLUMN(),FALSE),"")</f>
        <v/>
      </c>
      <c r="R748" s="86" t="str">
        <f>IFERROR(VLOOKUP($A748,Data!$A$2:$AE$999,COLUMN(),FALSE),"")</f>
        <v/>
      </c>
      <c r="S748" s="86" t="str">
        <f>IFERROR(VLOOKUP($A748,Data!$A$2:$AE$999,COLUMN(),FALSE),"")</f>
        <v/>
      </c>
    </row>
    <row r="749" spans="1:19" ht="12.75">
      <c r="A749" s="4" t="str">
        <f t="shared" si="2"/>
        <v>O748</v>
      </c>
      <c r="B749" s="86" t="str">
        <f>IFERROR(VLOOKUP($A749,Data!$A$2:$AE$999,COLUMN(),FALSE),"")</f>
        <v/>
      </c>
      <c r="C749" s="86" t="str">
        <f>IFERROR(VLOOKUP($A749,Data!$A$2:$AE$999,COLUMN(),FALSE),"")</f>
        <v/>
      </c>
      <c r="D749" s="86" t="str">
        <f>IFERROR(VLOOKUP($A749,Data!$A$2:$AE$999,COLUMN(),FALSE),"")</f>
        <v/>
      </c>
      <c r="E749" s="86" t="str">
        <f>IFERROR(VLOOKUP($A749,Data!$A$2:$AE$999,COLUMN(),FALSE),"")</f>
        <v/>
      </c>
      <c r="F749" s="86" t="str">
        <f>IFERROR(VLOOKUP($A749,Data!$A$2:$AE$999,COLUMN(),FALSE),"")</f>
        <v/>
      </c>
      <c r="G749" s="8" t="str">
        <f>IFERROR(VLOOKUP($A749,Data!$A$2:$AE$999,COLUMN(),FALSE),"")</f>
        <v/>
      </c>
      <c r="H749" s="86" t="str">
        <f>IFERROR(VLOOKUP($A749,Data!$A$2:$AE$999,COLUMN(),FALSE),"")</f>
        <v/>
      </c>
      <c r="I749" s="86" t="str">
        <f>IFERROR(VLOOKUP($A749,Data!$A$2:$AE$999,COLUMN(),FALSE),"")</f>
        <v/>
      </c>
      <c r="J749" s="8" t="str">
        <f>IFERROR(VLOOKUP($A749,Data!$A$2:$AE$999,COLUMN(),FALSE),"")</f>
        <v/>
      </c>
      <c r="K749" s="86" t="str">
        <f>IFERROR(VLOOKUP($A749,Data!$A$2:$AE$999,COLUMN(),FALSE),"")</f>
        <v/>
      </c>
      <c r="L749" s="86" t="str">
        <f>IFERROR(VLOOKUP($A749,Data!$A$2:$AE$999,COLUMN(),FALSE),"")</f>
        <v/>
      </c>
      <c r="M749" s="86" t="str">
        <f>IFERROR(VLOOKUP($A749,Data!$A$2:$AE$999,COLUMN(),FALSE),"")</f>
        <v/>
      </c>
      <c r="N749" s="86" t="str">
        <f>IFERROR(VLOOKUP($A749,Data!$A$2:$AE$999,COLUMN(),FALSE),"")</f>
        <v/>
      </c>
      <c r="O749" s="86" t="str">
        <f>IFERROR(VLOOKUP($A749,Data!$A$2:$AE$999,COLUMN(),FALSE),"")</f>
        <v/>
      </c>
      <c r="P749" s="86" t="str">
        <f>IFERROR(VLOOKUP($A749,Data!$A$2:$AE$999,COLUMN(),FALSE),"")</f>
        <v/>
      </c>
      <c r="Q749" s="86" t="str">
        <f>IFERROR(VLOOKUP($A749,Data!$A$2:$AE$999,COLUMN(),FALSE),"")</f>
        <v/>
      </c>
      <c r="R749" s="86" t="str">
        <f>IFERROR(VLOOKUP($A749,Data!$A$2:$AE$999,COLUMN(),FALSE),"")</f>
        <v/>
      </c>
      <c r="S749" s="86" t="str">
        <f>IFERROR(VLOOKUP($A749,Data!$A$2:$AE$999,COLUMN(),FALSE),"")</f>
        <v/>
      </c>
    </row>
    <row r="750" spans="1:19" ht="12.75">
      <c r="A750" s="4" t="str">
        <f t="shared" si="2"/>
        <v>O749</v>
      </c>
      <c r="B750" s="86" t="str">
        <f>IFERROR(VLOOKUP($A750,Data!$A$2:$AE$999,COLUMN(),FALSE),"")</f>
        <v/>
      </c>
      <c r="C750" s="86" t="str">
        <f>IFERROR(VLOOKUP($A750,Data!$A$2:$AE$999,COLUMN(),FALSE),"")</f>
        <v/>
      </c>
      <c r="D750" s="86" t="str">
        <f>IFERROR(VLOOKUP($A750,Data!$A$2:$AE$999,COLUMN(),FALSE),"")</f>
        <v/>
      </c>
      <c r="E750" s="86" t="str">
        <f>IFERROR(VLOOKUP($A750,Data!$A$2:$AE$999,COLUMN(),FALSE),"")</f>
        <v/>
      </c>
      <c r="F750" s="86" t="str">
        <f>IFERROR(VLOOKUP($A750,Data!$A$2:$AE$999,COLUMN(),FALSE),"")</f>
        <v/>
      </c>
      <c r="G750" s="8" t="str">
        <f>IFERROR(VLOOKUP($A750,Data!$A$2:$AE$999,COLUMN(),FALSE),"")</f>
        <v/>
      </c>
      <c r="H750" s="86" t="str">
        <f>IFERROR(VLOOKUP($A750,Data!$A$2:$AE$999,COLUMN(),FALSE),"")</f>
        <v/>
      </c>
      <c r="I750" s="86" t="str">
        <f>IFERROR(VLOOKUP($A750,Data!$A$2:$AE$999,COLUMN(),FALSE),"")</f>
        <v/>
      </c>
      <c r="J750" s="8" t="str">
        <f>IFERROR(VLOOKUP($A750,Data!$A$2:$AE$999,COLUMN(),FALSE),"")</f>
        <v/>
      </c>
      <c r="K750" s="86" t="str">
        <f>IFERROR(VLOOKUP($A750,Data!$A$2:$AE$999,COLUMN(),FALSE),"")</f>
        <v/>
      </c>
      <c r="L750" s="86" t="str">
        <f>IFERROR(VLOOKUP($A750,Data!$A$2:$AE$999,COLUMN(),FALSE),"")</f>
        <v/>
      </c>
      <c r="M750" s="86" t="str">
        <f>IFERROR(VLOOKUP($A750,Data!$A$2:$AE$999,COLUMN(),FALSE),"")</f>
        <v/>
      </c>
      <c r="N750" s="86" t="str">
        <f>IFERROR(VLOOKUP($A750,Data!$A$2:$AE$999,COLUMN(),FALSE),"")</f>
        <v/>
      </c>
      <c r="O750" s="86" t="str">
        <f>IFERROR(VLOOKUP($A750,Data!$A$2:$AE$999,COLUMN(),FALSE),"")</f>
        <v/>
      </c>
      <c r="P750" s="86" t="str">
        <f>IFERROR(VLOOKUP($A750,Data!$A$2:$AE$999,COLUMN(),FALSE),"")</f>
        <v/>
      </c>
      <c r="Q750" s="86" t="str">
        <f>IFERROR(VLOOKUP($A750,Data!$A$2:$AE$999,COLUMN(),FALSE),"")</f>
        <v/>
      </c>
      <c r="R750" s="86" t="str">
        <f>IFERROR(VLOOKUP($A750,Data!$A$2:$AE$999,COLUMN(),FALSE),"")</f>
        <v/>
      </c>
      <c r="S750" s="86" t="str">
        <f>IFERROR(VLOOKUP($A750,Data!$A$2:$AE$999,COLUMN(),FALSE),"")</f>
        <v/>
      </c>
    </row>
    <row r="751" spans="1:19" ht="12.75">
      <c r="A751" s="4" t="str">
        <f t="shared" si="2"/>
        <v>O750</v>
      </c>
      <c r="B751" s="86" t="str">
        <f>IFERROR(VLOOKUP($A751,Data!$A$2:$AE$999,COLUMN(),FALSE),"")</f>
        <v/>
      </c>
      <c r="C751" s="86" t="str">
        <f>IFERROR(VLOOKUP($A751,Data!$A$2:$AE$999,COLUMN(),FALSE),"")</f>
        <v/>
      </c>
      <c r="D751" s="86" t="str">
        <f>IFERROR(VLOOKUP($A751,Data!$A$2:$AE$999,COLUMN(),FALSE),"")</f>
        <v/>
      </c>
      <c r="E751" s="86" t="str">
        <f>IFERROR(VLOOKUP($A751,Data!$A$2:$AE$999,COLUMN(),FALSE),"")</f>
        <v/>
      </c>
      <c r="F751" s="86" t="str">
        <f>IFERROR(VLOOKUP($A751,Data!$A$2:$AE$999,COLUMN(),FALSE),"")</f>
        <v/>
      </c>
      <c r="G751" s="8" t="str">
        <f>IFERROR(VLOOKUP($A751,Data!$A$2:$AE$999,COLUMN(),FALSE),"")</f>
        <v/>
      </c>
      <c r="H751" s="86" t="str">
        <f>IFERROR(VLOOKUP($A751,Data!$A$2:$AE$999,COLUMN(),FALSE),"")</f>
        <v/>
      </c>
      <c r="I751" s="86" t="str">
        <f>IFERROR(VLOOKUP($A751,Data!$A$2:$AE$999,COLUMN(),FALSE),"")</f>
        <v/>
      </c>
      <c r="J751" s="8" t="str">
        <f>IFERROR(VLOOKUP($A751,Data!$A$2:$AE$999,COLUMN(),FALSE),"")</f>
        <v/>
      </c>
      <c r="K751" s="86" t="str">
        <f>IFERROR(VLOOKUP($A751,Data!$A$2:$AE$999,COLUMN(),FALSE),"")</f>
        <v/>
      </c>
      <c r="L751" s="86" t="str">
        <f>IFERROR(VLOOKUP($A751,Data!$A$2:$AE$999,COLUMN(),FALSE),"")</f>
        <v/>
      </c>
      <c r="M751" s="86" t="str">
        <f>IFERROR(VLOOKUP($A751,Data!$A$2:$AE$999,COLUMN(),FALSE),"")</f>
        <v/>
      </c>
      <c r="N751" s="86" t="str">
        <f>IFERROR(VLOOKUP($A751,Data!$A$2:$AE$999,COLUMN(),FALSE),"")</f>
        <v/>
      </c>
      <c r="O751" s="86" t="str">
        <f>IFERROR(VLOOKUP($A751,Data!$A$2:$AE$999,COLUMN(),FALSE),"")</f>
        <v/>
      </c>
      <c r="P751" s="86" t="str">
        <f>IFERROR(VLOOKUP($A751,Data!$A$2:$AE$999,COLUMN(),FALSE),"")</f>
        <v/>
      </c>
      <c r="Q751" s="86" t="str">
        <f>IFERROR(VLOOKUP($A751,Data!$A$2:$AE$999,COLUMN(),FALSE),"")</f>
        <v/>
      </c>
      <c r="R751" s="86" t="str">
        <f>IFERROR(VLOOKUP($A751,Data!$A$2:$AE$999,COLUMN(),FALSE),"")</f>
        <v/>
      </c>
      <c r="S751" s="86" t="str">
        <f>IFERROR(VLOOKUP($A751,Data!$A$2:$AE$999,COLUMN(),FALSE),"")</f>
        <v/>
      </c>
    </row>
    <row r="752" spans="1:19" ht="12.75">
      <c r="A752" s="4" t="str">
        <f t="shared" si="2"/>
        <v>O751</v>
      </c>
      <c r="B752" s="86" t="str">
        <f>IFERROR(VLOOKUP($A752,Data!$A$2:$AE$999,COLUMN(),FALSE),"")</f>
        <v/>
      </c>
      <c r="C752" s="86" t="str">
        <f>IFERROR(VLOOKUP($A752,Data!$A$2:$AE$999,COLUMN(),FALSE),"")</f>
        <v/>
      </c>
      <c r="D752" s="86" t="str">
        <f>IFERROR(VLOOKUP($A752,Data!$A$2:$AE$999,COLUMN(),FALSE),"")</f>
        <v/>
      </c>
      <c r="E752" s="86" t="str">
        <f>IFERROR(VLOOKUP($A752,Data!$A$2:$AE$999,COLUMN(),FALSE),"")</f>
        <v/>
      </c>
      <c r="F752" s="86" t="str">
        <f>IFERROR(VLOOKUP($A752,Data!$A$2:$AE$999,COLUMN(),FALSE),"")</f>
        <v/>
      </c>
      <c r="G752" s="8" t="str">
        <f>IFERROR(VLOOKUP($A752,Data!$A$2:$AE$999,COLUMN(),FALSE),"")</f>
        <v/>
      </c>
      <c r="H752" s="86" t="str">
        <f>IFERROR(VLOOKUP($A752,Data!$A$2:$AE$999,COLUMN(),FALSE),"")</f>
        <v/>
      </c>
      <c r="I752" s="86" t="str">
        <f>IFERROR(VLOOKUP($A752,Data!$A$2:$AE$999,COLUMN(),FALSE),"")</f>
        <v/>
      </c>
      <c r="J752" s="8" t="str">
        <f>IFERROR(VLOOKUP($A752,Data!$A$2:$AE$999,COLUMN(),FALSE),"")</f>
        <v/>
      </c>
      <c r="K752" s="86" t="str">
        <f>IFERROR(VLOOKUP($A752,Data!$A$2:$AE$999,COLUMN(),FALSE),"")</f>
        <v/>
      </c>
      <c r="L752" s="86" t="str">
        <f>IFERROR(VLOOKUP($A752,Data!$A$2:$AE$999,COLUMN(),FALSE),"")</f>
        <v/>
      </c>
      <c r="M752" s="86" t="str">
        <f>IFERROR(VLOOKUP($A752,Data!$A$2:$AE$999,COLUMN(),FALSE),"")</f>
        <v/>
      </c>
      <c r="N752" s="86" t="str">
        <f>IFERROR(VLOOKUP($A752,Data!$A$2:$AE$999,COLUMN(),FALSE),"")</f>
        <v/>
      </c>
      <c r="O752" s="86" t="str">
        <f>IFERROR(VLOOKUP($A752,Data!$A$2:$AE$999,COLUMN(),FALSE),"")</f>
        <v/>
      </c>
      <c r="P752" s="86" t="str">
        <f>IFERROR(VLOOKUP($A752,Data!$A$2:$AE$999,COLUMN(),FALSE),"")</f>
        <v/>
      </c>
      <c r="Q752" s="86" t="str">
        <f>IFERROR(VLOOKUP($A752,Data!$A$2:$AE$999,COLUMN(),FALSE),"")</f>
        <v/>
      </c>
      <c r="R752" s="86" t="str">
        <f>IFERROR(VLOOKUP($A752,Data!$A$2:$AE$999,COLUMN(),FALSE),"")</f>
        <v/>
      </c>
      <c r="S752" s="86" t="str">
        <f>IFERROR(VLOOKUP($A752,Data!$A$2:$AE$999,COLUMN(),FALSE),"")</f>
        <v/>
      </c>
    </row>
    <row r="753" spans="1:19" ht="12.75">
      <c r="A753" s="4" t="str">
        <f t="shared" si="2"/>
        <v>O752</v>
      </c>
      <c r="B753" s="86" t="str">
        <f>IFERROR(VLOOKUP($A753,Data!$A$2:$AE$999,COLUMN(),FALSE),"")</f>
        <v/>
      </c>
      <c r="C753" s="86" t="str">
        <f>IFERROR(VLOOKUP($A753,Data!$A$2:$AE$999,COLUMN(),FALSE),"")</f>
        <v/>
      </c>
      <c r="D753" s="86" t="str">
        <f>IFERROR(VLOOKUP($A753,Data!$A$2:$AE$999,COLUMN(),FALSE),"")</f>
        <v/>
      </c>
      <c r="E753" s="86" t="str">
        <f>IFERROR(VLOOKUP($A753,Data!$A$2:$AE$999,COLUMN(),FALSE),"")</f>
        <v/>
      </c>
      <c r="F753" s="86" t="str">
        <f>IFERROR(VLOOKUP($A753,Data!$A$2:$AE$999,COLUMN(),FALSE),"")</f>
        <v/>
      </c>
      <c r="G753" s="8" t="str">
        <f>IFERROR(VLOOKUP($A753,Data!$A$2:$AE$999,COLUMN(),FALSE),"")</f>
        <v/>
      </c>
      <c r="H753" s="86" t="str">
        <f>IFERROR(VLOOKUP($A753,Data!$A$2:$AE$999,COLUMN(),FALSE),"")</f>
        <v/>
      </c>
      <c r="I753" s="86" t="str">
        <f>IFERROR(VLOOKUP($A753,Data!$A$2:$AE$999,COLUMN(),FALSE),"")</f>
        <v/>
      </c>
      <c r="J753" s="8" t="str">
        <f>IFERROR(VLOOKUP($A753,Data!$A$2:$AE$999,COLUMN(),FALSE),"")</f>
        <v/>
      </c>
      <c r="K753" s="86" t="str">
        <f>IFERROR(VLOOKUP($A753,Data!$A$2:$AE$999,COLUMN(),FALSE),"")</f>
        <v/>
      </c>
      <c r="L753" s="86" t="str">
        <f>IFERROR(VLOOKUP($A753,Data!$A$2:$AE$999,COLUMN(),FALSE),"")</f>
        <v/>
      </c>
      <c r="M753" s="86" t="str">
        <f>IFERROR(VLOOKUP($A753,Data!$A$2:$AE$999,COLUMN(),FALSE),"")</f>
        <v/>
      </c>
      <c r="N753" s="86" t="str">
        <f>IFERROR(VLOOKUP($A753,Data!$A$2:$AE$999,COLUMN(),FALSE),"")</f>
        <v/>
      </c>
      <c r="O753" s="86" t="str">
        <f>IFERROR(VLOOKUP($A753,Data!$A$2:$AE$999,COLUMN(),FALSE),"")</f>
        <v/>
      </c>
      <c r="P753" s="86" t="str">
        <f>IFERROR(VLOOKUP($A753,Data!$A$2:$AE$999,COLUMN(),FALSE),"")</f>
        <v/>
      </c>
      <c r="Q753" s="86" t="str">
        <f>IFERROR(VLOOKUP($A753,Data!$A$2:$AE$999,COLUMN(),FALSE),"")</f>
        <v/>
      </c>
      <c r="R753" s="86" t="str">
        <f>IFERROR(VLOOKUP($A753,Data!$A$2:$AE$999,COLUMN(),FALSE),"")</f>
        <v/>
      </c>
      <c r="S753" s="86" t="str">
        <f>IFERROR(VLOOKUP($A753,Data!$A$2:$AE$999,COLUMN(),FALSE),"")</f>
        <v/>
      </c>
    </row>
    <row r="754" spans="1:19" ht="12.75">
      <c r="A754" s="4" t="str">
        <f t="shared" si="2"/>
        <v>O753</v>
      </c>
      <c r="B754" s="86" t="str">
        <f>IFERROR(VLOOKUP($A754,Data!$A$2:$AE$999,COLUMN(),FALSE),"")</f>
        <v/>
      </c>
      <c r="C754" s="86" t="str">
        <f>IFERROR(VLOOKUP($A754,Data!$A$2:$AE$999,COLUMN(),FALSE),"")</f>
        <v/>
      </c>
      <c r="D754" s="86" t="str">
        <f>IFERROR(VLOOKUP($A754,Data!$A$2:$AE$999,COLUMN(),FALSE),"")</f>
        <v/>
      </c>
      <c r="E754" s="86" t="str">
        <f>IFERROR(VLOOKUP($A754,Data!$A$2:$AE$999,COLUMN(),FALSE),"")</f>
        <v/>
      </c>
      <c r="F754" s="86" t="str">
        <f>IFERROR(VLOOKUP($A754,Data!$A$2:$AE$999,COLUMN(),FALSE),"")</f>
        <v/>
      </c>
      <c r="G754" s="8" t="str">
        <f>IFERROR(VLOOKUP($A754,Data!$A$2:$AE$999,COLUMN(),FALSE),"")</f>
        <v/>
      </c>
      <c r="H754" s="86" t="str">
        <f>IFERROR(VLOOKUP($A754,Data!$A$2:$AE$999,COLUMN(),FALSE),"")</f>
        <v/>
      </c>
      <c r="I754" s="86" t="str">
        <f>IFERROR(VLOOKUP($A754,Data!$A$2:$AE$999,COLUMN(),FALSE),"")</f>
        <v/>
      </c>
      <c r="J754" s="8" t="str">
        <f>IFERROR(VLOOKUP($A754,Data!$A$2:$AE$999,COLUMN(),FALSE),"")</f>
        <v/>
      </c>
      <c r="K754" s="86" t="str">
        <f>IFERROR(VLOOKUP($A754,Data!$A$2:$AE$999,COLUMN(),FALSE),"")</f>
        <v/>
      </c>
      <c r="L754" s="86" t="str">
        <f>IFERROR(VLOOKUP($A754,Data!$A$2:$AE$999,COLUMN(),FALSE),"")</f>
        <v/>
      </c>
      <c r="M754" s="86" t="str">
        <f>IFERROR(VLOOKUP($A754,Data!$A$2:$AE$999,COLUMN(),FALSE),"")</f>
        <v/>
      </c>
      <c r="N754" s="86" t="str">
        <f>IFERROR(VLOOKUP($A754,Data!$A$2:$AE$999,COLUMN(),FALSE),"")</f>
        <v/>
      </c>
      <c r="O754" s="86" t="str">
        <f>IFERROR(VLOOKUP($A754,Data!$A$2:$AE$999,COLUMN(),FALSE),"")</f>
        <v/>
      </c>
      <c r="P754" s="86" t="str">
        <f>IFERROR(VLOOKUP($A754,Data!$A$2:$AE$999,COLUMN(),FALSE),"")</f>
        <v/>
      </c>
      <c r="Q754" s="86" t="str">
        <f>IFERROR(VLOOKUP($A754,Data!$A$2:$AE$999,COLUMN(),FALSE),"")</f>
        <v/>
      </c>
      <c r="R754" s="86" t="str">
        <f>IFERROR(VLOOKUP($A754,Data!$A$2:$AE$999,COLUMN(),FALSE),"")</f>
        <v/>
      </c>
      <c r="S754" s="86" t="str">
        <f>IFERROR(VLOOKUP($A754,Data!$A$2:$AE$999,COLUMN(),FALSE),"")</f>
        <v/>
      </c>
    </row>
    <row r="755" spans="1:19" ht="12.75">
      <c r="A755" s="4" t="str">
        <f t="shared" si="2"/>
        <v>O754</v>
      </c>
      <c r="B755" s="86" t="str">
        <f>IFERROR(VLOOKUP($A755,Data!$A$2:$AE$999,COLUMN(),FALSE),"")</f>
        <v/>
      </c>
      <c r="C755" s="86" t="str">
        <f>IFERROR(VLOOKUP($A755,Data!$A$2:$AE$999,COLUMN(),FALSE),"")</f>
        <v/>
      </c>
      <c r="D755" s="86" t="str">
        <f>IFERROR(VLOOKUP($A755,Data!$A$2:$AE$999,COLUMN(),FALSE),"")</f>
        <v/>
      </c>
      <c r="E755" s="86" t="str">
        <f>IFERROR(VLOOKUP($A755,Data!$A$2:$AE$999,COLUMN(),FALSE),"")</f>
        <v/>
      </c>
      <c r="F755" s="86" t="str">
        <f>IFERROR(VLOOKUP($A755,Data!$A$2:$AE$999,COLUMN(),FALSE),"")</f>
        <v/>
      </c>
      <c r="G755" s="8" t="str">
        <f>IFERROR(VLOOKUP($A755,Data!$A$2:$AE$999,COLUMN(),FALSE),"")</f>
        <v/>
      </c>
      <c r="H755" s="86" t="str">
        <f>IFERROR(VLOOKUP($A755,Data!$A$2:$AE$999,COLUMN(),FALSE),"")</f>
        <v/>
      </c>
      <c r="I755" s="86" t="str">
        <f>IFERROR(VLOOKUP($A755,Data!$A$2:$AE$999,COLUMN(),FALSE),"")</f>
        <v/>
      </c>
      <c r="J755" s="8" t="str">
        <f>IFERROR(VLOOKUP($A755,Data!$A$2:$AE$999,COLUMN(),FALSE),"")</f>
        <v/>
      </c>
      <c r="K755" s="86" t="str">
        <f>IFERROR(VLOOKUP($A755,Data!$A$2:$AE$999,COLUMN(),FALSE),"")</f>
        <v/>
      </c>
      <c r="L755" s="86" t="str">
        <f>IFERROR(VLOOKUP($A755,Data!$A$2:$AE$999,COLUMN(),FALSE),"")</f>
        <v/>
      </c>
      <c r="M755" s="86" t="str">
        <f>IFERROR(VLOOKUP($A755,Data!$A$2:$AE$999,COLUMN(),FALSE),"")</f>
        <v/>
      </c>
      <c r="N755" s="86" t="str">
        <f>IFERROR(VLOOKUP($A755,Data!$A$2:$AE$999,COLUMN(),FALSE),"")</f>
        <v/>
      </c>
      <c r="O755" s="86" t="str">
        <f>IFERROR(VLOOKUP($A755,Data!$A$2:$AE$999,COLUMN(),FALSE),"")</f>
        <v/>
      </c>
      <c r="P755" s="86" t="str">
        <f>IFERROR(VLOOKUP($A755,Data!$A$2:$AE$999,COLUMN(),FALSE),"")</f>
        <v/>
      </c>
      <c r="Q755" s="86" t="str">
        <f>IFERROR(VLOOKUP($A755,Data!$A$2:$AE$999,COLUMN(),FALSE),"")</f>
        <v/>
      </c>
      <c r="R755" s="86" t="str">
        <f>IFERROR(VLOOKUP($A755,Data!$A$2:$AE$999,COLUMN(),FALSE),"")</f>
        <v/>
      </c>
      <c r="S755" s="86" t="str">
        <f>IFERROR(VLOOKUP($A755,Data!$A$2:$AE$999,COLUMN(),FALSE),"")</f>
        <v/>
      </c>
    </row>
    <row r="756" spans="1:19" ht="12.75">
      <c r="A756" s="4" t="str">
        <f t="shared" si="2"/>
        <v>O755</v>
      </c>
      <c r="B756" s="86" t="str">
        <f>IFERROR(VLOOKUP($A756,Data!$A$2:$AE$999,COLUMN(),FALSE),"")</f>
        <v/>
      </c>
      <c r="C756" s="86" t="str">
        <f>IFERROR(VLOOKUP($A756,Data!$A$2:$AE$999,COLUMN(),FALSE),"")</f>
        <v/>
      </c>
      <c r="D756" s="86" t="str">
        <f>IFERROR(VLOOKUP($A756,Data!$A$2:$AE$999,COLUMN(),FALSE),"")</f>
        <v/>
      </c>
      <c r="E756" s="86" t="str">
        <f>IFERROR(VLOOKUP($A756,Data!$A$2:$AE$999,COLUMN(),FALSE),"")</f>
        <v/>
      </c>
      <c r="F756" s="86" t="str">
        <f>IFERROR(VLOOKUP($A756,Data!$A$2:$AE$999,COLUMN(),FALSE),"")</f>
        <v/>
      </c>
      <c r="G756" s="8" t="str">
        <f>IFERROR(VLOOKUP($A756,Data!$A$2:$AE$999,COLUMN(),FALSE),"")</f>
        <v/>
      </c>
      <c r="H756" s="86" t="str">
        <f>IFERROR(VLOOKUP($A756,Data!$A$2:$AE$999,COLUMN(),FALSE),"")</f>
        <v/>
      </c>
      <c r="I756" s="86" t="str">
        <f>IFERROR(VLOOKUP($A756,Data!$A$2:$AE$999,COLUMN(),FALSE),"")</f>
        <v/>
      </c>
      <c r="J756" s="8" t="str">
        <f>IFERROR(VLOOKUP($A756,Data!$A$2:$AE$999,COLUMN(),FALSE),"")</f>
        <v/>
      </c>
      <c r="K756" s="86" t="str">
        <f>IFERROR(VLOOKUP($A756,Data!$A$2:$AE$999,COLUMN(),FALSE),"")</f>
        <v/>
      </c>
      <c r="L756" s="86" t="str">
        <f>IFERROR(VLOOKUP($A756,Data!$A$2:$AE$999,COLUMN(),FALSE),"")</f>
        <v/>
      </c>
      <c r="M756" s="86" t="str">
        <f>IFERROR(VLOOKUP($A756,Data!$A$2:$AE$999,COLUMN(),FALSE),"")</f>
        <v/>
      </c>
      <c r="N756" s="86" t="str">
        <f>IFERROR(VLOOKUP($A756,Data!$A$2:$AE$999,COLUMN(),FALSE),"")</f>
        <v/>
      </c>
      <c r="O756" s="86" t="str">
        <f>IFERROR(VLOOKUP($A756,Data!$A$2:$AE$999,COLUMN(),FALSE),"")</f>
        <v/>
      </c>
      <c r="P756" s="86" t="str">
        <f>IFERROR(VLOOKUP($A756,Data!$A$2:$AE$999,COLUMN(),FALSE),"")</f>
        <v/>
      </c>
      <c r="Q756" s="86" t="str">
        <f>IFERROR(VLOOKUP($A756,Data!$A$2:$AE$999,COLUMN(),FALSE),"")</f>
        <v/>
      </c>
      <c r="R756" s="86" t="str">
        <f>IFERROR(VLOOKUP($A756,Data!$A$2:$AE$999,COLUMN(),FALSE),"")</f>
        <v/>
      </c>
      <c r="S756" s="86" t="str">
        <f>IFERROR(VLOOKUP($A756,Data!$A$2:$AE$999,COLUMN(),FALSE),"")</f>
        <v/>
      </c>
    </row>
    <row r="757" spans="1:19" ht="12.75">
      <c r="A757" s="4" t="str">
        <f t="shared" si="2"/>
        <v>O756</v>
      </c>
      <c r="B757" s="86" t="str">
        <f>IFERROR(VLOOKUP($A757,Data!$A$2:$AE$999,COLUMN(),FALSE),"")</f>
        <v/>
      </c>
      <c r="C757" s="86" t="str">
        <f>IFERROR(VLOOKUP($A757,Data!$A$2:$AE$999,COLUMN(),FALSE),"")</f>
        <v/>
      </c>
      <c r="D757" s="86" t="str">
        <f>IFERROR(VLOOKUP($A757,Data!$A$2:$AE$999,COLUMN(),FALSE),"")</f>
        <v/>
      </c>
      <c r="E757" s="86" t="str">
        <f>IFERROR(VLOOKUP($A757,Data!$A$2:$AE$999,COLUMN(),FALSE),"")</f>
        <v/>
      </c>
      <c r="F757" s="86" t="str">
        <f>IFERROR(VLOOKUP($A757,Data!$A$2:$AE$999,COLUMN(),FALSE),"")</f>
        <v/>
      </c>
      <c r="G757" s="8" t="str">
        <f>IFERROR(VLOOKUP($A757,Data!$A$2:$AE$999,COLUMN(),FALSE),"")</f>
        <v/>
      </c>
      <c r="H757" s="86" t="str">
        <f>IFERROR(VLOOKUP($A757,Data!$A$2:$AE$999,COLUMN(),FALSE),"")</f>
        <v/>
      </c>
      <c r="I757" s="86" t="str">
        <f>IFERROR(VLOOKUP($A757,Data!$A$2:$AE$999,COLUMN(),FALSE),"")</f>
        <v/>
      </c>
      <c r="J757" s="8" t="str">
        <f>IFERROR(VLOOKUP($A757,Data!$A$2:$AE$999,COLUMN(),FALSE),"")</f>
        <v/>
      </c>
      <c r="K757" s="86" t="str">
        <f>IFERROR(VLOOKUP($A757,Data!$A$2:$AE$999,COLUMN(),FALSE),"")</f>
        <v/>
      </c>
      <c r="L757" s="86" t="str">
        <f>IFERROR(VLOOKUP($A757,Data!$A$2:$AE$999,COLUMN(),FALSE),"")</f>
        <v/>
      </c>
      <c r="M757" s="86" t="str">
        <f>IFERROR(VLOOKUP($A757,Data!$A$2:$AE$999,COLUMN(),FALSE),"")</f>
        <v/>
      </c>
      <c r="N757" s="86" t="str">
        <f>IFERROR(VLOOKUP($A757,Data!$A$2:$AE$999,COLUMN(),FALSE),"")</f>
        <v/>
      </c>
      <c r="O757" s="86" t="str">
        <f>IFERROR(VLOOKUP($A757,Data!$A$2:$AE$999,COLUMN(),FALSE),"")</f>
        <v/>
      </c>
      <c r="P757" s="86" t="str">
        <f>IFERROR(VLOOKUP($A757,Data!$A$2:$AE$999,COLUMN(),FALSE),"")</f>
        <v/>
      </c>
      <c r="Q757" s="86" t="str">
        <f>IFERROR(VLOOKUP($A757,Data!$A$2:$AE$999,COLUMN(),FALSE),"")</f>
        <v/>
      </c>
      <c r="R757" s="86" t="str">
        <f>IFERROR(VLOOKUP($A757,Data!$A$2:$AE$999,COLUMN(),FALSE),"")</f>
        <v/>
      </c>
      <c r="S757" s="86" t="str">
        <f>IFERROR(VLOOKUP($A757,Data!$A$2:$AE$999,COLUMN(),FALSE),"")</f>
        <v/>
      </c>
    </row>
    <row r="758" spans="1:19" ht="12.75">
      <c r="A758" s="4" t="str">
        <f t="shared" si="2"/>
        <v>O757</v>
      </c>
      <c r="B758" s="86" t="str">
        <f>IFERROR(VLOOKUP($A758,Data!$A$2:$AE$999,COLUMN(),FALSE),"")</f>
        <v/>
      </c>
      <c r="C758" s="86" t="str">
        <f>IFERROR(VLOOKUP($A758,Data!$A$2:$AE$999,COLUMN(),FALSE),"")</f>
        <v/>
      </c>
      <c r="D758" s="86" t="str">
        <f>IFERROR(VLOOKUP($A758,Data!$A$2:$AE$999,COLUMN(),FALSE),"")</f>
        <v/>
      </c>
      <c r="E758" s="86" t="str">
        <f>IFERROR(VLOOKUP($A758,Data!$A$2:$AE$999,COLUMN(),FALSE),"")</f>
        <v/>
      </c>
      <c r="F758" s="86" t="str">
        <f>IFERROR(VLOOKUP($A758,Data!$A$2:$AE$999,COLUMN(),FALSE),"")</f>
        <v/>
      </c>
      <c r="G758" s="8" t="str">
        <f>IFERROR(VLOOKUP($A758,Data!$A$2:$AE$999,COLUMN(),FALSE),"")</f>
        <v/>
      </c>
      <c r="H758" s="86" t="str">
        <f>IFERROR(VLOOKUP($A758,Data!$A$2:$AE$999,COLUMN(),FALSE),"")</f>
        <v/>
      </c>
      <c r="I758" s="86" t="str">
        <f>IFERROR(VLOOKUP($A758,Data!$A$2:$AE$999,COLUMN(),FALSE),"")</f>
        <v/>
      </c>
      <c r="J758" s="8" t="str">
        <f>IFERROR(VLOOKUP($A758,Data!$A$2:$AE$999,COLUMN(),FALSE),"")</f>
        <v/>
      </c>
      <c r="K758" s="86" t="str">
        <f>IFERROR(VLOOKUP($A758,Data!$A$2:$AE$999,COLUMN(),FALSE),"")</f>
        <v/>
      </c>
      <c r="L758" s="86" t="str">
        <f>IFERROR(VLOOKUP($A758,Data!$A$2:$AE$999,COLUMN(),FALSE),"")</f>
        <v/>
      </c>
      <c r="M758" s="86" t="str">
        <f>IFERROR(VLOOKUP($A758,Data!$A$2:$AE$999,COLUMN(),FALSE),"")</f>
        <v/>
      </c>
      <c r="N758" s="86" t="str">
        <f>IFERROR(VLOOKUP($A758,Data!$A$2:$AE$999,COLUMN(),FALSE),"")</f>
        <v/>
      </c>
      <c r="O758" s="86" t="str">
        <f>IFERROR(VLOOKUP($A758,Data!$A$2:$AE$999,COLUMN(),FALSE),"")</f>
        <v/>
      </c>
      <c r="P758" s="86" t="str">
        <f>IFERROR(VLOOKUP($A758,Data!$A$2:$AE$999,COLUMN(),FALSE),"")</f>
        <v/>
      </c>
      <c r="Q758" s="86" t="str">
        <f>IFERROR(VLOOKUP($A758,Data!$A$2:$AE$999,COLUMN(),FALSE),"")</f>
        <v/>
      </c>
      <c r="R758" s="86" t="str">
        <f>IFERROR(VLOOKUP($A758,Data!$A$2:$AE$999,COLUMN(),FALSE),"")</f>
        <v/>
      </c>
      <c r="S758" s="86" t="str">
        <f>IFERROR(VLOOKUP($A758,Data!$A$2:$AE$999,COLUMN(),FALSE),"")</f>
        <v/>
      </c>
    </row>
    <row r="759" spans="1:19" ht="12.75">
      <c r="A759" s="4" t="str">
        <f t="shared" si="2"/>
        <v>O758</v>
      </c>
      <c r="B759" s="86" t="str">
        <f>IFERROR(VLOOKUP($A759,Data!$A$2:$AE$999,COLUMN(),FALSE),"")</f>
        <v/>
      </c>
      <c r="C759" s="86" t="str">
        <f>IFERROR(VLOOKUP($A759,Data!$A$2:$AE$999,COLUMN(),FALSE),"")</f>
        <v/>
      </c>
      <c r="D759" s="86" t="str">
        <f>IFERROR(VLOOKUP($A759,Data!$A$2:$AE$999,COLUMN(),FALSE),"")</f>
        <v/>
      </c>
      <c r="E759" s="86" t="str">
        <f>IFERROR(VLOOKUP($A759,Data!$A$2:$AE$999,COLUMN(),FALSE),"")</f>
        <v/>
      </c>
      <c r="F759" s="86" t="str">
        <f>IFERROR(VLOOKUP($A759,Data!$A$2:$AE$999,COLUMN(),FALSE),"")</f>
        <v/>
      </c>
      <c r="G759" s="8" t="str">
        <f>IFERROR(VLOOKUP($A759,Data!$A$2:$AE$999,COLUMN(),FALSE),"")</f>
        <v/>
      </c>
      <c r="H759" s="86" t="str">
        <f>IFERROR(VLOOKUP($A759,Data!$A$2:$AE$999,COLUMN(),FALSE),"")</f>
        <v/>
      </c>
      <c r="I759" s="86" t="str">
        <f>IFERROR(VLOOKUP($A759,Data!$A$2:$AE$999,COLUMN(),FALSE),"")</f>
        <v/>
      </c>
      <c r="J759" s="8" t="str">
        <f>IFERROR(VLOOKUP($A759,Data!$A$2:$AE$999,COLUMN(),FALSE),"")</f>
        <v/>
      </c>
      <c r="K759" s="86" t="str">
        <f>IFERROR(VLOOKUP($A759,Data!$A$2:$AE$999,COLUMN(),FALSE),"")</f>
        <v/>
      </c>
      <c r="L759" s="86" t="str">
        <f>IFERROR(VLOOKUP($A759,Data!$A$2:$AE$999,COLUMN(),FALSE),"")</f>
        <v/>
      </c>
      <c r="M759" s="86" t="str">
        <f>IFERROR(VLOOKUP($A759,Data!$A$2:$AE$999,COLUMN(),FALSE),"")</f>
        <v/>
      </c>
      <c r="N759" s="86" t="str">
        <f>IFERROR(VLOOKUP($A759,Data!$A$2:$AE$999,COLUMN(),FALSE),"")</f>
        <v/>
      </c>
      <c r="O759" s="86" t="str">
        <f>IFERROR(VLOOKUP($A759,Data!$A$2:$AE$999,COLUMN(),FALSE),"")</f>
        <v/>
      </c>
      <c r="P759" s="86" t="str">
        <f>IFERROR(VLOOKUP($A759,Data!$A$2:$AE$999,COLUMN(),FALSE),"")</f>
        <v/>
      </c>
      <c r="Q759" s="86" t="str">
        <f>IFERROR(VLOOKUP($A759,Data!$A$2:$AE$999,COLUMN(),FALSE),"")</f>
        <v/>
      </c>
      <c r="R759" s="86" t="str">
        <f>IFERROR(VLOOKUP($A759,Data!$A$2:$AE$999,COLUMN(),FALSE),"")</f>
        <v/>
      </c>
      <c r="S759" s="86" t="str">
        <f>IFERROR(VLOOKUP($A759,Data!$A$2:$AE$999,COLUMN(),FALSE),"")</f>
        <v/>
      </c>
    </row>
    <row r="760" spans="1:19" ht="12.75">
      <c r="A760" s="4" t="str">
        <f t="shared" si="2"/>
        <v>O759</v>
      </c>
      <c r="B760" s="86" t="str">
        <f>IFERROR(VLOOKUP($A760,Data!$A$2:$AE$999,COLUMN(),FALSE),"")</f>
        <v/>
      </c>
      <c r="C760" s="86" t="str">
        <f>IFERROR(VLOOKUP($A760,Data!$A$2:$AE$999,COLUMN(),FALSE),"")</f>
        <v/>
      </c>
      <c r="D760" s="86" t="str">
        <f>IFERROR(VLOOKUP($A760,Data!$A$2:$AE$999,COLUMN(),FALSE),"")</f>
        <v/>
      </c>
      <c r="E760" s="86" t="str">
        <f>IFERROR(VLOOKUP($A760,Data!$A$2:$AE$999,COLUMN(),FALSE),"")</f>
        <v/>
      </c>
      <c r="F760" s="86" t="str">
        <f>IFERROR(VLOOKUP($A760,Data!$A$2:$AE$999,COLUMN(),FALSE),"")</f>
        <v/>
      </c>
      <c r="G760" s="8" t="str">
        <f>IFERROR(VLOOKUP($A760,Data!$A$2:$AE$999,COLUMN(),FALSE),"")</f>
        <v/>
      </c>
      <c r="H760" s="86" t="str">
        <f>IFERROR(VLOOKUP($A760,Data!$A$2:$AE$999,COLUMN(),FALSE),"")</f>
        <v/>
      </c>
      <c r="I760" s="86" t="str">
        <f>IFERROR(VLOOKUP($A760,Data!$A$2:$AE$999,COLUMN(),FALSE),"")</f>
        <v/>
      </c>
      <c r="J760" s="8" t="str">
        <f>IFERROR(VLOOKUP($A760,Data!$A$2:$AE$999,COLUMN(),FALSE),"")</f>
        <v/>
      </c>
      <c r="K760" s="86" t="str">
        <f>IFERROR(VLOOKUP($A760,Data!$A$2:$AE$999,COLUMN(),FALSE),"")</f>
        <v/>
      </c>
      <c r="L760" s="86" t="str">
        <f>IFERROR(VLOOKUP($A760,Data!$A$2:$AE$999,COLUMN(),FALSE),"")</f>
        <v/>
      </c>
      <c r="M760" s="86" t="str">
        <f>IFERROR(VLOOKUP($A760,Data!$A$2:$AE$999,COLUMN(),FALSE),"")</f>
        <v/>
      </c>
      <c r="N760" s="86" t="str">
        <f>IFERROR(VLOOKUP($A760,Data!$A$2:$AE$999,COLUMN(),FALSE),"")</f>
        <v/>
      </c>
      <c r="O760" s="86" t="str">
        <f>IFERROR(VLOOKUP($A760,Data!$A$2:$AE$999,COLUMN(),FALSE),"")</f>
        <v/>
      </c>
      <c r="P760" s="86" t="str">
        <f>IFERROR(VLOOKUP($A760,Data!$A$2:$AE$999,COLUMN(),FALSE),"")</f>
        <v/>
      </c>
      <c r="Q760" s="86" t="str">
        <f>IFERROR(VLOOKUP($A760,Data!$A$2:$AE$999,COLUMN(),FALSE),"")</f>
        <v/>
      </c>
      <c r="R760" s="86" t="str">
        <f>IFERROR(VLOOKUP($A760,Data!$A$2:$AE$999,COLUMN(),FALSE),"")</f>
        <v/>
      </c>
      <c r="S760" s="86" t="str">
        <f>IFERROR(VLOOKUP($A760,Data!$A$2:$AE$999,COLUMN(),FALSE),"")</f>
        <v/>
      </c>
    </row>
    <row r="761" spans="1:19" ht="12.75">
      <c r="A761" s="4" t="str">
        <f t="shared" si="2"/>
        <v>O760</v>
      </c>
      <c r="B761" s="86" t="str">
        <f>IFERROR(VLOOKUP($A761,Data!$A$2:$AE$999,COLUMN(),FALSE),"")</f>
        <v/>
      </c>
      <c r="C761" s="86" t="str">
        <f>IFERROR(VLOOKUP($A761,Data!$A$2:$AE$999,COLUMN(),FALSE),"")</f>
        <v/>
      </c>
      <c r="D761" s="86" t="str">
        <f>IFERROR(VLOOKUP($A761,Data!$A$2:$AE$999,COLUMN(),FALSE),"")</f>
        <v/>
      </c>
      <c r="E761" s="86" t="str">
        <f>IFERROR(VLOOKUP($A761,Data!$A$2:$AE$999,COLUMN(),FALSE),"")</f>
        <v/>
      </c>
      <c r="F761" s="86" t="str">
        <f>IFERROR(VLOOKUP($A761,Data!$A$2:$AE$999,COLUMN(),FALSE),"")</f>
        <v/>
      </c>
      <c r="G761" s="8" t="str">
        <f>IFERROR(VLOOKUP($A761,Data!$A$2:$AE$999,COLUMN(),FALSE),"")</f>
        <v/>
      </c>
      <c r="H761" s="86" t="str">
        <f>IFERROR(VLOOKUP($A761,Data!$A$2:$AE$999,COLUMN(),FALSE),"")</f>
        <v/>
      </c>
      <c r="I761" s="86" t="str">
        <f>IFERROR(VLOOKUP($A761,Data!$A$2:$AE$999,COLUMN(),FALSE),"")</f>
        <v/>
      </c>
      <c r="J761" s="8" t="str">
        <f>IFERROR(VLOOKUP($A761,Data!$A$2:$AE$999,COLUMN(),FALSE),"")</f>
        <v/>
      </c>
      <c r="K761" s="86" t="str">
        <f>IFERROR(VLOOKUP($A761,Data!$A$2:$AE$999,COLUMN(),FALSE),"")</f>
        <v/>
      </c>
      <c r="L761" s="86" t="str">
        <f>IFERROR(VLOOKUP($A761,Data!$A$2:$AE$999,COLUMN(),FALSE),"")</f>
        <v/>
      </c>
      <c r="M761" s="86" t="str">
        <f>IFERROR(VLOOKUP($A761,Data!$A$2:$AE$999,COLUMN(),FALSE),"")</f>
        <v/>
      </c>
      <c r="N761" s="86" t="str">
        <f>IFERROR(VLOOKUP($A761,Data!$A$2:$AE$999,COLUMN(),FALSE),"")</f>
        <v/>
      </c>
      <c r="O761" s="86" t="str">
        <f>IFERROR(VLOOKUP($A761,Data!$A$2:$AE$999,COLUMN(),FALSE),"")</f>
        <v/>
      </c>
      <c r="P761" s="86" t="str">
        <f>IFERROR(VLOOKUP($A761,Data!$A$2:$AE$999,COLUMN(),FALSE),"")</f>
        <v/>
      </c>
      <c r="Q761" s="86" t="str">
        <f>IFERROR(VLOOKUP($A761,Data!$A$2:$AE$999,COLUMN(),FALSE),"")</f>
        <v/>
      </c>
      <c r="R761" s="86" t="str">
        <f>IFERROR(VLOOKUP($A761,Data!$A$2:$AE$999,COLUMN(),FALSE),"")</f>
        <v/>
      </c>
      <c r="S761" s="86" t="str">
        <f>IFERROR(VLOOKUP($A761,Data!$A$2:$AE$999,COLUMN(),FALSE),"")</f>
        <v/>
      </c>
    </row>
    <row r="762" spans="1:19" ht="12.75">
      <c r="A762" s="4" t="str">
        <f t="shared" si="2"/>
        <v>O761</v>
      </c>
      <c r="B762" s="86" t="str">
        <f>IFERROR(VLOOKUP($A762,Data!$A$2:$AE$999,COLUMN(),FALSE),"")</f>
        <v/>
      </c>
      <c r="C762" s="86" t="str">
        <f>IFERROR(VLOOKUP($A762,Data!$A$2:$AE$999,COLUMN(),FALSE),"")</f>
        <v/>
      </c>
      <c r="D762" s="86" t="str">
        <f>IFERROR(VLOOKUP($A762,Data!$A$2:$AE$999,COLUMN(),FALSE),"")</f>
        <v/>
      </c>
      <c r="E762" s="86" t="str">
        <f>IFERROR(VLOOKUP($A762,Data!$A$2:$AE$999,COLUMN(),FALSE),"")</f>
        <v/>
      </c>
      <c r="F762" s="86" t="str">
        <f>IFERROR(VLOOKUP($A762,Data!$A$2:$AE$999,COLUMN(),FALSE),"")</f>
        <v/>
      </c>
      <c r="G762" s="8" t="str">
        <f>IFERROR(VLOOKUP($A762,Data!$A$2:$AE$999,COLUMN(),FALSE),"")</f>
        <v/>
      </c>
      <c r="H762" s="86" t="str">
        <f>IFERROR(VLOOKUP($A762,Data!$A$2:$AE$999,COLUMN(),FALSE),"")</f>
        <v/>
      </c>
      <c r="I762" s="86" t="str">
        <f>IFERROR(VLOOKUP($A762,Data!$A$2:$AE$999,COLUMN(),FALSE),"")</f>
        <v/>
      </c>
      <c r="J762" s="8" t="str">
        <f>IFERROR(VLOOKUP($A762,Data!$A$2:$AE$999,COLUMN(),FALSE),"")</f>
        <v/>
      </c>
      <c r="K762" s="86" t="str">
        <f>IFERROR(VLOOKUP($A762,Data!$A$2:$AE$999,COLUMN(),FALSE),"")</f>
        <v/>
      </c>
      <c r="L762" s="86" t="str">
        <f>IFERROR(VLOOKUP($A762,Data!$A$2:$AE$999,COLUMN(),FALSE),"")</f>
        <v/>
      </c>
      <c r="M762" s="86" t="str">
        <f>IFERROR(VLOOKUP($A762,Data!$A$2:$AE$999,COLUMN(),FALSE),"")</f>
        <v/>
      </c>
      <c r="N762" s="86" t="str">
        <f>IFERROR(VLOOKUP($A762,Data!$A$2:$AE$999,COLUMN(),FALSE),"")</f>
        <v/>
      </c>
      <c r="O762" s="86" t="str">
        <f>IFERROR(VLOOKUP($A762,Data!$A$2:$AE$999,COLUMN(),FALSE),"")</f>
        <v/>
      </c>
      <c r="P762" s="86" t="str">
        <f>IFERROR(VLOOKUP($A762,Data!$A$2:$AE$999,COLUMN(),FALSE),"")</f>
        <v/>
      </c>
      <c r="Q762" s="86" t="str">
        <f>IFERROR(VLOOKUP($A762,Data!$A$2:$AE$999,COLUMN(),FALSE),"")</f>
        <v/>
      </c>
      <c r="R762" s="86" t="str">
        <f>IFERROR(VLOOKUP($A762,Data!$A$2:$AE$999,COLUMN(),FALSE),"")</f>
        <v/>
      </c>
      <c r="S762" s="86" t="str">
        <f>IFERROR(VLOOKUP($A762,Data!$A$2:$AE$999,COLUMN(),FALSE),"")</f>
        <v/>
      </c>
    </row>
    <row r="763" spans="1:19" ht="12.75">
      <c r="A763" s="4" t="str">
        <f t="shared" si="2"/>
        <v>O762</v>
      </c>
      <c r="B763" s="86" t="str">
        <f>IFERROR(VLOOKUP($A763,Data!$A$2:$AE$999,COLUMN(),FALSE),"")</f>
        <v/>
      </c>
      <c r="C763" s="86" t="str">
        <f>IFERROR(VLOOKUP($A763,Data!$A$2:$AE$999,COLUMN(),FALSE),"")</f>
        <v/>
      </c>
      <c r="D763" s="86" t="str">
        <f>IFERROR(VLOOKUP($A763,Data!$A$2:$AE$999,COLUMN(),FALSE),"")</f>
        <v/>
      </c>
      <c r="E763" s="86" t="str">
        <f>IFERROR(VLOOKUP($A763,Data!$A$2:$AE$999,COLUMN(),FALSE),"")</f>
        <v/>
      </c>
      <c r="F763" s="86" t="str">
        <f>IFERROR(VLOOKUP($A763,Data!$A$2:$AE$999,COLUMN(),FALSE),"")</f>
        <v/>
      </c>
      <c r="G763" s="8" t="str">
        <f>IFERROR(VLOOKUP($A763,Data!$A$2:$AE$999,COLUMN(),FALSE),"")</f>
        <v/>
      </c>
      <c r="H763" s="86" t="str">
        <f>IFERROR(VLOOKUP($A763,Data!$A$2:$AE$999,COLUMN(),FALSE),"")</f>
        <v/>
      </c>
      <c r="I763" s="86" t="str">
        <f>IFERROR(VLOOKUP($A763,Data!$A$2:$AE$999,COLUMN(),FALSE),"")</f>
        <v/>
      </c>
      <c r="J763" s="8" t="str">
        <f>IFERROR(VLOOKUP($A763,Data!$A$2:$AE$999,COLUMN(),FALSE),"")</f>
        <v/>
      </c>
      <c r="K763" s="86" t="str">
        <f>IFERROR(VLOOKUP($A763,Data!$A$2:$AE$999,COLUMN(),FALSE),"")</f>
        <v/>
      </c>
      <c r="L763" s="86" t="str">
        <f>IFERROR(VLOOKUP($A763,Data!$A$2:$AE$999,COLUMN(),FALSE),"")</f>
        <v/>
      </c>
      <c r="M763" s="86" t="str">
        <f>IFERROR(VLOOKUP($A763,Data!$A$2:$AE$999,COLUMN(),FALSE),"")</f>
        <v/>
      </c>
      <c r="N763" s="86" t="str">
        <f>IFERROR(VLOOKUP($A763,Data!$A$2:$AE$999,COLUMN(),FALSE),"")</f>
        <v/>
      </c>
      <c r="O763" s="86" t="str">
        <f>IFERROR(VLOOKUP($A763,Data!$A$2:$AE$999,COLUMN(),FALSE),"")</f>
        <v/>
      </c>
      <c r="P763" s="86" t="str">
        <f>IFERROR(VLOOKUP($A763,Data!$A$2:$AE$999,COLUMN(),FALSE),"")</f>
        <v/>
      </c>
      <c r="Q763" s="86" t="str">
        <f>IFERROR(VLOOKUP($A763,Data!$A$2:$AE$999,COLUMN(),FALSE),"")</f>
        <v/>
      </c>
      <c r="R763" s="86" t="str">
        <f>IFERROR(VLOOKUP($A763,Data!$A$2:$AE$999,COLUMN(),FALSE),"")</f>
        <v/>
      </c>
      <c r="S763" s="86" t="str">
        <f>IFERROR(VLOOKUP($A763,Data!$A$2:$AE$999,COLUMN(),FALSE),"")</f>
        <v/>
      </c>
    </row>
    <row r="764" spans="1:19" ht="12.75">
      <c r="A764" s="4" t="str">
        <f t="shared" si="2"/>
        <v>O763</v>
      </c>
      <c r="B764" s="86" t="str">
        <f>IFERROR(VLOOKUP($A764,Data!$A$2:$AE$999,COLUMN(),FALSE),"")</f>
        <v/>
      </c>
      <c r="C764" s="86" t="str">
        <f>IFERROR(VLOOKUP($A764,Data!$A$2:$AE$999,COLUMN(),FALSE),"")</f>
        <v/>
      </c>
      <c r="D764" s="86" t="str">
        <f>IFERROR(VLOOKUP($A764,Data!$A$2:$AE$999,COLUMN(),FALSE),"")</f>
        <v/>
      </c>
      <c r="E764" s="86" t="str">
        <f>IFERROR(VLOOKUP($A764,Data!$A$2:$AE$999,COLUMN(),FALSE),"")</f>
        <v/>
      </c>
      <c r="F764" s="86" t="str">
        <f>IFERROR(VLOOKUP($A764,Data!$A$2:$AE$999,COLUMN(),FALSE),"")</f>
        <v/>
      </c>
      <c r="G764" s="8" t="str">
        <f>IFERROR(VLOOKUP($A764,Data!$A$2:$AE$999,COLUMN(),FALSE),"")</f>
        <v/>
      </c>
      <c r="H764" s="86" t="str">
        <f>IFERROR(VLOOKUP($A764,Data!$A$2:$AE$999,COLUMN(),FALSE),"")</f>
        <v/>
      </c>
      <c r="I764" s="86" t="str">
        <f>IFERROR(VLOOKUP($A764,Data!$A$2:$AE$999,COLUMN(),FALSE),"")</f>
        <v/>
      </c>
      <c r="J764" s="8" t="str">
        <f>IFERROR(VLOOKUP($A764,Data!$A$2:$AE$999,COLUMN(),FALSE),"")</f>
        <v/>
      </c>
      <c r="K764" s="86" t="str">
        <f>IFERROR(VLOOKUP($A764,Data!$A$2:$AE$999,COLUMN(),FALSE),"")</f>
        <v/>
      </c>
      <c r="L764" s="86" t="str">
        <f>IFERROR(VLOOKUP($A764,Data!$A$2:$AE$999,COLUMN(),FALSE),"")</f>
        <v/>
      </c>
      <c r="M764" s="86" t="str">
        <f>IFERROR(VLOOKUP($A764,Data!$A$2:$AE$999,COLUMN(),FALSE),"")</f>
        <v/>
      </c>
      <c r="N764" s="86" t="str">
        <f>IFERROR(VLOOKUP($A764,Data!$A$2:$AE$999,COLUMN(),FALSE),"")</f>
        <v/>
      </c>
      <c r="O764" s="86" t="str">
        <f>IFERROR(VLOOKUP($A764,Data!$A$2:$AE$999,COLUMN(),FALSE),"")</f>
        <v/>
      </c>
      <c r="P764" s="86" t="str">
        <f>IFERROR(VLOOKUP($A764,Data!$A$2:$AE$999,COLUMN(),FALSE),"")</f>
        <v/>
      </c>
      <c r="Q764" s="86" t="str">
        <f>IFERROR(VLOOKUP($A764,Data!$A$2:$AE$999,COLUMN(),FALSE),"")</f>
        <v/>
      </c>
      <c r="R764" s="86" t="str">
        <f>IFERROR(VLOOKUP($A764,Data!$A$2:$AE$999,COLUMN(),FALSE),"")</f>
        <v/>
      </c>
      <c r="S764" s="86" t="str">
        <f>IFERROR(VLOOKUP($A764,Data!$A$2:$AE$999,COLUMN(),FALSE),"")</f>
        <v/>
      </c>
    </row>
    <row r="765" spans="1:19" ht="12.75">
      <c r="A765" s="4" t="str">
        <f t="shared" si="2"/>
        <v>O764</v>
      </c>
      <c r="B765" s="86" t="str">
        <f>IFERROR(VLOOKUP($A765,Data!$A$2:$AE$999,COLUMN(),FALSE),"")</f>
        <v/>
      </c>
      <c r="C765" s="86" t="str">
        <f>IFERROR(VLOOKUP($A765,Data!$A$2:$AE$999,COLUMN(),FALSE),"")</f>
        <v/>
      </c>
      <c r="D765" s="86" t="str">
        <f>IFERROR(VLOOKUP($A765,Data!$A$2:$AE$999,COLUMN(),FALSE),"")</f>
        <v/>
      </c>
      <c r="E765" s="86" t="str">
        <f>IFERROR(VLOOKUP($A765,Data!$A$2:$AE$999,COLUMN(),FALSE),"")</f>
        <v/>
      </c>
      <c r="F765" s="86" t="str">
        <f>IFERROR(VLOOKUP($A765,Data!$A$2:$AE$999,COLUMN(),FALSE),"")</f>
        <v/>
      </c>
      <c r="G765" s="8" t="str">
        <f>IFERROR(VLOOKUP($A765,Data!$A$2:$AE$999,COLUMN(),FALSE),"")</f>
        <v/>
      </c>
      <c r="H765" s="86" t="str">
        <f>IFERROR(VLOOKUP($A765,Data!$A$2:$AE$999,COLUMN(),FALSE),"")</f>
        <v/>
      </c>
      <c r="I765" s="86" t="str">
        <f>IFERROR(VLOOKUP($A765,Data!$A$2:$AE$999,COLUMN(),FALSE),"")</f>
        <v/>
      </c>
      <c r="J765" s="8" t="str">
        <f>IFERROR(VLOOKUP($A765,Data!$A$2:$AE$999,COLUMN(),FALSE),"")</f>
        <v/>
      </c>
      <c r="K765" s="86" t="str">
        <f>IFERROR(VLOOKUP($A765,Data!$A$2:$AE$999,COLUMN(),FALSE),"")</f>
        <v/>
      </c>
      <c r="L765" s="86" t="str">
        <f>IFERROR(VLOOKUP($A765,Data!$A$2:$AE$999,COLUMN(),FALSE),"")</f>
        <v/>
      </c>
      <c r="M765" s="86" t="str">
        <f>IFERROR(VLOOKUP($A765,Data!$A$2:$AE$999,COLUMN(),FALSE),"")</f>
        <v/>
      </c>
      <c r="N765" s="86" t="str">
        <f>IFERROR(VLOOKUP($A765,Data!$A$2:$AE$999,COLUMN(),FALSE),"")</f>
        <v/>
      </c>
      <c r="O765" s="86" t="str">
        <f>IFERROR(VLOOKUP($A765,Data!$A$2:$AE$999,COLUMN(),FALSE),"")</f>
        <v/>
      </c>
      <c r="P765" s="86" t="str">
        <f>IFERROR(VLOOKUP($A765,Data!$A$2:$AE$999,COLUMN(),FALSE),"")</f>
        <v/>
      </c>
      <c r="Q765" s="86" t="str">
        <f>IFERROR(VLOOKUP($A765,Data!$A$2:$AE$999,COLUMN(),FALSE),"")</f>
        <v/>
      </c>
      <c r="R765" s="86" t="str">
        <f>IFERROR(VLOOKUP($A765,Data!$A$2:$AE$999,COLUMN(),FALSE),"")</f>
        <v/>
      </c>
      <c r="S765" s="86" t="str">
        <f>IFERROR(VLOOKUP($A765,Data!$A$2:$AE$999,COLUMN(),FALSE),"")</f>
        <v/>
      </c>
    </row>
    <row r="766" spans="1:19" ht="12.75">
      <c r="A766" s="4" t="str">
        <f t="shared" si="2"/>
        <v>O765</v>
      </c>
      <c r="B766" s="86" t="str">
        <f>IFERROR(VLOOKUP($A766,Data!$A$2:$AE$999,COLUMN(),FALSE),"")</f>
        <v/>
      </c>
      <c r="C766" s="86" t="str">
        <f>IFERROR(VLOOKUP($A766,Data!$A$2:$AE$999,COLUMN(),FALSE),"")</f>
        <v/>
      </c>
      <c r="D766" s="86" t="str">
        <f>IFERROR(VLOOKUP($A766,Data!$A$2:$AE$999,COLUMN(),FALSE),"")</f>
        <v/>
      </c>
      <c r="E766" s="86" t="str">
        <f>IFERROR(VLOOKUP($A766,Data!$A$2:$AE$999,COLUMN(),FALSE),"")</f>
        <v/>
      </c>
      <c r="F766" s="86" t="str">
        <f>IFERROR(VLOOKUP($A766,Data!$A$2:$AE$999,COLUMN(),FALSE),"")</f>
        <v/>
      </c>
      <c r="G766" s="8" t="str">
        <f>IFERROR(VLOOKUP($A766,Data!$A$2:$AE$999,COLUMN(),FALSE),"")</f>
        <v/>
      </c>
      <c r="H766" s="86" t="str">
        <f>IFERROR(VLOOKUP($A766,Data!$A$2:$AE$999,COLUMN(),FALSE),"")</f>
        <v/>
      </c>
      <c r="I766" s="86" t="str">
        <f>IFERROR(VLOOKUP($A766,Data!$A$2:$AE$999,COLUMN(),FALSE),"")</f>
        <v/>
      </c>
      <c r="J766" s="8" t="str">
        <f>IFERROR(VLOOKUP($A766,Data!$A$2:$AE$999,COLUMN(),FALSE),"")</f>
        <v/>
      </c>
      <c r="K766" s="86" t="str">
        <f>IFERROR(VLOOKUP($A766,Data!$A$2:$AE$999,COLUMN(),FALSE),"")</f>
        <v/>
      </c>
      <c r="L766" s="86" t="str">
        <f>IFERROR(VLOOKUP($A766,Data!$A$2:$AE$999,COLUMN(),FALSE),"")</f>
        <v/>
      </c>
      <c r="M766" s="86" t="str">
        <f>IFERROR(VLOOKUP($A766,Data!$A$2:$AE$999,COLUMN(),FALSE),"")</f>
        <v/>
      </c>
      <c r="N766" s="86" t="str">
        <f>IFERROR(VLOOKUP($A766,Data!$A$2:$AE$999,COLUMN(),FALSE),"")</f>
        <v/>
      </c>
      <c r="O766" s="86" t="str">
        <f>IFERROR(VLOOKUP($A766,Data!$A$2:$AE$999,COLUMN(),FALSE),"")</f>
        <v/>
      </c>
      <c r="P766" s="86" t="str">
        <f>IFERROR(VLOOKUP($A766,Data!$A$2:$AE$999,COLUMN(),FALSE),"")</f>
        <v/>
      </c>
      <c r="Q766" s="86" t="str">
        <f>IFERROR(VLOOKUP($A766,Data!$A$2:$AE$999,COLUMN(),FALSE),"")</f>
        <v/>
      </c>
      <c r="R766" s="86" t="str">
        <f>IFERROR(VLOOKUP($A766,Data!$A$2:$AE$999,COLUMN(),FALSE),"")</f>
        <v/>
      </c>
      <c r="S766" s="86" t="str">
        <f>IFERROR(VLOOKUP($A766,Data!$A$2:$AE$999,COLUMN(),FALSE),"")</f>
        <v/>
      </c>
    </row>
    <row r="767" spans="1:19" ht="12.75">
      <c r="A767" s="4" t="str">
        <f t="shared" ref="A767:A900" si="3">$A$1&amp;ROW()-1</f>
        <v>O766</v>
      </c>
      <c r="B767" s="86" t="str">
        <f>IFERROR(VLOOKUP($A767,Data!$A$2:$AE$999,COLUMN(),FALSE),"")</f>
        <v/>
      </c>
      <c r="C767" s="86" t="str">
        <f>IFERROR(VLOOKUP($A767,Data!$A$2:$AE$999,COLUMN(),FALSE),"")</f>
        <v/>
      </c>
      <c r="D767" s="86" t="str">
        <f>IFERROR(VLOOKUP($A767,Data!$A$2:$AE$999,COLUMN(),FALSE),"")</f>
        <v/>
      </c>
      <c r="E767" s="86" t="str">
        <f>IFERROR(VLOOKUP($A767,Data!$A$2:$AE$999,COLUMN(),FALSE),"")</f>
        <v/>
      </c>
      <c r="F767" s="86" t="str">
        <f>IFERROR(VLOOKUP($A767,Data!$A$2:$AE$999,COLUMN(),FALSE),"")</f>
        <v/>
      </c>
      <c r="G767" s="8" t="str">
        <f>IFERROR(VLOOKUP($A767,Data!$A$2:$AE$999,COLUMN(),FALSE),"")</f>
        <v/>
      </c>
      <c r="H767" s="86" t="str">
        <f>IFERROR(VLOOKUP($A767,Data!$A$2:$AE$999,COLUMN(),FALSE),"")</f>
        <v/>
      </c>
      <c r="I767" s="86" t="str">
        <f>IFERROR(VLOOKUP($A767,Data!$A$2:$AE$999,COLUMN(),FALSE),"")</f>
        <v/>
      </c>
      <c r="J767" s="8" t="str">
        <f>IFERROR(VLOOKUP($A767,Data!$A$2:$AE$999,COLUMN(),FALSE),"")</f>
        <v/>
      </c>
      <c r="K767" s="86" t="str">
        <f>IFERROR(VLOOKUP($A767,Data!$A$2:$AE$999,COLUMN(),FALSE),"")</f>
        <v/>
      </c>
      <c r="L767" s="86" t="str">
        <f>IFERROR(VLOOKUP($A767,Data!$A$2:$AE$999,COLUMN(),FALSE),"")</f>
        <v/>
      </c>
      <c r="M767" s="86" t="str">
        <f>IFERROR(VLOOKUP($A767,Data!$A$2:$AE$999,COLUMN(),FALSE),"")</f>
        <v/>
      </c>
      <c r="N767" s="86" t="str">
        <f>IFERROR(VLOOKUP($A767,Data!$A$2:$AE$999,COLUMN(),FALSE),"")</f>
        <v/>
      </c>
      <c r="O767" s="86" t="str">
        <f>IFERROR(VLOOKUP($A767,Data!$A$2:$AE$999,COLUMN(),FALSE),"")</f>
        <v/>
      </c>
      <c r="P767" s="86" t="str">
        <f>IFERROR(VLOOKUP($A767,Data!$A$2:$AE$999,COLUMN(),FALSE),"")</f>
        <v/>
      </c>
      <c r="Q767" s="86" t="str">
        <f>IFERROR(VLOOKUP($A767,Data!$A$2:$AE$999,COLUMN(),FALSE),"")</f>
        <v/>
      </c>
      <c r="R767" s="86" t="str">
        <f>IFERROR(VLOOKUP($A767,Data!$A$2:$AE$999,COLUMN(),FALSE),"")</f>
        <v/>
      </c>
      <c r="S767" s="86" t="str">
        <f>IFERROR(VLOOKUP($A767,Data!$A$2:$AE$999,COLUMN(),FALSE),"")</f>
        <v/>
      </c>
    </row>
    <row r="768" spans="1:19" ht="12.75">
      <c r="A768" s="4" t="str">
        <f t="shared" si="3"/>
        <v>O767</v>
      </c>
      <c r="B768" s="86" t="str">
        <f>IFERROR(VLOOKUP($A768,Data!$A$2:$AE$999,COLUMN(),FALSE),"")</f>
        <v/>
      </c>
      <c r="C768" s="86" t="str">
        <f>IFERROR(VLOOKUP($A768,Data!$A$2:$AE$999,COLUMN(),FALSE),"")</f>
        <v/>
      </c>
      <c r="D768" s="86" t="str">
        <f>IFERROR(VLOOKUP($A768,Data!$A$2:$AE$999,COLUMN(),FALSE),"")</f>
        <v/>
      </c>
      <c r="E768" s="86" t="str">
        <f>IFERROR(VLOOKUP($A768,Data!$A$2:$AE$999,COLUMN(),FALSE),"")</f>
        <v/>
      </c>
      <c r="F768" s="86" t="str">
        <f>IFERROR(VLOOKUP($A768,Data!$A$2:$AE$999,COLUMN(),FALSE),"")</f>
        <v/>
      </c>
      <c r="G768" s="8" t="str">
        <f>IFERROR(VLOOKUP($A768,Data!$A$2:$AE$999,COLUMN(),FALSE),"")</f>
        <v/>
      </c>
      <c r="H768" s="86" t="str">
        <f>IFERROR(VLOOKUP($A768,Data!$A$2:$AE$999,COLUMN(),FALSE),"")</f>
        <v/>
      </c>
      <c r="I768" s="86" t="str">
        <f>IFERROR(VLOOKUP($A768,Data!$A$2:$AE$999,COLUMN(),FALSE),"")</f>
        <v/>
      </c>
      <c r="J768" s="8" t="str">
        <f>IFERROR(VLOOKUP($A768,Data!$A$2:$AE$999,COLUMN(),FALSE),"")</f>
        <v/>
      </c>
      <c r="K768" s="86" t="str">
        <f>IFERROR(VLOOKUP($A768,Data!$A$2:$AE$999,COLUMN(),FALSE),"")</f>
        <v/>
      </c>
      <c r="L768" s="86" t="str">
        <f>IFERROR(VLOOKUP($A768,Data!$A$2:$AE$999,COLUMN(),FALSE),"")</f>
        <v/>
      </c>
      <c r="M768" s="86" t="str">
        <f>IFERROR(VLOOKUP($A768,Data!$A$2:$AE$999,COLUMN(),FALSE),"")</f>
        <v/>
      </c>
      <c r="N768" s="86" t="str">
        <f>IFERROR(VLOOKUP($A768,Data!$A$2:$AE$999,COLUMN(),FALSE),"")</f>
        <v/>
      </c>
      <c r="O768" s="86" t="str">
        <f>IFERROR(VLOOKUP($A768,Data!$A$2:$AE$999,COLUMN(),FALSE),"")</f>
        <v/>
      </c>
      <c r="P768" s="86" t="str">
        <f>IFERROR(VLOOKUP($A768,Data!$A$2:$AE$999,COLUMN(),FALSE),"")</f>
        <v/>
      </c>
      <c r="Q768" s="86" t="str">
        <f>IFERROR(VLOOKUP($A768,Data!$A$2:$AE$999,COLUMN(),FALSE),"")</f>
        <v/>
      </c>
      <c r="R768" s="86" t="str">
        <f>IFERROR(VLOOKUP($A768,Data!$A$2:$AE$999,COLUMN(),FALSE),"")</f>
        <v/>
      </c>
      <c r="S768" s="86" t="str">
        <f>IFERROR(VLOOKUP($A768,Data!$A$2:$AE$999,COLUMN(),FALSE),"")</f>
        <v/>
      </c>
    </row>
    <row r="769" spans="1:19" ht="12.75">
      <c r="A769" s="4" t="str">
        <f t="shared" si="3"/>
        <v>O768</v>
      </c>
      <c r="B769" s="86" t="str">
        <f>IFERROR(VLOOKUP($A769,Data!$A$2:$AE$999,COLUMN(),FALSE),"")</f>
        <v/>
      </c>
      <c r="C769" s="86" t="str">
        <f>IFERROR(VLOOKUP($A769,Data!$A$2:$AE$999,COLUMN(),FALSE),"")</f>
        <v/>
      </c>
      <c r="D769" s="86" t="str">
        <f>IFERROR(VLOOKUP($A769,Data!$A$2:$AE$999,COLUMN(),FALSE),"")</f>
        <v/>
      </c>
      <c r="E769" s="86" t="str">
        <f>IFERROR(VLOOKUP($A769,Data!$A$2:$AE$999,COLUMN(),FALSE),"")</f>
        <v/>
      </c>
      <c r="F769" s="86" t="str">
        <f>IFERROR(VLOOKUP($A769,Data!$A$2:$AE$999,COLUMN(),FALSE),"")</f>
        <v/>
      </c>
      <c r="G769" s="8" t="str">
        <f>IFERROR(VLOOKUP($A769,Data!$A$2:$AE$999,COLUMN(),FALSE),"")</f>
        <v/>
      </c>
      <c r="H769" s="86" t="str">
        <f>IFERROR(VLOOKUP($A769,Data!$A$2:$AE$999,COLUMN(),FALSE),"")</f>
        <v/>
      </c>
      <c r="I769" s="86" t="str">
        <f>IFERROR(VLOOKUP($A769,Data!$A$2:$AE$999,COLUMN(),FALSE),"")</f>
        <v/>
      </c>
      <c r="J769" s="8" t="str">
        <f>IFERROR(VLOOKUP($A769,Data!$A$2:$AE$999,COLUMN(),FALSE),"")</f>
        <v/>
      </c>
      <c r="K769" s="86" t="str">
        <f>IFERROR(VLOOKUP($A769,Data!$A$2:$AE$999,COLUMN(),FALSE),"")</f>
        <v/>
      </c>
      <c r="L769" s="86" t="str">
        <f>IFERROR(VLOOKUP($A769,Data!$A$2:$AE$999,COLUMN(),FALSE),"")</f>
        <v/>
      </c>
      <c r="M769" s="86" t="str">
        <f>IFERROR(VLOOKUP($A769,Data!$A$2:$AE$999,COLUMN(),FALSE),"")</f>
        <v/>
      </c>
      <c r="N769" s="86" t="str">
        <f>IFERROR(VLOOKUP($A769,Data!$A$2:$AE$999,COLUMN(),FALSE),"")</f>
        <v/>
      </c>
      <c r="O769" s="86" t="str">
        <f>IFERROR(VLOOKUP($A769,Data!$A$2:$AE$999,COLUMN(),FALSE),"")</f>
        <v/>
      </c>
      <c r="P769" s="86" t="str">
        <f>IFERROR(VLOOKUP($A769,Data!$A$2:$AE$999,COLUMN(),FALSE),"")</f>
        <v/>
      </c>
      <c r="Q769" s="86" t="str">
        <f>IFERROR(VLOOKUP($A769,Data!$A$2:$AE$999,COLUMN(),FALSE),"")</f>
        <v/>
      </c>
      <c r="R769" s="86" t="str">
        <f>IFERROR(VLOOKUP($A769,Data!$A$2:$AE$999,COLUMN(),FALSE),"")</f>
        <v/>
      </c>
      <c r="S769" s="86" t="str">
        <f>IFERROR(VLOOKUP($A769,Data!$A$2:$AE$999,COLUMN(),FALSE),"")</f>
        <v/>
      </c>
    </row>
    <row r="770" spans="1:19" ht="12.75">
      <c r="A770" s="4" t="str">
        <f t="shared" si="3"/>
        <v>O769</v>
      </c>
      <c r="B770" s="86" t="str">
        <f>IFERROR(VLOOKUP($A770,Data!$A$2:$AE$999,COLUMN(),FALSE),"")</f>
        <v/>
      </c>
      <c r="C770" s="86" t="str">
        <f>IFERROR(VLOOKUP($A770,Data!$A$2:$AE$999,COLUMN(),FALSE),"")</f>
        <v/>
      </c>
      <c r="D770" s="86" t="str">
        <f>IFERROR(VLOOKUP($A770,Data!$A$2:$AE$999,COLUMN(),FALSE),"")</f>
        <v/>
      </c>
      <c r="E770" s="86" t="str">
        <f>IFERROR(VLOOKUP($A770,Data!$A$2:$AE$999,COLUMN(),FALSE),"")</f>
        <v/>
      </c>
      <c r="F770" s="86" t="str">
        <f>IFERROR(VLOOKUP($A770,Data!$A$2:$AE$999,COLUMN(),FALSE),"")</f>
        <v/>
      </c>
      <c r="G770" s="8" t="str">
        <f>IFERROR(VLOOKUP($A770,Data!$A$2:$AE$999,COLUMN(),FALSE),"")</f>
        <v/>
      </c>
      <c r="H770" s="86" t="str">
        <f>IFERROR(VLOOKUP($A770,Data!$A$2:$AE$999,COLUMN(),FALSE),"")</f>
        <v/>
      </c>
      <c r="I770" s="86" t="str">
        <f>IFERROR(VLOOKUP($A770,Data!$A$2:$AE$999,COLUMN(),FALSE),"")</f>
        <v/>
      </c>
      <c r="J770" s="8" t="str">
        <f>IFERROR(VLOOKUP($A770,Data!$A$2:$AE$999,COLUMN(),FALSE),"")</f>
        <v/>
      </c>
      <c r="K770" s="86" t="str">
        <f>IFERROR(VLOOKUP($A770,Data!$A$2:$AE$999,COLUMN(),FALSE),"")</f>
        <v/>
      </c>
      <c r="L770" s="86" t="str">
        <f>IFERROR(VLOOKUP($A770,Data!$A$2:$AE$999,COLUMN(),FALSE),"")</f>
        <v/>
      </c>
      <c r="M770" s="86" t="str">
        <f>IFERROR(VLOOKUP($A770,Data!$A$2:$AE$999,COLUMN(),FALSE),"")</f>
        <v/>
      </c>
      <c r="N770" s="86" t="str">
        <f>IFERROR(VLOOKUP($A770,Data!$A$2:$AE$999,COLUMN(),FALSE),"")</f>
        <v/>
      </c>
      <c r="O770" s="86" t="str">
        <f>IFERROR(VLOOKUP($A770,Data!$A$2:$AE$999,COLUMN(),FALSE),"")</f>
        <v/>
      </c>
      <c r="P770" s="86" t="str">
        <f>IFERROR(VLOOKUP($A770,Data!$A$2:$AE$999,COLUMN(),FALSE),"")</f>
        <v/>
      </c>
      <c r="Q770" s="86" t="str">
        <f>IFERROR(VLOOKUP($A770,Data!$A$2:$AE$999,COLUMN(),FALSE),"")</f>
        <v/>
      </c>
      <c r="R770" s="86" t="str">
        <f>IFERROR(VLOOKUP($A770,Data!$A$2:$AE$999,COLUMN(),FALSE),"")</f>
        <v/>
      </c>
      <c r="S770" s="86" t="str">
        <f>IFERROR(VLOOKUP($A770,Data!$A$2:$AE$999,COLUMN(),FALSE),"")</f>
        <v/>
      </c>
    </row>
    <row r="771" spans="1:19" ht="12.75">
      <c r="A771" s="4" t="str">
        <f t="shared" si="3"/>
        <v>O770</v>
      </c>
      <c r="B771" s="86" t="str">
        <f>IFERROR(VLOOKUP($A771,Data!$A$2:$AE$999,COLUMN(),FALSE),"")</f>
        <v/>
      </c>
      <c r="C771" s="86" t="str">
        <f>IFERROR(VLOOKUP($A771,Data!$A$2:$AE$999,COLUMN(),FALSE),"")</f>
        <v/>
      </c>
      <c r="D771" s="86" t="str">
        <f>IFERROR(VLOOKUP($A771,Data!$A$2:$AE$999,COLUMN(),FALSE),"")</f>
        <v/>
      </c>
      <c r="E771" s="86" t="str">
        <f>IFERROR(VLOOKUP($A771,Data!$A$2:$AE$999,COLUMN(),FALSE),"")</f>
        <v/>
      </c>
      <c r="F771" s="86" t="str">
        <f>IFERROR(VLOOKUP($A771,Data!$A$2:$AE$999,COLUMN(),FALSE),"")</f>
        <v/>
      </c>
      <c r="G771" s="8" t="str">
        <f>IFERROR(VLOOKUP($A771,Data!$A$2:$AE$999,COLUMN(),FALSE),"")</f>
        <v/>
      </c>
      <c r="H771" s="86" t="str">
        <f>IFERROR(VLOOKUP($A771,Data!$A$2:$AE$999,COLUMN(),FALSE),"")</f>
        <v/>
      </c>
      <c r="I771" s="86" t="str">
        <f>IFERROR(VLOOKUP($A771,Data!$A$2:$AE$999,COLUMN(),FALSE),"")</f>
        <v/>
      </c>
      <c r="J771" s="8" t="str">
        <f>IFERROR(VLOOKUP($A771,Data!$A$2:$AE$999,COLUMN(),FALSE),"")</f>
        <v/>
      </c>
      <c r="K771" s="86" t="str">
        <f>IFERROR(VLOOKUP($A771,Data!$A$2:$AE$999,COLUMN(),FALSE),"")</f>
        <v/>
      </c>
      <c r="L771" s="86" t="str">
        <f>IFERROR(VLOOKUP($A771,Data!$A$2:$AE$999,COLUMN(),FALSE),"")</f>
        <v/>
      </c>
      <c r="M771" s="86" t="str">
        <f>IFERROR(VLOOKUP($A771,Data!$A$2:$AE$999,COLUMN(),FALSE),"")</f>
        <v/>
      </c>
      <c r="N771" s="86" t="str">
        <f>IFERROR(VLOOKUP($A771,Data!$A$2:$AE$999,COLUMN(),FALSE),"")</f>
        <v/>
      </c>
      <c r="O771" s="86" t="str">
        <f>IFERROR(VLOOKUP($A771,Data!$A$2:$AE$999,COLUMN(),FALSE),"")</f>
        <v/>
      </c>
      <c r="P771" s="86" t="str">
        <f>IFERROR(VLOOKUP($A771,Data!$A$2:$AE$999,COLUMN(),FALSE),"")</f>
        <v/>
      </c>
      <c r="Q771" s="86" t="str">
        <f>IFERROR(VLOOKUP($A771,Data!$A$2:$AE$999,COLUMN(),FALSE),"")</f>
        <v/>
      </c>
      <c r="R771" s="86" t="str">
        <f>IFERROR(VLOOKUP($A771,Data!$A$2:$AE$999,COLUMN(),FALSE),"")</f>
        <v/>
      </c>
      <c r="S771" s="86" t="str">
        <f>IFERROR(VLOOKUP($A771,Data!$A$2:$AE$999,COLUMN(),FALSE),"")</f>
        <v/>
      </c>
    </row>
    <row r="772" spans="1:19" ht="12.75">
      <c r="A772" s="4" t="str">
        <f t="shared" si="3"/>
        <v>O771</v>
      </c>
      <c r="B772" s="86" t="str">
        <f>IFERROR(VLOOKUP($A772,Data!$A$2:$AE$999,COLUMN(),FALSE),"")</f>
        <v/>
      </c>
      <c r="C772" s="86" t="str">
        <f>IFERROR(VLOOKUP($A772,Data!$A$2:$AE$999,COLUMN(),FALSE),"")</f>
        <v/>
      </c>
      <c r="D772" s="86" t="str">
        <f>IFERROR(VLOOKUP($A772,Data!$A$2:$AE$999,COLUMN(),FALSE),"")</f>
        <v/>
      </c>
      <c r="E772" s="86" t="str">
        <f>IFERROR(VLOOKUP($A772,Data!$A$2:$AE$999,COLUMN(),FALSE),"")</f>
        <v/>
      </c>
      <c r="F772" s="86" t="str">
        <f>IFERROR(VLOOKUP($A772,Data!$A$2:$AE$999,COLUMN(),FALSE),"")</f>
        <v/>
      </c>
      <c r="G772" s="8" t="str">
        <f>IFERROR(VLOOKUP($A772,Data!$A$2:$AE$999,COLUMN(),FALSE),"")</f>
        <v/>
      </c>
      <c r="H772" s="86" t="str">
        <f>IFERROR(VLOOKUP($A772,Data!$A$2:$AE$999,COLUMN(),FALSE),"")</f>
        <v/>
      </c>
      <c r="I772" s="86" t="str">
        <f>IFERROR(VLOOKUP($A772,Data!$A$2:$AE$999,COLUMN(),FALSE),"")</f>
        <v/>
      </c>
      <c r="J772" s="8" t="str">
        <f>IFERROR(VLOOKUP($A772,Data!$A$2:$AE$999,COLUMN(),FALSE),"")</f>
        <v/>
      </c>
      <c r="K772" s="86" t="str">
        <f>IFERROR(VLOOKUP($A772,Data!$A$2:$AE$999,COLUMN(),FALSE),"")</f>
        <v/>
      </c>
      <c r="L772" s="86" t="str">
        <f>IFERROR(VLOOKUP($A772,Data!$A$2:$AE$999,COLUMN(),FALSE),"")</f>
        <v/>
      </c>
      <c r="M772" s="86" t="str">
        <f>IFERROR(VLOOKUP($A772,Data!$A$2:$AE$999,COLUMN(),FALSE),"")</f>
        <v/>
      </c>
      <c r="N772" s="86" t="str">
        <f>IFERROR(VLOOKUP($A772,Data!$A$2:$AE$999,COLUMN(),FALSE),"")</f>
        <v/>
      </c>
      <c r="O772" s="86" t="str">
        <f>IFERROR(VLOOKUP($A772,Data!$A$2:$AE$999,COLUMN(),FALSE),"")</f>
        <v/>
      </c>
      <c r="P772" s="86" t="str">
        <f>IFERROR(VLOOKUP($A772,Data!$A$2:$AE$999,COLUMN(),FALSE),"")</f>
        <v/>
      </c>
      <c r="Q772" s="86" t="str">
        <f>IFERROR(VLOOKUP($A772,Data!$A$2:$AE$999,COLUMN(),FALSE),"")</f>
        <v/>
      </c>
      <c r="R772" s="86" t="str">
        <f>IFERROR(VLOOKUP($A772,Data!$A$2:$AE$999,COLUMN(),FALSE),"")</f>
        <v/>
      </c>
      <c r="S772" s="86" t="str">
        <f>IFERROR(VLOOKUP($A772,Data!$A$2:$AE$999,COLUMN(),FALSE),"")</f>
        <v/>
      </c>
    </row>
    <row r="773" spans="1:19" ht="12.75">
      <c r="A773" s="4" t="str">
        <f t="shared" si="3"/>
        <v>O772</v>
      </c>
      <c r="B773" s="86" t="str">
        <f>IFERROR(VLOOKUP($A773,Data!$A$2:$AE$999,COLUMN(),FALSE),"")</f>
        <v/>
      </c>
      <c r="C773" s="86" t="str">
        <f>IFERROR(VLOOKUP($A773,Data!$A$2:$AE$999,COLUMN(),FALSE),"")</f>
        <v/>
      </c>
      <c r="D773" s="86" t="str">
        <f>IFERROR(VLOOKUP($A773,Data!$A$2:$AE$999,COLUMN(),FALSE),"")</f>
        <v/>
      </c>
      <c r="E773" s="86" t="str">
        <f>IFERROR(VLOOKUP($A773,Data!$A$2:$AE$999,COLUMN(),FALSE),"")</f>
        <v/>
      </c>
      <c r="F773" s="86" t="str">
        <f>IFERROR(VLOOKUP($A773,Data!$A$2:$AE$999,COLUMN(),FALSE),"")</f>
        <v/>
      </c>
      <c r="G773" s="8" t="str">
        <f>IFERROR(VLOOKUP($A773,Data!$A$2:$AE$999,COLUMN(),FALSE),"")</f>
        <v/>
      </c>
      <c r="H773" s="86" t="str">
        <f>IFERROR(VLOOKUP($A773,Data!$A$2:$AE$999,COLUMN(),FALSE),"")</f>
        <v/>
      </c>
      <c r="I773" s="86" t="str">
        <f>IFERROR(VLOOKUP($A773,Data!$A$2:$AE$999,COLUMN(),FALSE),"")</f>
        <v/>
      </c>
      <c r="J773" s="8" t="str">
        <f>IFERROR(VLOOKUP($A773,Data!$A$2:$AE$999,COLUMN(),FALSE),"")</f>
        <v/>
      </c>
      <c r="K773" s="86" t="str">
        <f>IFERROR(VLOOKUP($A773,Data!$A$2:$AE$999,COLUMN(),FALSE),"")</f>
        <v/>
      </c>
      <c r="L773" s="86" t="str">
        <f>IFERROR(VLOOKUP($A773,Data!$A$2:$AE$999,COLUMN(),FALSE),"")</f>
        <v/>
      </c>
      <c r="M773" s="86" t="str">
        <f>IFERROR(VLOOKUP($A773,Data!$A$2:$AE$999,COLUMN(),FALSE),"")</f>
        <v/>
      </c>
      <c r="N773" s="86" t="str">
        <f>IFERROR(VLOOKUP($A773,Data!$A$2:$AE$999,COLUMN(),FALSE),"")</f>
        <v/>
      </c>
      <c r="O773" s="86" t="str">
        <f>IFERROR(VLOOKUP($A773,Data!$A$2:$AE$999,COLUMN(),FALSE),"")</f>
        <v/>
      </c>
      <c r="P773" s="86" t="str">
        <f>IFERROR(VLOOKUP($A773,Data!$A$2:$AE$999,COLUMN(),FALSE),"")</f>
        <v/>
      </c>
      <c r="Q773" s="86" t="str">
        <f>IFERROR(VLOOKUP($A773,Data!$A$2:$AE$999,COLUMN(),FALSE),"")</f>
        <v/>
      </c>
      <c r="R773" s="86" t="str">
        <f>IFERROR(VLOOKUP($A773,Data!$A$2:$AE$999,COLUMN(),FALSE),"")</f>
        <v/>
      </c>
      <c r="S773" s="86" t="str">
        <f>IFERROR(VLOOKUP($A773,Data!$A$2:$AE$999,COLUMN(),FALSE),"")</f>
        <v/>
      </c>
    </row>
    <row r="774" spans="1:19" ht="12.75">
      <c r="A774" s="4" t="str">
        <f t="shared" si="3"/>
        <v>O773</v>
      </c>
      <c r="B774" s="86" t="str">
        <f>IFERROR(VLOOKUP($A774,Data!$A$2:$AE$999,COLUMN(),FALSE),"")</f>
        <v/>
      </c>
      <c r="C774" s="86" t="str">
        <f>IFERROR(VLOOKUP($A774,Data!$A$2:$AE$999,COLUMN(),FALSE),"")</f>
        <v/>
      </c>
      <c r="D774" s="86" t="str">
        <f>IFERROR(VLOOKUP($A774,Data!$A$2:$AE$999,COLUMN(),FALSE),"")</f>
        <v/>
      </c>
      <c r="E774" s="86" t="str">
        <f>IFERROR(VLOOKUP($A774,Data!$A$2:$AE$999,COLUMN(),FALSE),"")</f>
        <v/>
      </c>
      <c r="F774" s="86" t="str">
        <f>IFERROR(VLOOKUP($A774,Data!$A$2:$AE$999,COLUMN(),FALSE),"")</f>
        <v/>
      </c>
      <c r="G774" s="8" t="str">
        <f>IFERROR(VLOOKUP($A774,Data!$A$2:$AE$999,COLUMN(),FALSE),"")</f>
        <v/>
      </c>
      <c r="H774" s="86" t="str">
        <f>IFERROR(VLOOKUP($A774,Data!$A$2:$AE$999,COLUMN(),FALSE),"")</f>
        <v/>
      </c>
      <c r="I774" s="86" t="str">
        <f>IFERROR(VLOOKUP($A774,Data!$A$2:$AE$999,COLUMN(),FALSE),"")</f>
        <v/>
      </c>
      <c r="J774" s="8" t="str">
        <f>IFERROR(VLOOKUP($A774,Data!$A$2:$AE$999,COLUMN(),FALSE),"")</f>
        <v/>
      </c>
      <c r="K774" s="86" t="str">
        <f>IFERROR(VLOOKUP($A774,Data!$A$2:$AE$999,COLUMN(),FALSE),"")</f>
        <v/>
      </c>
      <c r="L774" s="86" t="str">
        <f>IFERROR(VLOOKUP($A774,Data!$A$2:$AE$999,COLUMN(),FALSE),"")</f>
        <v/>
      </c>
      <c r="M774" s="86" t="str">
        <f>IFERROR(VLOOKUP($A774,Data!$A$2:$AE$999,COLUMN(),FALSE),"")</f>
        <v/>
      </c>
      <c r="N774" s="86" t="str">
        <f>IFERROR(VLOOKUP($A774,Data!$A$2:$AE$999,COLUMN(),FALSE),"")</f>
        <v/>
      </c>
      <c r="O774" s="86" t="str">
        <f>IFERROR(VLOOKUP($A774,Data!$A$2:$AE$999,COLUMN(),FALSE),"")</f>
        <v/>
      </c>
      <c r="P774" s="86" t="str">
        <f>IFERROR(VLOOKUP($A774,Data!$A$2:$AE$999,COLUMN(),FALSE),"")</f>
        <v/>
      </c>
      <c r="Q774" s="86" t="str">
        <f>IFERROR(VLOOKUP($A774,Data!$A$2:$AE$999,COLUMN(),FALSE),"")</f>
        <v/>
      </c>
      <c r="R774" s="86" t="str">
        <f>IFERROR(VLOOKUP($A774,Data!$A$2:$AE$999,COLUMN(),FALSE),"")</f>
        <v/>
      </c>
      <c r="S774" s="86" t="str">
        <f>IFERROR(VLOOKUP($A774,Data!$A$2:$AE$999,COLUMN(),FALSE),"")</f>
        <v/>
      </c>
    </row>
    <row r="775" spans="1:19" ht="12.75">
      <c r="A775" s="4" t="str">
        <f t="shared" si="3"/>
        <v>O774</v>
      </c>
      <c r="B775" s="86" t="str">
        <f>IFERROR(VLOOKUP($A775,Data!$A$2:$AE$999,COLUMN(),FALSE),"")</f>
        <v/>
      </c>
      <c r="C775" s="86" t="str">
        <f>IFERROR(VLOOKUP($A775,Data!$A$2:$AE$999,COLUMN(),FALSE),"")</f>
        <v/>
      </c>
      <c r="D775" s="86" t="str">
        <f>IFERROR(VLOOKUP($A775,Data!$A$2:$AE$999,COLUMN(),FALSE),"")</f>
        <v/>
      </c>
      <c r="E775" s="86" t="str">
        <f>IFERROR(VLOOKUP($A775,Data!$A$2:$AE$999,COLUMN(),FALSE),"")</f>
        <v/>
      </c>
      <c r="F775" s="86" t="str">
        <f>IFERROR(VLOOKUP($A775,Data!$A$2:$AE$999,COLUMN(),FALSE),"")</f>
        <v/>
      </c>
      <c r="G775" s="8" t="str">
        <f>IFERROR(VLOOKUP($A775,Data!$A$2:$AE$999,COLUMN(),FALSE),"")</f>
        <v/>
      </c>
      <c r="H775" s="86" t="str">
        <f>IFERROR(VLOOKUP($A775,Data!$A$2:$AE$999,COLUMN(),FALSE),"")</f>
        <v/>
      </c>
      <c r="I775" s="86" t="str">
        <f>IFERROR(VLOOKUP($A775,Data!$A$2:$AE$999,COLUMN(),FALSE),"")</f>
        <v/>
      </c>
      <c r="J775" s="8" t="str">
        <f>IFERROR(VLOOKUP($A775,Data!$A$2:$AE$999,COLUMN(),FALSE),"")</f>
        <v/>
      </c>
      <c r="K775" s="86" t="str">
        <f>IFERROR(VLOOKUP($A775,Data!$A$2:$AE$999,COLUMN(),FALSE),"")</f>
        <v/>
      </c>
      <c r="L775" s="86" t="str">
        <f>IFERROR(VLOOKUP($A775,Data!$A$2:$AE$999,COLUMN(),FALSE),"")</f>
        <v/>
      </c>
      <c r="M775" s="86" t="str">
        <f>IFERROR(VLOOKUP($A775,Data!$A$2:$AE$999,COLUMN(),FALSE),"")</f>
        <v/>
      </c>
      <c r="N775" s="86" t="str">
        <f>IFERROR(VLOOKUP($A775,Data!$A$2:$AE$999,COLUMN(),FALSE),"")</f>
        <v/>
      </c>
      <c r="O775" s="86" t="str">
        <f>IFERROR(VLOOKUP($A775,Data!$A$2:$AE$999,COLUMN(),FALSE),"")</f>
        <v/>
      </c>
      <c r="P775" s="86" t="str">
        <f>IFERROR(VLOOKUP($A775,Data!$A$2:$AE$999,COLUMN(),FALSE),"")</f>
        <v/>
      </c>
      <c r="Q775" s="86" t="str">
        <f>IFERROR(VLOOKUP($A775,Data!$A$2:$AE$999,COLUMN(),FALSE),"")</f>
        <v/>
      </c>
      <c r="R775" s="86" t="str">
        <f>IFERROR(VLOOKUP($A775,Data!$A$2:$AE$999,COLUMN(),FALSE),"")</f>
        <v/>
      </c>
      <c r="S775" s="86" t="str">
        <f>IFERROR(VLOOKUP($A775,Data!$A$2:$AE$999,COLUMN(),FALSE),"")</f>
        <v/>
      </c>
    </row>
    <row r="776" spans="1:19" ht="12.75">
      <c r="A776" s="4" t="str">
        <f t="shared" si="3"/>
        <v>O775</v>
      </c>
      <c r="B776" s="86" t="str">
        <f>IFERROR(VLOOKUP($A776,Data!$A$2:$AE$999,COLUMN(),FALSE),"")</f>
        <v/>
      </c>
      <c r="C776" s="86" t="str">
        <f>IFERROR(VLOOKUP($A776,Data!$A$2:$AE$999,COLUMN(),FALSE),"")</f>
        <v/>
      </c>
      <c r="D776" s="86" t="str">
        <f>IFERROR(VLOOKUP($A776,Data!$A$2:$AE$999,COLUMN(),FALSE),"")</f>
        <v/>
      </c>
      <c r="E776" s="86" t="str">
        <f>IFERROR(VLOOKUP($A776,Data!$A$2:$AE$999,COLUMN(),FALSE),"")</f>
        <v/>
      </c>
      <c r="F776" s="86" t="str">
        <f>IFERROR(VLOOKUP($A776,Data!$A$2:$AE$999,COLUMN(),FALSE),"")</f>
        <v/>
      </c>
      <c r="G776" s="8" t="str">
        <f>IFERROR(VLOOKUP($A776,Data!$A$2:$AE$999,COLUMN(),FALSE),"")</f>
        <v/>
      </c>
      <c r="H776" s="86" t="str">
        <f>IFERROR(VLOOKUP($A776,Data!$A$2:$AE$999,COLUMN(),FALSE),"")</f>
        <v/>
      </c>
      <c r="I776" s="86" t="str">
        <f>IFERROR(VLOOKUP($A776,Data!$A$2:$AE$999,COLUMN(),FALSE),"")</f>
        <v/>
      </c>
      <c r="J776" s="8" t="str">
        <f>IFERROR(VLOOKUP($A776,Data!$A$2:$AE$999,COLUMN(),FALSE),"")</f>
        <v/>
      </c>
      <c r="K776" s="86" t="str">
        <f>IFERROR(VLOOKUP($A776,Data!$A$2:$AE$999,COLUMN(),FALSE),"")</f>
        <v/>
      </c>
      <c r="L776" s="86" t="str">
        <f>IFERROR(VLOOKUP($A776,Data!$A$2:$AE$999,COLUMN(),FALSE),"")</f>
        <v/>
      </c>
      <c r="M776" s="86" t="str">
        <f>IFERROR(VLOOKUP($A776,Data!$A$2:$AE$999,COLUMN(),FALSE),"")</f>
        <v/>
      </c>
      <c r="N776" s="86" t="str">
        <f>IFERROR(VLOOKUP($A776,Data!$A$2:$AE$999,COLUMN(),FALSE),"")</f>
        <v/>
      </c>
      <c r="O776" s="86" t="str">
        <f>IFERROR(VLOOKUP($A776,Data!$A$2:$AE$999,COLUMN(),FALSE),"")</f>
        <v/>
      </c>
      <c r="P776" s="86" t="str">
        <f>IFERROR(VLOOKUP($A776,Data!$A$2:$AE$999,COLUMN(),FALSE),"")</f>
        <v/>
      </c>
      <c r="Q776" s="86" t="str">
        <f>IFERROR(VLOOKUP($A776,Data!$A$2:$AE$999,COLUMN(),FALSE),"")</f>
        <v/>
      </c>
      <c r="R776" s="86" t="str">
        <f>IFERROR(VLOOKUP($A776,Data!$A$2:$AE$999,COLUMN(),FALSE),"")</f>
        <v/>
      </c>
      <c r="S776" s="86" t="str">
        <f>IFERROR(VLOOKUP($A776,Data!$A$2:$AE$999,COLUMN(),FALSE),"")</f>
        <v/>
      </c>
    </row>
    <row r="777" spans="1:19" ht="12.75">
      <c r="A777" s="4" t="str">
        <f t="shared" si="3"/>
        <v>O776</v>
      </c>
      <c r="B777" s="86" t="str">
        <f>IFERROR(VLOOKUP($A777,Data!$A$2:$AE$999,COLUMN(),FALSE),"")</f>
        <v/>
      </c>
      <c r="C777" s="86" t="str">
        <f>IFERROR(VLOOKUP($A777,Data!$A$2:$AE$999,COLUMN(),FALSE),"")</f>
        <v/>
      </c>
      <c r="D777" s="86" t="str">
        <f>IFERROR(VLOOKUP($A777,Data!$A$2:$AE$999,COLUMN(),FALSE),"")</f>
        <v/>
      </c>
      <c r="E777" s="86" t="str">
        <f>IFERROR(VLOOKUP($A777,Data!$A$2:$AE$999,COLUMN(),FALSE),"")</f>
        <v/>
      </c>
      <c r="F777" s="86" t="str">
        <f>IFERROR(VLOOKUP($A777,Data!$A$2:$AE$999,COLUMN(),FALSE),"")</f>
        <v/>
      </c>
      <c r="G777" s="8" t="str">
        <f>IFERROR(VLOOKUP($A777,Data!$A$2:$AE$999,COLUMN(),FALSE),"")</f>
        <v/>
      </c>
      <c r="H777" s="86" t="str">
        <f>IFERROR(VLOOKUP($A777,Data!$A$2:$AE$999,COLUMN(),FALSE),"")</f>
        <v/>
      </c>
      <c r="I777" s="86" t="str">
        <f>IFERROR(VLOOKUP($A777,Data!$A$2:$AE$999,COLUMN(),FALSE),"")</f>
        <v/>
      </c>
      <c r="J777" s="8" t="str">
        <f>IFERROR(VLOOKUP($A777,Data!$A$2:$AE$999,COLUMN(),FALSE),"")</f>
        <v/>
      </c>
      <c r="K777" s="86" t="str">
        <f>IFERROR(VLOOKUP($A777,Data!$A$2:$AE$999,COLUMN(),FALSE),"")</f>
        <v/>
      </c>
      <c r="L777" s="86" t="str">
        <f>IFERROR(VLOOKUP($A777,Data!$A$2:$AE$999,COLUMN(),FALSE),"")</f>
        <v/>
      </c>
      <c r="M777" s="86" t="str">
        <f>IFERROR(VLOOKUP($A777,Data!$A$2:$AE$999,COLUMN(),FALSE),"")</f>
        <v/>
      </c>
      <c r="N777" s="86" t="str">
        <f>IFERROR(VLOOKUP($A777,Data!$A$2:$AE$999,COLUMN(),FALSE),"")</f>
        <v/>
      </c>
      <c r="O777" s="86" t="str">
        <f>IFERROR(VLOOKUP($A777,Data!$A$2:$AE$999,COLUMN(),FALSE),"")</f>
        <v/>
      </c>
      <c r="P777" s="86" t="str">
        <f>IFERROR(VLOOKUP($A777,Data!$A$2:$AE$999,COLUMN(),FALSE),"")</f>
        <v/>
      </c>
      <c r="Q777" s="86" t="str">
        <f>IFERROR(VLOOKUP($A777,Data!$A$2:$AE$999,COLUMN(),FALSE),"")</f>
        <v/>
      </c>
      <c r="R777" s="86" t="str">
        <f>IFERROR(VLOOKUP($A777,Data!$A$2:$AE$999,COLUMN(),FALSE),"")</f>
        <v/>
      </c>
      <c r="S777" s="86" t="str">
        <f>IFERROR(VLOOKUP($A777,Data!$A$2:$AE$999,COLUMN(),FALSE),"")</f>
        <v/>
      </c>
    </row>
    <row r="778" spans="1:19" ht="12.75">
      <c r="A778" s="4" t="str">
        <f t="shared" si="3"/>
        <v>O777</v>
      </c>
      <c r="B778" s="86" t="str">
        <f>IFERROR(VLOOKUP($A778,Data!$A$2:$AE$999,COLUMN(),FALSE),"")</f>
        <v/>
      </c>
      <c r="C778" s="86" t="str">
        <f>IFERROR(VLOOKUP($A778,Data!$A$2:$AE$999,COLUMN(),FALSE),"")</f>
        <v/>
      </c>
      <c r="D778" s="86" t="str">
        <f>IFERROR(VLOOKUP($A778,Data!$A$2:$AE$999,COLUMN(),FALSE),"")</f>
        <v/>
      </c>
      <c r="E778" s="86" t="str">
        <f>IFERROR(VLOOKUP($A778,Data!$A$2:$AE$999,COLUMN(),FALSE),"")</f>
        <v/>
      </c>
      <c r="F778" s="86" t="str">
        <f>IFERROR(VLOOKUP($A778,Data!$A$2:$AE$999,COLUMN(),FALSE),"")</f>
        <v/>
      </c>
      <c r="G778" s="8" t="str">
        <f>IFERROR(VLOOKUP($A778,Data!$A$2:$AE$999,COLUMN(),FALSE),"")</f>
        <v/>
      </c>
      <c r="H778" s="86" t="str">
        <f>IFERROR(VLOOKUP($A778,Data!$A$2:$AE$999,COLUMN(),FALSE),"")</f>
        <v/>
      </c>
      <c r="I778" s="86" t="str">
        <f>IFERROR(VLOOKUP($A778,Data!$A$2:$AE$999,COLUMN(),FALSE),"")</f>
        <v/>
      </c>
      <c r="J778" s="8" t="str">
        <f>IFERROR(VLOOKUP($A778,Data!$A$2:$AE$999,COLUMN(),FALSE),"")</f>
        <v/>
      </c>
      <c r="K778" s="86" t="str">
        <f>IFERROR(VLOOKUP($A778,Data!$A$2:$AE$999,COLUMN(),FALSE),"")</f>
        <v/>
      </c>
      <c r="L778" s="86" t="str">
        <f>IFERROR(VLOOKUP($A778,Data!$A$2:$AE$999,COLUMN(),FALSE),"")</f>
        <v/>
      </c>
      <c r="M778" s="86" t="str">
        <f>IFERROR(VLOOKUP($A778,Data!$A$2:$AE$999,COLUMN(),FALSE),"")</f>
        <v/>
      </c>
      <c r="N778" s="86" t="str">
        <f>IFERROR(VLOOKUP($A778,Data!$A$2:$AE$999,COLUMN(),FALSE),"")</f>
        <v/>
      </c>
      <c r="O778" s="86" t="str">
        <f>IFERROR(VLOOKUP($A778,Data!$A$2:$AE$999,COLUMN(),FALSE),"")</f>
        <v/>
      </c>
      <c r="P778" s="86" t="str">
        <f>IFERROR(VLOOKUP($A778,Data!$A$2:$AE$999,COLUMN(),FALSE),"")</f>
        <v/>
      </c>
      <c r="Q778" s="86" t="str">
        <f>IFERROR(VLOOKUP($A778,Data!$A$2:$AE$999,COLUMN(),FALSE),"")</f>
        <v/>
      </c>
      <c r="R778" s="86" t="str">
        <f>IFERROR(VLOOKUP($A778,Data!$A$2:$AE$999,COLUMN(),FALSE),"")</f>
        <v/>
      </c>
      <c r="S778" s="86" t="str">
        <f>IFERROR(VLOOKUP($A778,Data!$A$2:$AE$999,COLUMN(),FALSE),"")</f>
        <v/>
      </c>
    </row>
    <row r="779" spans="1:19" ht="12.75">
      <c r="A779" s="4" t="str">
        <f t="shared" si="3"/>
        <v>O778</v>
      </c>
      <c r="B779" s="86" t="str">
        <f>IFERROR(VLOOKUP($A779,Data!$A$2:$AE$999,COLUMN(),FALSE),"")</f>
        <v/>
      </c>
      <c r="C779" s="86" t="str">
        <f>IFERROR(VLOOKUP($A779,Data!$A$2:$AE$999,COLUMN(),FALSE),"")</f>
        <v/>
      </c>
      <c r="D779" s="86" t="str">
        <f>IFERROR(VLOOKUP($A779,Data!$A$2:$AE$999,COLUMN(),FALSE),"")</f>
        <v/>
      </c>
      <c r="E779" s="86" t="str">
        <f>IFERROR(VLOOKUP($A779,Data!$A$2:$AE$999,COLUMN(),FALSE),"")</f>
        <v/>
      </c>
      <c r="F779" s="86" t="str">
        <f>IFERROR(VLOOKUP($A779,Data!$A$2:$AE$999,COLUMN(),FALSE),"")</f>
        <v/>
      </c>
      <c r="G779" s="8" t="str">
        <f>IFERROR(VLOOKUP($A779,Data!$A$2:$AE$999,COLUMN(),FALSE),"")</f>
        <v/>
      </c>
      <c r="H779" s="86" t="str">
        <f>IFERROR(VLOOKUP($A779,Data!$A$2:$AE$999,COLUMN(),FALSE),"")</f>
        <v/>
      </c>
      <c r="I779" s="86" t="str">
        <f>IFERROR(VLOOKUP($A779,Data!$A$2:$AE$999,COLUMN(),FALSE),"")</f>
        <v/>
      </c>
      <c r="J779" s="8" t="str">
        <f>IFERROR(VLOOKUP($A779,Data!$A$2:$AE$999,COLUMN(),FALSE),"")</f>
        <v/>
      </c>
      <c r="K779" s="86" t="str">
        <f>IFERROR(VLOOKUP($A779,Data!$A$2:$AE$999,COLUMN(),FALSE),"")</f>
        <v/>
      </c>
      <c r="L779" s="86" t="str">
        <f>IFERROR(VLOOKUP($A779,Data!$A$2:$AE$999,COLUMN(),FALSE),"")</f>
        <v/>
      </c>
      <c r="M779" s="86" t="str">
        <f>IFERROR(VLOOKUP($A779,Data!$A$2:$AE$999,COLUMN(),FALSE),"")</f>
        <v/>
      </c>
      <c r="N779" s="86" t="str">
        <f>IFERROR(VLOOKUP($A779,Data!$A$2:$AE$999,COLUMN(),FALSE),"")</f>
        <v/>
      </c>
      <c r="O779" s="86" t="str">
        <f>IFERROR(VLOOKUP($A779,Data!$A$2:$AE$999,COLUMN(),FALSE),"")</f>
        <v/>
      </c>
      <c r="P779" s="86" t="str">
        <f>IFERROR(VLOOKUP($A779,Data!$A$2:$AE$999,COLUMN(),FALSE),"")</f>
        <v/>
      </c>
      <c r="Q779" s="86" t="str">
        <f>IFERROR(VLOOKUP($A779,Data!$A$2:$AE$999,COLUMN(),FALSE),"")</f>
        <v/>
      </c>
      <c r="R779" s="86" t="str">
        <f>IFERROR(VLOOKUP($A779,Data!$A$2:$AE$999,COLUMN(),FALSE),"")</f>
        <v/>
      </c>
      <c r="S779" s="86" t="str">
        <f>IFERROR(VLOOKUP($A779,Data!$A$2:$AE$999,COLUMN(),FALSE),"")</f>
        <v/>
      </c>
    </row>
    <row r="780" spans="1:19" ht="12.75">
      <c r="A780" s="4" t="str">
        <f t="shared" si="3"/>
        <v>O779</v>
      </c>
      <c r="B780" s="86" t="str">
        <f>IFERROR(VLOOKUP($A780,Data!$A$2:$AE$999,COLUMN(),FALSE),"")</f>
        <v/>
      </c>
      <c r="C780" s="86" t="str">
        <f>IFERROR(VLOOKUP($A780,Data!$A$2:$AE$999,COLUMN(),FALSE),"")</f>
        <v/>
      </c>
      <c r="D780" s="86" t="str">
        <f>IFERROR(VLOOKUP($A780,Data!$A$2:$AE$999,COLUMN(),FALSE),"")</f>
        <v/>
      </c>
      <c r="E780" s="86" t="str">
        <f>IFERROR(VLOOKUP($A780,Data!$A$2:$AE$999,COLUMN(),FALSE),"")</f>
        <v/>
      </c>
      <c r="F780" s="86" t="str">
        <f>IFERROR(VLOOKUP($A780,Data!$A$2:$AE$999,COLUMN(),FALSE),"")</f>
        <v/>
      </c>
      <c r="G780" s="8" t="str">
        <f>IFERROR(VLOOKUP($A780,Data!$A$2:$AE$999,COLUMN(),FALSE),"")</f>
        <v/>
      </c>
      <c r="H780" s="86" t="str">
        <f>IFERROR(VLOOKUP($A780,Data!$A$2:$AE$999,COLUMN(),FALSE),"")</f>
        <v/>
      </c>
      <c r="I780" s="86" t="str">
        <f>IFERROR(VLOOKUP($A780,Data!$A$2:$AE$999,COLUMN(),FALSE),"")</f>
        <v/>
      </c>
      <c r="J780" s="8" t="str">
        <f>IFERROR(VLOOKUP($A780,Data!$A$2:$AE$999,COLUMN(),FALSE),"")</f>
        <v/>
      </c>
      <c r="K780" s="86" t="str">
        <f>IFERROR(VLOOKUP($A780,Data!$A$2:$AE$999,COLUMN(),FALSE),"")</f>
        <v/>
      </c>
      <c r="L780" s="86" t="str">
        <f>IFERROR(VLOOKUP($A780,Data!$A$2:$AE$999,COLUMN(),FALSE),"")</f>
        <v/>
      </c>
      <c r="M780" s="86" t="str">
        <f>IFERROR(VLOOKUP($A780,Data!$A$2:$AE$999,COLUMN(),FALSE),"")</f>
        <v/>
      </c>
      <c r="N780" s="86" t="str">
        <f>IFERROR(VLOOKUP($A780,Data!$A$2:$AE$999,COLUMN(),FALSE),"")</f>
        <v/>
      </c>
      <c r="O780" s="86" t="str">
        <f>IFERROR(VLOOKUP($A780,Data!$A$2:$AE$999,COLUMN(),FALSE),"")</f>
        <v/>
      </c>
      <c r="P780" s="86" t="str">
        <f>IFERROR(VLOOKUP($A780,Data!$A$2:$AE$999,COLUMN(),FALSE),"")</f>
        <v/>
      </c>
      <c r="Q780" s="86" t="str">
        <f>IFERROR(VLOOKUP($A780,Data!$A$2:$AE$999,COLUMN(),FALSE),"")</f>
        <v/>
      </c>
      <c r="R780" s="86" t="str">
        <f>IFERROR(VLOOKUP($A780,Data!$A$2:$AE$999,COLUMN(),FALSE),"")</f>
        <v/>
      </c>
      <c r="S780" s="86" t="str">
        <f>IFERROR(VLOOKUP($A780,Data!$A$2:$AE$999,COLUMN(),FALSE),"")</f>
        <v/>
      </c>
    </row>
    <row r="781" spans="1:19" ht="12.75">
      <c r="A781" s="4" t="str">
        <f t="shared" si="3"/>
        <v>O780</v>
      </c>
      <c r="B781" s="86" t="str">
        <f>IFERROR(VLOOKUP($A781,Data!$A$2:$AE$999,COLUMN(),FALSE),"")</f>
        <v/>
      </c>
      <c r="C781" s="86" t="str">
        <f>IFERROR(VLOOKUP($A781,Data!$A$2:$AE$999,COLUMN(),FALSE),"")</f>
        <v/>
      </c>
      <c r="D781" s="86" t="str">
        <f>IFERROR(VLOOKUP($A781,Data!$A$2:$AE$999,COLUMN(),FALSE),"")</f>
        <v/>
      </c>
      <c r="E781" s="86" t="str">
        <f>IFERROR(VLOOKUP($A781,Data!$A$2:$AE$999,COLUMN(),FALSE),"")</f>
        <v/>
      </c>
      <c r="F781" s="86" t="str">
        <f>IFERROR(VLOOKUP($A781,Data!$A$2:$AE$999,COLUMN(),FALSE),"")</f>
        <v/>
      </c>
      <c r="G781" s="8" t="str">
        <f>IFERROR(VLOOKUP($A781,Data!$A$2:$AE$999,COLUMN(),FALSE),"")</f>
        <v/>
      </c>
      <c r="H781" s="86" t="str">
        <f>IFERROR(VLOOKUP($A781,Data!$A$2:$AE$999,COLUMN(),FALSE),"")</f>
        <v/>
      </c>
      <c r="I781" s="86" t="str">
        <f>IFERROR(VLOOKUP($A781,Data!$A$2:$AE$999,COLUMN(),FALSE),"")</f>
        <v/>
      </c>
      <c r="J781" s="8" t="str">
        <f>IFERROR(VLOOKUP($A781,Data!$A$2:$AE$999,COLUMN(),FALSE),"")</f>
        <v/>
      </c>
      <c r="K781" s="86" t="str">
        <f>IFERROR(VLOOKUP($A781,Data!$A$2:$AE$999,COLUMN(),FALSE),"")</f>
        <v/>
      </c>
      <c r="L781" s="86" t="str">
        <f>IFERROR(VLOOKUP($A781,Data!$A$2:$AE$999,COLUMN(),FALSE),"")</f>
        <v/>
      </c>
      <c r="M781" s="86" t="str">
        <f>IFERROR(VLOOKUP($A781,Data!$A$2:$AE$999,COLUMN(),FALSE),"")</f>
        <v/>
      </c>
      <c r="N781" s="86" t="str">
        <f>IFERROR(VLOOKUP($A781,Data!$A$2:$AE$999,COLUMN(),FALSE),"")</f>
        <v/>
      </c>
      <c r="O781" s="86" t="str">
        <f>IFERROR(VLOOKUP($A781,Data!$A$2:$AE$999,COLUMN(),FALSE),"")</f>
        <v/>
      </c>
      <c r="P781" s="86" t="str">
        <f>IFERROR(VLOOKUP($A781,Data!$A$2:$AE$999,COLUMN(),FALSE),"")</f>
        <v/>
      </c>
      <c r="Q781" s="86" t="str">
        <f>IFERROR(VLOOKUP($A781,Data!$A$2:$AE$999,COLUMN(),FALSE),"")</f>
        <v/>
      </c>
      <c r="R781" s="86" t="str">
        <f>IFERROR(VLOOKUP($A781,Data!$A$2:$AE$999,COLUMN(),FALSE),"")</f>
        <v/>
      </c>
      <c r="S781" s="86" t="str">
        <f>IFERROR(VLOOKUP($A781,Data!$A$2:$AE$999,COLUMN(),FALSE),"")</f>
        <v/>
      </c>
    </row>
    <row r="782" spans="1:19" ht="12.75">
      <c r="A782" s="4" t="str">
        <f t="shared" si="3"/>
        <v>O781</v>
      </c>
      <c r="B782" s="86" t="str">
        <f>IFERROR(VLOOKUP($A782,Data!$A$2:$AE$999,COLUMN(),FALSE),"")</f>
        <v/>
      </c>
      <c r="C782" s="86" t="str">
        <f>IFERROR(VLOOKUP($A782,Data!$A$2:$AE$999,COLUMN(),FALSE),"")</f>
        <v/>
      </c>
      <c r="D782" s="86" t="str">
        <f>IFERROR(VLOOKUP($A782,Data!$A$2:$AE$999,COLUMN(),FALSE),"")</f>
        <v/>
      </c>
      <c r="E782" s="86" t="str">
        <f>IFERROR(VLOOKUP($A782,Data!$A$2:$AE$999,COLUMN(),FALSE),"")</f>
        <v/>
      </c>
      <c r="F782" s="86" t="str">
        <f>IFERROR(VLOOKUP($A782,Data!$A$2:$AE$999,COLUMN(),FALSE),"")</f>
        <v/>
      </c>
      <c r="G782" s="8" t="str">
        <f>IFERROR(VLOOKUP($A782,Data!$A$2:$AE$999,COLUMN(),FALSE),"")</f>
        <v/>
      </c>
      <c r="H782" s="86" t="str">
        <f>IFERROR(VLOOKUP($A782,Data!$A$2:$AE$999,COLUMN(),FALSE),"")</f>
        <v/>
      </c>
      <c r="I782" s="86" t="str">
        <f>IFERROR(VLOOKUP($A782,Data!$A$2:$AE$999,COLUMN(),FALSE),"")</f>
        <v/>
      </c>
      <c r="J782" s="8" t="str">
        <f>IFERROR(VLOOKUP($A782,Data!$A$2:$AE$999,COLUMN(),FALSE),"")</f>
        <v/>
      </c>
      <c r="K782" s="86" t="str">
        <f>IFERROR(VLOOKUP($A782,Data!$A$2:$AE$999,COLUMN(),FALSE),"")</f>
        <v/>
      </c>
      <c r="L782" s="86" t="str">
        <f>IFERROR(VLOOKUP($A782,Data!$A$2:$AE$999,COLUMN(),FALSE),"")</f>
        <v/>
      </c>
      <c r="M782" s="86" t="str">
        <f>IFERROR(VLOOKUP($A782,Data!$A$2:$AE$999,COLUMN(),FALSE),"")</f>
        <v/>
      </c>
      <c r="N782" s="86" t="str">
        <f>IFERROR(VLOOKUP($A782,Data!$A$2:$AE$999,COLUMN(),FALSE),"")</f>
        <v/>
      </c>
      <c r="O782" s="86" t="str">
        <f>IFERROR(VLOOKUP($A782,Data!$A$2:$AE$999,COLUMN(),FALSE),"")</f>
        <v/>
      </c>
      <c r="P782" s="86" t="str">
        <f>IFERROR(VLOOKUP($A782,Data!$A$2:$AE$999,COLUMN(),FALSE),"")</f>
        <v/>
      </c>
      <c r="Q782" s="86" t="str">
        <f>IFERROR(VLOOKUP($A782,Data!$A$2:$AE$999,COLUMN(),FALSE),"")</f>
        <v/>
      </c>
      <c r="R782" s="86" t="str">
        <f>IFERROR(VLOOKUP($A782,Data!$A$2:$AE$999,COLUMN(),FALSE),"")</f>
        <v/>
      </c>
      <c r="S782" s="86" t="str">
        <f>IFERROR(VLOOKUP($A782,Data!$A$2:$AE$999,COLUMN(),FALSE),"")</f>
        <v/>
      </c>
    </row>
    <row r="783" spans="1:19" ht="12.75">
      <c r="A783" s="4" t="str">
        <f t="shared" si="3"/>
        <v>O782</v>
      </c>
      <c r="B783" s="86" t="str">
        <f>IFERROR(VLOOKUP($A783,Data!$A$2:$AE$999,COLUMN(),FALSE),"")</f>
        <v/>
      </c>
      <c r="C783" s="86" t="str">
        <f>IFERROR(VLOOKUP($A783,Data!$A$2:$AE$999,COLUMN(),FALSE),"")</f>
        <v/>
      </c>
      <c r="D783" s="86" t="str">
        <f>IFERROR(VLOOKUP($A783,Data!$A$2:$AE$999,COLUMN(),FALSE),"")</f>
        <v/>
      </c>
      <c r="E783" s="86" t="str">
        <f>IFERROR(VLOOKUP($A783,Data!$A$2:$AE$999,COLUMN(),FALSE),"")</f>
        <v/>
      </c>
      <c r="F783" s="86" t="str">
        <f>IFERROR(VLOOKUP($A783,Data!$A$2:$AE$999,COLUMN(),FALSE),"")</f>
        <v/>
      </c>
      <c r="G783" s="8" t="str">
        <f>IFERROR(VLOOKUP($A783,Data!$A$2:$AE$999,COLUMN(),FALSE),"")</f>
        <v/>
      </c>
      <c r="H783" s="86" t="str">
        <f>IFERROR(VLOOKUP($A783,Data!$A$2:$AE$999,COLUMN(),FALSE),"")</f>
        <v/>
      </c>
      <c r="I783" s="86" t="str">
        <f>IFERROR(VLOOKUP($A783,Data!$A$2:$AE$999,COLUMN(),FALSE),"")</f>
        <v/>
      </c>
      <c r="J783" s="8" t="str">
        <f>IFERROR(VLOOKUP($A783,Data!$A$2:$AE$999,COLUMN(),FALSE),"")</f>
        <v/>
      </c>
      <c r="K783" s="86" t="str">
        <f>IFERROR(VLOOKUP($A783,Data!$A$2:$AE$999,COLUMN(),FALSE),"")</f>
        <v/>
      </c>
      <c r="L783" s="86" t="str">
        <f>IFERROR(VLOOKUP($A783,Data!$A$2:$AE$999,COLUMN(),FALSE),"")</f>
        <v/>
      </c>
      <c r="M783" s="86" t="str">
        <f>IFERROR(VLOOKUP($A783,Data!$A$2:$AE$999,COLUMN(),FALSE),"")</f>
        <v/>
      </c>
      <c r="N783" s="86" t="str">
        <f>IFERROR(VLOOKUP($A783,Data!$A$2:$AE$999,COLUMN(),FALSE),"")</f>
        <v/>
      </c>
      <c r="O783" s="86" t="str">
        <f>IFERROR(VLOOKUP($A783,Data!$A$2:$AE$999,COLUMN(),FALSE),"")</f>
        <v/>
      </c>
      <c r="P783" s="86" t="str">
        <f>IFERROR(VLOOKUP($A783,Data!$A$2:$AE$999,COLUMN(),FALSE),"")</f>
        <v/>
      </c>
      <c r="Q783" s="86" t="str">
        <f>IFERROR(VLOOKUP($A783,Data!$A$2:$AE$999,COLUMN(),FALSE),"")</f>
        <v/>
      </c>
      <c r="R783" s="86" t="str">
        <f>IFERROR(VLOOKUP($A783,Data!$A$2:$AE$999,COLUMN(),FALSE),"")</f>
        <v/>
      </c>
      <c r="S783" s="86" t="str">
        <f>IFERROR(VLOOKUP($A783,Data!$A$2:$AE$999,COLUMN(),FALSE),"")</f>
        <v/>
      </c>
    </row>
    <row r="784" spans="1:19" ht="12.75">
      <c r="A784" s="4" t="str">
        <f t="shared" si="3"/>
        <v>O783</v>
      </c>
      <c r="B784" s="86" t="str">
        <f>IFERROR(VLOOKUP($A784,Data!$A$2:$AE$999,COLUMN(),FALSE),"")</f>
        <v/>
      </c>
      <c r="C784" s="86" t="str">
        <f>IFERROR(VLOOKUP($A784,Data!$A$2:$AE$999,COLUMN(),FALSE),"")</f>
        <v/>
      </c>
      <c r="D784" s="86" t="str">
        <f>IFERROR(VLOOKUP($A784,Data!$A$2:$AE$999,COLUMN(),FALSE),"")</f>
        <v/>
      </c>
      <c r="E784" s="86" t="str">
        <f>IFERROR(VLOOKUP($A784,Data!$A$2:$AE$999,COLUMN(),FALSE),"")</f>
        <v/>
      </c>
      <c r="F784" s="86" t="str">
        <f>IFERROR(VLOOKUP($A784,Data!$A$2:$AE$999,COLUMN(),FALSE),"")</f>
        <v/>
      </c>
      <c r="G784" s="8" t="str">
        <f>IFERROR(VLOOKUP($A784,Data!$A$2:$AE$999,COLUMN(),FALSE),"")</f>
        <v/>
      </c>
      <c r="H784" s="86" t="str">
        <f>IFERROR(VLOOKUP($A784,Data!$A$2:$AE$999,COLUMN(),FALSE),"")</f>
        <v/>
      </c>
      <c r="I784" s="86" t="str">
        <f>IFERROR(VLOOKUP($A784,Data!$A$2:$AE$999,COLUMN(),FALSE),"")</f>
        <v/>
      </c>
      <c r="J784" s="8" t="str">
        <f>IFERROR(VLOOKUP($A784,Data!$A$2:$AE$999,COLUMN(),FALSE),"")</f>
        <v/>
      </c>
      <c r="K784" s="86" t="str">
        <f>IFERROR(VLOOKUP($A784,Data!$A$2:$AE$999,COLUMN(),FALSE),"")</f>
        <v/>
      </c>
      <c r="L784" s="86" t="str">
        <f>IFERROR(VLOOKUP($A784,Data!$A$2:$AE$999,COLUMN(),FALSE),"")</f>
        <v/>
      </c>
      <c r="M784" s="86" t="str">
        <f>IFERROR(VLOOKUP($A784,Data!$A$2:$AE$999,COLUMN(),FALSE),"")</f>
        <v/>
      </c>
      <c r="N784" s="86" t="str">
        <f>IFERROR(VLOOKUP($A784,Data!$A$2:$AE$999,COLUMN(),FALSE),"")</f>
        <v/>
      </c>
      <c r="O784" s="86" t="str">
        <f>IFERROR(VLOOKUP($A784,Data!$A$2:$AE$999,COLUMN(),FALSE),"")</f>
        <v/>
      </c>
      <c r="P784" s="86" t="str">
        <f>IFERROR(VLOOKUP($A784,Data!$A$2:$AE$999,COLUMN(),FALSE),"")</f>
        <v/>
      </c>
      <c r="Q784" s="86" t="str">
        <f>IFERROR(VLOOKUP($A784,Data!$A$2:$AE$999,COLUMN(),FALSE),"")</f>
        <v/>
      </c>
      <c r="R784" s="86" t="str">
        <f>IFERROR(VLOOKUP($A784,Data!$A$2:$AE$999,COLUMN(),FALSE),"")</f>
        <v/>
      </c>
      <c r="S784" s="86" t="str">
        <f>IFERROR(VLOOKUP($A784,Data!$A$2:$AE$999,COLUMN(),FALSE),"")</f>
        <v/>
      </c>
    </row>
    <row r="785" spans="1:19" ht="12.75">
      <c r="A785" s="4" t="str">
        <f t="shared" si="3"/>
        <v>O784</v>
      </c>
      <c r="B785" s="86" t="str">
        <f>IFERROR(VLOOKUP($A785,Data!$A$2:$AE$999,COLUMN(),FALSE),"")</f>
        <v/>
      </c>
      <c r="C785" s="86" t="str">
        <f>IFERROR(VLOOKUP($A785,Data!$A$2:$AE$999,COLUMN(),FALSE),"")</f>
        <v/>
      </c>
      <c r="D785" s="86" t="str">
        <f>IFERROR(VLOOKUP($A785,Data!$A$2:$AE$999,COLUMN(),FALSE),"")</f>
        <v/>
      </c>
      <c r="E785" s="86" t="str">
        <f>IFERROR(VLOOKUP($A785,Data!$A$2:$AE$999,COLUMN(),FALSE),"")</f>
        <v/>
      </c>
      <c r="F785" s="86" t="str">
        <f>IFERROR(VLOOKUP($A785,Data!$A$2:$AE$999,COLUMN(),FALSE),"")</f>
        <v/>
      </c>
      <c r="G785" s="8" t="str">
        <f>IFERROR(VLOOKUP($A785,Data!$A$2:$AE$999,COLUMN(),FALSE),"")</f>
        <v/>
      </c>
      <c r="H785" s="86" t="str">
        <f>IFERROR(VLOOKUP($A785,Data!$A$2:$AE$999,COLUMN(),FALSE),"")</f>
        <v/>
      </c>
      <c r="I785" s="86" t="str">
        <f>IFERROR(VLOOKUP($A785,Data!$A$2:$AE$999,COLUMN(),FALSE),"")</f>
        <v/>
      </c>
      <c r="J785" s="8" t="str">
        <f>IFERROR(VLOOKUP($A785,Data!$A$2:$AE$999,COLUMN(),FALSE),"")</f>
        <v/>
      </c>
      <c r="K785" s="86" t="str">
        <f>IFERROR(VLOOKUP($A785,Data!$A$2:$AE$999,COLUMN(),FALSE),"")</f>
        <v/>
      </c>
      <c r="L785" s="86" t="str">
        <f>IFERROR(VLOOKUP($A785,Data!$A$2:$AE$999,COLUMN(),FALSE),"")</f>
        <v/>
      </c>
      <c r="M785" s="86" t="str">
        <f>IFERROR(VLOOKUP($A785,Data!$A$2:$AE$999,COLUMN(),FALSE),"")</f>
        <v/>
      </c>
      <c r="N785" s="86" t="str">
        <f>IFERROR(VLOOKUP($A785,Data!$A$2:$AE$999,COLUMN(),FALSE),"")</f>
        <v/>
      </c>
      <c r="O785" s="86" t="str">
        <f>IFERROR(VLOOKUP($A785,Data!$A$2:$AE$999,COLUMN(),FALSE),"")</f>
        <v/>
      </c>
      <c r="P785" s="86" t="str">
        <f>IFERROR(VLOOKUP($A785,Data!$A$2:$AE$999,COLUMN(),FALSE),"")</f>
        <v/>
      </c>
      <c r="Q785" s="86" t="str">
        <f>IFERROR(VLOOKUP($A785,Data!$A$2:$AE$999,COLUMN(),FALSE),"")</f>
        <v/>
      </c>
      <c r="R785" s="86" t="str">
        <f>IFERROR(VLOOKUP($A785,Data!$A$2:$AE$999,COLUMN(),FALSE),"")</f>
        <v/>
      </c>
      <c r="S785" s="86" t="str">
        <f>IFERROR(VLOOKUP($A785,Data!$A$2:$AE$999,COLUMN(),FALSE),"")</f>
        <v/>
      </c>
    </row>
    <row r="786" spans="1:19" ht="12.75">
      <c r="A786" s="4" t="str">
        <f t="shared" si="3"/>
        <v>O785</v>
      </c>
      <c r="B786" s="86" t="str">
        <f>IFERROR(VLOOKUP($A786,Data!$A$2:$AE$999,COLUMN(),FALSE),"")</f>
        <v/>
      </c>
      <c r="C786" s="86" t="str">
        <f>IFERROR(VLOOKUP($A786,Data!$A$2:$AE$999,COLUMN(),FALSE),"")</f>
        <v/>
      </c>
      <c r="D786" s="86" t="str">
        <f>IFERROR(VLOOKUP($A786,Data!$A$2:$AE$999,COLUMN(),FALSE),"")</f>
        <v/>
      </c>
      <c r="E786" s="86" t="str">
        <f>IFERROR(VLOOKUP($A786,Data!$A$2:$AE$999,COLUMN(),FALSE),"")</f>
        <v/>
      </c>
      <c r="F786" s="86" t="str">
        <f>IFERROR(VLOOKUP($A786,Data!$A$2:$AE$999,COLUMN(),FALSE),"")</f>
        <v/>
      </c>
      <c r="G786" s="8" t="str">
        <f>IFERROR(VLOOKUP($A786,Data!$A$2:$AE$999,COLUMN(),FALSE),"")</f>
        <v/>
      </c>
      <c r="H786" s="86" t="str">
        <f>IFERROR(VLOOKUP($A786,Data!$A$2:$AE$999,COLUMN(),FALSE),"")</f>
        <v/>
      </c>
      <c r="I786" s="86" t="str">
        <f>IFERROR(VLOOKUP($A786,Data!$A$2:$AE$999,COLUMN(),FALSE),"")</f>
        <v/>
      </c>
      <c r="J786" s="8" t="str">
        <f>IFERROR(VLOOKUP($A786,Data!$A$2:$AE$999,COLUMN(),FALSE),"")</f>
        <v/>
      </c>
      <c r="K786" s="86" t="str">
        <f>IFERROR(VLOOKUP($A786,Data!$A$2:$AE$999,COLUMN(),FALSE),"")</f>
        <v/>
      </c>
      <c r="L786" s="86" t="str">
        <f>IFERROR(VLOOKUP($A786,Data!$A$2:$AE$999,COLUMN(),FALSE),"")</f>
        <v/>
      </c>
      <c r="M786" s="86" t="str">
        <f>IFERROR(VLOOKUP($A786,Data!$A$2:$AE$999,COLUMN(),FALSE),"")</f>
        <v/>
      </c>
      <c r="N786" s="86" t="str">
        <f>IFERROR(VLOOKUP($A786,Data!$A$2:$AE$999,COLUMN(),FALSE),"")</f>
        <v/>
      </c>
      <c r="O786" s="86" t="str">
        <f>IFERROR(VLOOKUP($A786,Data!$A$2:$AE$999,COLUMN(),FALSE),"")</f>
        <v/>
      </c>
      <c r="P786" s="86" t="str">
        <f>IFERROR(VLOOKUP($A786,Data!$A$2:$AE$999,COLUMN(),FALSE),"")</f>
        <v/>
      </c>
      <c r="Q786" s="86" t="str">
        <f>IFERROR(VLOOKUP($A786,Data!$A$2:$AE$999,COLUMN(),FALSE),"")</f>
        <v/>
      </c>
      <c r="R786" s="86" t="str">
        <f>IFERROR(VLOOKUP($A786,Data!$A$2:$AE$999,COLUMN(),FALSE),"")</f>
        <v/>
      </c>
      <c r="S786" s="86" t="str">
        <f>IFERROR(VLOOKUP($A786,Data!$A$2:$AE$999,COLUMN(),FALSE),"")</f>
        <v/>
      </c>
    </row>
    <row r="787" spans="1:19" ht="12.75">
      <c r="A787" s="4" t="str">
        <f t="shared" si="3"/>
        <v>O786</v>
      </c>
      <c r="B787" s="86" t="str">
        <f>IFERROR(VLOOKUP($A787,Data!$A$2:$AE$999,COLUMN(),FALSE),"")</f>
        <v/>
      </c>
      <c r="C787" s="86" t="str">
        <f>IFERROR(VLOOKUP($A787,Data!$A$2:$AE$999,COLUMN(),FALSE),"")</f>
        <v/>
      </c>
      <c r="D787" s="86" t="str">
        <f>IFERROR(VLOOKUP($A787,Data!$A$2:$AE$999,COLUMN(),FALSE),"")</f>
        <v/>
      </c>
      <c r="E787" s="86" t="str">
        <f>IFERROR(VLOOKUP($A787,Data!$A$2:$AE$999,COLUMN(),FALSE),"")</f>
        <v/>
      </c>
      <c r="F787" s="86" t="str">
        <f>IFERROR(VLOOKUP($A787,Data!$A$2:$AE$999,COLUMN(),FALSE),"")</f>
        <v/>
      </c>
      <c r="G787" s="8" t="str">
        <f>IFERROR(VLOOKUP($A787,Data!$A$2:$AE$999,COLUMN(),FALSE),"")</f>
        <v/>
      </c>
      <c r="H787" s="86" t="str">
        <f>IFERROR(VLOOKUP($A787,Data!$A$2:$AE$999,COLUMN(),FALSE),"")</f>
        <v/>
      </c>
      <c r="I787" s="86" t="str">
        <f>IFERROR(VLOOKUP($A787,Data!$A$2:$AE$999,COLUMN(),FALSE),"")</f>
        <v/>
      </c>
      <c r="J787" s="8" t="str">
        <f>IFERROR(VLOOKUP($A787,Data!$A$2:$AE$999,COLUMN(),FALSE),"")</f>
        <v/>
      </c>
      <c r="K787" s="86" t="str">
        <f>IFERROR(VLOOKUP($A787,Data!$A$2:$AE$999,COLUMN(),FALSE),"")</f>
        <v/>
      </c>
      <c r="L787" s="86" t="str">
        <f>IFERROR(VLOOKUP($A787,Data!$A$2:$AE$999,COLUMN(),FALSE),"")</f>
        <v/>
      </c>
      <c r="M787" s="86" t="str">
        <f>IFERROR(VLOOKUP($A787,Data!$A$2:$AE$999,COLUMN(),FALSE),"")</f>
        <v/>
      </c>
      <c r="N787" s="86" t="str">
        <f>IFERROR(VLOOKUP($A787,Data!$A$2:$AE$999,COLUMN(),FALSE),"")</f>
        <v/>
      </c>
      <c r="O787" s="86" t="str">
        <f>IFERROR(VLOOKUP($A787,Data!$A$2:$AE$999,COLUMN(),FALSE),"")</f>
        <v/>
      </c>
      <c r="P787" s="86" t="str">
        <f>IFERROR(VLOOKUP($A787,Data!$A$2:$AE$999,COLUMN(),FALSE),"")</f>
        <v/>
      </c>
      <c r="Q787" s="86" t="str">
        <f>IFERROR(VLOOKUP($A787,Data!$A$2:$AE$999,COLUMN(),FALSE),"")</f>
        <v/>
      </c>
      <c r="R787" s="86" t="str">
        <f>IFERROR(VLOOKUP($A787,Data!$A$2:$AE$999,COLUMN(),FALSE),"")</f>
        <v/>
      </c>
      <c r="S787" s="86" t="str">
        <f>IFERROR(VLOOKUP($A787,Data!$A$2:$AE$999,COLUMN(),FALSE),"")</f>
        <v/>
      </c>
    </row>
    <row r="788" spans="1:19" ht="12.75">
      <c r="A788" s="4" t="str">
        <f t="shared" si="3"/>
        <v>O787</v>
      </c>
      <c r="B788" s="86" t="str">
        <f>IFERROR(VLOOKUP($A788,Data!$A$2:$AE$999,COLUMN(),FALSE),"")</f>
        <v/>
      </c>
      <c r="C788" s="86" t="str">
        <f>IFERROR(VLOOKUP($A788,Data!$A$2:$AE$999,COLUMN(),FALSE),"")</f>
        <v/>
      </c>
      <c r="D788" s="86" t="str">
        <f>IFERROR(VLOOKUP($A788,Data!$A$2:$AE$999,COLUMN(),FALSE),"")</f>
        <v/>
      </c>
      <c r="E788" s="86" t="str">
        <f>IFERROR(VLOOKUP($A788,Data!$A$2:$AE$999,COLUMN(),FALSE),"")</f>
        <v/>
      </c>
      <c r="F788" s="86" t="str">
        <f>IFERROR(VLOOKUP($A788,Data!$A$2:$AE$999,COLUMN(),FALSE),"")</f>
        <v/>
      </c>
      <c r="G788" s="8" t="str">
        <f>IFERROR(VLOOKUP($A788,Data!$A$2:$AE$999,COLUMN(),FALSE),"")</f>
        <v/>
      </c>
      <c r="H788" s="86" t="str">
        <f>IFERROR(VLOOKUP($A788,Data!$A$2:$AE$999,COLUMN(),FALSE),"")</f>
        <v/>
      </c>
      <c r="I788" s="86" t="str">
        <f>IFERROR(VLOOKUP($A788,Data!$A$2:$AE$999,COLUMN(),FALSE),"")</f>
        <v/>
      </c>
      <c r="J788" s="8" t="str">
        <f>IFERROR(VLOOKUP($A788,Data!$A$2:$AE$999,COLUMN(),FALSE),"")</f>
        <v/>
      </c>
      <c r="K788" s="86" t="str">
        <f>IFERROR(VLOOKUP($A788,Data!$A$2:$AE$999,COLUMN(),FALSE),"")</f>
        <v/>
      </c>
      <c r="L788" s="86" t="str">
        <f>IFERROR(VLOOKUP($A788,Data!$A$2:$AE$999,COLUMN(),FALSE),"")</f>
        <v/>
      </c>
      <c r="M788" s="86" t="str">
        <f>IFERROR(VLOOKUP($A788,Data!$A$2:$AE$999,COLUMN(),FALSE),"")</f>
        <v/>
      </c>
      <c r="N788" s="86" t="str">
        <f>IFERROR(VLOOKUP($A788,Data!$A$2:$AE$999,COLUMN(),FALSE),"")</f>
        <v/>
      </c>
      <c r="O788" s="86" t="str">
        <f>IFERROR(VLOOKUP($A788,Data!$A$2:$AE$999,COLUMN(),FALSE),"")</f>
        <v/>
      </c>
      <c r="P788" s="86" t="str">
        <f>IFERROR(VLOOKUP($A788,Data!$A$2:$AE$999,COLUMN(),FALSE),"")</f>
        <v/>
      </c>
      <c r="Q788" s="86" t="str">
        <f>IFERROR(VLOOKUP($A788,Data!$A$2:$AE$999,COLUMN(),FALSE),"")</f>
        <v/>
      </c>
      <c r="R788" s="86" t="str">
        <f>IFERROR(VLOOKUP($A788,Data!$A$2:$AE$999,COLUMN(),FALSE),"")</f>
        <v/>
      </c>
      <c r="S788" s="86" t="str">
        <f>IFERROR(VLOOKUP($A788,Data!$A$2:$AE$999,COLUMN(),FALSE),"")</f>
        <v/>
      </c>
    </row>
    <row r="789" spans="1:19" ht="12.75">
      <c r="A789" s="4" t="str">
        <f t="shared" si="3"/>
        <v>O788</v>
      </c>
      <c r="B789" s="86" t="str">
        <f>IFERROR(VLOOKUP($A789,Data!$A$2:$AE$999,COLUMN(),FALSE),"")</f>
        <v/>
      </c>
      <c r="C789" s="86" t="str">
        <f>IFERROR(VLOOKUP($A789,Data!$A$2:$AE$999,COLUMN(),FALSE),"")</f>
        <v/>
      </c>
      <c r="D789" s="86" t="str">
        <f>IFERROR(VLOOKUP($A789,Data!$A$2:$AE$999,COLUMN(),FALSE),"")</f>
        <v/>
      </c>
      <c r="E789" s="86" t="str">
        <f>IFERROR(VLOOKUP($A789,Data!$A$2:$AE$999,COLUMN(),FALSE),"")</f>
        <v/>
      </c>
      <c r="F789" s="86" t="str">
        <f>IFERROR(VLOOKUP($A789,Data!$A$2:$AE$999,COLUMN(),FALSE),"")</f>
        <v/>
      </c>
      <c r="G789" s="8" t="str">
        <f>IFERROR(VLOOKUP($A789,Data!$A$2:$AE$999,COLUMN(),FALSE),"")</f>
        <v/>
      </c>
      <c r="H789" s="86" t="str">
        <f>IFERROR(VLOOKUP($A789,Data!$A$2:$AE$999,COLUMN(),FALSE),"")</f>
        <v/>
      </c>
      <c r="I789" s="86" t="str">
        <f>IFERROR(VLOOKUP($A789,Data!$A$2:$AE$999,COLUMN(),FALSE),"")</f>
        <v/>
      </c>
      <c r="J789" s="8" t="str">
        <f>IFERROR(VLOOKUP($A789,Data!$A$2:$AE$999,COLUMN(),FALSE),"")</f>
        <v/>
      </c>
      <c r="K789" s="86" t="str">
        <f>IFERROR(VLOOKUP($A789,Data!$A$2:$AE$999,COLUMN(),FALSE),"")</f>
        <v/>
      </c>
      <c r="L789" s="86" t="str">
        <f>IFERROR(VLOOKUP($A789,Data!$A$2:$AE$999,COLUMN(),FALSE),"")</f>
        <v/>
      </c>
      <c r="M789" s="86" t="str">
        <f>IFERROR(VLOOKUP($A789,Data!$A$2:$AE$999,COLUMN(),FALSE),"")</f>
        <v/>
      </c>
      <c r="N789" s="86" t="str">
        <f>IFERROR(VLOOKUP($A789,Data!$A$2:$AE$999,COLUMN(),FALSE),"")</f>
        <v/>
      </c>
      <c r="O789" s="86" t="str">
        <f>IFERROR(VLOOKUP($A789,Data!$A$2:$AE$999,COLUMN(),FALSE),"")</f>
        <v/>
      </c>
      <c r="P789" s="86" t="str">
        <f>IFERROR(VLOOKUP($A789,Data!$A$2:$AE$999,COLUMN(),FALSE),"")</f>
        <v/>
      </c>
      <c r="Q789" s="86" t="str">
        <f>IFERROR(VLOOKUP($A789,Data!$A$2:$AE$999,COLUMN(),FALSE),"")</f>
        <v/>
      </c>
      <c r="R789" s="86" t="str">
        <f>IFERROR(VLOOKUP($A789,Data!$A$2:$AE$999,COLUMN(),FALSE),"")</f>
        <v/>
      </c>
      <c r="S789" s="86" t="str">
        <f>IFERROR(VLOOKUP($A789,Data!$A$2:$AE$999,COLUMN(),FALSE),"")</f>
        <v/>
      </c>
    </row>
    <row r="790" spans="1:19" ht="12.75">
      <c r="A790" s="4" t="str">
        <f t="shared" si="3"/>
        <v>O789</v>
      </c>
      <c r="B790" s="86" t="str">
        <f>IFERROR(VLOOKUP($A790,Data!$A$2:$AE$999,COLUMN(),FALSE),"")</f>
        <v/>
      </c>
      <c r="C790" s="86" t="str">
        <f>IFERROR(VLOOKUP($A790,Data!$A$2:$AE$999,COLUMN(),FALSE),"")</f>
        <v/>
      </c>
      <c r="D790" s="86" t="str">
        <f>IFERROR(VLOOKUP($A790,Data!$A$2:$AE$999,COLUMN(),FALSE),"")</f>
        <v/>
      </c>
      <c r="E790" s="86" t="str">
        <f>IFERROR(VLOOKUP($A790,Data!$A$2:$AE$999,COLUMN(),FALSE),"")</f>
        <v/>
      </c>
      <c r="F790" s="86" t="str">
        <f>IFERROR(VLOOKUP($A790,Data!$A$2:$AE$999,COLUMN(),FALSE),"")</f>
        <v/>
      </c>
      <c r="G790" s="8" t="str">
        <f>IFERROR(VLOOKUP($A790,Data!$A$2:$AE$999,COLUMN(),FALSE),"")</f>
        <v/>
      </c>
      <c r="H790" s="86" t="str">
        <f>IFERROR(VLOOKUP($A790,Data!$A$2:$AE$999,COLUMN(),FALSE),"")</f>
        <v/>
      </c>
      <c r="I790" s="86" t="str">
        <f>IFERROR(VLOOKUP($A790,Data!$A$2:$AE$999,COLUMN(),FALSE),"")</f>
        <v/>
      </c>
      <c r="J790" s="8" t="str">
        <f>IFERROR(VLOOKUP($A790,Data!$A$2:$AE$999,COLUMN(),FALSE),"")</f>
        <v/>
      </c>
      <c r="K790" s="86" t="str">
        <f>IFERROR(VLOOKUP($A790,Data!$A$2:$AE$999,COLUMN(),FALSE),"")</f>
        <v/>
      </c>
      <c r="L790" s="86" t="str">
        <f>IFERROR(VLOOKUP($A790,Data!$A$2:$AE$999,COLUMN(),FALSE),"")</f>
        <v/>
      </c>
      <c r="M790" s="86" t="str">
        <f>IFERROR(VLOOKUP($A790,Data!$A$2:$AE$999,COLUMN(),FALSE),"")</f>
        <v/>
      </c>
      <c r="N790" s="86" t="str">
        <f>IFERROR(VLOOKUP($A790,Data!$A$2:$AE$999,COLUMN(),FALSE),"")</f>
        <v/>
      </c>
      <c r="O790" s="86" t="str">
        <f>IFERROR(VLOOKUP($A790,Data!$A$2:$AE$999,COLUMN(),FALSE),"")</f>
        <v/>
      </c>
      <c r="P790" s="86" t="str">
        <f>IFERROR(VLOOKUP($A790,Data!$A$2:$AE$999,COLUMN(),FALSE),"")</f>
        <v/>
      </c>
      <c r="Q790" s="86" t="str">
        <f>IFERROR(VLOOKUP($A790,Data!$A$2:$AE$999,COLUMN(),FALSE),"")</f>
        <v/>
      </c>
      <c r="R790" s="86" t="str">
        <f>IFERROR(VLOOKUP($A790,Data!$A$2:$AE$999,COLUMN(),FALSE),"")</f>
        <v/>
      </c>
      <c r="S790" s="86" t="str">
        <f>IFERROR(VLOOKUP($A790,Data!$A$2:$AE$999,COLUMN(),FALSE),"")</f>
        <v/>
      </c>
    </row>
    <row r="791" spans="1:19" ht="12.75">
      <c r="A791" s="4" t="str">
        <f t="shared" si="3"/>
        <v>O790</v>
      </c>
      <c r="B791" s="86" t="str">
        <f>IFERROR(VLOOKUP($A791,Data!$A$2:$AE$999,COLUMN(),FALSE),"")</f>
        <v/>
      </c>
      <c r="C791" s="86" t="str">
        <f>IFERROR(VLOOKUP($A791,Data!$A$2:$AE$999,COLUMN(),FALSE),"")</f>
        <v/>
      </c>
      <c r="D791" s="86" t="str">
        <f>IFERROR(VLOOKUP($A791,Data!$A$2:$AE$999,COLUMN(),FALSE),"")</f>
        <v/>
      </c>
      <c r="E791" s="86" t="str">
        <f>IFERROR(VLOOKUP($A791,Data!$A$2:$AE$999,COLUMN(),FALSE),"")</f>
        <v/>
      </c>
      <c r="F791" s="86" t="str">
        <f>IFERROR(VLOOKUP($A791,Data!$A$2:$AE$999,COLUMN(),FALSE),"")</f>
        <v/>
      </c>
      <c r="G791" s="8" t="str">
        <f>IFERROR(VLOOKUP($A791,Data!$A$2:$AE$999,COLUMN(),FALSE),"")</f>
        <v/>
      </c>
      <c r="H791" s="86" t="str">
        <f>IFERROR(VLOOKUP($A791,Data!$A$2:$AE$999,COLUMN(),FALSE),"")</f>
        <v/>
      </c>
      <c r="I791" s="86" t="str">
        <f>IFERROR(VLOOKUP($A791,Data!$A$2:$AE$999,COLUMN(),FALSE),"")</f>
        <v/>
      </c>
      <c r="J791" s="8" t="str">
        <f>IFERROR(VLOOKUP($A791,Data!$A$2:$AE$999,COLUMN(),FALSE),"")</f>
        <v/>
      </c>
      <c r="K791" s="86" t="str">
        <f>IFERROR(VLOOKUP($A791,Data!$A$2:$AE$999,COLUMN(),FALSE),"")</f>
        <v/>
      </c>
      <c r="L791" s="86" t="str">
        <f>IFERROR(VLOOKUP($A791,Data!$A$2:$AE$999,COLUMN(),FALSE),"")</f>
        <v/>
      </c>
      <c r="M791" s="86" t="str">
        <f>IFERROR(VLOOKUP($A791,Data!$A$2:$AE$999,COLUMN(),FALSE),"")</f>
        <v/>
      </c>
      <c r="N791" s="86" t="str">
        <f>IFERROR(VLOOKUP($A791,Data!$A$2:$AE$999,COLUMN(),FALSE),"")</f>
        <v/>
      </c>
      <c r="O791" s="86" t="str">
        <f>IFERROR(VLOOKUP($A791,Data!$A$2:$AE$999,COLUMN(),FALSE),"")</f>
        <v/>
      </c>
      <c r="P791" s="86" t="str">
        <f>IFERROR(VLOOKUP($A791,Data!$A$2:$AE$999,COLUMN(),FALSE),"")</f>
        <v/>
      </c>
      <c r="Q791" s="86" t="str">
        <f>IFERROR(VLOOKUP($A791,Data!$A$2:$AE$999,COLUMN(),FALSE),"")</f>
        <v/>
      </c>
      <c r="R791" s="86" t="str">
        <f>IFERROR(VLOOKUP($A791,Data!$A$2:$AE$999,COLUMN(),FALSE),"")</f>
        <v/>
      </c>
      <c r="S791" s="86" t="str">
        <f>IFERROR(VLOOKUP($A791,Data!$A$2:$AE$999,COLUMN(),FALSE),"")</f>
        <v/>
      </c>
    </row>
    <row r="792" spans="1:19" ht="12.75">
      <c r="A792" s="4" t="str">
        <f t="shared" si="3"/>
        <v>O791</v>
      </c>
      <c r="B792" s="86" t="str">
        <f>IFERROR(VLOOKUP($A792,Data!$A$2:$AE$999,COLUMN(),FALSE),"")</f>
        <v/>
      </c>
      <c r="C792" s="86" t="str">
        <f>IFERROR(VLOOKUP($A792,Data!$A$2:$AE$999,COLUMN(),FALSE),"")</f>
        <v/>
      </c>
      <c r="D792" s="86" t="str">
        <f>IFERROR(VLOOKUP($A792,Data!$A$2:$AE$999,COLUMN(),FALSE),"")</f>
        <v/>
      </c>
      <c r="E792" s="86" t="str">
        <f>IFERROR(VLOOKUP($A792,Data!$A$2:$AE$999,COLUMN(),FALSE),"")</f>
        <v/>
      </c>
      <c r="F792" s="86" t="str">
        <f>IFERROR(VLOOKUP($A792,Data!$A$2:$AE$999,COLUMN(),FALSE),"")</f>
        <v/>
      </c>
      <c r="G792" s="8" t="str">
        <f>IFERROR(VLOOKUP($A792,Data!$A$2:$AE$999,COLUMN(),FALSE),"")</f>
        <v/>
      </c>
      <c r="H792" s="86" t="str">
        <f>IFERROR(VLOOKUP($A792,Data!$A$2:$AE$999,COLUMN(),FALSE),"")</f>
        <v/>
      </c>
      <c r="I792" s="86" t="str">
        <f>IFERROR(VLOOKUP($A792,Data!$A$2:$AE$999,COLUMN(),FALSE),"")</f>
        <v/>
      </c>
      <c r="J792" s="8" t="str">
        <f>IFERROR(VLOOKUP($A792,Data!$A$2:$AE$999,COLUMN(),FALSE),"")</f>
        <v/>
      </c>
      <c r="K792" s="86" t="str">
        <f>IFERROR(VLOOKUP($A792,Data!$A$2:$AE$999,COLUMN(),FALSE),"")</f>
        <v/>
      </c>
      <c r="L792" s="86" t="str">
        <f>IFERROR(VLOOKUP($A792,Data!$A$2:$AE$999,COLUMN(),FALSE),"")</f>
        <v/>
      </c>
      <c r="M792" s="86" t="str">
        <f>IFERROR(VLOOKUP($A792,Data!$A$2:$AE$999,COLUMN(),FALSE),"")</f>
        <v/>
      </c>
      <c r="N792" s="86" t="str">
        <f>IFERROR(VLOOKUP($A792,Data!$A$2:$AE$999,COLUMN(),FALSE),"")</f>
        <v/>
      </c>
      <c r="O792" s="86" t="str">
        <f>IFERROR(VLOOKUP($A792,Data!$A$2:$AE$999,COLUMN(),FALSE),"")</f>
        <v/>
      </c>
      <c r="P792" s="86" t="str">
        <f>IFERROR(VLOOKUP($A792,Data!$A$2:$AE$999,COLUMN(),FALSE),"")</f>
        <v/>
      </c>
      <c r="Q792" s="86" t="str">
        <f>IFERROR(VLOOKUP($A792,Data!$A$2:$AE$999,COLUMN(),FALSE),"")</f>
        <v/>
      </c>
      <c r="R792" s="86" t="str">
        <f>IFERROR(VLOOKUP($A792,Data!$A$2:$AE$999,COLUMN(),FALSE),"")</f>
        <v/>
      </c>
      <c r="S792" s="86" t="str">
        <f>IFERROR(VLOOKUP($A792,Data!$A$2:$AE$999,COLUMN(),FALSE),"")</f>
        <v/>
      </c>
    </row>
    <row r="793" spans="1:19" ht="12.75">
      <c r="A793" s="4" t="str">
        <f t="shared" si="3"/>
        <v>O792</v>
      </c>
      <c r="B793" s="86" t="str">
        <f>IFERROR(VLOOKUP($A793,Data!$A$2:$AE$999,COLUMN(),FALSE),"")</f>
        <v/>
      </c>
      <c r="C793" s="86" t="str">
        <f>IFERROR(VLOOKUP($A793,Data!$A$2:$AE$999,COLUMN(),FALSE),"")</f>
        <v/>
      </c>
      <c r="D793" s="86" t="str">
        <f>IFERROR(VLOOKUP($A793,Data!$A$2:$AE$999,COLUMN(),FALSE),"")</f>
        <v/>
      </c>
      <c r="E793" s="86" t="str">
        <f>IFERROR(VLOOKUP($A793,Data!$A$2:$AE$999,COLUMN(),FALSE),"")</f>
        <v/>
      </c>
      <c r="F793" s="86" t="str">
        <f>IFERROR(VLOOKUP($A793,Data!$A$2:$AE$999,COLUMN(),FALSE),"")</f>
        <v/>
      </c>
      <c r="G793" s="8" t="str">
        <f>IFERROR(VLOOKUP($A793,Data!$A$2:$AE$999,COLUMN(),FALSE),"")</f>
        <v/>
      </c>
      <c r="H793" s="86" t="str">
        <f>IFERROR(VLOOKUP($A793,Data!$A$2:$AE$999,COLUMN(),FALSE),"")</f>
        <v/>
      </c>
      <c r="I793" s="86" t="str">
        <f>IFERROR(VLOOKUP($A793,Data!$A$2:$AE$999,COLUMN(),FALSE),"")</f>
        <v/>
      </c>
      <c r="J793" s="8" t="str">
        <f>IFERROR(VLOOKUP($A793,Data!$A$2:$AE$999,COLUMN(),FALSE),"")</f>
        <v/>
      </c>
      <c r="K793" s="86" t="str">
        <f>IFERROR(VLOOKUP($A793,Data!$A$2:$AE$999,COLUMN(),FALSE),"")</f>
        <v/>
      </c>
      <c r="L793" s="86" t="str">
        <f>IFERROR(VLOOKUP($A793,Data!$A$2:$AE$999,COLUMN(),FALSE),"")</f>
        <v/>
      </c>
      <c r="M793" s="86" t="str">
        <f>IFERROR(VLOOKUP($A793,Data!$A$2:$AE$999,COLUMN(),FALSE),"")</f>
        <v/>
      </c>
      <c r="N793" s="86" t="str">
        <f>IFERROR(VLOOKUP($A793,Data!$A$2:$AE$999,COLUMN(),FALSE),"")</f>
        <v/>
      </c>
      <c r="O793" s="86" t="str">
        <f>IFERROR(VLOOKUP($A793,Data!$A$2:$AE$999,COLUMN(),FALSE),"")</f>
        <v/>
      </c>
      <c r="P793" s="86" t="str">
        <f>IFERROR(VLOOKUP($A793,Data!$A$2:$AE$999,COLUMN(),FALSE),"")</f>
        <v/>
      </c>
      <c r="Q793" s="86" t="str">
        <f>IFERROR(VLOOKUP($A793,Data!$A$2:$AE$999,COLUMN(),FALSE),"")</f>
        <v/>
      </c>
      <c r="R793" s="86" t="str">
        <f>IFERROR(VLOOKUP($A793,Data!$A$2:$AE$999,COLUMN(),FALSE),"")</f>
        <v/>
      </c>
      <c r="S793" s="86" t="str">
        <f>IFERROR(VLOOKUP($A793,Data!$A$2:$AE$999,COLUMN(),FALSE),"")</f>
        <v/>
      </c>
    </row>
    <row r="794" spans="1:19" ht="12.75">
      <c r="A794" s="4" t="str">
        <f t="shared" si="3"/>
        <v>O793</v>
      </c>
      <c r="B794" s="86" t="str">
        <f>IFERROR(VLOOKUP($A794,Data!$A$2:$AE$999,COLUMN(),FALSE),"")</f>
        <v/>
      </c>
      <c r="C794" s="86" t="str">
        <f>IFERROR(VLOOKUP($A794,Data!$A$2:$AE$999,COLUMN(),FALSE),"")</f>
        <v/>
      </c>
      <c r="D794" s="86" t="str">
        <f>IFERROR(VLOOKUP($A794,Data!$A$2:$AE$999,COLUMN(),FALSE),"")</f>
        <v/>
      </c>
      <c r="E794" s="86" t="str">
        <f>IFERROR(VLOOKUP($A794,Data!$A$2:$AE$999,COLUMN(),FALSE),"")</f>
        <v/>
      </c>
      <c r="F794" s="86" t="str">
        <f>IFERROR(VLOOKUP($A794,Data!$A$2:$AE$999,COLUMN(),FALSE),"")</f>
        <v/>
      </c>
      <c r="G794" s="8" t="str">
        <f>IFERROR(VLOOKUP($A794,Data!$A$2:$AE$999,COLUMN(),FALSE),"")</f>
        <v/>
      </c>
      <c r="H794" s="86" t="str">
        <f>IFERROR(VLOOKUP($A794,Data!$A$2:$AE$999,COLUMN(),FALSE),"")</f>
        <v/>
      </c>
      <c r="I794" s="86" t="str">
        <f>IFERROR(VLOOKUP($A794,Data!$A$2:$AE$999,COLUMN(),FALSE),"")</f>
        <v/>
      </c>
      <c r="J794" s="8" t="str">
        <f>IFERROR(VLOOKUP($A794,Data!$A$2:$AE$999,COLUMN(),FALSE),"")</f>
        <v/>
      </c>
      <c r="K794" s="86" t="str">
        <f>IFERROR(VLOOKUP($A794,Data!$A$2:$AE$999,COLUMN(),FALSE),"")</f>
        <v/>
      </c>
      <c r="L794" s="86" t="str">
        <f>IFERROR(VLOOKUP($A794,Data!$A$2:$AE$999,COLUMN(),FALSE),"")</f>
        <v/>
      </c>
      <c r="M794" s="86" t="str">
        <f>IFERROR(VLOOKUP($A794,Data!$A$2:$AE$999,COLUMN(),FALSE),"")</f>
        <v/>
      </c>
      <c r="N794" s="86" t="str">
        <f>IFERROR(VLOOKUP($A794,Data!$A$2:$AE$999,COLUMN(),FALSE),"")</f>
        <v/>
      </c>
      <c r="O794" s="86" t="str">
        <f>IFERROR(VLOOKUP($A794,Data!$A$2:$AE$999,COLUMN(),FALSE),"")</f>
        <v/>
      </c>
      <c r="P794" s="86" t="str">
        <f>IFERROR(VLOOKUP($A794,Data!$A$2:$AE$999,COLUMN(),FALSE),"")</f>
        <v/>
      </c>
      <c r="Q794" s="86" t="str">
        <f>IFERROR(VLOOKUP($A794,Data!$A$2:$AE$999,COLUMN(),FALSE),"")</f>
        <v/>
      </c>
      <c r="R794" s="86" t="str">
        <f>IFERROR(VLOOKUP($A794,Data!$A$2:$AE$999,COLUMN(),FALSE),"")</f>
        <v/>
      </c>
      <c r="S794" s="86" t="str">
        <f>IFERROR(VLOOKUP($A794,Data!$A$2:$AE$999,COLUMN(),FALSE),"")</f>
        <v/>
      </c>
    </row>
    <row r="795" spans="1:19" ht="12.75">
      <c r="A795" s="4" t="str">
        <f t="shared" si="3"/>
        <v>O794</v>
      </c>
      <c r="B795" s="86" t="str">
        <f>IFERROR(VLOOKUP($A795,Data!$A$2:$AE$999,COLUMN(),FALSE),"")</f>
        <v/>
      </c>
      <c r="C795" s="86" t="str">
        <f>IFERROR(VLOOKUP($A795,Data!$A$2:$AE$999,COLUMN(),FALSE),"")</f>
        <v/>
      </c>
      <c r="D795" s="86" t="str">
        <f>IFERROR(VLOOKUP($A795,Data!$A$2:$AE$999,COLUMN(),FALSE),"")</f>
        <v/>
      </c>
      <c r="E795" s="86" t="str">
        <f>IFERROR(VLOOKUP($A795,Data!$A$2:$AE$999,COLUMN(),FALSE),"")</f>
        <v/>
      </c>
      <c r="F795" s="86" t="str">
        <f>IFERROR(VLOOKUP($A795,Data!$A$2:$AE$999,COLUMN(),FALSE),"")</f>
        <v/>
      </c>
      <c r="G795" s="8" t="str">
        <f>IFERROR(VLOOKUP($A795,Data!$A$2:$AE$999,COLUMN(),FALSE),"")</f>
        <v/>
      </c>
      <c r="H795" s="86" t="str">
        <f>IFERROR(VLOOKUP($A795,Data!$A$2:$AE$999,COLUMN(),FALSE),"")</f>
        <v/>
      </c>
      <c r="I795" s="86" t="str">
        <f>IFERROR(VLOOKUP($A795,Data!$A$2:$AE$999,COLUMN(),FALSE),"")</f>
        <v/>
      </c>
      <c r="J795" s="8" t="str">
        <f>IFERROR(VLOOKUP($A795,Data!$A$2:$AE$999,COLUMN(),FALSE),"")</f>
        <v/>
      </c>
      <c r="K795" s="86" t="str">
        <f>IFERROR(VLOOKUP($A795,Data!$A$2:$AE$999,COLUMN(),FALSE),"")</f>
        <v/>
      </c>
      <c r="L795" s="86" t="str">
        <f>IFERROR(VLOOKUP($A795,Data!$A$2:$AE$999,COLUMN(),FALSE),"")</f>
        <v/>
      </c>
      <c r="M795" s="86" t="str">
        <f>IFERROR(VLOOKUP($A795,Data!$A$2:$AE$999,COLUMN(),FALSE),"")</f>
        <v/>
      </c>
      <c r="N795" s="86" t="str">
        <f>IFERROR(VLOOKUP($A795,Data!$A$2:$AE$999,COLUMN(),FALSE),"")</f>
        <v/>
      </c>
      <c r="O795" s="86" t="str">
        <f>IFERROR(VLOOKUP($A795,Data!$A$2:$AE$999,COLUMN(),FALSE),"")</f>
        <v/>
      </c>
      <c r="P795" s="86" t="str">
        <f>IFERROR(VLOOKUP($A795,Data!$A$2:$AE$999,COLUMN(),FALSE),"")</f>
        <v/>
      </c>
      <c r="Q795" s="86" t="str">
        <f>IFERROR(VLOOKUP($A795,Data!$A$2:$AE$999,COLUMN(),FALSE),"")</f>
        <v/>
      </c>
      <c r="R795" s="86" t="str">
        <f>IFERROR(VLOOKUP($A795,Data!$A$2:$AE$999,COLUMN(),FALSE),"")</f>
        <v/>
      </c>
      <c r="S795" s="86" t="str">
        <f>IFERROR(VLOOKUP($A795,Data!$A$2:$AE$999,COLUMN(),FALSE),"")</f>
        <v/>
      </c>
    </row>
    <row r="796" spans="1:19" ht="12.75">
      <c r="A796" s="4" t="str">
        <f t="shared" si="3"/>
        <v>O795</v>
      </c>
      <c r="B796" s="86" t="str">
        <f>IFERROR(VLOOKUP($A796,Data!$A$2:$AE$999,COLUMN(),FALSE),"")</f>
        <v/>
      </c>
      <c r="C796" s="86" t="str">
        <f>IFERROR(VLOOKUP($A796,Data!$A$2:$AE$999,COLUMN(),FALSE),"")</f>
        <v/>
      </c>
      <c r="D796" s="86" t="str">
        <f>IFERROR(VLOOKUP($A796,Data!$A$2:$AE$999,COLUMN(),FALSE),"")</f>
        <v/>
      </c>
      <c r="E796" s="86" t="str">
        <f>IFERROR(VLOOKUP($A796,Data!$A$2:$AE$999,COLUMN(),FALSE),"")</f>
        <v/>
      </c>
      <c r="F796" s="86" t="str">
        <f>IFERROR(VLOOKUP($A796,Data!$A$2:$AE$999,COLUMN(),FALSE),"")</f>
        <v/>
      </c>
      <c r="G796" s="8" t="str">
        <f>IFERROR(VLOOKUP($A796,Data!$A$2:$AE$999,COLUMN(),FALSE),"")</f>
        <v/>
      </c>
      <c r="H796" s="86" t="str">
        <f>IFERROR(VLOOKUP($A796,Data!$A$2:$AE$999,COLUMN(),FALSE),"")</f>
        <v/>
      </c>
      <c r="I796" s="86" t="str">
        <f>IFERROR(VLOOKUP($A796,Data!$A$2:$AE$999,COLUMN(),FALSE),"")</f>
        <v/>
      </c>
      <c r="J796" s="8" t="str">
        <f>IFERROR(VLOOKUP($A796,Data!$A$2:$AE$999,COLUMN(),FALSE),"")</f>
        <v/>
      </c>
      <c r="K796" s="86" t="str">
        <f>IFERROR(VLOOKUP($A796,Data!$A$2:$AE$999,COLUMN(),FALSE),"")</f>
        <v/>
      </c>
      <c r="L796" s="86" t="str">
        <f>IFERROR(VLOOKUP($A796,Data!$A$2:$AE$999,COLUMN(),FALSE),"")</f>
        <v/>
      </c>
      <c r="M796" s="86" t="str">
        <f>IFERROR(VLOOKUP($A796,Data!$A$2:$AE$999,COLUMN(),FALSE),"")</f>
        <v/>
      </c>
      <c r="N796" s="86" t="str">
        <f>IFERROR(VLOOKUP($A796,Data!$A$2:$AE$999,COLUMN(),FALSE),"")</f>
        <v/>
      </c>
      <c r="O796" s="86" t="str">
        <f>IFERROR(VLOOKUP($A796,Data!$A$2:$AE$999,COLUMN(),FALSE),"")</f>
        <v/>
      </c>
      <c r="P796" s="86" t="str">
        <f>IFERROR(VLOOKUP($A796,Data!$A$2:$AE$999,COLUMN(),FALSE),"")</f>
        <v/>
      </c>
      <c r="Q796" s="86" t="str">
        <f>IFERROR(VLOOKUP($A796,Data!$A$2:$AE$999,COLUMN(),FALSE),"")</f>
        <v/>
      </c>
      <c r="R796" s="86" t="str">
        <f>IFERROR(VLOOKUP($A796,Data!$A$2:$AE$999,COLUMN(),FALSE),"")</f>
        <v/>
      </c>
      <c r="S796" s="86" t="str">
        <f>IFERROR(VLOOKUP($A796,Data!$A$2:$AE$999,COLUMN(),FALSE),"")</f>
        <v/>
      </c>
    </row>
    <row r="797" spans="1:19" ht="12.75">
      <c r="A797" s="4" t="str">
        <f t="shared" si="3"/>
        <v>O796</v>
      </c>
      <c r="B797" s="86" t="str">
        <f>IFERROR(VLOOKUP($A797,Data!$A$2:$AE$999,COLUMN(),FALSE),"")</f>
        <v/>
      </c>
      <c r="C797" s="86" t="str">
        <f>IFERROR(VLOOKUP($A797,Data!$A$2:$AE$999,COLUMN(),FALSE),"")</f>
        <v/>
      </c>
      <c r="D797" s="86" t="str">
        <f>IFERROR(VLOOKUP($A797,Data!$A$2:$AE$999,COLUMN(),FALSE),"")</f>
        <v/>
      </c>
      <c r="E797" s="86" t="str">
        <f>IFERROR(VLOOKUP($A797,Data!$A$2:$AE$999,COLUMN(),FALSE),"")</f>
        <v/>
      </c>
      <c r="F797" s="86" t="str">
        <f>IFERROR(VLOOKUP($A797,Data!$A$2:$AE$999,COLUMN(),FALSE),"")</f>
        <v/>
      </c>
      <c r="G797" s="8" t="str">
        <f>IFERROR(VLOOKUP($A797,Data!$A$2:$AE$999,COLUMN(),FALSE),"")</f>
        <v/>
      </c>
      <c r="H797" s="86" t="str">
        <f>IFERROR(VLOOKUP($A797,Data!$A$2:$AE$999,COLUMN(),FALSE),"")</f>
        <v/>
      </c>
      <c r="I797" s="86" t="str">
        <f>IFERROR(VLOOKUP($A797,Data!$A$2:$AE$999,COLUMN(),FALSE),"")</f>
        <v/>
      </c>
      <c r="J797" s="8" t="str">
        <f>IFERROR(VLOOKUP($A797,Data!$A$2:$AE$999,COLUMN(),FALSE),"")</f>
        <v/>
      </c>
      <c r="K797" s="86" t="str">
        <f>IFERROR(VLOOKUP($A797,Data!$A$2:$AE$999,COLUMN(),FALSE),"")</f>
        <v/>
      </c>
      <c r="L797" s="86" t="str">
        <f>IFERROR(VLOOKUP($A797,Data!$A$2:$AE$999,COLUMN(),FALSE),"")</f>
        <v/>
      </c>
      <c r="M797" s="86" t="str">
        <f>IFERROR(VLOOKUP($A797,Data!$A$2:$AE$999,COLUMN(),FALSE),"")</f>
        <v/>
      </c>
      <c r="N797" s="86" t="str">
        <f>IFERROR(VLOOKUP($A797,Data!$A$2:$AE$999,COLUMN(),FALSE),"")</f>
        <v/>
      </c>
      <c r="O797" s="86" t="str">
        <f>IFERROR(VLOOKUP($A797,Data!$A$2:$AE$999,COLUMN(),FALSE),"")</f>
        <v/>
      </c>
      <c r="P797" s="86" t="str">
        <f>IFERROR(VLOOKUP($A797,Data!$A$2:$AE$999,COLUMN(),FALSE),"")</f>
        <v/>
      </c>
      <c r="Q797" s="86" t="str">
        <f>IFERROR(VLOOKUP($A797,Data!$A$2:$AE$999,COLUMN(),FALSE),"")</f>
        <v/>
      </c>
      <c r="R797" s="86" t="str">
        <f>IFERROR(VLOOKUP($A797,Data!$A$2:$AE$999,COLUMN(),FALSE),"")</f>
        <v/>
      </c>
      <c r="S797" s="86" t="str">
        <f>IFERROR(VLOOKUP($A797,Data!$A$2:$AE$999,COLUMN(),FALSE),"")</f>
        <v/>
      </c>
    </row>
    <row r="798" spans="1:19" ht="12.75">
      <c r="A798" s="4" t="str">
        <f t="shared" si="3"/>
        <v>O797</v>
      </c>
      <c r="B798" s="86" t="str">
        <f>IFERROR(VLOOKUP($A798,Data!$A$2:$AE$999,COLUMN(),FALSE),"")</f>
        <v/>
      </c>
      <c r="C798" s="86" t="str">
        <f>IFERROR(VLOOKUP($A798,Data!$A$2:$AE$999,COLUMN(),FALSE),"")</f>
        <v/>
      </c>
      <c r="D798" s="86" t="str">
        <f>IFERROR(VLOOKUP($A798,Data!$A$2:$AE$999,COLUMN(),FALSE),"")</f>
        <v/>
      </c>
      <c r="E798" s="86" t="str">
        <f>IFERROR(VLOOKUP($A798,Data!$A$2:$AE$999,COLUMN(),FALSE),"")</f>
        <v/>
      </c>
      <c r="F798" s="86" t="str">
        <f>IFERROR(VLOOKUP($A798,Data!$A$2:$AE$999,COLUMN(),FALSE),"")</f>
        <v/>
      </c>
      <c r="G798" s="8" t="str">
        <f>IFERROR(VLOOKUP($A798,Data!$A$2:$AE$999,COLUMN(),FALSE),"")</f>
        <v/>
      </c>
      <c r="H798" s="86" t="str">
        <f>IFERROR(VLOOKUP($A798,Data!$A$2:$AE$999,COLUMN(),FALSE),"")</f>
        <v/>
      </c>
      <c r="I798" s="86" t="str">
        <f>IFERROR(VLOOKUP($A798,Data!$A$2:$AE$999,COLUMN(),FALSE),"")</f>
        <v/>
      </c>
      <c r="J798" s="8" t="str">
        <f>IFERROR(VLOOKUP($A798,Data!$A$2:$AE$999,COLUMN(),FALSE),"")</f>
        <v/>
      </c>
      <c r="K798" s="86" t="str">
        <f>IFERROR(VLOOKUP($A798,Data!$A$2:$AE$999,COLUMN(),FALSE),"")</f>
        <v/>
      </c>
      <c r="L798" s="86" t="str">
        <f>IFERROR(VLOOKUP($A798,Data!$A$2:$AE$999,COLUMN(),FALSE),"")</f>
        <v/>
      </c>
      <c r="M798" s="86" t="str">
        <f>IFERROR(VLOOKUP($A798,Data!$A$2:$AE$999,COLUMN(),FALSE),"")</f>
        <v/>
      </c>
      <c r="N798" s="86" t="str">
        <f>IFERROR(VLOOKUP($A798,Data!$A$2:$AE$999,COLUMN(),FALSE),"")</f>
        <v/>
      </c>
      <c r="O798" s="86" t="str">
        <f>IFERROR(VLOOKUP($A798,Data!$A$2:$AE$999,COLUMN(),FALSE),"")</f>
        <v/>
      </c>
      <c r="P798" s="86" t="str">
        <f>IFERROR(VLOOKUP($A798,Data!$A$2:$AE$999,COLUMN(),FALSE),"")</f>
        <v/>
      </c>
      <c r="Q798" s="86" t="str">
        <f>IFERROR(VLOOKUP($A798,Data!$A$2:$AE$999,COLUMN(),FALSE),"")</f>
        <v/>
      </c>
      <c r="R798" s="86" t="str">
        <f>IFERROR(VLOOKUP($A798,Data!$A$2:$AE$999,COLUMN(),FALSE),"")</f>
        <v/>
      </c>
      <c r="S798" s="86" t="str">
        <f>IFERROR(VLOOKUP($A798,Data!$A$2:$AE$999,COLUMN(),FALSE),"")</f>
        <v/>
      </c>
    </row>
    <row r="799" spans="1:19" ht="12.75">
      <c r="A799" s="4" t="str">
        <f t="shared" si="3"/>
        <v>O798</v>
      </c>
      <c r="B799" s="86" t="str">
        <f>IFERROR(VLOOKUP($A799,Data!$A$2:$AE$999,COLUMN(),FALSE),"")</f>
        <v/>
      </c>
      <c r="C799" s="86" t="str">
        <f>IFERROR(VLOOKUP($A799,Data!$A$2:$AE$999,COLUMN(),FALSE),"")</f>
        <v/>
      </c>
      <c r="D799" s="86" t="str">
        <f>IFERROR(VLOOKUP($A799,Data!$A$2:$AE$999,COLUMN(),FALSE),"")</f>
        <v/>
      </c>
      <c r="E799" s="86" t="str">
        <f>IFERROR(VLOOKUP($A799,Data!$A$2:$AE$999,COLUMN(),FALSE),"")</f>
        <v/>
      </c>
      <c r="F799" s="86" t="str">
        <f>IFERROR(VLOOKUP($A799,Data!$A$2:$AE$999,COLUMN(),FALSE),"")</f>
        <v/>
      </c>
      <c r="G799" s="8" t="str">
        <f>IFERROR(VLOOKUP($A799,Data!$A$2:$AE$999,COLUMN(),FALSE),"")</f>
        <v/>
      </c>
      <c r="H799" s="86" t="str">
        <f>IFERROR(VLOOKUP($A799,Data!$A$2:$AE$999,COLUMN(),FALSE),"")</f>
        <v/>
      </c>
      <c r="I799" s="86" t="str">
        <f>IFERROR(VLOOKUP($A799,Data!$A$2:$AE$999,COLUMN(),FALSE),"")</f>
        <v/>
      </c>
      <c r="J799" s="8" t="str">
        <f>IFERROR(VLOOKUP($A799,Data!$A$2:$AE$999,COLUMN(),FALSE),"")</f>
        <v/>
      </c>
      <c r="K799" s="86" t="str">
        <f>IFERROR(VLOOKUP($A799,Data!$A$2:$AE$999,COLUMN(),FALSE),"")</f>
        <v/>
      </c>
      <c r="L799" s="86" t="str">
        <f>IFERROR(VLOOKUP($A799,Data!$A$2:$AE$999,COLUMN(),FALSE),"")</f>
        <v/>
      </c>
      <c r="M799" s="86" t="str">
        <f>IFERROR(VLOOKUP($A799,Data!$A$2:$AE$999,COLUMN(),FALSE),"")</f>
        <v/>
      </c>
      <c r="N799" s="86" t="str">
        <f>IFERROR(VLOOKUP($A799,Data!$A$2:$AE$999,COLUMN(),FALSE),"")</f>
        <v/>
      </c>
      <c r="O799" s="86" t="str">
        <f>IFERROR(VLOOKUP($A799,Data!$A$2:$AE$999,COLUMN(),FALSE),"")</f>
        <v/>
      </c>
      <c r="P799" s="86" t="str">
        <f>IFERROR(VLOOKUP($A799,Data!$A$2:$AE$999,COLUMN(),FALSE),"")</f>
        <v/>
      </c>
      <c r="Q799" s="86" t="str">
        <f>IFERROR(VLOOKUP($A799,Data!$A$2:$AE$999,COLUMN(),FALSE),"")</f>
        <v/>
      </c>
      <c r="R799" s="86" t="str">
        <f>IFERROR(VLOOKUP($A799,Data!$A$2:$AE$999,COLUMN(),FALSE),"")</f>
        <v/>
      </c>
      <c r="S799" s="86" t="str">
        <f>IFERROR(VLOOKUP($A799,Data!$A$2:$AE$999,COLUMN(),FALSE),"")</f>
        <v/>
      </c>
    </row>
    <row r="800" spans="1:19" ht="12.75">
      <c r="A800" s="4" t="str">
        <f t="shared" si="3"/>
        <v>O799</v>
      </c>
      <c r="B800" s="86" t="str">
        <f>IFERROR(VLOOKUP($A800,Data!$A$2:$AE$999,COLUMN(),FALSE),"")</f>
        <v/>
      </c>
      <c r="C800" s="86" t="str">
        <f>IFERROR(VLOOKUP($A800,Data!$A$2:$AE$999,COLUMN(),FALSE),"")</f>
        <v/>
      </c>
      <c r="D800" s="86" t="str">
        <f>IFERROR(VLOOKUP($A800,Data!$A$2:$AE$999,COLUMN(),FALSE),"")</f>
        <v/>
      </c>
      <c r="E800" s="86" t="str">
        <f>IFERROR(VLOOKUP($A800,Data!$A$2:$AE$999,COLUMN(),FALSE),"")</f>
        <v/>
      </c>
      <c r="F800" s="86" t="str">
        <f>IFERROR(VLOOKUP($A800,Data!$A$2:$AE$999,COLUMN(),FALSE),"")</f>
        <v/>
      </c>
      <c r="G800" s="8" t="str">
        <f>IFERROR(VLOOKUP($A800,Data!$A$2:$AE$999,COLUMN(),FALSE),"")</f>
        <v/>
      </c>
      <c r="H800" s="86" t="str">
        <f>IFERROR(VLOOKUP($A800,Data!$A$2:$AE$999,COLUMN(),FALSE),"")</f>
        <v/>
      </c>
      <c r="I800" s="86" t="str">
        <f>IFERROR(VLOOKUP($A800,Data!$A$2:$AE$999,COLUMN(),FALSE),"")</f>
        <v/>
      </c>
      <c r="J800" s="8" t="str">
        <f>IFERROR(VLOOKUP($A800,Data!$A$2:$AE$999,COLUMN(),FALSE),"")</f>
        <v/>
      </c>
      <c r="K800" s="86" t="str">
        <f>IFERROR(VLOOKUP($A800,Data!$A$2:$AE$999,COLUMN(),FALSE),"")</f>
        <v/>
      </c>
      <c r="L800" s="86" t="str">
        <f>IFERROR(VLOOKUP($A800,Data!$A$2:$AE$999,COLUMN(),FALSE),"")</f>
        <v/>
      </c>
      <c r="M800" s="86" t="str">
        <f>IFERROR(VLOOKUP($A800,Data!$A$2:$AE$999,COLUMN(),FALSE),"")</f>
        <v/>
      </c>
      <c r="N800" s="86" t="str">
        <f>IFERROR(VLOOKUP($A800,Data!$A$2:$AE$999,COLUMN(),FALSE),"")</f>
        <v/>
      </c>
      <c r="O800" s="86" t="str">
        <f>IFERROR(VLOOKUP($A800,Data!$A$2:$AE$999,COLUMN(),FALSE),"")</f>
        <v/>
      </c>
      <c r="P800" s="86" t="str">
        <f>IFERROR(VLOOKUP($A800,Data!$A$2:$AE$999,COLUMN(),FALSE),"")</f>
        <v/>
      </c>
      <c r="Q800" s="86" t="str">
        <f>IFERROR(VLOOKUP($A800,Data!$A$2:$AE$999,COLUMN(),FALSE),"")</f>
        <v/>
      </c>
      <c r="R800" s="86" t="str">
        <f>IFERROR(VLOOKUP($A800,Data!$A$2:$AE$999,COLUMN(),FALSE),"")</f>
        <v/>
      </c>
      <c r="S800" s="86" t="str">
        <f>IFERROR(VLOOKUP($A800,Data!$A$2:$AE$999,COLUMN(),FALSE),"")</f>
        <v/>
      </c>
    </row>
    <row r="801" spans="1:19" ht="12.75">
      <c r="A801" s="4" t="str">
        <f t="shared" si="3"/>
        <v>O800</v>
      </c>
      <c r="B801" s="86" t="str">
        <f>IFERROR(VLOOKUP($A801,Data!$A$2:$AE$999,COLUMN(),FALSE),"")</f>
        <v/>
      </c>
      <c r="C801" s="86" t="str">
        <f>IFERROR(VLOOKUP($A801,Data!$A$2:$AE$999,COLUMN(),FALSE),"")</f>
        <v/>
      </c>
      <c r="D801" s="86" t="str">
        <f>IFERROR(VLOOKUP($A801,Data!$A$2:$AE$999,COLUMN(),FALSE),"")</f>
        <v/>
      </c>
      <c r="E801" s="86" t="str">
        <f>IFERROR(VLOOKUP($A801,Data!$A$2:$AE$999,COLUMN(),FALSE),"")</f>
        <v/>
      </c>
      <c r="F801" s="86" t="str">
        <f>IFERROR(VLOOKUP($A801,Data!$A$2:$AE$999,COLUMN(),FALSE),"")</f>
        <v/>
      </c>
      <c r="G801" s="8" t="str">
        <f>IFERROR(VLOOKUP($A801,Data!$A$2:$AE$999,COLUMN(),FALSE),"")</f>
        <v/>
      </c>
      <c r="H801" s="86" t="str">
        <f>IFERROR(VLOOKUP($A801,Data!$A$2:$AE$999,COLUMN(),FALSE),"")</f>
        <v/>
      </c>
      <c r="I801" s="86" t="str">
        <f>IFERROR(VLOOKUP($A801,Data!$A$2:$AE$999,COLUMN(),FALSE),"")</f>
        <v/>
      </c>
      <c r="J801" s="8" t="str">
        <f>IFERROR(VLOOKUP($A801,Data!$A$2:$AE$999,COLUMN(),FALSE),"")</f>
        <v/>
      </c>
      <c r="K801" s="86" t="str">
        <f>IFERROR(VLOOKUP($A801,Data!$A$2:$AE$999,COLUMN(),FALSE),"")</f>
        <v/>
      </c>
      <c r="L801" s="86" t="str">
        <f>IFERROR(VLOOKUP($A801,Data!$A$2:$AE$999,COLUMN(),FALSE),"")</f>
        <v/>
      </c>
      <c r="M801" s="86" t="str">
        <f>IFERROR(VLOOKUP($A801,Data!$A$2:$AE$999,COLUMN(),FALSE),"")</f>
        <v/>
      </c>
      <c r="N801" s="86" t="str">
        <f>IFERROR(VLOOKUP($A801,Data!$A$2:$AE$999,COLUMN(),FALSE),"")</f>
        <v/>
      </c>
      <c r="O801" s="86" t="str">
        <f>IFERROR(VLOOKUP($A801,Data!$A$2:$AE$999,COLUMN(),FALSE),"")</f>
        <v/>
      </c>
      <c r="P801" s="86" t="str">
        <f>IFERROR(VLOOKUP($A801,Data!$A$2:$AE$999,COLUMN(),FALSE),"")</f>
        <v/>
      </c>
      <c r="Q801" s="86" t="str">
        <f>IFERROR(VLOOKUP($A801,Data!$A$2:$AE$999,COLUMN(),FALSE),"")</f>
        <v/>
      </c>
      <c r="R801" s="86" t="str">
        <f>IFERROR(VLOOKUP($A801,Data!$A$2:$AE$999,COLUMN(),FALSE),"")</f>
        <v/>
      </c>
      <c r="S801" s="86" t="str">
        <f>IFERROR(VLOOKUP($A801,Data!$A$2:$AE$999,COLUMN(),FALSE),"")</f>
        <v/>
      </c>
    </row>
    <row r="802" spans="1:19" ht="12.75">
      <c r="A802" s="4" t="str">
        <f t="shared" si="3"/>
        <v>O801</v>
      </c>
      <c r="B802" s="86" t="str">
        <f>IFERROR(VLOOKUP($A802,Data!$A$2:$AE$999,COLUMN(),FALSE),"")</f>
        <v/>
      </c>
      <c r="C802" s="86" t="str">
        <f>IFERROR(VLOOKUP($A802,Data!$A$2:$AE$999,COLUMN(),FALSE),"")</f>
        <v/>
      </c>
      <c r="D802" s="86" t="str">
        <f>IFERROR(VLOOKUP($A802,Data!$A$2:$AE$999,COLUMN(),FALSE),"")</f>
        <v/>
      </c>
      <c r="E802" s="86" t="str">
        <f>IFERROR(VLOOKUP($A802,Data!$A$2:$AE$999,COLUMN(),FALSE),"")</f>
        <v/>
      </c>
      <c r="F802" s="86" t="str">
        <f>IFERROR(VLOOKUP($A802,Data!$A$2:$AE$999,COLUMN(),FALSE),"")</f>
        <v/>
      </c>
      <c r="G802" s="8" t="str">
        <f>IFERROR(VLOOKUP($A802,Data!$A$2:$AE$999,COLUMN(),FALSE),"")</f>
        <v/>
      </c>
      <c r="H802" s="86" t="str">
        <f>IFERROR(VLOOKUP($A802,Data!$A$2:$AE$999,COLUMN(),FALSE),"")</f>
        <v/>
      </c>
      <c r="I802" s="86" t="str">
        <f>IFERROR(VLOOKUP($A802,Data!$A$2:$AE$999,COLUMN(),FALSE),"")</f>
        <v/>
      </c>
      <c r="J802" s="8" t="str">
        <f>IFERROR(VLOOKUP($A802,Data!$A$2:$AE$999,COLUMN(),FALSE),"")</f>
        <v/>
      </c>
      <c r="K802" s="86" t="str">
        <f>IFERROR(VLOOKUP($A802,Data!$A$2:$AE$999,COLUMN(),FALSE),"")</f>
        <v/>
      </c>
      <c r="L802" s="86" t="str">
        <f>IFERROR(VLOOKUP($A802,Data!$A$2:$AE$999,COLUMN(),FALSE),"")</f>
        <v/>
      </c>
      <c r="M802" s="86" t="str">
        <f>IFERROR(VLOOKUP($A802,Data!$A$2:$AE$999,COLUMN(),FALSE),"")</f>
        <v/>
      </c>
      <c r="N802" s="86" t="str">
        <f>IFERROR(VLOOKUP($A802,Data!$A$2:$AE$999,COLUMN(),FALSE),"")</f>
        <v/>
      </c>
      <c r="O802" s="86" t="str">
        <f>IFERROR(VLOOKUP($A802,Data!$A$2:$AE$999,COLUMN(),FALSE),"")</f>
        <v/>
      </c>
      <c r="P802" s="86" t="str">
        <f>IFERROR(VLOOKUP($A802,Data!$A$2:$AE$999,COLUMN(),FALSE),"")</f>
        <v/>
      </c>
      <c r="Q802" s="86" t="str">
        <f>IFERROR(VLOOKUP($A802,Data!$A$2:$AE$999,COLUMN(),FALSE),"")</f>
        <v/>
      </c>
      <c r="R802" s="86" t="str">
        <f>IFERROR(VLOOKUP($A802,Data!$A$2:$AE$999,COLUMN(),FALSE),"")</f>
        <v/>
      </c>
      <c r="S802" s="86" t="str">
        <f>IFERROR(VLOOKUP($A802,Data!$A$2:$AE$999,COLUMN(),FALSE),"")</f>
        <v/>
      </c>
    </row>
    <row r="803" spans="1:19" ht="12.75">
      <c r="A803" s="4" t="str">
        <f t="shared" si="3"/>
        <v>O802</v>
      </c>
      <c r="B803" s="86" t="str">
        <f>IFERROR(VLOOKUP($A803,Data!$A$2:$AE$999,COLUMN(),FALSE),"")</f>
        <v/>
      </c>
      <c r="C803" s="86" t="str">
        <f>IFERROR(VLOOKUP($A803,Data!$A$2:$AE$999,COLUMN(),FALSE),"")</f>
        <v/>
      </c>
      <c r="D803" s="86" t="str">
        <f>IFERROR(VLOOKUP($A803,Data!$A$2:$AE$999,COLUMN(),FALSE),"")</f>
        <v/>
      </c>
      <c r="E803" s="86" t="str">
        <f>IFERROR(VLOOKUP($A803,Data!$A$2:$AE$999,COLUMN(),FALSE),"")</f>
        <v/>
      </c>
      <c r="F803" s="86" t="str">
        <f>IFERROR(VLOOKUP($A803,Data!$A$2:$AE$999,COLUMN(),FALSE),"")</f>
        <v/>
      </c>
      <c r="G803" s="8" t="str">
        <f>IFERROR(VLOOKUP($A803,Data!$A$2:$AE$999,COLUMN(),FALSE),"")</f>
        <v/>
      </c>
      <c r="H803" s="86" t="str">
        <f>IFERROR(VLOOKUP($A803,Data!$A$2:$AE$999,COLUMN(),FALSE),"")</f>
        <v/>
      </c>
      <c r="I803" s="86" t="str">
        <f>IFERROR(VLOOKUP($A803,Data!$A$2:$AE$999,COLUMN(),FALSE),"")</f>
        <v/>
      </c>
      <c r="J803" s="8" t="str">
        <f>IFERROR(VLOOKUP($A803,Data!$A$2:$AE$999,COLUMN(),FALSE),"")</f>
        <v/>
      </c>
      <c r="K803" s="86" t="str">
        <f>IFERROR(VLOOKUP($A803,Data!$A$2:$AE$999,COLUMN(),FALSE),"")</f>
        <v/>
      </c>
      <c r="L803" s="86" t="str">
        <f>IFERROR(VLOOKUP($A803,Data!$A$2:$AE$999,COLUMN(),FALSE),"")</f>
        <v/>
      </c>
      <c r="M803" s="86" t="str">
        <f>IFERROR(VLOOKUP($A803,Data!$A$2:$AE$999,COLUMN(),FALSE),"")</f>
        <v/>
      </c>
      <c r="N803" s="86" t="str">
        <f>IFERROR(VLOOKUP($A803,Data!$A$2:$AE$999,COLUMN(),FALSE),"")</f>
        <v/>
      </c>
      <c r="O803" s="86" t="str">
        <f>IFERROR(VLOOKUP($A803,Data!$A$2:$AE$999,COLUMN(),FALSE),"")</f>
        <v/>
      </c>
      <c r="P803" s="86" t="str">
        <f>IFERROR(VLOOKUP($A803,Data!$A$2:$AE$999,COLUMN(),FALSE),"")</f>
        <v/>
      </c>
      <c r="Q803" s="86" t="str">
        <f>IFERROR(VLOOKUP($A803,Data!$A$2:$AE$999,COLUMN(),FALSE),"")</f>
        <v/>
      </c>
      <c r="R803" s="86" t="str">
        <f>IFERROR(VLOOKUP($A803,Data!$A$2:$AE$999,COLUMN(),FALSE),"")</f>
        <v/>
      </c>
      <c r="S803" s="86" t="str">
        <f>IFERROR(VLOOKUP($A803,Data!$A$2:$AE$999,COLUMN(),FALSE),"")</f>
        <v/>
      </c>
    </row>
    <row r="804" spans="1:19" ht="12.75">
      <c r="A804" s="4" t="str">
        <f t="shared" si="3"/>
        <v>O803</v>
      </c>
      <c r="B804" s="86" t="str">
        <f>IFERROR(VLOOKUP($A804,Data!$A$2:$AE$999,COLUMN(),FALSE),"")</f>
        <v/>
      </c>
      <c r="C804" s="86" t="str">
        <f>IFERROR(VLOOKUP($A804,Data!$A$2:$AE$999,COLUMN(),FALSE),"")</f>
        <v/>
      </c>
      <c r="D804" s="86" t="str">
        <f>IFERROR(VLOOKUP($A804,Data!$A$2:$AE$999,COLUMN(),FALSE),"")</f>
        <v/>
      </c>
      <c r="E804" s="86" t="str">
        <f>IFERROR(VLOOKUP($A804,Data!$A$2:$AE$999,COLUMN(),FALSE),"")</f>
        <v/>
      </c>
      <c r="F804" s="86" t="str">
        <f>IFERROR(VLOOKUP($A804,Data!$A$2:$AE$999,COLUMN(),FALSE),"")</f>
        <v/>
      </c>
      <c r="G804" s="8" t="str">
        <f>IFERROR(VLOOKUP($A804,Data!$A$2:$AE$999,COLUMN(),FALSE),"")</f>
        <v/>
      </c>
      <c r="H804" s="86" t="str">
        <f>IFERROR(VLOOKUP($A804,Data!$A$2:$AE$999,COLUMN(),FALSE),"")</f>
        <v/>
      </c>
      <c r="I804" s="86" t="str">
        <f>IFERROR(VLOOKUP($A804,Data!$A$2:$AE$999,COLUMN(),FALSE),"")</f>
        <v/>
      </c>
      <c r="J804" s="8" t="str">
        <f>IFERROR(VLOOKUP($A804,Data!$A$2:$AE$999,COLUMN(),FALSE),"")</f>
        <v/>
      </c>
      <c r="K804" s="86" t="str">
        <f>IFERROR(VLOOKUP($A804,Data!$A$2:$AE$999,COLUMN(),FALSE),"")</f>
        <v/>
      </c>
      <c r="L804" s="86" t="str">
        <f>IFERROR(VLOOKUP($A804,Data!$A$2:$AE$999,COLUMN(),FALSE),"")</f>
        <v/>
      </c>
      <c r="M804" s="86" t="str">
        <f>IFERROR(VLOOKUP($A804,Data!$A$2:$AE$999,COLUMN(),FALSE),"")</f>
        <v/>
      </c>
      <c r="N804" s="86" t="str">
        <f>IFERROR(VLOOKUP($A804,Data!$A$2:$AE$999,COLUMN(),FALSE),"")</f>
        <v/>
      </c>
      <c r="O804" s="86" t="str">
        <f>IFERROR(VLOOKUP($A804,Data!$A$2:$AE$999,COLUMN(),FALSE),"")</f>
        <v/>
      </c>
      <c r="P804" s="86" t="str">
        <f>IFERROR(VLOOKUP($A804,Data!$A$2:$AE$999,COLUMN(),FALSE),"")</f>
        <v/>
      </c>
      <c r="Q804" s="86" t="str">
        <f>IFERROR(VLOOKUP($A804,Data!$A$2:$AE$999,COLUMN(),FALSE),"")</f>
        <v/>
      </c>
      <c r="R804" s="86" t="str">
        <f>IFERROR(VLOOKUP($A804,Data!$A$2:$AE$999,COLUMN(),FALSE),"")</f>
        <v/>
      </c>
      <c r="S804" s="86" t="str">
        <f>IFERROR(VLOOKUP($A804,Data!$A$2:$AE$999,COLUMN(),FALSE),"")</f>
        <v/>
      </c>
    </row>
    <row r="805" spans="1:19" ht="12.75">
      <c r="A805" s="4" t="str">
        <f t="shared" si="3"/>
        <v>O804</v>
      </c>
      <c r="B805" s="86" t="str">
        <f>IFERROR(VLOOKUP($A805,Data!$A$2:$AE$999,COLUMN(),FALSE),"")</f>
        <v/>
      </c>
      <c r="C805" s="86" t="str">
        <f>IFERROR(VLOOKUP($A805,Data!$A$2:$AE$999,COLUMN(),FALSE),"")</f>
        <v/>
      </c>
      <c r="D805" s="86" t="str">
        <f>IFERROR(VLOOKUP($A805,Data!$A$2:$AE$999,COLUMN(),FALSE),"")</f>
        <v/>
      </c>
      <c r="E805" s="86" t="str">
        <f>IFERROR(VLOOKUP($A805,Data!$A$2:$AE$999,COLUMN(),FALSE),"")</f>
        <v/>
      </c>
      <c r="F805" s="86" t="str">
        <f>IFERROR(VLOOKUP($A805,Data!$A$2:$AE$999,COLUMN(),FALSE),"")</f>
        <v/>
      </c>
      <c r="G805" s="8" t="str">
        <f>IFERROR(VLOOKUP($A805,Data!$A$2:$AE$999,COLUMN(),FALSE),"")</f>
        <v/>
      </c>
      <c r="H805" s="86" t="str">
        <f>IFERROR(VLOOKUP($A805,Data!$A$2:$AE$999,COLUMN(),FALSE),"")</f>
        <v/>
      </c>
      <c r="I805" s="86" t="str">
        <f>IFERROR(VLOOKUP($A805,Data!$A$2:$AE$999,COLUMN(),FALSE),"")</f>
        <v/>
      </c>
      <c r="J805" s="8" t="str">
        <f>IFERROR(VLOOKUP($A805,Data!$A$2:$AE$999,COLUMN(),FALSE),"")</f>
        <v/>
      </c>
      <c r="K805" s="86" t="str">
        <f>IFERROR(VLOOKUP($A805,Data!$A$2:$AE$999,COLUMN(),FALSE),"")</f>
        <v/>
      </c>
      <c r="L805" s="86" t="str">
        <f>IFERROR(VLOOKUP($A805,Data!$A$2:$AE$999,COLUMN(),FALSE),"")</f>
        <v/>
      </c>
      <c r="M805" s="86" t="str">
        <f>IFERROR(VLOOKUP($A805,Data!$A$2:$AE$999,COLUMN(),FALSE),"")</f>
        <v/>
      </c>
      <c r="N805" s="86" t="str">
        <f>IFERROR(VLOOKUP($A805,Data!$A$2:$AE$999,COLUMN(),FALSE),"")</f>
        <v/>
      </c>
      <c r="O805" s="86" t="str">
        <f>IFERROR(VLOOKUP($A805,Data!$A$2:$AE$999,COLUMN(),FALSE),"")</f>
        <v/>
      </c>
      <c r="P805" s="86" t="str">
        <f>IFERROR(VLOOKUP($A805,Data!$A$2:$AE$999,COLUMN(),FALSE),"")</f>
        <v/>
      </c>
      <c r="Q805" s="86" t="str">
        <f>IFERROR(VLOOKUP($A805,Data!$A$2:$AE$999,COLUMN(),FALSE),"")</f>
        <v/>
      </c>
      <c r="R805" s="86" t="str">
        <f>IFERROR(VLOOKUP($A805,Data!$A$2:$AE$999,COLUMN(),FALSE),"")</f>
        <v/>
      </c>
      <c r="S805" s="86" t="str">
        <f>IFERROR(VLOOKUP($A805,Data!$A$2:$AE$999,COLUMN(),FALSE),"")</f>
        <v/>
      </c>
    </row>
    <row r="806" spans="1:19" ht="12.75">
      <c r="A806" s="4" t="str">
        <f t="shared" si="3"/>
        <v>O805</v>
      </c>
      <c r="B806" s="86" t="str">
        <f>IFERROR(VLOOKUP($A806,Data!$A$2:$AE$999,COLUMN(),FALSE),"")</f>
        <v/>
      </c>
      <c r="C806" s="86" t="str">
        <f>IFERROR(VLOOKUP($A806,Data!$A$2:$AE$999,COLUMN(),FALSE),"")</f>
        <v/>
      </c>
      <c r="D806" s="86" t="str">
        <f>IFERROR(VLOOKUP($A806,Data!$A$2:$AE$999,COLUMN(),FALSE),"")</f>
        <v/>
      </c>
      <c r="E806" s="86" t="str">
        <f>IFERROR(VLOOKUP($A806,Data!$A$2:$AE$999,COLUMN(),FALSE),"")</f>
        <v/>
      </c>
      <c r="F806" s="86" t="str">
        <f>IFERROR(VLOOKUP($A806,Data!$A$2:$AE$999,COLUMN(),FALSE),"")</f>
        <v/>
      </c>
      <c r="G806" s="8" t="str">
        <f>IFERROR(VLOOKUP($A806,Data!$A$2:$AE$999,COLUMN(),FALSE),"")</f>
        <v/>
      </c>
      <c r="H806" s="86" t="str">
        <f>IFERROR(VLOOKUP($A806,Data!$A$2:$AE$999,COLUMN(),FALSE),"")</f>
        <v/>
      </c>
      <c r="I806" s="86" t="str">
        <f>IFERROR(VLOOKUP($A806,Data!$A$2:$AE$999,COLUMN(),FALSE),"")</f>
        <v/>
      </c>
      <c r="J806" s="8" t="str">
        <f>IFERROR(VLOOKUP($A806,Data!$A$2:$AE$999,COLUMN(),FALSE),"")</f>
        <v/>
      </c>
      <c r="K806" s="86" t="str">
        <f>IFERROR(VLOOKUP($A806,Data!$A$2:$AE$999,COLUMN(),FALSE),"")</f>
        <v/>
      </c>
      <c r="L806" s="86" t="str">
        <f>IFERROR(VLOOKUP($A806,Data!$A$2:$AE$999,COLUMN(),FALSE),"")</f>
        <v/>
      </c>
      <c r="M806" s="86" t="str">
        <f>IFERROR(VLOOKUP($A806,Data!$A$2:$AE$999,COLUMN(),FALSE),"")</f>
        <v/>
      </c>
      <c r="N806" s="86" t="str">
        <f>IFERROR(VLOOKUP($A806,Data!$A$2:$AE$999,COLUMN(),FALSE),"")</f>
        <v/>
      </c>
      <c r="O806" s="86" t="str">
        <f>IFERROR(VLOOKUP($A806,Data!$A$2:$AE$999,COLUMN(),FALSE),"")</f>
        <v/>
      </c>
      <c r="P806" s="86" t="str">
        <f>IFERROR(VLOOKUP($A806,Data!$A$2:$AE$999,COLUMN(),FALSE),"")</f>
        <v/>
      </c>
      <c r="Q806" s="86" t="str">
        <f>IFERROR(VLOOKUP($A806,Data!$A$2:$AE$999,COLUMN(),FALSE),"")</f>
        <v/>
      </c>
      <c r="R806" s="86" t="str">
        <f>IFERROR(VLOOKUP($A806,Data!$A$2:$AE$999,COLUMN(),FALSE),"")</f>
        <v/>
      </c>
      <c r="S806" s="86" t="str">
        <f>IFERROR(VLOOKUP($A806,Data!$A$2:$AE$999,COLUMN(),FALSE),"")</f>
        <v/>
      </c>
    </row>
    <row r="807" spans="1:19" ht="12.75">
      <c r="A807" s="4" t="str">
        <f t="shared" si="3"/>
        <v>O806</v>
      </c>
      <c r="B807" s="86" t="str">
        <f>IFERROR(VLOOKUP($A807,Data!$A$2:$AE$999,COLUMN(),FALSE),"")</f>
        <v/>
      </c>
      <c r="C807" s="86" t="str">
        <f>IFERROR(VLOOKUP($A807,Data!$A$2:$AE$999,COLUMN(),FALSE),"")</f>
        <v/>
      </c>
      <c r="D807" s="86" t="str">
        <f>IFERROR(VLOOKUP($A807,Data!$A$2:$AE$999,COLUMN(),FALSE),"")</f>
        <v/>
      </c>
      <c r="E807" s="86" t="str">
        <f>IFERROR(VLOOKUP($A807,Data!$A$2:$AE$999,COLUMN(),FALSE),"")</f>
        <v/>
      </c>
      <c r="F807" s="86" t="str">
        <f>IFERROR(VLOOKUP($A807,Data!$A$2:$AE$999,COLUMN(),FALSE),"")</f>
        <v/>
      </c>
      <c r="G807" s="8" t="str">
        <f>IFERROR(VLOOKUP($A807,Data!$A$2:$AE$999,COLUMN(),FALSE),"")</f>
        <v/>
      </c>
      <c r="H807" s="86" t="str">
        <f>IFERROR(VLOOKUP($A807,Data!$A$2:$AE$999,COLUMN(),FALSE),"")</f>
        <v/>
      </c>
      <c r="I807" s="86" t="str">
        <f>IFERROR(VLOOKUP($A807,Data!$A$2:$AE$999,COLUMN(),FALSE),"")</f>
        <v/>
      </c>
      <c r="J807" s="8" t="str">
        <f>IFERROR(VLOOKUP($A807,Data!$A$2:$AE$999,COLUMN(),FALSE),"")</f>
        <v/>
      </c>
      <c r="K807" s="86" t="str">
        <f>IFERROR(VLOOKUP($A807,Data!$A$2:$AE$999,COLUMN(),FALSE),"")</f>
        <v/>
      </c>
      <c r="L807" s="86" t="str">
        <f>IFERROR(VLOOKUP($A807,Data!$A$2:$AE$999,COLUMN(),FALSE),"")</f>
        <v/>
      </c>
      <c r="M807" s="86" t="str">
        <f>IFERROR(VLOOKUP($A807,Data!$A$2:$AE$999,COLUMN(),FALSE),"")</f>
        <v/>
      </c>
      <c r="N807" s="86" t="str">
        <f>IFERROR(VLOOKUP($A807,Data!$A$2:$AE$999,COLUMN(),FALSE),"")</f>
        <v/>
      </c>
      <c r="O807" s="86" t="str">
        <f>IFERROR(VLOOKUP($A807,Data!$A$2:$AE$999,COLUMN(),FALSE),"")</f>
        <v/>
      </c>
      <c r="P807" s="86" t="str">
        <f>IFERROR(VLOOKUP($A807,Data!$A$2:$AE$999,COLUMN(),FALSE),"")</f>
        <v/>
      </c>
      <c r="Q807" s="86" t="str">
        <f>IFERROR(VLOOKUP($A807,Data!$A$2:$AE$999,COLUMN(),FALSE),"")</f>
        <v/>
      </c>
      <c r="R807" s="86" t="str">
        <f>IFERROR(VLOOKUP($A807,Data!$A$2:$AE$999,COLUMN(),FALSE),"")</f>
        <v/>
      </c>
      <c r="S807" s="86" t="str">
        <f>IFERROR(VLOOKUP($A807,Data!$A$2:$AE$999,COLUMN(),FALSE),"")</f>
        <v/>
      </c>
    </row>
    <row r="808" spans="1:19" ht="12.75">
      <c r="A808" s="4" t="str">
        <f t="shared" si="3"/>
        <v>O807</v>
      </c>
      <c r="B808" s="86" t="str">
        <f>IFERROR(VLOOKUP($A808,Data!$A$2:$AE$999,COLUMN(),FALSE),"")</f>
        <v/>
      </c>
      <c r="C808" s="86" t="str">
        <f>IFERROR(VLOOKUP($A808,Data!$A$2:$AE$999,COLUMN(),FALSE),"")</f>
        <v/>
      </c>
      <c r="D808" s="86" t="str">
        <f>IFERROR(VLOOKUP($A808,Data!$A$2:$AE$999,COLUMN(),FALSE),"")</f>
        <v/>
      </c>
      <c r="E808" s="86" t="str">
        <f>IFERROR(VLOOKUP($A808,Data!$A$2:$AE$999,COLUMN(),FALSE),"")</f>
        <v/>
      </c>
      <c r="F808" s="86" t="str">
        <f>IFERROR(VLOOKUP($A808,Data!$A$2:$AE$999,COLUMN(),FALSE),"")</f>
        <v/>
      </c>
      <c r="G808" s="8" t="str">
        <f>IFERROR(VLOOKUP($A808,Data!$A$2:$AE$999,COLUMN(),FALSE),"")</f>
        <v/>
      </c>
      <c r="H808" s="86" t="str">
        <f>IFERROR(VLOOKUP($A808,Data!$A$2:$AE$999,COLUMN(),FALSE),"")</f>
        <v/>
      </c>
      <c r="I808" s="86" t="str">
        <f>IFERROR(VLOOKUP($A808,Data!$A$2:$AE$999,COLUMN(),FALSE),"")</f>
        <v/>
      </c>
      <c r="J808" s="8" t="str">
        <f>IFERROR(VLOOKUP($A808,Data!$A$2:$AE$999,COLUMN(),FALSE),"")</f>
        <v/>
      </c>
      <c r="K808" s="86" t="str">
        <f>IFERROR(VLOOKUP($A808,Data!$A$2:$AE$999,COLUMN(),FALSE),"")</f>
        <v/>
      </c>
      <c r="L808" s="86" t="str">
        <f>IFERROR(VLOOKUP($A808,Data!$A$2:$AE$999,COLUMN(),FALSE),"")</f>
        <v/>
      </c>
      <c r="M808" s="86" t="str">
        <f>IFERROR(VLOOKUP($A808,Data!$A$2:$AE$999,COLUMN(),FALSE),"")</f>
        <v/>
      </c>
      <c r="N808" s="86" t="str">
        <f>IFERROR(VLOOKUP($A808,Data!$A$2:$AE$999,COLUMN(),FALSE),"")</f>
        <v/>
      </c>
      <c r="O808" s="86" t="str">
        <f>IFERROR(VLOOKUP($A808,Data!$A$2:$AE$999,COLUMN(),FALSE),"")</f>
        <v/>
      </c>
      <c r="P808" s="86" t="str">
        <f>IFERROR(VLOOKUP($A808,Data!$A$2:$AE$999,COLUMN(),FALSE),"")</f>
        <v/>
      </c>
      <c r="Q808" s="86" t="str">
        <f>IFERROR(VLOOKUP($A808,Data!$A$2:$AE$999,COLUMN(),FALSE),"")</f>
        <v/>
      </c>
      <c r="R808" s="86" t="str">
        <f>IFERROR(VLOOKUP($A808,Data!$A$2:$AE$999,COLUMN(),FALSE),"")</f>
        <v/>
      </c>
      <c r="S808" s="86" t="str">
        <f>IFERROR(VLOOKUP($A808,Data!$A$2:$AE$999,COLUMN(),FALSE),"")</f>
        <v/>
      </c>
    </row>
    <row r="809" spans="1:19" ht="12.75">
      <c r="A809" s="4" t="str">
        <f t="shared" si="3"/>
        <v>O808</v>
      </c>
      <c r="B809" s="86" t="str">
        <f>IFERROR(VLOOKUP($A809,Data!$A$2:$AE$999,COLUMN(),FALSE),"")</f>
        <v/>
      </c>
      <c r="C809" s="86" t="str">
        <f>IFERROR(VLOOKUP($A809,Data!$A$2:$AE$999,COLUMN(),FALSE),"")</f>
        <v/>
      </c>
      <c r="D809" s="86" t="str">
        <f>IFERROR(VLOOKUP($A809,Data!$A$2:$AE$999,COLUMN(),FALSE),"")</f>
        <v/>
      </c>
      <c r="E809" s="86" t="str">
        <f>IFERROR(VLOOKUP($A809,Data!$A$2:$AE$999,COLUMN(),FALSE),"")</f>
        <v/>
      </c>
      <c r="F809" s="86" t="str">
        <f>IFERROR(VLOOKUP($A809,Data!$A$2:$AE$999,COLUMN(),FALSE),"")</f>
        <v/>
      </c>
      <c r="G809" s="8" t="str">
        <f>IFERROR(VLOOKUP($A809,Data!$A$2:$AE$999,COLUMN(),FALSE),"")</f>
        <v/>
      </c>
      <c r="H809" s="86" t="str">
        <f>IFERROR(VLOOKUP($A809,Data!$A$2:$AE$999,COLUMN(),FALSE),"")</f>
        <v/>
      </c>
      <c r="I809" s="86" t="str">
        <f>IFERROR(VLOOKUP($A809,Data!$A$2:$AE$999,COLUMN(),FALSE),"")</f>
        <v/>
      </c>
      <c r="J809" s="8" t="str">
        <f>IFERROR(VLOOKUP($A809,Data!$A$2:$AE$999,COLUMN(),FALSE),"")</f>
        <v/>
      </c>
      <c r="K809" s="86" t="str">
        <f>IFERROR(VLOOKUP($A809,Data!$A$2:$AE$999,COLUMN(),FALSE),"")</f>
        <v/>
      </c>
      <c r="L809" s="86" t="str">
        <f>IFERROR(VLOOKUP($A809,Data!$A$2:$AE$999,COLUMN(),FALSE),"")</f>
        <v/>
      </c>
      <c r="M809" s="86" t="str">
        <f>IFERROR(VLOOKUP($A809,Data!$A$2:$AE$999,COLUMN(),FALSE),"")</f>
        <v/>
      </c>
      <c r="N809" s="86" t="str">
        <f>IFERROR(VLOOKUP($A809,Data!$A$2:$AE$999,COLUMN(),FALSE),"")</f>
        <v/>
      </c>
      <c r="O809" s="86" t="str">
        <f>IFERROR(VLOOKUP($A809,Data!$A$2:$AE$999,COLUMN(),FALSE),"")</f>
        <v/>
      </c>
      <c r="P809" s="86" t="str">
        <f>IFERROR(VLOOKUP($A809,Data!$A$2:$AE$999,COLUMN(),FALSE),"")</f>
        <v/>
      </c>
      <c r="Q809" s="86" t="str">
        <f>IFERROR(VLOOKUP($A809,Data!$A$2:$AE$999,COLUMN(),FALSE),"")</f>
        <v/>
      </c>
      <c r="R809" s="86" t="str">
        <f>IFERROR(VLOOKUP($A809,Data!$A$2:$AE$999,COLUMN(),FALSE),"")</f>
        <v/>
      </c>
      <c r="S809" s="86" t="str">
        <f>IFERROR(VLOOKUP($A809,Data!$A$2:$AE$999,COLUMN(),FALSE),"")</f>
        <v/>
      </c>
    </row>
    <row r="810" spans="1:19" ht="12.75">
      <c r="A810" s="4" t="str">
        <f t="shared" si="3"/>
        <v>O809</v>
      </c>
      <c r="B810" s="86" t="str">
        <f>IFERROR(VLOOKUP($A810,Data!$A$2:$AE$999,COLUMN(),FALSE),"")</f>
        <v/>
      </c>
      <c r="C810" s="86" t="str">
        <f>IFERROR(VLOOKUP($A810,Data!$A$2:$AE$999,COLUMN(),FALSE),"")</f>
        <v/>
      </c>
      <c r="D810" s="86" t="str">
        <f>IFERROR(VLOOKUP($A810,Data!$A$2:$AE$999,COLUMN(),FALSE),"")</f>
        <v/>
      </c>
      <c r="E810" s="86" t="str">
        <f>IFERROR(VLOOKUP($A810,Data!$A$2:$AE$999,COLUMN(),FALSE),"")</f>
        <v/>
      </c>
      <c r="F810" s="86" t="str">
        <f>IFERROR(VLOOKUP($A810,Data!$A$2:$AE$999,COLUMN(),FALSE),"")</f>
        <v/>
      </c>
      <c r="G810" s="8" t="str">
        <f>IFERROR(VLOOKUP($A810,Data!$A$2:$AE$999,COLUMN(),FALSE),"")</f>
        <v/>
      </c>
      <c r="H810" s="86" t="str">
        <f>IFERROR(VLOOKUP($A810,Data!$A$2:$AE$999,COLUMN(),FALSE),"")</f>
        <v/>
      </c>
      <c r="I810" s="86" t="str">
        <f>IFERROR(VLOOKUP($A810,Data!$A$2:$AE$999,COLUMN(),FALSE),"")</f>
        <v/>
      </c>
      <c r="J810" s="8" t="str">
        <f>IFERROR(VLOOKUP($A810,Data!$A$2:$AE$999,COLUMN(),FALSE),"")</f>
        <v/>
      </c>
      <c r="K810" s="86" t="str">
        <f>IFERROR(VLOOKUP($A810,Data!$A$2:$AE$999,COLUMN(),FALSE),"")</f>
        <v/>
      </c>
      <c r="L810" s="86" t="str">
        <f>IFERROR(VLOOKUP($A810,Data!$A$2:$AE$999,COLUMN(),FALSE),"")</f>
        <v/>
      </c>
      <c r="M810" s="86" t="str">
        <f>IFERROR(VLOOKUP($A810,Data!$A$2:$AE$999,COLUMN(),FALSE),"")</f>
        <v/>
      </c>
      <c r="N810" s="86" t="str">
        <f>IFERROR(VLOOKUP($A810,Data!$A$2:$AE$999,COLUMN(),FALSE),"")</f>
        <v/>
      </c>
      <c r="O810" s="86" t="str">
        <f>IFERROR(VLOOKUP($A810,Data!$A$2:$AE$999,COLUMN(),FALSE),"")</f>
        <v/>
      </c>
      <c r="P810" s="86" t="str">
        <f>IFERROR(VLOOKUP($A810,Data!$A$2:$AE$999,COLUMN(),FALSE),"")</f>
        <v/>
      </c>
      <c r="Q810" s="86" t="str">
        <f>IFERROR(VLOOKUP($A810,Data!$A$2:$AE$999,COLUMN(),FALSE),"")</f>
        <v/>
      </c>
      <c r="R810" s="86" t="str">
        <f>IFERROR(VLOOKUP($A810,Data!$A$2:$AE$999,COLUMN(),FALSE),"")</f>
        <v/>
      </c>
      <c r="S810" s="86" t="str">
        <f>IFERROR(VLOOKUP($A810,Data!$A$2:$AE$999,COLUMN(),FALSE),"")</f>
        <v/>
      </c>
    </row>
    <row r="811" spans="1:19" ht="12.75">
      <c r="A811" s="4" t="str">
        <f t="shared" si="3"/>
        <v>O810</v>
      </c>
      <c r="B811" s="86" t="str">
        <f>IFERROR(VLOOKUP($A811,Data!$A$2:$AE$999,COLUMN(),FALSE),"")</f>
        <v/>
      </c>
      <c r="C811" s="86" t="str">
        <f>IFERROR(VLOOKUP($A811,Data!$A$2:$AE$999,COLUMN(),FALSE),"")</f>
        <v/>
      </c>
      <c r="D811" s="86" t="str">
        <f>IFERROR(VLOOKUP($A811,Data!$A$2:$AE$999,COLUMN(),FALSE),"")</f>
        <v/>
      </c>
      <c r="E811" s="86" t="str">
        <f>IFERROR(VLOOKUP($A811,Data!$A$2:$AE$999,COLUMN(),FALSE),"")</f>
        <v/>
      </c>
      <c r="F811" s="86" t="str">
        <f>IFERROR(VLOOKUP($A811,Data!$A$2:$AE$999,COLUMN(),FALSE),"")</f>
        <v/>
      </c>
      <c r="G811" s="8" t="str">
        <f>IFERROR(VLOOKUP($A811,Data!$A$2:$AE$999,COLUMN(),FALSE),"")</f>
        <v/>
      </c>
      <c r="H811" s="86" t="str">
        <f>IFERROR(VLOOKUP($A811,Data!$A$2:$AE$999,COLUMN(),FALSE),"")</f>
        <v/>
      </c>
      <c r="I811" s="86" t="str">
        <f>IFERROR(VLOOKUP($A811,Data!$A$2:$AE$999,COLUMN(),FALSE),"")</f>
        <v/>
      </c>
      <c r="J811" s="8" t="str">
        <f>IFERROR(VLOOKUP($A811,Data!$A$2:$AE$999,COLUMN(),FALSE),"")</f>
        <v/>
      </c>
      <c r="K811" s="86" t="str">
        <f>IFERROR(VLOOKUP($A811,Data!$A$2:$AE$999,COLUMN(),FALSE),"")</f>
        <v/>
      </c>
      <c r="L811" s="86" t="str">
        <f>IFERROR(VLOOKUP($A811,Data!$A$2:$AE$999,COLUMN(),FALSE),"")</f>
        <v/>
      </c>
      <c r="M811" s="86" t="str">
        <f>IFERROR(VLOOKUP($A811,Data!$A$2:$AE$999,COLUMN(),FALSE),"")</f>
        <v/>
      </c>
      <c r="N811" s="86" t="str">
        <f>IFERROR(VLOOKUP($A811,Data!$A$2:$AE$999,COLUMN(),FALSE),"")</f>
        <v/>
      </c>
      <c r="O811" s="86" t="str">
        <f>IFERROR(VLOOKUP($A811,Data!$A$2:$AE$999,COLUMN(),FALSE),"")</f>
        <v/>
      </c>
      <c r="P811" s="86" t="str">
        <f>IFERROR(VLOOKUP($A811,Data!$A$2:$AE$999,COLUMN(),FALSE),"")</f>
        <v/>
      </c>
      <c r="Q811" s="86" t="str">
        <f>IFERROR(VLOOKUP($A811,Data!$A$2:$AE$999,COLUMN(),FALSE),"")</f>
        <v/>
      </c>
      <c r="R811" s="86" t="str">
        <f>IFERROR(VLOOKUP($A811,Data!$A$2:$AE$999,COLUMN(),FALSE),"")</f>
        <v/>
      </c>
      <c r="S811" s="86" t="str">
        <f>IFERROR(VLOOKUP($A811,Data!$A$2:$AE$999,COLUMN(),FALSE),"")</f>
        <v/>
      </c>
    </row>
    <row r="812" spans="1:19" ht="12.75">
      <c r="A812" s="4" t="str">
        <f t="shared" si="3"/>
        <v>O811</v>
      </c>
      <c r="B812" s="86" t="str">
        <f>IFERROR(VLOOKUP($A812,Data!$A$2:$AE$999,COLUMN(),FALSE),"")</f>
        <v/>
      </c>
      <c r="C812" s="86" t="str">
        <f>IFERROR(VLOOKUP($A812,Data!$A$2:$AE$999,COLUMN(),FALSE),"")</f>
        <v/>
      </c>
      <c r="D812" s="86" t="str">
        <f>IFERROR(VLOOKUP($A812,Data!$A$2:$AE$999,COLUMN(),FALSE),"")</f>
        <v/>
      </c>
      <c r="E812" s="86" t="str">
        <f>IFERROR(VLOOKUP($A812,Data!$A$2:$AE$999,COLUMN(),FALSE),"")</f>
        <v/>
      </c>
      <c r="F812" s="86" t="str">
        <f>IFERROR(VLOOKUP($A812,Data!$A$2:$AE$999,COLUMN(),FALSE),"")</f>
        <v/>
      </c>
      <c r="G812" s="8" t="str">
        <f>IFERROR(VLOOKUP($A812,Data!$A$2:$AE$999,COLUMN(),FALSE),"")</f>
        <v/>
      </c>
      <c r="H812" s="86" t="str">
        <f>IFERROR(VLOOKUP($A812,Data!$A$2:$AE$999,COLUMN(),FALSE),"")</f>
        <v/>
      </c>
      <c r="I812" s="86" t="str">
        <f>IFERROR(VLOOKUP($A812,Data!$A$2:$AE$999,COLUMN(),FALSE),"")</f>
        <v/>
      </c>
      <c r="J812" s="8" t="str">
        <f>IFERROR(VLOOKUP($A812,Data!$A$2:$AE$999,COLUMN(),FALSE),"")</f>
        <v/>
      </c>
      <c r="K812" s="86" t="str">
        <f>IFERROR(VLOOKUP($A812,Data!$A$2:$AE$999,COLUMN(),FALSE),"")</f>
        <v/>
      </c>
      <c r="L812" s="86" t="str">
        <f>IFERROR(VLOOKUP($A812,Data!$A$2:$AE$999,COLUMN(),FALSE),"")</f>
        <v/>
      </c>
      <c r="M812" s="86" t="str">
        <f>IFERROR(VLOOKUP($A812,Data!$A$2:$AE$999,COLUMN(),FALSE),"")</f>
        <v/>
      </c>
      <c r="N812" s="86" t="str">
        <f>IFERROR(VLOOKUP($A812,Data!$A$2:$AE$999,COLUMN(),FALSE),"")</f>
        <v/>
      </c>
      <c r="O812" s="86" t="str">
        <f>IFERROR(VLOOKUP($A812,Data!$A$2:$AE$999,COLUMN(),FALSE),"")</f>
        <v/>
      </c>
      <c r="P812" s="86" t="str">
        <f>IFERROR(VLOOKUP($A812,Data!$A$2:$AE$999,COLUMN(),FALSE),"")</f>
        <v/>
      </c>
      <c r="Q812" s="86" t="str">
        <f>IFERROR(VLOOKUP($A812,Data!$A$2:$AE$999,COLUMN(),FALSE),"")</f>
        <v/>
      </c>
      <c r="R812" s="86" t="str">
        <f>IFERROR(VLOOKUP($A812,Data!$A$2:$AE$999,COLUMN(),FALSE),"")</f>
        <v/>
      </c>
      <c r="S812" s="86" t="str">
        <f>IFERROR(VLOOKUP($A812,Data!$A$2:$AE$999,COLUMN(),FALSE),"")</f>
        <v/>
      </c>
    </row>
    <row r="813" spans="1:19" ht="12.75">
      <c r="A813" s="4" t="str">
        <f t="shared" si="3"/>
        <v>O812</v>
      </c>
      <c r="B813" s="86" t="str">
        <f>IFERROR(VLOOKUP($A813,Data!$A$2:$AE$999,COLUMN(),FALSE),"")</f>
        <v/>
      </c>
      <c r="C813" s="86" t="str">
        <f>IFERROR(VLOOKUP($A813,Data!$A$2:$AE$999,COLUMN(),FALSE),"")</f>
        <v/>
      </c>
      <c r="D813" s="86" t="str">
        <f>IFERROR(VLOOKUP($A813,Data!$A$2:$AE$999,COLUMN(),FALSE),"")</f>
        <v/>
      </c>
      <c r="E813" s="86" t="str">
        <f>IFERROR(VLOOKUP($A813,Data!$A$2:$AE$999,COLUMN(),FALSE),"")</f>
        <v/>
      </c>
      <c r="F813" s="86" t="str">
        <f>IFERROR(VLOOKUP($A813,Data!$A$2:$AE$999,COLUMN(),FALSE),"")</f>
        <v/>
      </c>
      <c r="G813" s="8" t="str">
        <f>IFERROR(VLOOKUP($A813,Data!$A$2:$AE$999,COLUMN(),FALSE),"")</f>
        <v/>
      </c>
      <c r="H813" s="86" t="str">
        <f>IFERROR(VLOOKUP($A813,Data!$A$2:$AE$999,COLUMN(),FALSE),"")</f>
        <v/>
      </c>
      <c r="I813" s="86" t="str">
        <f>IFERROR(VLOOKUP($A813,Data!$A$2:$AE$999,COLUMN(),FALSE),"")</f>
        <v/>
      </c>
      <c r="J813" s="8" t="str">
        <f>IFERROR(VLOOKUP($A813,Data!$A$2:$AE$999,COLUMN(),FALSE),"")</f>
        <v/>
      </c>
      <c r="K813" s="86" t="str">
        <f>IFERROR(VLOOKUP($A813,Data!$A$2:$AE$999,COLUMN(),FALSE),"")</f>
        <v/>
      </c>
      <c r="L813" s="86" t="str">
        <f>IFERROR(VLOOKUP($A813,Data!$A$2:$AE$999,COLUMN(),FALSE),"")</f>
        <v/>
      </c>
      <c r="M813" s="86" t="str">
        <f>IFERROR(VLOOKUP($A813,Data!$A$2:$AE$999,COLUMN(),FALSE),"")</f>
        <v/>
      </c>
      <c r="N813" s="86" t="str">
        <f>IFERROR(VLOOKUP($A813,Data!$A$2:$AE$999,COLUMN(),FALSE),"")</f>
        <v/>
      </c>
      <c r="O813" s="86" t="str">
        <f>IFERROR(VLOOKUP($A813,Data!$A$2:$AE$999,COLUMN(),FALSE),"")</f>
        <v/>
      </c>
      <c r="P813" s="86" t="str">
        <f>IFERROR(VLOOKUP($A813,Data!$A$2:$AE$999,COLUMN(),FALSE),"")</f>
        <v/>
      </c>
      <c r="Q813" s="86" t="str">
        <f>IFERROR(VLOOKUP($A813,Data!$A$2:$AE$999,COLUMN(),FALSE),"")</f>
        <v/>
      </c>
      <c r="R813" s="86" t="str">
        <f>IFERROR(VLOOKUP($A813,Data!$A$2:$AE$999,COLUMN(),FALSE),"")</f>
        <v/>
      </c>
      <c r="S813" s="86" t="str">
        <f>IFERROR(VLOOKUP($A813,Data!$A$2:$AE$999,COLUMN(),FALSE),"")</f>
        <v/>
      </c>
    </row>
    <row r="814" spans="1:19" ht="12.75">
      <c r="A814" s="4" t="str">
        <f t="shared" si="3"/>
        <v>O813</v>
      </c>
      <c r="B814" s="86" t="str">
        <f>IFERROR(VLOOKUP($A814,Data!$A$2:$AE$999,COLUMN(),FALSE),"")</f>
        <v/>
      </c>
      <c r="C814" s="86" t="str">
        <f>IFERROR(VLOOKUP($A814,Data!$A$2:$AE$999,COLUMN(),FALSE),"")</f>
        <v/>
      </c>
      <c r="D814" s="86" t="str">
        <f>IFERROR(VLOOKUP($A814,Data!$A$2:$AE$999,COLUMN(),FALSE),"")</f>
        <v/>
      </c>
      <c r="E814" s="86" t="str">
        <f>IFERROR(VLOOKUP($A814,Data!$A$2:$AE$999,COLUMN(),FALSE),"")</f>
        <v/>
      </c>
      <c r="F814" s="86" t="str">
        <f>IFERROR(VLOOKUP($A814,Data!$A$2:$AE$999,COLUMN(),FALSE),"")</f>
        <v/>
      </c>
      <c r="G814" s="8" t="str">
        <f>IFERROR(VLOOKUP($A814,Data!$A$2:$AE$999,COLUMN(),FALSE),"")</f>
        <v/>
      </c>
      <c r="H814" s="86" t="str">
        <f>IFERROR(VLOOKUP($A814,Data!$A$2:$AE$999,COLUMN(),FALSE),"")</f>
        <v/>
      </c>
      <c r="I814" s="86" t="str">
        <f>IFERROR(VLOOKUP($A814,Data!$A$2:$AE$999,COLUMN(),FALSE),"")</f>
        <v/>
      </c>
      <c r="J814" s="8" t="str">
        <f>IFERROR(VLOOKUP($A814,Data!$A$2:$AE$999,COLUMN(),FALSE),"")</f>
        <v/>
      </c>
      <c r="K814" s="86" t="str">
        <f>IFERROR(VLOOKUP($A814,Data!$A$2:$AE$999,COLUMN(),FALSE),"")</f>
        <v/>
      </c>
      <c r="L814" s="86" t="str">
        <f>IFERROR(VLOOKUP($A814,Data!$A$2:$AE$999,COLUMN(),FALSE),"")</f>
        <v/>
      </c>
      <c r="M814" s="86" t="str">
        <f>IFERROR(VLOOKUP($A814,Data!$A$2:$AE$999,COLUMN(),FALSE),"")</f>
        <v/>
      </c>
      <c r="N814" s="86" t="str">
        <f>IFERROR(VLOOKUP($A814,Data!$A$2:$AE$999,COLUMN(),FALSE),"")</f>
        <v/>
      </c>
      <c r="O814" s="86" t="str">
        <f>IFERROR(VLOOKUP($A814,Data!$A$2:$AE$999,COLUMN(),FALSE),"")</f>
        <v/>
      </c>
      <c r="P814" s="86" t="str">
        <f>IFERROR(VLOOKUP($A814,Data!$A$2:$AE$999,COLUMN(),FALSE),"")</f>
        <v/>
      </c>
      <c r="Q814" s="86" t="str">
        <f>IFERROR(VLOOKUP($A814,Data!$A$2:$AE$999,COLUMN(),FALSE),"")</f>
        <v/>
      </c>
      <c r="R814" s="86" t="str">
        <f>IFERROR(VLOOKUP($A814,Data!$A$2:$AE$999,COLUMN(),FALSE),"")</f>
        <v/>
      </c>
      <c r="S814" s="86" t="str">
        <f>IFERROR(VLOOKUP($A814,Data!$A$2:$AE$999,COLUMN(),FALSE),"")</f>
        <v/>
      </c>
    </row>
    <row r="815" spans="1:19" ht="12.75">
      <c r="A815" s="4" t="str">
        <f t="shared" si="3"/>
        <v>O814</v>
      </c>
      <c r="B815" s="86" t="str">
        <f>IFERROR(VLOOKUP($A815,Data!$A$2:$AE$999,COLUMN(),FALSE),"")</f>
        <v/>
      </c>
      <c r="C815" s="86" t="str">
        <f>IFERROR(VLOOKUP($A815,Data!$A$2:$AE$999,COLUMN(),FALSE),"")</f>
        <v/>
      </c>
      <c r="D815" s="86" t="str">
        <f>IFERROR(VLOOKUP($A815,Data!$A$2:$AE$999,COLUMN(),FALSE),"")</f>
        <v/>
      </c>
      <c r="E815" s="86" t="str">
        <f>IFERROR(VLOOKUP($A815,Data!$A$2:$AE$999,COLUMN(),FALSE),"")</f>
        <v/>
      </c>
      <c r="F815" s="86" t="str">
        <f>IFERROR(VLOOKUP($A815,Data!$A$2:$AE$999,COLUMN(),FALSE),"")</f>
        <v/>
      </c>
      <c r="G815" s="8" t="str">
        <f>IFERROR(VLOOKUP($A815,Data!$A$2:$AE$999,COLUMN(),FALSE),"")</f>
        <v/>
      </c>
      <c r="H815" s="86" t="str">
        <f>IFERROR(VLOOKUP($A815,Data!$A$2:$AE$999,COLUMN(),FALSE),"")</f>
        <v/>
      </c>
      <c r="I815" s="86" t="str">
        <f>IFERROR(VLOOKUP($A815,Data!$A$2:$AE$999,COLUMN(),FALSE),"")</f>
        <v/>
      </c>
      <c r="J815" s="8" t="str">
        <f>IFERROR(VLOOKUP($A815,Data!$A$2:$AE$999,COLUMN(),FALSE),"")</f>
        <v/>
      </c>
      <c r="K815" s="86" t="str">
        <f>IFERROR(VLOOKUP($A815,Data!$A$2:$AE$999,COLUMN(),FALSE),"")</f>
        <v/>
      </c>
      <c r="L815" s="86" t="str">
        <f>IFERROR(VLOOKUP($A815,Data!$A$2:$AE$999,COLUMN(),FALSE),"")</f>
        <v/>
      </c>
      <c r="M815" s="86" t="str">
        <f>IFERROR(VLOOKUP($A815,Data!$A$2:$AE$999,COLUMN(),FALSE),"")</f>
        <v/>
      </c>
      <c r="N815" s="86" t="str">
        <f>IFERROR(VLOOKUP($A815,Data!$A$2:$AE$999,COLUMN(),FALSE),"")</f>
        <v/>
      </c>
      <c r="O815" s="86" t="str">
        <f>IFERROR(VLOOKUP($A815,Data!$A$2:$AE$999,COLUMN(),FALSE),"")</f>
        <v/>
      </c>
      <c r="P815" s="86" t="str">
        <f>IFERROR(VLOOKUP($A815,Data!$A$2:$AE$999,COLUMN(),FALSE),"")</f>
        <v/>
      </c>
      <c r="Q815" s="86" t="str">
        <f>IFERROR(VLOOKUP($A815,Data!$A$2:$AE$999,COLUMN(),FALSE),"")</f>
        <v/>
      </c>
      <c r="R815" s="86" t="str">
        <f>IFERROR(VLOOKUP($A815,Data!$A$2:$AE$999,COLUMN(),FALSE),"")</f>
        <v/>
      </c>
      <c r="S815" s="86" t="str">
        <f>IFERROR(VLOOKUP($A815,Data!$A$2:$AE$999,COLUMN(),FALSE),"")</f>
        <v/>
      </c>
    </row>
    <row r="816" spans="1:19" ht="12.75">
      <c r="A816" s="4" t="str">
        <f t="shared" si="3"/>
        <v>O815</v>
      </c>
      <c r="B816" s="86" t="str">
        <f>IFERROR(VLOOKUP($A816,Data!$A$2:$AE$999,COLUMN(),FALSE),"")</f>
        <v/>
      </c>
      <c r="C816" s="86" t="str">
        <f>IFERROR(VLOOKUP($A816,Data!$A$2:$AE$999,COLUMN(),FALSE),"")</f>
        <v/>
      </c>
      <c r="D816" s="86" t="str">
        <f>IFERROR(VLOOKUP($A816,Data!$A$2:$AE$999,COLUMN(),FALSE),"")</f>
        <v/>
      </c>
      <c r="E816" s="86" t="str">
        <f>IFERROR(VLOOKUP($A816,Data!$A$2:$AE$999,COLUMN(),FALSE),"")</f>
        <v/>
      </c>
      <c r="F816" s="86" t="str">
        <f>IFERROR(VLOOKUP($A816,Data!$A$2:$AE$999,COLUMN(),FALSE),"")</f>
        <v/>
      </c>
      <c r="G816" s="8" t="str">
        <f>IFERROR(VLOOKUP($A816,Data!$A$2:$AE$999,COLUMN(),FALSE),"")</f>
        <v/>
      </c>
      <c r="H816" s="86" t="str">
        <f>IFERROR(VLOOKUP($A816,Data!$A$2:$AE$999,COLUMN(),FALSE),"")</f>
        <v/>
      </c>
      <c r="I816" s="86" t="str">
        <f>IFERROR(VLOOKUP($A816,Data!$A$2:$AE$999,COLUMN(),FALSE),"")</f>
        <v/>
      </c>
      <c r="J816" s="8" t="str">
        <f>IFERROR(VLOOKUP($A816,Data!$A$2:$AE$999,COLUMN(),FALSE),"")</f>
        <v/>
      </c>
      <c r="K816" s="86" t="str">
        <f>IFERROR(VLOOKUP($A816,Data!$A$2:$AE$999,COLUMN(),FALSE),"")</f>
        <v/>
      </c>
      <c r="L816" s="86" t="str">
        <f>IFERROR(VLOOKUP($A816,Data!$A$2:$AE$999,COLUMN(),FALSE),"")</f>
        <v/>
      </c>
      <c r="M816" s="86" t="str">
        <f>IFERROR(VLOOKUP($A816,Data!$A$2:$AE$999,COLUMN(),FALSE),"")</f>
        <v/>
      </c>
      <c r="N816" s="86" t="str">
        <f>IFERROR(VLOOKUP($A816,Data!$A$2:$AE$999,COLUMN(),FALSE),"")</f>
        <v/>
      </c>
      <c r="O816" s="86" t="str">
        <f>IFERROR(VLOOKUP($A816,Data!$A$2:$AE$999,COLUMN(),FALSE),"")</f>
        <v/>
      </c>
      <c r="P816" s="86" t="str">
        <f>IFERROR(VLOOKUP($A816,Data!$A$2:$AE$999,COLUMN(),FALSE),"")</f>
        <v/>
      </c>
      <c r="Q816" s="86" t="str">
        <f>IFERROR(VLOOKUP($A816,Data!$A$2:$AE$999,COLUMN(),FALSE),"")</f>
        <v/>
      </c>
      <c r="R816" s="86" t="str">
        <f>IFERROR(VLOOKUP($A816,Data!$A$2:$AE$999,COLUMN(),FALSE),"")</f>
        <v/>
      </c>
      <c r="S816" s="86" t="str">
        <f>IFERROR(VLOOKUP($A816,Data!$A$2:$AE$999,COLUMN(),FALSE),"")</f>
        <v/>
      </c>
    </row>
    <row r="817" spans="1:19" ht="12.75">
      <c r="A817" s="4" t="str">
        <f t="shared" si="3"/>
        <v>O816</v>
      </c>
      <c r="B817" s="86" t="str">
        <f>IFERROR(VLOOKUP($A817,Data!$A$2:$AE$999,COLUMN(),FALSE),"")</f>
        <v/>
      </c>
      <c r="C817" s="86" t="str">
        <f>IFERROR(VLOOKUP($A817,Data!$A$2:$AE$999,COLUMN(),FALSE),"")</f>
        <v/>
      </c>
      <c r="D817" s="86" t="str">
        <f>IFERROR(VLOOKUP($A817,Data!$A$2:$AE$999,COLUMN(),FALSE),"")</f>
        <v/>
      </c>
      <c r="E817" s="86" t="str">
        <f>IFERROR(VLOOKUP($A817,Data!$A$2:$AE$999,COLUMN(),FALSE),"")</f>
        <v/>
      </c>
      <c r="F817" s="86" t="str">
        <f>IFERROR(VLOOKUP($A817,Data!$A$2:$AE$999,COLUMN(),FALSE),"")</f>
        <v/>
      </c>
      <c r="G817" s="8" t="str">
        <f>IFERROR(VLOOKUP($A817,Data!$A$2:$AE$999,COLUMN(),FALSE),"")</f>
        <v/>
      </c>
      <c r="H817" s="86" t="str">
        <f>IFERROR(VLOOKUP($A817,Data!$A$2:$AE$999,COLUMN(),FALSE),"")</f>
        <v/>
      </c>
      <c r="I817" s="86" t="str">
        <f>IFERROR(VLOOKUP($A817,Data!$A$2:$AE$999,COLUMN(),FALSE),"")</f>
        <v/>
      </c>
      <c r="J817" s="8" t="str">
        <f>IFERROR(VLOOKUP($A817,Data!$A$2:$AE$999,COLUMN(),FALSE),"")</f>
        <v/>
      </c>
      <c r="K817" s="86" t="str">
        <f>IFERROR(VLOOKUP($A817,Data!$A$2:$AE$999,COLUMN(),FALSE),"")</f>
        <v/>
      </c>
      <c r="L817" s="86" t="str">
        <f>IFERROR(VLOOKUP($A817,Data!$A$2:$AE$999,COLUMN(),FALSE),"")</f>
        <v/>
      </c>
      <c r="M817" s="86" t="str">
        <f>IFERROR(VLOOKUP($A817,Data!$A$2:$AE$999,COLUMN(),FALSE),"")</f>
        <v/>
      </c>
      <c r="N817" s="86" t="str">
        <f>IFERROR(VLOOKUP($A817,Data!$A$2:$AE$999,COLUMN(),FALSE),"")</f>
        <v/>
      </c>
      <c r="O817" s="86" t="str">
        <f>IFERROR(VLOOKUP($A817,Data!$A$2:$AE$999,COLUMN(),FALSE),"")</f>
        <v/>
      </c>
      <c r="P817" s="86" t="str">
        <f>IFERROR(VLOOKUP($A817,Data!$A$2:$AE$999,COLUMN(),FALSE),"")</f>
        <v/>
      </c>
      <c r="Q817" s="86" t="str">
        <f>IFERROR(VLOOKUP($A817,Data!$A$2:$AE$999,COLUMN(),FALSE),"")</f>
        <v/>
      </c>
      <c r="R817" s="86" t="str">
        <f>IFERROR(VLOOKUP($A817,Data!$A$2:$AE$999,COLUMN(),FALSE),"")</f>
        <v/>
      </c>
      <c r="S817" s="86" t="str">
        <f>IFERROR(VLOOKUP($A817,Data!$A$2:$AE$999,COLUMN(),FALSE),"")</f>
        <v/>
      </c>
    </row>
    <row r="818" spans="1:19" ht="12.75">
      <c r="A818" s="4" t="str">
        <f t="shared" si="3"/>
        <v>O817</v>
      </c>
      <c r="B818" s="86" t="str">
        <f>IFERROR(VLOOKUP($A818,Data!$A$2:$AE$999,COLUMN(),FALSE),"")</f>
        <v/>
      </c>
      <c r="C818" s="86" t="str">
        <f>IFERROR(VLOOKUP($A818,Data!$A$2:$AE$999,COLUMN(),FALSE),"")</f>
        <v/>
      </c>
      <c r="D818" s="86" t="str">
        <f>IFERROR(VLOOKUP($A818,Data!$A$2:$AE$999,COLUMN(),FALSE),"")</f>
        <v/>
      </c>
      <c r="E818" s="86" t="str">
        <f>IFERROR(VLOOKUP($A818,Data!$A$2:$AE$999,COLUMN(),FALSE),"")</f>
        <v/>
      </c>
      <c r="F818" s="86" t="str">
        <f>IFERROR(VLOOKUP($A818,Data!$A$2:$AE$999,COLUMN(),FALSE),"")</f>
        <v/>
      </c>
      <c r="G818" s="8" t="str">
        <f>IFERROR(VLOOKUP($A818,Data!$A$2:$AE$999,COLUMN(),FALSE),"")</f>
        <v/>
      </c>
      <c r="H818" s="86" t="str">
        <f>IFERROR(VLOOKUP($A818,Data!$A$2:$AE$999,COLUMN(),FALSE),"")</f>
        <v/>
      </c>
      <c r="I818" s="86" t="str">
        <f>IFERROR(VLOOKUP($A818,Data!$A$2:$AE$999,COLUMN(),FALSE),"")</f>
        <v/>
      </c>
      <c r="J818" s="8" t="str">
        <f>IFERROR(VLOOKUP($A818,Data!$A$2:$AE$999,COLUMN(),FALSE),"")</f>
        <v/>
      </c>
      <c r="K818" s="86" t="str">
        <f>IFERROR(VLOOKUP($A818,Data!$A$2:$AE$999,COLUMN(),FALSE),"")</f>
        <v/>
      </c>
      <c r="L818" s="86" t="str">
        <f>IFERROR(VLOOKUP($A818,Data!$A$2:$AE$999,COLUMN(),FALSE),"")</f>
        <v/>
      </c>
      <c r="M818" s="86" t="str">
        <f>IFERROR(VLOOKUP($A818,Data!$A$2:$AE$999,COLUMN(),FALSE),"")</f>
        <v/>
      </c>
      <c r="N818" s="86" t="str">
        <f>IFERROR(VLOOKUP($A818,Data!$A$2:$AE$999,COLUMN(),FALSE),"")</f>
        <v/>
      </c>
      <c r="O818" s="86" t="str">
        <f>IFERROR(VLOOKUP($A818,Data!$A$2:$AE$999,COLUMN(),FALSE),"")</f>
        <v/>
      </c>
      <c r="P818" s="86" t="str">
        <f>IFERROR(VLOOKUP($A818,Data!$A$2:$AE$999,COLUMN(),FALSE),"")</f>
        <v/>
      </c>
      <c r="Q818" s="86" t="str">
        <f>IFERROR(VLOOKUP($A818,Data!$A$2:$AE$999,COLUMN(),FALSE),"")</f>
        <v/>
      </c>
      <c r="R818" s="86" t="str">
        <f>IFERROR(VLOOKUP($A818,Data!$A$2:$AE$999,COLUMN(),FALSE),"")</f>
        <v/>
      </c>
      <c r="S818" s="86" t="str">
        <f>IFERROR(VLOOKUP($A818,Data!$A$2:$AE$999,COLUMN(),FALSE),"")</f>
        <v/>
      </c>
    </row>
    <row r="819" spans="1:19" ht="12.75">
      <c r="A819" s="4" t="str">
        <f t="shared" si="3"/>
        <v>O818</v>
      </c>
      <c r="B819" s="86" t="str">
        <f>IFERROR(VLOOKUP($A819,Data!$A$2:$AE$999,COLUMN(),FALSE),"")</f>
        <v/>
      </c>
      <c r="C819" s="86" t="str">
        <f>IFERROR(VLOOKUP($A819,Data!$A$2:$AE$999,COLUMN(),FALSE),"")</f>
        <v/>
      </c>
      <c r="D819" s="86" t="str">
        <f>IFERROR(VLOOKUP($A819,Data!$A$2:$AE$999,COLUMN(),FALSE),"")</f>
        <v/>
      </c>
      <c r="E819" s="86" t="str">
        <f>IFERROR(VLOOKUP($A819,Data!$A$2:$AE$999,COLUMN(),FALSE),"")</f>
        <v/>
      </c>
      <c r="F819" s="86" t="str">
        <f>IFERROR(VLOOKUP($A819,Data!$A$2:$AE$999,COLUMN(),FALSE),"")</f>
        <v/>
      </c>
      <c r="G819" s="8" t="str">
        <f>IFERROR(VLOOKUP($A819,Data!$A$2:$AE$999,COLUMN(),FALSE),"")</f>
        <v/>
      </c>
      <c r="H819" s="86" t="str">
        <f>IFERROR(VLOOKUP($A819,Data!$A$2:$AE$999,COLUMN(),FALSE),"")</f>
        <v/>
      </c>
      <c r="I819" s="86" t="str">
        <f>IFERROR(VLOOKUP($A819,Data!$A$2:$AE$999,COLUMN(),FALSE),"")</f>
        <v/>
      </c>
      <c r="J819" s="8" t="str">
        <f>IFERROR(VLOOKUP($A819,Data!$A$2:$AE$999,COLUMN(),FALSE),"")</f>
        <v/>
      </c>
      <c r="K819" s="86" t="str">
        <f>IFERROR(VLOOKUP($A819,Data!$A$2:$AE$999,COLUMN(),FALSE),"")</f>
        <v/>
      </c>
      <c r="L819" s="86" t="str">
        <f>IFERROR(VLOOKUP($A819,Data!$A$2:$AE$999,COLUMN(),FALSE),"")</f>
        <v/>
      </c>
      <c r="M819" s="86" t="str">
        <f>IFERROR(VLOOKUP($A819,Data!$A$2:$AE$999,COLUMN(),FALSE),"")</f>
        <v/>
      </c>
      <c r="N819" s="86" t="str">
        <f>IFERROR(VLOOKUP($A819,Data!$A$2:$AE$999,COLUMN(),FALSE),"")</f>
        <v/>
      </c>
      <c r="O819" s="86" t="str">
        <f>IFERROR(VLOOKUP($A819,Data!$A$2:$AE$999,COLUMN(),FALSE),"")</f>
        <v/>
      </c>
      <c r="P819" s="86" t="str">
        <f>IFERROR(VLOOKUP($A819,Data!$A$2:$AE$999,COLUMN(),FALSE),"")</f>
        <v/>
      </c>
      <c r="Q819" s="86" t="str">
        <f>IFERROR(VLOOKUP($A819,Data!$A$2:$AE$999,COLUMN(),FALSE),"")</f>
        <v/>
      </c>
      <c r="R819" s="86" t="str">
        <f>IFERROR(VLOOKUP($A819,Data!$A$2:$AE$999,COLUMN(),FALSE),"")</f>
        <v/>
      </c>
      <c r="S819" s="86" t="str">
        <f>IFERROR(VLOOKUP($A819,Data!$A$2:$AE$999,COLUMN(),FALSE),"")</f>
        <v/>
      </c>
    </row>
    <row r="820" spans="1:19" ht="12.75">
      <c r="A820" s="4" t="str">
        <f t="shared" si="3"/>
        <v>O819</v>
      </c>
      <c r="B820" s="86" t="str">
        <f>IFERROR(VLOOKUP($A820,Data!$A$2:$AE$999,COLUMN(),FALSE),"")</f>
        <v/>
      </c>
      <c r="C820" s="86" t="str">
        <f>IFERROR(VLOOKUP($A820,Data!$A$2:$AE$999,COLUMN(),FALSE),"")</f>
        <v/>
      </c>
      <c r="D820" s="86" t="str">
        <f>IFERROR(VLOOKUP($A820,Data!$A$2:$AE$999,COLUMN(),FALSE),"")</f>
        <v/>
      </c>
      <c r="E820" s="86" t="str">
        <f>IFERROR(VLOOKUP($A820,Data!$A$2:$AE$999,COLUMN(),FALSE),"")</f>
        <v/>
      </c>
      <c r="F820" s="86" t="str">
        <f>IFERROR(VLOOKUP($A820,Data!$A$2:$AE$999,COLUMN(),FALSE),"")</f>
        <v/>
      </c>
      <c r="G820" s="8" t="str">
        <f>IFERROR(VLOOKUP($A820,Data!$A$2:$AE$999,COLUMN(),FALSE),"")</f>
        <v/>
      </c>
      <c r="H820" s="86" t="str">
        <f>IFERROR(VLOOKUP($A820,Data!$A$2:$AE$999,COLUMN(),FALSE),"")</f>
        <v/>
      </c>
      <c r="I820" s="86" t="str">
        <f>IFERROR(VLOOKUP($A820,Data!$A$2:$AE$999,COLUMN(),FALSE),"")</f>
        <v/>
      </c>
      <c r="J820" s="8" t="str">
        <f>IFERROR(VLOOKUP($A820,Data!$A$2:$AE$999,COLUMN(),FALSE),"")</f>
        <v/>
      </c>
      <c r="K820" s="86" t="str">
        <f>IFERROR(VLOOKUP($A820,Data!$A$2:$AE$999,COLUMN(),FALSE),"")</f>
        <v/>
      </c>
      <c r="L820" s="86" t="str">
        <f>IFERROR(VLOOKUP($A820,Data!$A$2:$AE$999,COLUMN(),FALSE),"")</f>
        <v/>
      </c>
      <c r="M820" s="86" t="str">
        <f>IFERROR(VLOOKUP($A820,Data!$A$2:$AE$999,COLUMN(),FALSE),"")</f>
        <v/>
      </c>
      <c r="N820" s="86" t="str">
        <f>IFERROR(VLOOKUP($A820,Data!$A$2:$AE$999,COLUMN(),FALSE),"")</f>
        <v/>
      </c>
      <c r="O820" s="86" t="str">
        <f>IFERROR(VLOOKUP($A820,Data!$A$2:$AE$999,COLUMN(),FALSE),"")</f>
        <v/>
      </c>
      <c r="P820" s="86" t="str">
        <f>IFERROR(VLOOKUP($A820,Data!$A$2:$AE$999,COLUMN(),FALSE),"")</f>
        <v/>
      </c>
      <c r="Q820" s="86" t="str">
        <f>IFERROR(VLOOKUP($A820,Data!$A$2:$AE$999,COLUMN(),FALSE),"")</f>
        <v/>
      </c>
      <c r="R820" s="86" t="str">
        <f>IFERROR(VLOOKUP($A820,Data!$A$2:$AE$999,COLUMN(),FALSE),"")</f>
        <v/>
      </c>
      <c r="S820" s="86" t="str">
        <f>IFERROR(VLOOKUP($A820,Data!$A$2:$AE$999,COLUMN(),FALSE),"")</f>
        <v/>
      </c>
    </row>
    <row r="821" spans="1:19" ht="12.75">
      <c r="A821" s="4" t="str">
        <f t="shared" si="3"/>
        <v>O820</v>
      </c>
      <c r="B821" s="86" t="str">
        <f>IFERROR(VLOOKUP($A821,Data!$A$2:$AE$999,COLUMN(),FALSE),"")</f>
        <v/>
      </c>
      <c r="C821" s="86" t="str">
        <f>IFERROR(VLOOKUP($A821,Data!$A$2:$AE$999,COLUMN(),FALSE),"")</f>
        <v/>
      </c>
      <c r="D821" s="86" t="str">
        <f>IFERROR(VLOOKUP($A821,Data!$A$2:$AE$999,COLUMN(),FALSE),"")</f>
        <v/>
      </c>
      <c r="E821" s="86" t="str">
        <f>IFERROR(VLOOKUP($A821,Data!$A$2:$AE$999,COLUMN(),FALSE),"")</f>
        <v/>
      </c>
      <c r="F821" s="86" t="str">
        <f>IFERROR(VLOOKUP($A821,Data!$A$2:$AE$999,COLUMN(),FALSE),"")</f>
        <v/>
      </c>
      <c r="G821" s="8" t="str">
        <f>IFERROR(VLOOKUP($A821,Data!$A$2:$AE$999,COLUMN(),FALSE),"")</f>
        <v/>
      </c>
      <c r="H821" s="86" t="str">
        <f>IFERROR(VLOOKUP($A821,Data!$A$2:$AE$999,COLUMN(),FALSE),"")</f>
        <v/>
      </c>
      <c r="I821" s="86" t="str">
        <f>IFERROR(VLOOKUP($A821,Data!$A$2:$AE$999,COLUMN(),FALSE),"")</f>
        <v/>
      </c>
      <c r="J821" s="8" t="str">
        <f>IFERROR(VLOOKUP($A821,Data!$A$2:$AE$999,COLUMN(),FALSE),"")</f>
        <v/>
      </c>
      <c r="K821" s="86" t="str">
        <f>IFERROR(VLOOKUP($A821,Data!$A$2:$AE$999,COLUMN(),FALSE),"")</f>
        <v/>
      </c>
      <c r="L821" s="86" t="str">
        <f>IFERROR(VLOOKUP($A821,Data!$A$2:$AE$999,COLUMN(),FALSE),"")</f>
        <v/>
      </c>
      <c r="M821" s="86" t="str">
        <f>IFERROR(VLOOKUP($A821,Data!$A$2:$AE$999,COLUMN(),FALSE),"")</f>
        <v/>
      </c>
      <c r="N821" s="86" t="str">
        <f>IFERROR(VLOOKUP($A821,Data!$A$2:$AE$999,COLUMN(),FALSE),"")</f>
        <v/>
      </c>
      <c r="O821" s="86" t="str">
        <f>IFERROR(VLOOKUP($A821,Data!$A$2:$AE$999,COLUMN(),FALSE),"")</f>
        <v/>
      </c>
      <c r="P821" s="86" t="str">
        <f>IFERROR(VLOOKUP($A821,Data!$A$2:$AE$999,COLUMN(),FALSE),"")</f>
        <v/>
      </c>
      <c r="Q821" s="86" t="str">
        <f>IFERROR(VLOOKUP($A821,Data!$A$2:$AE$999,COLUMN(),FALSE),"")</f>
        <v/>
      </c>
      <c r="R821" s="86" t="str">
        <f>IFERROR(VLOOKUP($A821,Data!$A$2:$AE$999,COLUMN(),FALSE),"")</f>
        <v/>
      </c>
      <c r="S821" s="86" t="str">
        <f>IFERROR(VLOOKUP($A821,Data!$A$2:$AE$999,COLUMN(),FALSE),"")</f>
        <v/>
      </c>
    </row>
    <row r="822" spans="1:19" ht="12.75">
      <c r="A822" s="4" t="str">
        <f t="shared" si="3"/>
        <v>O821</v>
      </c>
      <c r="B822" s="86" t="str">
        <f>IFERROR(VLOOKUP($A822,Data!$A$2:$AE$999,COLUMN(),FALSE),"")</f>
        <v/>
      </c>
      <c r="C822" s="86" t="str">
        <f>IFERROR(VLOOKUP($A822,Data!$A$2:$AE$999,COLUMN(),FALSE),"")</f>
        <v/>
      </c>
      <c r="D822" s="86" t="str">
        <f>IFERROR(VLOOKUP($A822,Data!$A$2:$AE$999,COLUMN(),FALSE),"")</f>
        <v/>
      </c>
      <c r="E822" s="86" t="str">
        <f>IFERROR(VLOOKUP($A822,Data!$A$2:$AE$999,COLUMN(),FALSE),"")</f>
        <v/>
      </c>
      <c r="F822" s="86" t="str">
        <f>IFERROR(VLOOKUP($A822,Data!$A$2:$AE$999,COLUMN(),FALSE),"")</f>
        <v/>
      </c>
      <c r="G822" s="8" t="str">
        <f>IFERROR(VLOOKUP($A822,Data!$A$2:$AE$999,COLUMN(),FALSE),"")</f>
        <v/>
      </c>
      <c r="H822" s="86" t="str">
        <f>IFERROR(VLOOKUP($A822,Data!$A$2:$AE$999,COLUMN(),FALSE),"")</f>
        <v/>
      </c>
      <c r="I822" s="86" t="str">
        <f>IFERROR(VLOOKUP($A822,Data!$A$2:$AE$999,COLUMN(),FALSE),"")</f>
        <v/>
      </c>
      <c r="J822" s="8" t="str">
        <f>IFERROR(VLOOKUP($A822,Data!$A$2:$AE$999,COLUMN(),FALSE),"")</f>
        <v/>
      </c>
      <c r="K822" s="86" t="str">
        <f>IFERROR(VLOOKUP($A822,Data!$A$2:$AE$999,COLUMN(),FALSE),"")</f>
        <v/>
      </c>
      <c r="L822" s="86" t="str">
        <f>IFERROR(VLOOKUP($A822,Data!$A$2:$AE$999,COLUMN(),FALSE),"")</f>
        <v/>
      </c>
      <c r="M822" s="86" t="str">
        <f>IFERROR(VLOOKUP($A822,Data!$A$2:$AE$999,COLUMN(),FALSE),"")</f>
        <v/>
      </c>
      <c r="N822" s="86" t="str">
        <f>IFERROR(VLOOKUP($A822,Data!$A$2:$AE$999,COLUMN(),FALSE),"")</f>
        <v/>
      </c>
      <c r="O822" s="86" t="str">
        <f>IFERROR(VLOOKUP($A822,Data!$A$2:$AE$999,COLUMN(),FALSE),"")</f>
        <v/>
      </c>
      <c r="P822" s="86" t="str">
        <f>IFERROR(VLOOKUP($A822,Data!$A$2:$AE$999,COLUMN(),FALSE),"")</f>
        <v/>
      </c>
      <c r="Q822" s="86" t="str">
        <f>IFERROR(VLOOKUP($A822,Data!$A$2:$AE$999,COLUMN(),FALSE),"")</f>
        <v/>
      </c>
      <c r="R822" s="86" t="str">
        <f>IFERROR(VLOOKUP($A822,Data!$A$2:$AE$999,COLUMN(),FALSE),"")</f>
        <v/>
      </c>
      <c r="S822" s="86" t="str">
        <f>IFERROR(VLOOKUP($A822,Data!$A$2:$AE$999,COLUMN(),FALSE),"")</f>
        <v/>
      </c>
    </row>
    <row r="823" spans="1:19" ht="12.75">
      <c r="A823" s="4" t="str">
        <f t="shared" si="3"/>
        <v>O822</v>
      </c>
      <c r="B823" s="86" t="str">
        <f>IFERROR(VLOOKUP($A823,Data!$A$2:$AE$999,COLUMN(),FALSE),"")</f>
        <v/>
      </c>
      <c r="C823" s="86" t="str">
        <f>IFERROR(VLOOKUP($A823,Data!$A$2:$AE$999,COLUMN(),FALSE),"")</f>
        <v/>
      </c>
      <c r="D823" s="86" t="str">
        <f>IFERROR(VLOOKUP($A823,Data!$A$2:$AE$999,COLUMN(),FALSE),"")</f>
        <v/>
      </c>
      <c r="E823" s="86" t="str">
        <f>IFERROR(VLOOKUP($A823,Data!$A$2:$AE$999,COLUMN(),FALSE),"")</f>
        <v/>
      </c>
      <c r="F823" s="86" t="str">
        <f>IFERROR(VLOOKUP($A823,Data!$A$2:$AE$999,COLUMN(),FALSE),"")</f>
        <v/>
      </c>
      <c r="G823" s="8" t="str">
        <f>IFERROR(VLOOKUP($A823,Data!$A$2:$AE$999,COLUMN(),FALSE),"")</f>
        <v/>
      </c>
      <c r="H823" s="86" t="str">
        <f>IFERROR(VLOOKUP($A823,Data!$A$2:$AE$999,COLUMN(),FALSE),"")</f>
        <v/>
      </c>
      <c r="I823" s="86" t="str">
        <f>IFERROR(VLOOKUP($A823,Data!$A$2:$AE$999,COLUMN(),FALSE),"")</f>
        <v/>
      </c>
      <c r="J823" s="8" t="str">
        <f>IFERROR(VLOOKUP($A823,Data!$A$2:$AE$999,COLUMN(),FALSE),"")</f>
        <v/>
      </c>
      <c r="K823" s="86" t="str">
        <f>IFERROR(VLOOKUP($A823,Data!$A$2:$AE$999,COLUMN(),FALSE),"")</f>
        <v/>
      </c>
      <c r="L823" s="86" t="str">
        <f>IFERROR(VLOOKUP($A823,Data!$A$2:$AE$999,COLUMN(),FALSE),"")</f>
        <v/>
      </c>
      <c r="M823" s="86" t="str">
        <f>IFERROR(VLOOKUP($A823,Data!$A$2:$AE$999,COLUMN(),FALSE),"")</f>
        <v/>
      </c>
      <c r="N823" s="86" t="str">
        <f>IFERROR(VLOOKUP($A823,Data!$A$2:$AE$999,COLUMN(),FALSE),"")</f>
        <v/>
      </c>
      <c r="O823" s="86" t="str">
        <f>IFERROR(VLOOKUP($A823,Data!$A$2:$AE$999,COLUMN(),FALSE),"")</f>
        <v/>
      </c>
      <c r="P823" s="86" t="str">
        <f>IFERROR(VLOOKUP($A823,Data!$A$2:$AE$999,COLUMN(),FALSE),"")</f>
        <v/>
      </c>
      <c r="Q823" s="86" t="str">
        <f>IFERROR(VLOOKUP($A823,Data!$A$2:$AE$999,COLUMN(),FALSE),"")</f>
        <v/>
      </c>
      <c r="R823" s="86" t="str">
        <f>IFERROR(VLOOKUP($A823,Data!$A$2:$AE$999,COLUMN(),FALSE),"")</f>
        <v/>
      </c>
      <c r="S823" s="86" t="str">
        <f>IFERROR(VLOOKUP($A823,Data!$A$2:$AE$999,COLUMN(),FALSE),"")</f>
        <v/>
      </c>
    </row>
    <row r="824" spans="1:19" ht="12.75">
      <c r="A824" s="4" t="str">
        <f t="shared" si="3"/>
        <v>O823</v>
      </c>
      <c r="B824" s="86" t="str">
        <f>IFERROR(VLOOKUP($A824,Data!$A$2:$AE$999,COLUMN(),FALSE),"")</f>
        <v/>
      </c>
      <c r="C824" s="86" t="str">
        <f>IFERROR(VLOOKUP($A824,Data!$A$2:$AE$999,COLUMN(),FALSE),"")</f>
        <v/>
      </c>
      <c r="D824" s="86" t="str">
        <f>IFERROR(VLOOKUP($A824,Data!$A$2:$AE$999,COLUMN(),FALSE),"")</f>
        <v/>
      </c>
      <c r="E824" s="86" t="str">
        <f>IFERROR(VLOOKUP($A824,Data!$A$2:$AE$999,COLUMN(),FALSE),"")</f>
        <v/>
      </c>
      <c r="F824" s="86" t="str">
        <f>IFERROR(VLOOKUP($A824,Data!$A$2:$AE$999,COLUMN(),FALSE),"")</f>
        <v/>
      </c>
      <c r="G824" s="8" t="str">
        <f>IFERROR(VLOOKUP($A824,Data!$A$2:$AE$999,COLUMN(),FALSE),"")</f>
        <v/>
      </c>
      <c r="H824" s="86" t="str">
        <f>IFERROR(VLOOKUP($A824,Data!$A$2:$AE$999,COLUMN(),FALSE),"")</f>
        <v/>
      </c>
      <c r="I824" s="86" t="str">
        <f>IFERROR(VLOOKUP($A824,Data!$A$2:$AE$999,COLUMN(),FALSE),"")</f>
        <v/>
      </c>
      <c r="J824" s="8" t="str">
        <f>IFERROR(VLOOKUP($A824,Data!$A$2:$AE$999,COLUMN(),FALSE),"")</f>
        <v/>
      </c>
      <c r="K824" s="86" t="str">
        <f>IFERROR(VLOOKUP($A824,Data!$A$2:$AE$999,COLUMN(),FALSE),"")</f>
        <v/>
      </c>
      <c r="L824" s="86" t="str">
        <f>IFERROR(VLOOKUP($A824,Data!$A$2:$AE$999,COLUMN(),FALSE),"")</f>
        <v/>
      </c>
      <c r="M824" s="86" t="str">
        <f>IFERROR(VLOOKUP($A824,Data!$A$2:$AE$999,COLUMN(),FALSE),"")</f>
        <v/>
      </c>
      <c r="N824" s="86" t="str">
        <f>IFERROR(VLOOKUP($A824,Data!$A$2:$AE$999,COLUMN(),FALSE),"")</f>
        <v/>
      </c>
      <c r="O824" s="86" t="str">
        <f>IFERROR(VLOOKUP($A824,Data!$A$2:$AE$999,COLUMN(),FALSE),"")</f>
        <v/>
      </c>
      <c r="P824" s="86" t="str">
        <f>IFERROR(VLOOKUP($A824,Data!$A$2:$AE$999,COLUMN(),FALSE),"")</f>
        <v/>
      </c>
      <c r="Q824" s="86" t="str">
        <f>IFERROR(VLOOKUP($A824,Data!$A$2:$AE$999,COLUMN(),FALSE),"")</f>
        <v/>
      </c>
      <c r="R824" s="86" t="str">
        <f>IFERROR(VLOOKUP($A824,Data!$A$2:$AE$999,COLUMN(),FALSE),"")</f>
        <v/>
      </c>
      <c r="S824" s="86" t="str">
        <f>IFERROR(VLOOKUP($A824,Data!$A$2:$AE$999,COLUMN(),FALSE),"")</f>
        <v/>
      </c>
    </row>
    <row r="825" spans="1:19" ht="12.75">
      <c r="A825" s="4" t="str">
        <f t="shared" si="3"/>
        <v>O824</v>
      </c>
      <c r="B825" s="86" t="str">
        <f>IFERROR(VLOOKUP($A825,Data!$A$2:$AE$999,COLUMN(),FALSE),"")</f>
        <v/>
      </c>
      <c r="C825" s="86" t="str">
        <f>IFERROR(VLOOKUP($A825,Data!$A$2:$AE$999,COLUMN(),FALSE),"")</f>
        <v/>
      </c>
      <c r="D825" s="86" t="str">
        <f>IFERROR(VLOOKUP($A825,Data!$A$2:$AE$999,COLUMN(),FALSE),"")</f>
        <v/>
      </c>
      <c r="E825" s="86" t="str">
        <f>IFERROR(VLOOKUP($A825,Data!$A$2:$AE$999,COLUMN(),FALSE),"")</f>
        <v/>
      </c>
      <c r="F825" s="86" t="str">
        <f>IFERROR(VLOOKUP($A825,Data!$A$2:$AE$999,COLUMN(),FALSE),"")</f>
        <v/>
      </c>
      <c r="G825" s="8" t="str">
        <f>IFERROR(VLOOKUP($A825,Data!$A$2:$AE$999,COLUMN(),FALSE),"")</f>
        <v/>
      </c>
      <c r="H825" s="86" t="str">
        <f>IFERROR(VLOOKUP($A825,Data!$A$2:$AE$999,COLUMN(),FALSE),"")</f>
        <v/>
      </c>
      <c r="I825" s="86" t="str">
        <f>IFERROR(VLOOKUP($A825,Data!$A$2:$AE$999,COLUMN(),FALSE),"")</f>
        <v/>
      </c>
      <c r="J825" s="8" t="str">
        <f>IFERROR(VLOOKUP($A825,Data!$A$2:$AE$999,COLUMN(),FALSE),"")</f>
        <v/>
      </c>
      <c r="K825" s="86" t="str">
        <f>IFERROR(VLOOKUP($A825,Data!$A$2:$AE$999,COLUMN(),FALSE),"")</f>
        <v/>
      </c>
      <c r="L825" s="86" t="str">
        <f>IFERROR(VLOOKUP($A825,Data!$A$2:$AE$999,COLUMN(),FALSE),"")</f>
        <v/>
      </c>
      <c r="M825" s="86" t="str">
        <f>IFERROR(VLOOKUP($A825,Data!$A$2:$AE$999,COLUMN(),FALSE),"")</f>
        <v/>
      </c>
      <c r="N825" s="86" t="str">
        <f>IFERROR(VLOOKUP($A825,Data!$A$2:$AE$999,COLUMN(),FALSE),"")</f>
        <v/>
      </c>
      <c r="O825" s="86" t="str">
        <f>IFERROR(VLOOKUP($A825,Data!$A$2:$AE$999,COLUMN(),FALSE),"")</f>
        <v/>
      </c>
      <c r="P825" s="86" t="str">
        <f>IFERROR(VLOOKUP($A825,Data!$A$2:$AE$999,COLUMN(),FALSE),"")</f>
        <v/>
      </c>
      <c r="Q825" s="86" t="str">
        <f>IFERROR(VLOOKUP($A825,Data!$A$2:$AE$999,COLUMN(),FALSE),"")</f>
        <v/>
      </c>
      <c r="R825" s="86" t="str">
        <f>IFERROR(VLOOKUP($A825,Data!$A$2:$AE$999,COLUMN(),FALSE),"")</f>
        <v/>
      </c>
      <c r="S825" s="86" t="str">
        <f>IFERROR(VLOOKUP($A825,Data!$A$2:$AE$999,COLUMN(),FALSE),"")</f>
        <v/>
      </c>
    </row>
    <row r="826" spans="1:19" ht="12.75">
      <c r="A826" s="4" t="str">
        <f t="shared" si="3"/>
        <v>O825</v>
      </c>
      <c r="B826" s="86" t="str">
        <f>IFERROR(VLOOKUP($A826,Data!$A$2:$AE$999,COLUMN(),FALSE),"")</f>
        <v/>
      </c>
      <c r="C826" s="86" t="str">
        <f>IFERROR(VLOOKUP($A826,Data!$A$2:$AE$999,COLUMN(),FALSE),"")</f>
        <v/>
      </c>
      <c r="D826" s="86" t="str">
        <f>IFERROR(VLOOKUP($A826,Data!$A$2:$AE$999,COLUMN(),FALSE),"")</f>
        <v/>
      </c>
      <c r="E826" s="86" t="str">
        <f>IFERROR(VLOOKUP($A826,Data!$A$2:$AE$999,COLUMN(),FALSE),"")</f>
        <v/>
      </c>
      <c r="F826" s="86" t="str">
        <f>IFERROR(VLOOKUP($A826,Data!$A$2:$AE$999,COLUMN(),FALSE),"")</f>
        <v/>
      </c>
      <c r="G826" s="8" t="str">
        <f>IFERROR(VLOOKUP($A826,Data!$A$2:$AE$999,COLUMN(),FALSE),"")</f>
        <v/>
      </c>
      <c r="H826" s="86" t="str">
        <f>IFERROR(VLOOKUP($A826,Data!$A$2:$AE$999,COLUMN(),FALSE),"")</f>
        <v/>
      </c>
      <c r="I826" s="86" t="str">
        <f>IFERROR(VLOOKUP($A826,Data!$A$2:$AE$999,COLUMN(),FALSE),"")</f>
        <v/>
      </c>
      <c r="J826" s="8" t="str">
        <f>IFERROR(VLOOKUP($A826,Data!$A$2:$AE$999,COLUMN(),FALSE),"")</f>
        <v/>
      </c>
      <c r="K826" s="86" t="str">
        <f>IFERROR(VLOOKUP($A826,Data!$A$2:$AE$999,COLUMN(),FALSE),"")</f>
        <v/>
      </c>
      <c r="L826" s="86" t="str">
        <f>IFERROR(VLOOKUP($A826,Data!$A$2:$AE$999,COLUMN(),FALSE),"")</f>
        <v/>
      </c>
      <c r="M826" s="86" t="str">
        <f>IFERROR(VLOOKUP($A826,Data!$A$2:$AE$999,COLUMN(),FALSE),"")</f>
        <v/>
      </c>
      <c r="N826" s="86" t="str">
        <f>IFERROR(VLOOKUP($A826,Data!$A$2:$AE$999,COLUMN(),FALSE),"")</f>
        <v/>
      </c>
      <c r="O826" s="86" t="str">
        <f>IFERROR(VLOOKUP($A826,Data!$A$2:$AE$999,COLUMN(),FALSE),"")</f>
        <v/>
      </c>
      <c r="P826" s="86" t="str">
        <f>IFERROR(VLOOKUP($A826,Data!$A$2:$AE$999,COLUMN(),FALSE),"")</f>
        <v/>
      </c>
      <c r="Q826" s="86" t="str">
        <f>IFERROR(VLOOKUP($A826,Data!$A$2:$AE$999,COLUMN(),FALSE),"")</f>
        <v/>
      </c>
      <c r="R826" s="86" t="str">
        <f>IFERROR(VLOOKUP($A826,Data!$A$2:$AE$999,COLUMN(),FALSE),"")</f>
        <v/>
      </c>
      <c r="S826" s="86" t="str">
        <f>IFERROR(VLOOKUP($A826,Data!$A$2:$AE$999,COLUMN(),FALSE),"")</f>
        <v/>
      </c>
    </row>
    <row r="827" spans="1:19" ht="12.75">
      <c r="A827" s="4" t="str">
        <f t="shared" si="3"/>
        <v>O826</v>
      </c>
      <c r="B827" s="86" t="str">
        <f>IFERROR(VLOOKUP($A827,Data!$A$2:$AE$999,COLUMN(),FALSE),"")</f>
        <v/>
      </c>
      <c r="C827" s="86" t="str">
        <f>IFERROR(VLOOKUP($A827,Data!$A$2:$AE$999,COLUMN(),FALSE),"")</f>
        <v/>
      </c>
      <c r="D827" s="86" t="str">
        <f>IFERROR(VLOOKUP($A827,Data!$A$2:$AE$999,COLUMN(),FALSE),"")</f>
        <v/>
      </c>
      <c r="E827" s="86" t="str">
        <f>IFERROR(VLOOKUP($A827,Data!$A$2:$AE$999,COLUMN(),FALSE),"")</f>
        <v/>
      </c>
      <c r="F827" s="86" t="str">
        <f>IFERROR(VLOOKUP($A827,Data!$A$2:$AE$999,COLUMN(),FALSE),"")</f>
        <v/>
      </c>
      <c r="G827" s="8" t="str">
        <f>IFERROR(VLOOKUP($A827,Data!$A$2:$AE$999,COLUMN(),FALSE),"")</f>
        <v/>
      </c>
      <c r="H827" s="86" t="str">
        <f>IFERROR(VLOOKUP($A827,Data!$A$2:$AE$999,COLUMN(),FALSE),"")</f>
        <v/>
      </c>
      <c r="I827" s="86" t="str">
        <f>IFERROR(VLOOKUP($A827,Data!$A$2:$AE$999,COLUMN(),FALSE),"")</f>
        <v/>
      </c>
      <c r="J827" s="8" t="str">
        <f>IFERROR(VLOOKUP($A827,Data!$A$2:$AE$999,COLUMN(),FALSE),"")</f>
        <v/>
      </c>
      <c r="K827" s="86" t="str">
        <f>IFERROR(VLOOKUP($A827,Data!$A$2:$AE$999,COLUMN(),FALSE),"")</f>
        <v/>
      </c>
      <c r="L827" s="86" t="str">
        <f>IFERROR(VLOOKUP($A827,Data!$A$2:$AE$999,COLUMN(),FALSE),"")</f>
        <v/>
      </c>
      <c r="M827" s="86" t="str">
        <f>IFERROR(VLOOKUP($A827,Data!$A$2:$AE$999,COLUMN(),FALSE),"")</f>
        <v/>
      </c>
      <c r="N827" s="86" t="str">
        <f>IFERROR(VLOOKUP($A827,Data!$A$2:$AE$999,COLUMN(),FALSE),"")</f>
        <v/>
      </c>
      <c r="O827" s="86" t="str">
        <f>IFERROR(VLOOKUP($A827,Data!$A$2:$AE$999,COLUMN(),FALSE),"")</f>
        <v/>
      </c>
      <c r="P827" s="86" t="str">
        <f>IFERROR(VLOOKUP($A827,Data!$A$2:$AE$999,COLUMN(),FALSE),"")</f>
        <v/>
      </c>
      <c r="Q827" s="86" t="str">
        <f>IFERROR(VLOOKUP($A827,Data!$A$2:$AE$999,COLUMN(),FALSE),"")</f>
        <v/>
      </c>
      <c r="R827" s="86" t="str">
        <f>IFERROR(VLOOKUP($A827,Data!$A$2:$AE$999,COLUMN(),FALSE),"")</f>
        <v/>
      </c>
      <c r="S827" s="86" t="str">
        <f>IFERROR(VLOOKUP($A827,Data!$A$2:$AE$999,COLUMN(),FALSE),"")</f>
        <v/>
      </c>
    </row>
    <row r="828" spans="1:19" ht="12.75">
      <c r="A828" s="4" t="str">
        <f t="shared" si="3"/>
        <v>O827</v>
      </c>
      <c r="B828" s="86" t="str">
        <f>IFERROR(VLOOKUP($A828,Data!$A$2:$AE$999,COLUMN(),FALSE),"")</f>
        <v/>
      </c>
      <c r="C828" s="86" t="str">
        <f>IFERROR(VLOOKUP($A828,Data!$A$2:$AE$999,COLUMN(),FALSE),"")</f>
        <v/>
      </c>
      <c r="D828" s="86" t="str">
        <f>IFERROR(VLOOKUP($A828,Data!$A$2:$AE$999,COLUMN(),FALSE),"")</f>
        <v/>
      </c>
      <c r="E828" s="86" t="str">
        <f>IFERROR(VLOOKUP($A828,Data!$A$2:$AE$999,COLUMN(),FALSE),"")</f>
        <v/>
      </c>
      <c r="F828" s="86" t="str">
        <f>IFERROR(VLOOKUP($A828,Data!$A$2:$AE$999,COLUMN(),FALSE),"")</f>
        <v/>
      </c>
      <c r="G828" s="8" t="str">
        <f>IFERROR(VLOOKUP($A828,Data!$A$2:$AE$999,COLUMN(),FALSE),"")</f>
        <v/>
      </c>
      <c r="H828" s="86" t="str">
        <f>IFERROR(VLOOKUP($A828,Data!$A$2:$AE$999,COLUMN(),FALSE),"")</f>
        <v/>
      </c>
      <c r="I828" s="86" t="str">
        <f>IFERROR(VLOOKUP($A828,Data!$A$2:$AE$999,COLUMN(),FALSE),"")</f>
        <v/>
      </c>
      <c r="J828" s="8" t="str">
        <f>IFERROR(VLOOKUP($A828,Data!$A$2:$AE$999,COLUMN(),FALSE),"")</f>
        <v/>
      </c>
      <c r="K828" s="86" t="str">
        <f>IFERROR(VLOOKUP($A828,Data!$A$2:$AE$999,COLUMN(),FALSE),"")</f>
        <v/>
      </c>
      <c r="L828" s="86" t="str">
        <f>IFERROR(VLOOKUP($A828,Data!$A$2:$AE$999,COLUMN(),FALSE),"")</f>
        <v/>
      </c>
      <c r="M828" s="86" t="str">
        <f>IFERROR(VLOOKUP($A828,Data!$A$2:$AE$999,COLUMN(),FALSE),"")</f>
        <v/>
      </c>
      <c r="N828" s="86" t="str">
        <f>IFERROR(VLOOKUP($A828,Data!$A$2:$AE$999,COLUMN(),FALSE),"")</f>
        <v/>
      </c>
      <c r="O828" s="86" t="str">
        <f>IFERROR(VLOOKUP($A828,Data!$A$2:$AE$999,COLUMN(),FALSE),"")</f>
        <v/>
      </c>
      <c r="P828" s="86" t="str">
        <f>IFERROR(VLOOKUP($A828,Data!$A$2:$AE$999,COLUMN(),FALSE),"")</f>
        <v/>
      </c>
      <c r="Q828" s="86" t="str">
        <f>IFERROR(VLOOKUP($A828,Data!$A$2:$AE$999,COLUMN(),FALSE),"")</f>
        <v/>
      </c>
      <c r="R828" s="86" t="str">
        <f>IFERROR(VLOOKUP($A828,Data!$A$2:$AE$999,COLUMN(),FALSE),"")</f>
        <v/>
      </c>
      <c r="S828" s="86" t="str">
        <f>IFERROR(VLOOKUP($A828,Data!$A$2:$AE$999,COLUMN(),FALSE),"")</f>
        <v/>
      </c>
    </row>
    <row r="829" spans="1:19" ht="12.75">
      <c r="A829" s="4" t="str">
        <f t="shared" si="3"/>
        <v>O828</v>
      </c>
      <c r="B829" s="86" t="str">
        <f>IFERROR(VLOOKUP($A829,Data!$A$2:$AE$999,COLUMN(),FALSE),"")</f>
        <v/>
      </c>
      <c r="C829" s="86" t="str">
        <f>IFERROR(VLOOKUP($A829,Data!$A$2:$AE$999,COLUMN(),FALSE),"")</f>
        <v/>
      </c>
      <c r="D829" s="86" t="str">
        <f>IFERROR(VLOOKUP($A829,Data!$A$2:$AE$999,COLUMN(),FALSE),"")</f>
        <v/>
      </c>
      <c r="E829" s="86" t="str">
        <f>IFERROR(VLOOKUP($A829,Data!$A$2:$AE$999,COLUMN(),FALSE),"")</f>
        <v/>
      </c>
      <c r="F829" s="86" t="str">
        <f>IFERROR(VLOOKUP($A829,Data!$A$2:$AE$999,COLUMN(),FALSE),"")</f>
        <v/>
      </c>
      <c r="G829" s="8" t="str">
        <f>IFERROR(VLOOKUP($A829,Data!$A$2:$AE$999,COLUMN(),FALSE),"")</f>
        <v/>
      </c>
      <c r="H829" s="86" t="str">
        <f>IFERROR(VLOOKUP($A829,Data!$A$2:$AE$999,COLUMN(),FALSE),"")</f>
        <v/>
      </c>
      <c r="I829" s="86" t="str">
        <f>IFERROR(VLOOKUP($A829,Data!$A$2:$AE$999,COLUMN(),FALSE),"")</f>
        <v/>
      </c>
      <c r="J829" s="8" t="str">
        <f>IFERROR(VLOOKUP($A829,Data!$A$2:$AE$999,COLUMN(),FALSE),"")</f>
        <v/>
      </c>
      <c r="K829" s="86" t="str">
        <f>IFERROR(VLOOKUP($A829,Data!$A$2:$AE$999,COLUMN(),FALSE),"")</f>
        <v/>
      </c>
      <c r="L829" s="86" t="str">
        <f>IFERROR(VLOOKUP($A829,Data!$A$2:$AE$999,COLUMN(),FALSE),"")</f>
        <v/>
      </c>
      <c r="M829" s="86" t="str">
        <f>IFERROR(VLOOKUP($A829,Data!$A$2:$AE$999,COLUMN(),FALSE),"")</f>
        <v/>
      </c>
      <c r="N829" s="86" t="str">
        <f>IFERROR(VLOOKUP($A829,Data!$A$2:$AE$999,COLUMN(),FALSE),"")</f>
        <v/>
      </c>
      <c r="O829" s="86" t="str">
        <f>IFERROR(VLOOKUP($A829,Data!$A$2:$AE$999,COLUMN(),FALSE),"")</f>
        <v/>
      </c>
      <c r="P829" s="86" t="str">
        <f>IFERROR(VLOOKUP($A829,Data!$A$2:$AE$999,COLUMN(),FALSE),"")</f>
        <v/>
      </c>
      <c r="Q829" s="86" t="str">
        <f>IFERROR(VLOOKUP($A829,Data!$A$2:$AE$999,COLUMN(),FALSE),"")</f>
        <v/>
      </c>
      <c r="R829" s="86" t="str">
        <f>IFERROR(VLOOKUP($A829,Data!$A$2:$AE$999,COLUMN(),FALSE),"")</f>
        <v/>
      </c>
      <c r="S829" s="86" t="str">
        <f>IFERROR(VLOOKUP($A829,Data!$A$2:$AE$999,COLUMN(),FALSE),"")</f>
        <v/>
      </c>
    </row>
    <row r="830" spans="1:19" ht="12.75">
      <c r="A830" s="4" t="str">
        <f t="shared" si="3"/>
        <v>O829</v>
      </c>
      <c r="B830" s="86" t="str">
        <f>IFERROR(VLOOKUP($A830,Data!$A$2:$AE$999,COLUMN(),FALSE),"")</f>
        <v/>
      </c>
      <c r="C830" s="86" t="str">
        <f>IFERROR(VLOOKUP($A830,Data!$A$2:$AE$999,COLUMN(),FALSE),"")</f>
        <v/>
      </c>
      <c r="D830" s="86" t="str">
        <f>IFERROR(VLOOKUP($A830,Data!$A$2:$AE$999,COLUMN(),FALSE),"")</f>
        <v/>
      </c>
      <c r="E830" s="86" t="str">
        <f>IFERROR(VLOOKUP($A830,Data!$A$2:$AE$999,COLUMN(),FALSE),"")</f>
        <v/>
      </c>
      <c r="F830" s="86" t="str">
        <f>IFERROR(VLOOKUP($A830,Data!$A$2:$AE$999,COLUMN(),FALSE),"")</f>
        <v/>
      </c>
      <c r="G830" s="8" t="str">
        <f>IFERROR(VLOOKUP($A830,Data!$A$2:$AE$999,COLUMN(),FALSE),"")</f>
        <v/>
      </c>
      <c r="H830" s="86" t="str">
        <f>IFERROR(VLOOKUP($A830,Data!$A$2:$AE$999,COLUMN(),FALSE),"")</f>
        <v/>
      </c>
      <c r="I830" s="86" t="str">
        <f>IFERROR(VLOOKUP($A830,Data!$A$2:$AE$999,COLUMN(),FALSE),"")</f>
        <v/>
      </c>
      <c r="J830" s="8" t="str">
        <f>IFERROR(VLOOKUP($A830,Data!$A$2:$AE$999,COLUMN(),FALSE),"")</f>
        <v/>
      </c>
      <c r="K830" s="86" t="str">
        <f>IFERROR(VLOOKUP($A830,Data!$A$2:$AE$999,COLUMN(),FALSE),"")</f>
        <v/>
      </c>
      <c r="L830" s="86" t="str">
        <f>IFERROR(VLOOKUP($A830,Data!$A$2:$AE$999,COLUMN(),FALSE),"")</f>
        <v/>
      </c>
      <c r="M830" s="86" t="str">
        <f>IFERROR(VLOOKUP($A830,Data!$A$2:$AE$999,COLUMN(),FALSE),"")</f>
        <v/>
      </c>
      <c r="N830" s="86" t="str">
        <f>IFERROR(VLOOKUP($A830,Data!$A$2:$AE$999,COLUMN(),FALSE),"")</f>
        <v/>
      </c>
      <c r="O830" s="86" t="str">
        <f>IFERROR(VLOOKUP($A830,Data!$A$2:$AE$999,COLUMN(),FALSE),"")</f>
        <v/>
      </c>
      <c r="P830" s="86" t="str">
        <f>IFERROR(VLOOKUP($A830,Data!$A$2:$AE$999,COLUMN(),FALSE),"")</f>
        <v/>
      </c>
      <c r="Q830" s="86" t="str">
        <f>IFERROR(VLOOKUP($A830,Data!$A$2:$AE$999,COLUMN(),FALSE),"")</f>
        <v/>
      </c>
      <c r="R830" s="86" t="str">
        <f>IFERROR(VLOOKUP($A830,Data!$A$2:$AE$999,COLUMN(),FALSE),"")</f>
        <v/>
      </c>
      <c r="S830" s="86" t="str">
        <f>IFERROR(VLOOKUP($A830,Data!$A$2:$AE$999,COLUMN(),FALSE),"")</f>
        <v/>
      </c>
    </row>
    <row r="831" spans="1:19" ht="12.75">
      <c r="A831" s="4" t="str">
        <f t="shared" si="3"/>
        <v>O830</v>
      </c>
      <c r="B831" s="86" t="str">
        <f>IFERROR(VLOOKUP($A831,Data!$A$2:$AE$999,COLUMN(),FALSE),"")</f>
        <v/>
      </c>
      <c r="C831" s="86" t="str">
        <f>IFERROR(VLOOKUP($A831,Data!$A$2:$AE$999,COLUMN(),FALSE),"")</f>
        <v/>
      </c>
      <c r="D831" s="86" t="str">
        <f>IFERROR(VLOOKUP($A831,Data!$A$2:$AE$999,COLUMN(),FALSE),"")</f>
        <v/>
      </c>
      <c r="E831" s="86" t="str">
        <f>IFERROR(VLOOKUP($A831,Data!$A$2:$AE$999,COLUMN(),FALSE),"")</f>
        <v/>
      </c>
      <c r="F831" s="86" t="str">
        <f>IFERROR(VLOOKUP($A831,Data!$A$2:$AE$999,COLUMN(),FALSE),"")</f>
        <v/>
      </c>
      <c r="G831" s="8" t="str">
        <f>IFERROR(VLOOKUP($A831,Data!$A$2:$AE$999,COLUMN(),FALSE),"")</f>
        <v/>
      </c>
      <c r="H831" s="86" t="str">
        <f>IFERROR(VLOOKUP($A831,Data!$A$2:$AE$999,COLUMN(),FALSE),"")</f>
        <v/>
      </c>
      <c r="I831" s="86" t="str">
        <f>IFERROR(VLOOKUP($A831,Data!$A$2:$AE$999,COLUMN(),FALSE),"")</f>
        <v/>
      </c>
      <c r="J831" s="8" t="str">
        <f>IFERROR(VLOOKUP($A831,Data!$A$2:$AE$999,COLUMN(),FALSE),"")</f>
        <v/>
      </c>
      <c r="K831" s="86" t="str">
        <f>IFERROR(VLOOKUP($A831,Data!$A$2:$AE$999,COLUMN(),FALSE),"")</f>
        <v/>
      </c>
      <c r="L831" s="86" t="str">
        <f>IFERROR(VLOOKUP($A831,Data!$A$2:$AE$999,COLUMN(),FALSE),"")</f>
        <v/>
      </c>
      <c r="M831" s="86" t="str">
        <f>IFERROR(VLOOKUP($A831,Data!$A$2:$AE$999,COLUMN(),FALSE),"")</f>
        <v/>
      </c>
      <c r="N831" s="86" t="str">
        <f>IFERROR(VLOOKUP($A831,Data!$A$2:$AE$999,COLUMN(),FALSE),"")</f>
        <v/>
      </c>
      <c r="O831" s="86" t="str">
        <f>IFERROR(VLOOKUP($A831,Data!$A$2:$AE$999,COLUMN(),FALSE),"")</f>
        <v/>
      </c>
      <c r="P831" s="86" t="str">
        <f>IFERROR(VLOOKUP($A831,Data!$A$2:$AE$999,COLUMN(),FALSE),"")</f>
        <v/>
      </c>
      <c r="Q831" s="86" t="str">
        <f>IFERROR(VLOOKUP($A831,Data!$A$2:$AE$999,COLUMN(),FALSE),"")</f>
        <v/>
      </c>
      <c r="R831" s="86" t="str">
        <f>IFERROR(VLOOKUP($A831,Data!$A$2:$AE$999,COLUMN(),FALSE),"")</f>
        <v/>
      </c>
      <c r="S831" s="86" t="str">
        <f>IFERROR(VLOOKUP($A831,Data!$A$2:$AE$999,COLUMN(),FALSE),"")</f>
        <v/>
      </c>
    </row>
    <row r="832" spans="1:19" ht="12.75">
      <c r="A832" s="4" t="str">
        <f t="shared" si="3"/>
        <v>O831</v>
      </c>
      <c r="B832" s="86" t="str">
        <f>IFERROR(VLOOKUP($A832,Data!$A$2:$AE$999,COLUMN(),FALSE),"")</f>
        <v/>
      </c>
      <c r="C832" s="86" t="str">
        <f>IFERROR(VLOOKUP($A832,Data!$A$2:$AE$999,COLUMN(),FALSE),"")</f>
        <v/>
      </c>
      <c r="D832" s="86" t="str">
        <f>IFERROR(VLOOKUP($A832,Data!$A$2:$AE$999,COLUMN(),FALSE),"")</f>
        <v/>
      </c>
      <c r="E832" s="86" t="str">
        <f>IFERROR(VLOOKUP($A832,Data!$A$2:$AE$999,COLUMN(),FALSE),"")</f>
        <v/>
      </c>
      <c r="F832" s="86" t="str">
        <f>IFERROR(VLOOKUP($A832,Data!$A$2:$AE$999,COLUMN(),FALSE),"")</f>
        <v/>
      </c>
      <c r="G832" s="8" t="str">
        <f>IFERROR(VLOOKUP($A832,Data!$A$2:$AE$999,COLUMN(),FALSE),"")</f>
        <v/>
      </c>
      <c r="H832" s="86" t="str">
        <f>IFERROR(VLOOKUP($A832,Data!$A$2:$AE$999,COLUMN(),FALSE),"")</f>
        <v/>
      </c>
      <c r="I832" s="86" t="str">
        <f>IFERROR(VLOOKUP($A832,Data!$A$2:$AE$999,COLUMN(),FALSE),"")</f>
        <v/>
      </c>
      <c r="J832" s="8" t="str">
        <f>IFERROR(VLOOKUP($A832,Data!$A$2:$AE$999,COLUMN(),FALSE),"")</f>
        <v/>
      </c>
      <c r="K832" s="86" t="str">
        <f>IFERROR(VLOOKUP($A832,Data!$A$2:$AE$999,COLUMN(),FALSE),"")</f>
        <v/>
      </c>
      <c r="L832" s="86" t="str">
        <f>IFERROR(VLOOKUP($A832,Data!$A$2:$AE$999,COLUMN(),FALSE),"")</f>
        <v/>
      </c>
      <c r="M832" s="86" t="str">
        <f>IFERROR(VLOOKUP($A832,Data!$A$2:$AE$999,COLUMN(),FALSE),"")</f>
        <v/>
      </c>
      <c r="N832" s="86" t="str">
        <f>IFERROR(VLOOKUP($A832,Data!$A$2:$AE$999,COLUMN(),FALSE),"")</f>
        <v/>
      </c>
      <c r="O832" s="86" t="str">
        <f>IFERROR(VLOOKUP($A832,Data!$A$2:$AE$999,COLUMN(),FALSE),"")</f>
        <v/>
      </c>
      <c r="P832" s="86" t="str">
        <f>IFERROR(VLOOKUP($A832,Data!$A$2:$AE$999,COLUMN(),FALSE),"")</f>
        <v/>
      </c>
      <c r="Q832" s="86" t="str">
        <f>IFERROR(VLOOKUP($A832,Data!$A$2:$AE$999,COLUMN(),FALSE),"")</f>
        <v/>
      </c>
      <c r="R832" s="86" t="str">
        <f>IFERROR(VLOOKUP($A832,Data!$A$2:$AE$999,COLUMN(),FALSE),"")</f>
        <v/>
      </c>
      <c r="S832" s="86" t="str">
        <f>IFERROR(VLOOKUP($A832,Data!$A$2:$AE$999,COLUMN(),FALSE),"")</f>
        <v/>
      </c>
    </row>
    <row r="833" spans="1:19" ht="12.75">
      <c r="A833" s="4" t="str">
        <f t="shared" si="3"/>
        <v>O832</v>
      </c>
      <c r="B833" s="86" t="str">
        <f>IFERROR(VLOOKUP($A833,Data!$A$2:$AE$999,COLUMN(),FALSE),"")</f>
        <v/>
      </c>
      <c r="C833" s="86" t="str">
        <f>IFERROR(VLOOKUP($A833,Data!$A$2:$AE$999,COLUMN(),FALSE),"")</f>
        <v/>
      </c>
      <c r="D833" s="86" t="str">
        <f>IFERROR(VLOOKUP($A833,Data!$A$2:$AE$999,COLUMN(),FALSE),"")</f>
        <v/>
      </c>
      <c r="E833" s="86" t="str">
        <f>IFERROR(VLOOKUP($A833,Data!$A$2:$AE$999,COLUMN(),FALSE),"")</f>
        <v/>
      </c>
      <c r="F833" s="86" t="str">
        <f>IFERROR(VLOOKUP($A833,Data!$A$2:$AE$999,COLUMN(),FALSE),"")</f>
        <v/>
      </c>
      <c r="G833" s="8" t="str">
        <f>IFERROR(VLOOKUP($A833,Data!$A$2:$AE$999,COLUMN(),FALSE),"")</f>
        <v/>
      </c>
      <c r="H833" s="86" t="str">
        <f>IFERROR(VLOOKUP($A833,Data!$A$2:$AE$999,COLUMN(),FALSE),"")</f>
        <v/>
      </c>
      <c r="I833" s="86" t="str">
        <f>IFERROR(VLOOKUP($A833,Data!$A$2:$AE$999,COLUMN(),FALSE),"")</f>
        <v/>
      </c>
      <c r="J833" s="8" t="str">
        <f>IFERROR(VLOOKUP($A833,Data!$A$2:$AE$999,COLUMN(),FALSE),"")</f>
        <v/>
      </c>
      <c r="K833" s="86" t="str">
        <f>IFERROR(VLOOKUP($A833,Data!$A$2:$AE$999,COLUMN(),FALSE),"")</f>
        <v/>
      </c>
      <c r="L833" s="86" t="str">
        <f>IFERROR(VLOOKUP($A833,Data!$A$2:$AE$999,COLUMN(),FALSE),"")</f>
        <v/>
      </c>
      <c r="M833" s="86" t="str">
        <f>IFERROR(VLOOKUP($A833,Data!$A$2:$AE$999,COLUMN(),FALSE),"")</f>
        <v/>
      </c>
      <c r="N833" s="86" t="str">
        <f>IFERROR(VLOOKUP($A833,Data!$A$2:$AE$999,COLUMN(),FALSE),"")</f>
        <v/>
      </c>
      <c r="O833" s="86" t="str">
        <f>IFERROR(VLOOKUP($A833,Data!$A$2:$AE$999,COLUMN(),FALSE),"")</f>
        <v/>
      </c>
      <c r="P833" s="86" t="str">
        <f>IFERROR(VLOOKUP($A833,Data!$A$2:$AE$999,COLUMN(),FALSE),"")</f>
        <v/>
      </c>
      <c r="Q833" s="86" t="str">
        <f>IFERROR(VLOOKUP($A833,Data!$A$2:$AE$999,COLUMN(),FALSE),"")</f>
        <v/>
      </c>
      <c r="R833" s="86" t="str">
        <f>IFERROR(VLOOKUP($A833,Data!$A$2:$AE$999,COLUMN(),FALSE),"")</f>
        <v/>
      </c>
      <c r="S833" s="86" t="str">
        <f>IFERROR(VLOOKUP($A833,Data!$A$2:$AE$999,COLUMN(),FALSE),"")</f>
        <v/>
      </c>
    </row>
    <row r="834" spans="1:19" ht="12.75">
      <c r="A834" s="4" t="str">
        <f t="shared" si="3"/>
        <v>O833</v>
      </c>
      <c r="B834" s="86" t="str">
        <f>IFERROR(VLOOKUP($A834,Data!$A$2:$AE$999,COLUMN(),FALSE),"")</f>
        <v/>
      </c>
      <c r="C834" s="86" t="str">
        <f>IFERROR(VLOOKUP($A834,Data!$A$2:$AE$999,COLUMN(),FALSE),"")</f>
        <v/>
      </c>
      <c r="D834" s="86" t="str">
        <f>IFERROR(VLOOKUP($A834,Data!$A$2:$AE$999,COLUMN(),FALSE),"")</f>
        <v/>
      </c>
      <c r="E834" s="86" t="str">
        <f>IFERROR(VLOOKUP($A834,Data!$A$2:$AE$999,COLUMN(),FALSE),"")</f>
        <v/>
      </c>
      <c r="F834" s="86" t="str">
        <f>IFERROR(VLOOKUP($A834,Data!$A$2:$AE$999,COLUMN(),FALSE),"")</f>
        <v/>
      </c>
      <c r="G834" s="8" t="str">
        <f>IFERROR(VLOOKUP($A834,Data!$A$2:$AE$999,COLUMN(),FALSE),"")</f>
        <v/>
      </c>
      <c r="H834" s="86" t="str">
        <f>IFERROR(VLOOKUP($A834,Data!$A$2:$AE$999,COLUMN(),FALSE),"")</f>
        <v/>
      </c>
      <c r="I834" s="86" t="str">
        <f>IFERROR(VLOOKUP($A834,Data!$A$2:$AE$999,COLUMN(),FALSE),"")</f>
        <v/>
      </c>
      <c r="J834" s="8" t="str">
        <f>IFERROR(VLOOKUP($A834,Data!$A$2:$AE$999,COLUMN(),FALSE),"")</f>
        <v/>
      </c>
      <c r="K834" s="86" t="str">
        <f>IFERROR(VLOOKUP($A834,Data!$A$2:$AE$999,COLUMN(),FALSE),"")</f>
        <v/>
      </c>
      <c r="L834" s="86" t="str">
        <f>IFERROR(VLOOKUP($A834,Data!$A$2:$AE$999,COLUMN(),FALSE),"")</f>
        <v/>
      </c>
      <c r="M834" s="86" t="str">
        <f>IFERROR(VLOOKUP($A834,Data!$A$2:$AE$999,COLUMN(),FALSE),"")</f>
        <v/>
      </c>
      <c r="N834" s="86" t="str">
        <f>IFERROR(VLOOKUP($A834,Data!$A$2:$AE$999,COLUMN(),FALSE),"")</f>
        <v/>
      </c>
      <c r="O834" s="86" t="str">
        <f>IFERROR(VLOOKUP($A834,Data!$A$2:$AE$999,COLUMN(),FALSE),"")</f>
        <v/>
      </c>
      <c r="P834" s="86" t="str">
        <f>IFERROR(VLOOKUP($A834,Data!$A$2:$AE$999,COLUMN(),FALSE),"")</f>
        <v/>
      </c>
      <c r="Q834" s="86" t="str">
        <f>IFERROR(VLOOKUP($A834,Data!$A$2:$AE$999,COLUMN(),FALSE),"")</f>
        <v/>
      </c>
      <c r="R834" s="86" t="str">
        <f>IFERROR(VLOOKUP($A834,Data!$A$2:$AE$999,COLUMN(),FALSE),"")</f>
        <v/>
      </c>
      <c r="S834" s="86" t="str">
        <f>IFERROR(VLOOKUP($A834,Data!$A$2:$AE$999,COLUMN(),FALSE),"")</f>
        <v/>
      </c>
    </row>
    <row r="835" spans="1:19" ht="12.75">
      <c r="A835" s="4" t="str">
        <f t="shared" si="3"/>
        <v>O834</v>
      </c>
      <c r="B835" s="86" t="str">
        <f>IFERROR(VLOOKUP($A835,Data!$A$2:$AE$999,COLUMN(),FALSE),"")</f>
        <v/>
      </c>
      <c r="C835" s="86" t="str">
        <f>IFERROR(VLOOKUP($A835,Data!$A$2:$AE$999,COLUMN(),FALSE),"")</f>
        <v/>
      </c>
      <c r="D835" s="86" t="str">
        <f>IFERROR(VLOOKUP($A835,Data!$A$2:$AE$999,COLUMN(),FALSE),"")</f>
        <v/>
      </c>
      <c r="E835" s="86" t="str">
        <f>IFERROR(VLOOKUP($A835,Data!$A$2:$AE$999,COLUMN(),FALSE),"")</f>
        <v/>
      </c>
      <c r="F835" s="86" t="str">
        <f>IFERROR(VLOOKUP($A835,Data!$A$2:$AE$999,COLUMN(),FALSE),"")</f>
        <v/>
      </c>
      <c r="G835" s="8" t="str">
        <f>IFERROR(VLOOKUP($A835,Data!$A$2:$AE$999,COLUMN(),FALSE),"")</f>
        <v/>
      </c>
      <c r="H835" s="86" t="str">
        <f>IFERROR(VLOOKUP($A835,Data!$A$2:$AE$999,COLUMN(),FALSE),"")</f>
        <v/>
      </c>
      <c r="I835" s="86" t="str">
        <f>IFERROR(VLOOKUP($A835,Data!$A$2:$AE$999,COLUMN(),FALSE),"")</f>
        <v/>
      </c>
      <c r="J835" s="8" t="str">
        <f>IFERROR(VLOOKUP($A835,Data!$A$2:$AE$999,COLUMN(),FALSE),"")</f>
        <v/>
      </c>
      <c r="K835" s="86" t="str">
        <f>IFERROR(VLOOKUP($A835,Data!$A$2:$AE$999,COLUMN(),FALSE),"")</f>
        <v/>
      </c>
      <c r="L835" s="86" t="str">
        <f>IFERROR(VLOOKUP($A835,Data!$A$2:$AE$999,COLUMN(),FALSE),"")</f>
        <v/>
      </c>
      <c r="M835" s="86" t="str">
        <f>IFERROR(VLOOKUP($A835,Data!$A$2:$AE$999,COLUMN(),FALSE),"")</f>
        <v/>
      </c>
      <c r="N835" s="86" t="str">
        <f>IFERROR(VLOOKUP($A835,Data!$A$2:$AE$999,COLUMN(),FALSE),"")</f>
        <v/>
      </c>
      <c r="O835" s="86" t="str">
        <f>IFERROR(VLOOKUP($A835,Data!$A$2:$AE$999,COLUMN(),FALSE),"")</f>
        <v/>
      </c>
      <c r="P835" s="86" t="str">
        <f>IFERROR(VLOOKUP($A835,Data!$A$2:$AE$999,COLUMN(),FALSE),"")</f>
        <v/>
      </c>
      <c r="Q835" s="86" t="str">
        <f>IFERROR(VLOOKUP($A835,Data!$A$2:$AE$999,COLUMN(),FALSE),"")</f>
        <v/>
      </c>
      <c r="R835" s="86" t="str">
        <f>IFERROR(VLOOKUP($A835,Data!$A$2:$AE$999,COLUMN(),FALSE),"")</f>
        <v/>
      </c>
      <c r="S835" s="86" t="str">
        <f>IFERROR(VLOOKUP($A835,Data!$A$2:$AE$999,COLUMN(),FALSE),"")</f>
        <v/>
      </c>
    </row>
    <row r="836" spans="1:19" ht="12.75">
      <c r="A836" s="4" t="str">
        <f t="shared" si="3"/>
        <v>O835</v>
      </c>
      <c r="B836" s="86" t="str">
        <f>IFERROR(VLOOKUP($A836,Data!$A$2:$AE$999,COLUMN(),FALSE),"")</f>
        <v/>
      </c>
      <c r="C836" s="86" t="str">
        <f>IFERROR(VLOOKUP($A836,Data!$A$2:$AE$999,COLUMN(),FALSE),"")</f>
        <v/>
      </c>
      <c r="D836" s="86" t="str">
        <f>IFERROR(VLOOKUP($A836,Data!$A$2:$AE$999,COLUMN(),FALSE),"")</f>
        <v/>
      </c>
      <c r="E836" s="86" t="str">
        <f>IFERROR(VLOOKUP($A836,Data!$A$2:$AE$999,COLUMN(),FALSE),"")</f>
        <v/>
      </c>
      <c r="F836" s="86" t="str">
        <f>IFERROR(VLOOKUP($A836,Data!$A$2:$AE$999,COLUMN(),FALSE),"")</f>
        <v/>
      </c>
      <c r="G836" s="8" t="str">
        <f>IFERROR(VLOOKUP($A836,Data!$A$2:$AE$999,COLUMN(),FALSE),"")</f>
        <v/>
      </c>
      <c r="H836" s="86" t="str">
        <f>IFERROR(VLOOKUP($A836,Data!$A$2:$AE$999,COLUMN(),FALSE),"")</f>
        <v/>
      </c>
      <c r="I836" s="86" t="str">
        <f>IFERROR(VLOOKUP($A836,Data!$A$2:$AE$999,COLUMN(),FALSE),"")</f>
        <v/>
      </c>
      <c r="J836" s="8" t="str">
        <f>IFERROR(VLOOKUP($A836,Data!$A$2:$AE$999,COLUMN(),FALSE),"")</f>
        <v/>
      </c>
      <c r="K836" s="86" t="str">
        <f>IFERROR(VLOOKUP($A836,Data!$A$2:$AE$999,COLUMN(),FALSE),"")</f>
        <v/>
      </c>
      <c r="L836" s="86" t="str">
        <f>IFERROR(VLOOKUP($A836,Data!$A$2:$AE$999,COLUMN(),FALSE),"")</f>
        <v/>
      </c>
      <c r="M836" s="86" t="str">
        <f>IFERROR(VLOOKUP($A836,Data!$A$2:$AE$999,COLUMN(),FALSE),"")</f>
        <v/>
      </c>
      <c r="N836" s="86" t="str">
        <f>IFERROR(VLOOKUP($A836,Data!$A$2:$AE$999,COLUMN(),FALSE),"")</f>
        <v/>
      </c>
      <c r="O836" s="86" t="str">
        <f>IFERROR(VLOOKUP($A836,Data!$A$2:$AE$999,COLUMN(),FALSE),"")</f>
        <v/>
      </c>
      <c r="P836" s="86" t="str">
        <f>IFERROR(VLOOKUP($A836,Data!$A$2:$AE$999,COLUMN(),FALSE),"")</f>
        <v/>
      </c>
      <c r="Q836" s="86" t="str">
        <f>IFERROR(VLOOKUP($A836,Data!$A$2:$AE$999,COLUMN(),FALSE),"")</f>
        <v/>
      </c>
      <c r="R836" s="86" t="str">
        <f>IFERROR(VLOOKUP($A836,Data!$A$2:$AE$999,COLUMN(),FALSE),"")</f>
        <v/>
      </c>
      <c r="S836" s="86" t="str">
        <f>IFERROR(VLOOKUP($A836,Data!$A$2:$AE$999,COLUMN(),FALSE),"")</f>
        <v/>
      </c>
    </row>
    <row r="837" spans="1:19" ht="12.75">
      <c r="A837" s="4" t="str">
        <f t="shared" si="3"/>
        <v>O836</v>
      </c>
      <c r="B837" s="86" t="str">
        <f>IFERROR(VLOOKUP($A837,Data!$A$2:$AE$999,COLUMN(),FALSE),"")</f>
        <v/>
      </c>
      <c r="C837" s="86" t="str">
        <f>IFERROR(VLOOKUP($A837,Data!$A$2:$AE$999,COLUMN(),FALSE),"")</f>
        <v/>
      </c>
      <c r="D837" s="86" t="str">
        <f>IFERROR(VLOOKUP($A837,Data!$A$2:$AE$999,COLUMN(),FALSE),"")</f>
        <v/>
      </c>
      <c r="E837" s="86" t="str">
        <f>IFERROR(VLOOKUP($A837,Data!$A$2:$AE$999,COLUMN(),FALSE),"")</f>
        <v/>
      </c>
      <c r="F837" s="86" t="str">
        <f>IFERROR(VLOOKUP($A837,Data!$A$2:$AE$999,COLUMN(),FALSE),"")</f>
        <v/>
      </c>
      <c r="G837" s="8" t="str">
        <f>IFERROR(VLOOKUP($A837,Data!$A$2:$AE$999,COLUMN(),FALSE),"")</f>
        <v/>
      </c>
      <c r="H837" s="86" t="str">
        <f>IFERROR(VLOOKUP($A837,Data!$A$2:$AE$999,COLUMN(),FALSE),"")</f>
        <v/>
      </c>
      <c r="I837" s="86" t="str">
        <f>IFERROR(VLOOKUP($A837,Data!$A$2:$AE$999,COLUMN(),FALSE),"")</f>
        <v/>
      </c>
      <c r="J837" s="8" t="str">
        <f>IFERROR(VLOOKUP($A837,Data!$A$2:$AE$999,COLUMN(),FALSE),"")</f>
        <v/>
      </c>
      <c r="K837" s="86" t="str">
        <f>IFERROR(VLOOKUP($A837,Data!$A$2:$AE$999,COLUMN(),FALSE),"")</f>
        <v/>
      </c>
      <c r="L837" s="86" t="str">
        <f>IFERROR(VLOOKUP($A837,Data!$A$2:$AE$999,COLUMN(),FALSE),"")</f>
        <v/>
      </c>
      <c r="M837" s="86" t="str">
        <f>IFERROR(VLOOKUP($A837,Data!$A$2:$AE$999,COLUMN(),FALSE),"")</f>
        <v/>
      </c>
      <c r="N837" s="86" t="str">
        <f>IFERROR(VLOOKUP($A837,Data!$A$2:$AE$999,COLUMN(),FALSE),"")</f>
        <v/>
      </c>
      <c r="O837" s="86" t="str">
        <f>IFERROR(VLOOKUP($A837,Data!$A$2:$AE$999,COLUMN(),FALSE),"")</f>
        <v/>
      </c>
      <c r="P837" s="86" t="str">
        <f>IFERROR(VLOOKUP($A837,Data!$A$2:$AE$999,COLUMN(),FALSE),"")</f>
        <v/>
      </c>
      <c r="Q837" s="86" t="str">
        <f>IFERROR(VLOOKUP($A837,Data!$A$2:$AE$999,COLUMN(),FALSE),"")</f>
        <v/>
      </c>
      <c r="R837" s="86" t="str">
        <f>IFERROR(VLOOKUP($A837,Data!$A$2:$AE$999,COLUMN(),FALSE),"")</f>
        <v/>
      </c>
      <c r="S837" s="86" t="str">
        <f>IFERROR(VLOOKUP($A837,Data!$A$2:$AE$999,COLUMN(),FALSE),"")</f>
        <v/>
      </c>
    </row>
    <row r="838" spans="1:19" ht="12.75">
      <c r="A838" s="4" t="str">
        <f t="shared" si="3"/>
        <v>O837</v>
      </c>
      <c r="B838" s="86" t="str">
        <f>IFERROR(VLOOKUP($A838,Data!$A$2:$AE$999,COLUMN(),FALSE),"")</f>
        <v/>
      </c>
      <c r="C838" s="86" t="str">
        <f>IFERROR(VLOOKUP($A838,Data!$A$2:$AE$999,COLUMN(),FALSE),"")</f>
        <v/>
      </c>
      <c r="D838" s="86" t="str">
        <f>IFERROR(VLOOKUP($A838,Data!$A$2:$AE$999,COLUMN(),FALSE),"")</f>
        <v/>
      </c>
      <c r="E838" s="86" t="str">
        <f>IFERROR(VLOOKUP($A838,Data!$A$2:$AE$999,COLUMN(),FALSE),"")</f>
        <v/>
      </c>
      <c r="F838" s="86" t="str">
        <f>IFERROR(VLOOKUP($A838,Data!$A$2:$AE$999,COLUMN(),FALSE),"")</f>
        <v/>
      </c>
      <c r="G838" s="8" t="str">
        <f>IFERROR(VLOOKUP($A838,Data!$A$2:$AE$999,COLUMN(),FALSE),"")</f>
        <v/>
      </c>
      <c r="H838" s="86" t="str">
        <f>IFERROR(VLOOKUP($A838,Data!$A$2:$AE$999,COLUMN(),FALSE),"")</f>
        <v/>
      </c>
      <c r="I838" s="86" t="str">
        <f>IFERROR(VLOOKUP($A838,Data!$A$2:$AE$999,COLUMN(),FALSE),"")</f>
        <v/>
      </c>
      <c r="J838" s="8" t="str">
        <f>IFERROR(VLOOKUP($A838,Data!$A$2:$AE$999,COLUMN(),FALSE),"")</f>
        <v/>
      </c>
      <c r="K838" s="86" t="str">
        <f>IFERROR(VLOOKUP($A838,Data!$A$2:$AE$999,COLUMN(),FALSE),"")</f>
        <v/>
      </c>
      <c r="L838" s="86" t="str">
        <f>IFERROR(VLOOKUP($A838,Data!$A$2:$AE$999,COLUMN(),FALSE),"")</f>
        <v/>
      </c>
      <c r="M838" s="86" t="str">
        <f>IFERROR(VLOOKUP($A838,Data!$A$2:$AE$999,COLUMN(),FALSE),"")</f>
        <v/>
      </c>
      <c r="N838" s="86" t="str">
        <f>IFERROR(VLOOKUP($A838,Data!$A$2:$AE$999,COLUMN(),FALSE),"")</f>
        <v/>
      </c>
      <c r="O838" s="86" t="str">
        <f>IFERROR(VLOOKUP($A838,Data!$A$2:$AE$999,COLUMN(),FALSE),"")</f>
        <v/>
      </c>
      <c r="P838" s="86" t="str">
        <f>IFERROR(VLOOKUP($A838,Data!$A$2:$AE$999,COLUMN(),FALSE),"")</f>
        <v/>
      </c>
      <c r="Q838" s="86" t="str">
        <f>IFERROR(VLOOKUP($A838,Data!$A$2:$AE$999,COLUMN(),FALSE),"")</f>
        <v/>
      </c>
      <c r="R838" s="86" t="str">
        <f>IFERROR(VLOOKUP($A838,Data!$A$2:$AE$999,COLUMN(),FALSE),"")</f>
        <v/>
      </c>
      <c r="S838" s="86" t="str">
        <f>IFERROR(VLOOKUP($A838,Data!$A$2:$AE$999,COLUMN(),FALSE),"")</f>
        <v/>
      </c>
    </row>
    <row r="839" spans="1:19" ht="12.75">
      <c r="A839" s="4" t="str">
        <f t="shared" si="3"/>
        <v>O838</v>
      </c>
      <c r="B839" s="86" t="str">
        <f>IFERROR(VLOOKUP($A839,Data!$A$2:$AE$999,COLUMN(),FALSE),"")</f>
        <v/>
      </c>
      <c r="C839" s="86" t="str">
        <f>IFERROR(VLOOKUP($A839,Data!$A$2:$AE$999,COLUMN(),FALSE),"")</f>
        <v/>
      </c>
      <c r="D839" s="86" t="str">
        <f>IFERROR(VLOOKUP($A839,Data!$A$2:$AE$999,COLUMN(),FALSE),"")</f>
        <v/>
      </c>
      <c r="E839" s="86" t="str">
        <f>IFERROR(VLOOKUP($A839,Data!$A$2:$AE$999,COLUMN(),FALSE),"")</f>
        <v/>
      </c>
      <c r="F839" s="86" t="str">
        <f>IFERROR(VLOOKUP($A839,Data!$A$2:$AE$999,COLUMN(),FALSE),"")</f>
        <v/>
      </c>
      <c r="G839" s="8" t="str">
        <f>IFERROR(VLOOKUP($A839,Data!$A$2:$AE$999,COLUMN(),FALSE),"")</f>
        <v/>
      </c>
      <c r="H839" s="86" t="str">
        <f>IFERROR(VLOOKUP($A839,Data!$A$2:$AE$999,COLUMN(),FALSE),"")</f>
        <v/>
      </c>
      <c r="I839" s="86" t="str">
        <f>IFERROR(VLOOKUP($A839,Data!$A$2:$AE$999,COLUMN(),FALSE),"")</f>
        <v/>
      </c>
      <c r="J839" s="8" t="str">
        <f>IFERROR(VLOOKUP($A839,Data!$A$2:$AE$999,COLUMN(),FALSE),"")</f>
        <v/>
      </c>
      <c r="K839" s="86" t="str">
        <f>IFERROR(VLOOKUP($A839,Data!$A$2:$AE$999,COLUMN(),FALSE),"")</f>
        <v/>
      </c>
      <c r="L839" s="86" t="str">
        <f>IFERROR(VLOOKUP($A839,Data!$A$2:$AE$999,COLUMN(),FALSE),"")</f>
        <v/>
      </c>
      <c r="M839" s="86" t="str">
        <f>IFERROR(VLOOKUP($A839,Data!$A$2:$AE$999,COLUMN(),FALSE),"")</f>
        <v/>
      </c>
      <c r="N839" s="86" t="str">
        <f>IFERROR(VLOOKUP($A839,Data!$A$2:$AE$999,COLUMN(),FALSE),"")</f>
        <v/>
      </c>
      <c r="O839" s="86" t="str">
        <f>IFERROR(VLOOKUP($A839,Data!$A$2:$AE$999,COLUMN(),FALSE),"")</f>
        <v/>
      </c>
      <c r="P839" s="86" t="str">
        <f>IFERROR(VLOOKUP($A839,Data!$A$2:$AE$999,COLUMN(),FALSE),"")</f>
        <v/>
      </c>
      <c r="Q839" s="86" t="str">
        <f>IFERROR(VLOOKUP($A839,Data!$A$2:$AE$999,COLUMN(),FALSE),"")</f>
        <v/>
      </c>
      <c r="R839" s="86" t="str">
        <f>IFERROR(VLOOKUP($A839,Data!$A$2:$AE$999,COLUMN(),FALSE),"")</f>
        <v/>
      </c>
      <c r="S839" s="86" t="str">
        <f>IFERROR(VLOOKUP($A839,Data!$A$2:$AE$999,COLUMN(),FALSE),"")</f>
        <v/>
      </c>
    </row>
    <row r="840" spans="1:19" ht="12.75">
      <c r="A840" s="4" t="str">
        <f t="shared" si="3"/>
        <v>O839</v>
      </c>
      <c r="B840" s="86" t="str">
        <f>IFERROR(VLOOKUP($A840,Data!$A$2:$AE$999,COLUMN(),FALSE),"")</f>
        <v/>
      </c>
      <c r="C840" s="86" t="str">
        <f>IFERROR(VLOOKUP($A840,Data!$A$2:$AE$999,COLUMN(),FALSE),"")</f>
        <v/>
      </c>
      <c r="D840" s="86" t="str">
        <f>IFERROR(VLOOKUP($A840,Data!$A$2:$AE$999,COLUMN(),FALSE),"")</f>
        <v/>
      </c>
      <c r="E840" s="86" t="str">
        <f>IFERROR(VLOOKUP($A840,Data!$A$2:$AE$999,COLUMN(),FALSE),"")</f>
        <v/>
      </c>
      <c r="F840" s="86" t="str">
        <f>IFERROR(VLOOKUP($A840,Data!$A$2:$AE$999,COLUMN(),FALSE),"")</f>
        <v/>
      </c>
      <c r="G840" s="8" t="str">
        <f>IFERROR(VLOOKUP($A840,Data!$A$2:$AE$999,COLUMN(),FALSE),"")</f>
        <v/>
      </c>
      <c r="H840" s="86" t="str">
        <f>IFERROR(VLOOKUP($A840,Data!$A$2:$AE$999,COLUMN(),FALSE),"")</f>
        <v/>
      </c>
      <c r="I840" s="86" t="str">
        <f>IFERROR(VLOOKUP($A840,Data!$A$2:$AE$999,COLUMN(),FALSE),"")</f>
        <v/>
      </c>
      <c r="J840" s="8" t="str">
        <f>IFERROR(VLOOKUP($A840,Data!$A$2:$AE$999,COLUMN(),FALSE),"")</f>
        <v/>
      </c>
      <c r="K840" s="86" t="str">
        <f>IFERROR(VLOOKUP($A840,Data!$A$2:$AE$999,COLUMN(),FALSE),"")</f>
        <v/>
      </c>
      <c r="L840" s="86" t="str">
        <f>IFERROR(VLOOKUP($A840,Data!$A$2:$AE$999,COLUMN(),FALSE),"")</f>
        <v/>
      </c>
      <c r="M840" s="86" t="str">
        <f>IFERROR(VLOOKUP($A840,Data!$A$2:$AE$999,COLUMN(),FALSE),"")</f>
        <v/>
      </c>
      <c r="N840" s="86" t="str">
        <f>IFERROR(VLOOKUP($A840,Data!$A$2:$AE$999,COLUMN(),FALSE),"")</f>
        <v/>
      </c>
      <c r="O840" s="86" t="str">
        <f>IFERROR(VLOOKUP($A840,Data!$A$2:$AE$999,COLUMN(),FALSE),"")</f>
        <v/>
      </c>
      <c r="P840" s="86" t="str">
        <f>IFERROR(VLOOKUP($A840,Data!$A$2:$AE$999,COLUMN(),FALSE),"")</f>
        <v/>
      </c>
      <c r="Q840" s="86" t="str">
        <f>IFERROR(VLOOKUP($A840,Data!$A$2:$AE$999,COLUMN(),FALSE),"")</f>
        <v/>
      </c>
      <c r="R840" s="86" t="str">
        <f>IFERROR(VLOOKUP($A840,Data!$A$2:$AE$999,COLUMN(),FALSE),"")</f>
        <v/>
      </c>
      <c r="S840" s="86" t="str">
        <f>IFERROR(VLOOKUP($A840,Data!$A$2:$AE$999,COLUMN(),FALSE),"")</f>
        <v/>
      </c>
    </row>
    <row r="841" spans="1:19" ht="12.75">
      <c r="A841" s="4" t="str">
        <f t="shared" si="3"/>
        <v>O840</v>
      </c>
      <c r="B841" s="86" t="str">
        <f>IFERROR(VLOOKUP($A841,Data!$A$2:$AE$999,COLUMN(),FALSE),"")</f>
        <v/>
      </c>
      <c r="C841" s="86" t="str">
        <f>IFERROR(VLOOKUP($A841,Data!$A$2:$AE$999,COLUMN(),FALSE),"")</f>
        <v/>
      </c>
      <c r="D841" s="86" t="str">
        <f>IFERROR(VLOOKUP($A841,Data!$A$2:$AE$999,COLUMN(),FALSE),"")</f>
        <v/>
      </c>
      <c r="E841" s="86" t="str">
        <f>IFERROR(VLOOKUP($A841,Data!$A$2:$AE$999,COLUMN(),FALSE),"")</f>
        <v/>
      </c>
      <c r="F841" s="86" t="str">
        <f>IFERROR(VLOOKUP($A841,Data!$A$2:$AE$999,COLUMN(),FALSE),"")</f>
        <v/>
      </c>
      <c r="G841" s="8" t="str">
        <f>IFERROR(VLOOKUP($A841,Data!$A$2:$AE$999,COLUMN(),FALSE),"")</f>
        <v/>
      </c>
      <c r="H841" s="86" t="str">
        <f>IFERROR(VLOOKUP($A841,Data!$A$2:$AE$999,COLUMN(),FALSE),"")</f>
        <v/>
      </c>
      <c r="I841" s="86" t="str">
        <f>IFERROR(VLOOKUP($A841,Data!$A$2:$AE$999,COLUMN(),FALSE),"")</f>
        <v/>
      </c>
      <c r="J841" s="8" t="str">
        <f>IFERROR(VLOOKUP($A841,Data!$A$2:$AE$999,COLUMN(),FALSE),"")</f>
        <v/>
      </c>
      <c r="K841" s="86" t="str">
        <f>IFERROR(VLOOKUP($A841,Data!$A$2:$AE$999,COLUMN(),FALSE),"")</f>
        <v/>
      </c>
      <c r="L841" s="86" t="str">
        <f>IFERROR(VLOOKUP($A841,Data!$A$2:$AE$999,COLUMN(),FALSE),"")</f>
        <v/>
      </c>
      <c r="M841" s="86" t="str">
        <f>IFERROR(VLOOKUP($A841,Data!$A$2:$AE$999,COLUMN(),FALSE),"")</f>
        <v/>
      </c>
      <c r="N841" s="86" t="str">
        <f>IFERROR(VLOOKUP($A841,Data!$A$2:$AE$999,COLUMN(),FALSE),"")</f>
        <v/>
      </c>
      <c r="O841" s="86" t="str">
        <f>IFERROR(VLOOKUP($A841,Data!$A$2:$AE$999,COLUMN(),FALSE),"")</f>
        <v/>
      </c>
      <c r="P841" s="86" t="str">
        <f>IFERROR(VLOOKUP($A841,Data!$A$2:$AE$999,COLUMN(),FALSE),"")</f>
        <v/>
      </c>
      <c r="Q841" s="86" t="str">
        <f>IFERROR(VLOOKUP($A841,Data!$A$2:$AE$999,COLUMN(),FALSE),"")</f>
        <v/>
      </c>
      <c r="R841" s="86" t="str">
        <f>IFERROR(VLOOKUP($A841,Data!$A$2:$AE$999,COLUMN(),FALSE),"")</f>
        <v/>
      </c>
      <c r="S841" s="86" t="str">
        <f>IFERROR(VLOOKUP($A841,Data!$A$2:$AE$999,COLUMN(),FALSE),"")</f>
        <v/>
      </c>
    </row>
    <row r="842" spans="1:19" ht="12.75">
      <c r="A842" s="4" t="str">
        <f t="shared" si="3"/>
        <v>O841</v>
      </c>
      <c r="B842" s="86" t="str">
        <f>IFERROR(VLOOKUP($A842,Data!$A$2:$AE$999,COLUMN(),FALSE),"")</f>
        <v/>
      </c>
      <c r="C842" s="86" t="str">
        <f>IFERROR(VLOOKUP($A842,Data!$A$2:$AE$999,COLUMN(),FALSE),"")</f>
        <v/>
      </c>
      <c r="D842" s="86" t="str">
        <f>IFERROR(VLOOKUP($A842,Data!$A$2:$AE$999,COLUMN(),FALSE),"")</f>
        <v/>
      </c>
      <c r="E842" s="86" t="str">
        <f>IFERROR(VLOOKUP($A842,Data!$A$2:$AE$999,COLUMN(),FALSE),"")</f>
        <v/>
      </c>
      <c r="F842" s="86" t="str">
        <f>IFERROR(VLOOKUP($A842,Data!$A$2:$AE$999,COLUMN(),FALSE),"")</f>
        <v/>
      </c>
      <c r="G842" s="8" t="str">
        <f>IFERROR(VLOOKUP($A842,Data!$A$2:$AE$999,COLUMN(),FALSE),"")</f>
        <v/>
      </c>
      <c r="H842" s="86" t="str">
        <f>IFERROR(VLOOKUP($A842,Data!$A$2:$AE$999,COLUMN(),FALSE),"")</f>
        <v/>
      </c>
      <c r="I842" s="86" t="str">
        <f>IFERROR(VLOOKUP($A842,Data!$A$2:$AE$999,COLUMN(),FALSE),"")</f>
        <v/>
      </c>
      <c r="J842" s="8" t="str">
        <f>IFERROR(VLOOKUP($A842,Data!$A$2:$AE$999,COLUMN(),FALSE),"")</f>
        <v/>
      </c>
      <c r="K842" s="86" t="str">
        <f>IFERROR(VLOOKUP($A842,Data!$A$2:$AE$999,COLUMN(),FALSE),"")</f>
        <v/>
      </c>
      <c r="L842" s="86" t="str">
        <f>IFERROR(VLOOKUP($A842,Data!$A$2:$AE$999,COLUMN(),FALSE),"")</f>
        <v/>
      </c>
      <c r="M842" s="86" t="str">
        <f>IFERROR(VLOOKUP($A842,Data!$A$2:$AE$999,COLUMN(),FALSE),"")</f>
        <v/>
      </c>
      <c r="N842" s="86" t="str">
        <f>IFERROR(VLOOKUP($A842,Data!$A$2:$AE$999,COLUMN(),FALSE),"")</f>
        <v/>
      </c>
      <c r="O842" s="86" t="str">
        <f>IFERROR(VLOOKUP($A842,Data!$A$2:$AE$999,COLUMN(),FALSE),"")</f>
        <v/>
      </c>
      <c r="P842" s="86" t="str">
        <f>IFERROR(VLOOKUP($A842,Data!$A$2:$AE$999,COLUMN(),FALSE),"")</f>
        <v/>
      </c>
      <c r="Q842" s="86" t="str">
        <f>IFERROR(VLOOKUP($A842,Data!$A$2:$AE$999,COLUMN(),FALSE),"")</f>
        <v/>
      </c>
      <c r="R842" s="86" t="str">
        <f>IFERROR(VLOOKUP($A842,Data!$A$2:$AE$999,COLUMN(),FALSE),"")</f>
        <v/>
      </c>
      <c r="S842" s="86" t="str">
        <f>IFERROR(VLOOKUP($A842,Data!$A$2:$AE$999,COLUMN(),FALSE),"")</f>
        <v/>
      </c>
    </row>
    <row r="843" spans="1:19" ht="12.75">
      <c r="A843" s="4" t="str">
        <f t="shared" si="3"/>
        <v>O842</v>
      </c>
      <c r="B843" s="86" t="str">
        <f>IFERROR(VLOOKUP($A843,Data!$A$2:$AE$999,COLUMN(),FALSE),"")</f>
        <v/>
      </c>
      <c r="C843" s="86" t="str">
        <f>IFERROR(VLOOKUP($A843,Data!$A$2:$AE$999,COLUMN(),FALSE),"")</f>
        <v/>
      </c>
      <c r="D843" s="86" t="str">
        <f>IFERROR(VLOOKUP($A843,Data!$A$2:$AE$999,COLUMN(),FALSE),"")</f>
        <v/>
      </c>
      <c r="E843" s="86" t="str">
        <f>IFERROR(VLOOKUP($A843,Data!$A$2:$AE$999,COLUMN(),FALSE),"")</f>
        <v/>
      </c>
      <c r="F843" s="86" t="str">
        <f>IFERROR(VLOOKUP($A843,Data!$A$2:$AE$999,COLUMN(),FALSE),"")</f>
        <v/>
      </c>
      <c r="G843" s="8" t="str">
        <f>IFERROR(VLOOKUP($A843,Data!$A$2:$AE$999,COLUMN(),FALSE),"")</f>
        <v/>
      </c>
      <c r="H843" s="86" t="str">
        <f>IFERROR(VLOOKUP($A843,Data!$A$2:$AE$999,COLUMN(),FALSE),"")</f>
        <v/>
      </c>
      <c r="I843" s="86" t="str">
        <f>IFERROR(VLOOKUP($A843,Data!$A$2:$AE$999,COLUMN(),FALSE),"")</f>
        <v/>
      </c>
      <c r="J843" s="8" t="str">
        <f>IFERROR(VLOOKUP($A843,Data!$A$2:$AE$999,COLUMN(),FALSE),"")</f>
        <v/>
      </c>
      <c r="K843" s="86" t="str">
        <f>IFERROR(VLOOKUP($A843,Data!$A$2:$AE$999,COLUMN(),FALSE),"")</f>
        <v/>
      </c>
      <c r="L843" s="86" t="str">
        <f>IFERROR(VLOOKUP($A843,Data!$A$2:$AE$999,COLUMN(),FALSE),"")</f>
        <v/>
      </c>
      <c r="M843" s="86" t="str">
        <f>IFERROR(VLOOKUP($A843,Data!$A$2:$AE$999,COLUMN(),FALSE),"")</f>
        <v/>
      </c>
      <c r="N843" s="86" t="str">
        <f>IFERROR(VLOOKUP($A843,Data!$A$2:$AE$999,COLUMN(),FALSE),"")</f>
        <v/>
      </c>
      <c r="O843" s="86" t="str">
        <f>IFERROR(VLOOKUP($A843,Data!$A$2:$AE$999,COLUMN(),FALSE),"")</f>
        <v/>
      </c>
      <c r="P843" s="86" t="str">
        <f>IFERROR(VLOOKUP($A843,Data!$A$2:$AE$999,COLUMN(),FALSE),"")</f>
        <v/>
      </c>
      <c r="Q843" s="86" t="str">
        <f>IFERROR(VLOOKUP($A843,Data!$A$2:$AE$999,COLUMN(),FALSE),"")</f>
        <v/>
      </c>
      <c r="R843" s="86" t="str">
        <f>IFERROR(VLOOKUP($A843,Data!$A$2:$AE$999,COLUMN(),FALSE),"")</f>
        <v/>
      </c>
      <c r="S843" s="86" t="str">
        <f>IFERROR(VLOOKUP($A843,Data!$A$2:$AE$999,COLUMN(),FALSE),"")</f>
        <v/>
      </c>
    </row>
    <row r="844" spans="1:19" ht="12.75">
      <c r="A844" s="4" t="str">
        <f t="shared" si="3"/>
        <v>O843</v>
      </c>
      <c r="B844" s="86" t="str">
        <f>IFERROR(VLOOKUP($A844,Data!$A$2:$AE$999,COLUMN(),FALSE),"")</f>
        <v/>
      </c>
      <c r="C844" s="86" t="str">
        <f>IFERROR(VLOOKUP($A844,Data!$A$2:$AE$999,COLUMN(),FALSE),"")</f>
        <v/>
      </c>
      <c r="D844" s="86" t="str">
        <f>IFERROR(VLOOKUP($A844,Data!$A$2:$AE$999,COLUMN(),FALSE),"")</f>
        <v/>
      </c>
      <c r="E844" s="86" t="str">
        <f>IFERROR(VLOOKUP($A844,Data!$A$2:$AE$999,COLUMN(),FALSE),"")</f>
        <v/>
      </c>
      <c r="F844" s="86" t="str">
        <f>IFERROR(VLOOKUP($A844,Data!$A$2:$AE$999,COLUMN(),FALSE),"")</f>
        <v/>
      </c>
      <c r="G844" s="8" t="str">
        <f>IFERROR(VLOOKUP($A844,Data!$A$2:$AE$999,COLUMN(),FALSE),"")</f>
        <v/>
      </c>
      <c r="H844" s="86" t="str">
        <f>IFERROR(VLOOKUP($A844,Data!$A$2:$AE$999,COLUMN(),FALSE),"")</f>
        <v/>
      </c>
      <c r="I844" s="86" t="str">
        <f>IFERROR(VLOOKUP($A844,Data!$A$2:$AE$999,COLUMN(),FALSE),"")</f>
        <v/>
      </c>
      <c r="J844" s="8" t="str">
        <f>IFERROR(VLOOKUP($A844,Data!$A$2:$AE$999,COLUMN(),FALSE),"")</f>
        <v/>
      </c>
      <c r="K844" s="86" t="str">
        <f>IFERROR(VLOOKUP($A844,Data!$A$2:$AE$999,COLUMN(),FALSE),"")</f>
        <v/>
      </c>
      <c r="L844" s="86" t="str">
        <f>IFERROR(VLOOKUP($A844,Data!$A$2:$AE$999,COLUMN(),FALSE),"")</f>
        <v/>
      </c>
      <c r="M844" s="86" t="str">
        <f>IFERROR(VLOOKUP($A844,Data!$A$2:$AE$999,COLUMN(),FALSE),"")</f>
        <v/>
      </c>
      <c r="N844" s="86" t="str">
        <f>IFERROR(VLOOKUP($A844,Data!$A$2:$AE$999,COLUMN(),FALSE),"")</f>
        <v/>
      </c>
      <c r="O844" s="86" t="str">
        <f>IFERROR(VLOOKUP($A844,Data!$A$2:$AE$999,COLUMN(),FALSE),"")</f>
        <v/>
      </c>
      <c r="P844" s="86" t="str">
        <f>IFERROR(VLOOKUP($A844,Data!$A$2:$AE$999,COLUMN(),FALSE),"")</f>
        <v/>
      </c>
      <c r="Q844" s="86" t="str">
        <f>IFERROR(VLOOKUP($A844,Data!$A$2:$AE$999,COLUMN(),FALSE),"")</f>
        <v/>
      </c>
      <c r="R844" s="86" t="str">
        <f>IFERROR(VLOOKUP($A844,Data!$A$2:$AE$999,COLUMN(),FALSE),"")</f>
        <v/>
      </c>
      <c r="S844" s="86" t="str">
        <f>IFERROR(VLOOKUP($A844,Data!$A$2:$AE$999,COLUMN(),FALSE),"")</f>
        <v/>
      </c>
    </row>
    <row r="845" spans="1:19" ht="12.75">
      <c r="A845" s="4" t="str">
        <f t="shared" si="3"/>
        <v>O844</v>
      </c>
      <c r="B845" s="86" t="str">
        <f>IFERROR(VLOOKUP($A845,Data!$A$2:$AE$999,COLUMN(),FALSE),"")</f>
        <v/>
      </c>
      <c r="C845" s="86" t="str">
        <f>IFERROR(VLOOKUP($A845,Data!$A$2:$AE$999,COLUMN(),FALSE),"")</f>
        <v/>
      </c>
      <c r="D845" s="86" t="str">
        <f>IFERROR(VLOOKUP($A845,Data!$A$2:$AE$999,COLUMN(),FALSE),"")</f>
        <v/>
      </c>
      <c r="E845" s="86" t="str">
        <f>IFERROR(VLOOKUP($A845,Data!$A$2:$AE$999,COLUMN(),FALSE),"")</f>
        <v/>
      </c>
      <c r="F845" s="86" t="str">
        <f>IFERROR(VLOOKUP($A845,Data!$A$2:$AE$999,COLUMN(),FALSE),"")</f>
        <v/>
      </c>
      <c r="G845" s="8" t="str">
        <f>IFERROR(VLOOKUP($A845,Data!$A$2:$AE$999,COLUMN(),FALSE),"")</f>
        <v/>
      </c>
      <c r="H845" s="86" t="str">
        <f>IFERROR(VLOOKUP($A845,Data!$A$2:$AE$999,COLUMN(),FALSE),"")</f>
        <v/>
      </c>
      <c r="I845" s="86" t="str">
        <f>IFERROR(VLOOKUP($A845,Data!$A$2:$AE$999,COLUMN(),FALSE),"")</f>
        <v/>
      </c>
      <c r="J845" s="8" t="str">
        <f>IFERROR(VLOOKUP($A845,Data!$A$2:$AE$999,COLUMN(),FALSE),"")</f>
        <v/>
      </c>
      <c r="K845" s="86" t="str">
        <f>IFERROR(VLOOKUP($A845,Data!$A$2:$AE$999,COLUMN(),FALSE),"")</f>
        <v/>
      </c>
      <c r="L845" s="86" t="str">
        <f>IFERROR(VLOOKUP($A845,Data!$A$2:$AE$999,COLUMN(),FALSE),"")</f>
        <v/>
      </c>
      <c r="M845" s="86" t="str">
        <f>IFERROR(VLOOKUP($A845,Data!$A$2:$AE$999,COLUMN(),FALSE),"")</f>
        <v/>
      </c>
      <c r="N845" s="86" t="str">
        <f>IFERROR(VLOOKUP($A845,Data!$A$2:$AE$999,COLUMN(),FALSE),"")</f>
        <v/>
      </c>
      <c r="O845" s="86" t="str">
        <f>IFERROR(VLOOKUP($A845,Data!$A$2:$AE$999,COLUMN(),FALSE),"")</f>
        <v/>
      </c>
      <c r="P845" s="86" t="str">
        <f>IFERROR(VLOOKUP($A845,Data!$A$2:$AE$999,COLUMN(),FALSE),"")</f>
        <v/>
      </c>
      <c r="Q845" s="86" t="str">
        <f>IFERROR(VLOOKUP($A845,Data!$A$2:$AE$999,COLUMN(),FALSE),"")</f>
        <v/>
      </c>
      <c r="R845" s="86" t="str">
        <f>IFERROR(VLOOKUP($A845,Data!$A$2:$AE$999,COLUMN(),FALSE),"")</f>
        <v/>
      </c>
      <c r="S845" s="86" t="str">
        <f>IFERROR(VLOOKUP($A845,Data!$A$2:$AE$999,COLUMN(),FALSE),"")</f>
        <v/>
      </c>
    </row>
    <row r="846" spans="1:19" ht="12.75">
      <c r="A846" s="4" t="str">
        <f t="shared" si="3"/>
        <v>O845</v>
      </c>
      <c r="B846" s="86" t="str">
        <f>IFERROR(VLOOKUP($A846,Data!$A$2:$AE$999,COLUMN(),FALSE),"")</f>
        <v/>
      </c>
      <c r="C846" s="86" t="str">
        <f>IFERROR(VLOOKUP($A846,Data!$A$2:$AE$999,COLUMN(),FALSE),"")</f>
        <v/>
      </c>
      <c r="D846" s="86" t="str">
        <f>IFERROR(VLOOKUP($A846,Data!$A$2:$AE$999,COLUMN(),FALSE),"")</f>
        <v/>
      </c>
      <c r="E846" s="86" t="str">
        <f>IFERROR(VLOOKUP($A846,Data!$A$2:$AE$999,COLUMN(),FALSE),"")</f>
        <v/>
      </c>
      <c r="F846" s="86" t="str">
        <f>IFERROR(VLOOKUP($A846,Data!$A$2:$AE$999,COLUMN(),FALSE),"")</f>
        <v/>
      </c>
      <c r="G846" s="8" t="str">
        <f>IFERROR(VLOOKUP($A846,Data!$A$2:$AE$999,COLUMN(),FALSE),"")</f>
        <v/>
      </c>
      <c r="H846" s="86" t="str">
        <f>IFERROR(VLOOKUP($A846,Data!$A$2:$AE$999,COLUMN(),FALSE),"")</f>
        <v/>
      </c>
      <c r="I846" s="86" t="str">
        <f>IFERROR(VLOOKUP($A846,Data!$A$2:$AE$999,COLUMN(),FALSE),"")</f>
        <v/>
      </c>
      <c r="J846" s="8" t="str">
        <f>IFERROR(VLOOKUP($A846,Data!$A$2:$AE$999,COLUMN(),FALSE),"")</f>
        <v/>
      </c>
      <c r="K846" s="86" t="str">
        <f>IFERROR(VLOOKUP($A846,Data!$A$2:$AE$999,COLUMN(),FALSE),"")</f>
        <v/>
      </c>
      <c r="L846" s="86" t="str">
        <f>IFERROR(VLOOKUP($A846,Data!$A$2:$AE$999,COLUMN(),FALSE),"")</f>
        <v/>
      </c>
      <c r="M846" s="86" t="str">
        <f>IFERROR(VLOOKUP($A846,Data!$A$2:$AE$999,COLUMN(),FALSE),"")</f>
        <v/>
      </c>
      <c r="N846" s="86" t="str">
        <f>IFERROR(VLOOKUP($A846,Data!$A$2:$AE$999,COLUMN(),FALSE),"")</f>
        <v/>
      </c>
      <c r="O846" s="86" t="str">
        <f>IFERROR(VLOOKUP($A846,Data!$A$2:$AE$999,COLUMN(),FALSE),"")</f>
        <v/>
      </c>
      <c r="P846" s="86" t="str">
        <f>IFERROR(VLOOKUP($A846,Data!$A$2:$AE$999,COLUMN(),FALSE),"")</f>
        <v/>
      </c>
      <c r="Q846" s="86" t="str">
        <f>IFERROR(VLOOKUP($A846,Data!$A$2:$AE$999,COLUMN(),FALSE),"")</f>
        <v/>
      </c>
      <c r="R846" s="86" t="str">
        <f>IFERROR(VLOOKUP($A846,Data!$A$2:$AE$999,COLUMN(),FALSE),"")</f>
        <v/>
      </c>
      <c r="S846" s="86" t="str">
        <f>IFERROR(VLOOKUP($A846,Data!$A$2:$AE$999,COLUMN(),FALSE),"")</f>
        <v/>
      </c>
    </row>
    <row r="847" spans="1:19" ht="12.75">
      <c r="A847" s="4" t="str">
        <f t="shared" si="3"/>
        <v>O846</v>
      </c>
      <c r="B847" s="86" t="str">
        <f>IFERROR(VLOOKUP($A847,Data!$A$2:$AE$999,COLUMN(),FALSE),"")</f>
        <v/>
      </c>
      <c r="C847" s="86" t="str">
        <f>IFERROR(VLOOKUP($A847,Data!$A$2:$AE$999,COLUMN(),FALSE),"")</f>
        <v/>
      </c>
      <c r="D847" s="86" t="str">
        <f>IFERROR(VLOOKUP($A847,Data!$A$2:$AE$999,COLUMN(),FALSE),"")</f>
        <v/>
      </c>
      <c r="E847" s="86" t="str">
        <f>IFERROR(VLOOKUP($A847,Data!$A$2:$AE$999,COLUMN(),FALSE),"")</f>
        <v/>
      </c>
      <c r="F847" s="86" t="str">
        <f>IFERROR(VLOOKUP($A847,Data!$A$2:$AE$999,COLUMN(),FALSE),"")</f>
        <v/>
      </c>
      <c r="G847" s="8" t="str">
        <f>IFERROR(VLOOKUP($A847,Data!$A$2:$AE$999,COLUMN(),FALSE),"")</f>
        <v/>
      </c>
      <c r="H847" s="86" t="str">
        <f>IFERROR(VLOOKUP($A847,Data!$A$2:$AE$999,COLUMN(),FALSE),"")</f>
        <v/>
      </c>
      <c r="I847" s="86" t="str">
        <f>IFERROR(VLOOKUP($A847,Data!$A$2:$AE$999,COLUMN(),FALSE),"")</f>
        <v/>
      </c>
      <c r="J847" s="8" t="str">
        <f>IFERROR(VLOOKUP($A847,Data!$A$2:$AE$999,COLUMN(),FALSE),"")</f>
        <v/>
      </c>
      <c r="K847" s="86" t="str">
        <f>IFERROR(VLOOKUP($A847,Data!$A$2:$AE$999,COLUMN(),FALSE),"")</f>
        <v/>
      </c>
      <c r="L847" s="86" t="str">
        <f>IFERROR(VLOOKUP($A847,Data!$A$2:$AE$999,COLUMN(),FALSE),"")</f>
        <v/>
      </c>
      <c r="M847" s="86" t="str">
        <f>IFERROR(VLOOKUP($A847,Data!$A$2:$AE$999,COLUMN(),FALSE),"")</f>
        <v/>
      </c>
      <c r="N847" s="86" t="str">
        <f>IFERROR(VLOOKUP($A847,Data!$A$2:$AE$999,COLUMN(),FALSE),"")</f>
        <v/>
      </c>
      <c r="O847" s="86" t="str">
        <f>IFERROR(VLOOKUP($A847,Data!$A$2:$AE$999,COLUMN(),FALSE),"")</f>
        <v/>
      </c>
      <c r="P847" s="86" t="str">
        <f>IFERROR(VLOOKUP($A847,Data!$A$2:$AE$999,COLUMN(),FALSE),"")</f>
        <v/>
      </c>
      <c r="Q847" s="86" t="str">
        <f>IFERROR(VLOOKUP($A847,Data!$A$2:$AE$999,COLUMN(),FALSE),"")</f>
        <v/>
      </c>
      <c r="R847" s="86" t="str">
        <f>IFERROR(VLOOKUP($A847,Data!$A$2:$AE$999,COLUMN(),FALSE),"")</f>
        <v/>
      </c>
      <c r="S847" s="86" t="str">
        <f>IFERROR(VLOOKUP($A847,Data!$A$2:$AE$999,COLUMN(),FALSE),"")</f>
        <v/>
      </c>
    </row>
    <row r="848" spans="1:19" ht="12.75">
      <c r="A848" s="4" t="str">
        <f t="shared" si="3"/>
        <v>O847</v>
      </c>
      <c r="B848" s="86" t="str">
        <f>IFERROR(VLOOKUP($A848,Data!$A$2:$AE$999,COLUMN(),FALSE),"")</f>
        <v/>
      </c>
      <c r="C848" s="86" t="str">
        <f>IFERROR(VLOOKUP($A848,Data!$A$2:$AE$999,COLUMN(),FALSE),"")</f>
        <v/>
      </c>
      <c r="D848" s="86" t="str">
        <f>IFERROR(VLOOKUP($A848,Data!$A$2:$AE$999,COLUMN(),FALSE),"")</f>
        <v/>
      </c>
      <c r="E848" s="86" t="str">
        <f>IFERROR(VLOOKUP($A848,Data!$A$2:$AE$999,COLUMN(),FALSE),"")</f>
        <v/>
      </c>
      <c r="F848" s="86" t="str">
        <f>IFERROR(VLOOKUP($A848,Data!$A$2:$AE$999,COLUMN(),FALSE),"")</f>
        <v/>
      </c>
      <c r="G848" s="8" t="str">
        <f>IFERROR(VLOOKUP($A848,Data!$A$2:$AE$999,COLUMN(),FALSE),"")</f>
        <v/>
      </c>
      <c r="H848" s="86" t="str">
        <f>IFERROR(VLOOKUP($A848,Data!$A$2:$AE$999,COLUMN(),FALSE),"")</f>
        <v/>
      </c>
      <c r="I848" s="86" t="str">
        <f>IFERROR(VLOOKUP($A848,Data!$A$2:$AE$999,COLUMN(),FALSE),"")</f>
        <v/>
      </c>
      <c r="J848" s="8" t="str">
        <f>IFERROR(VLOOKUP($A848,Data!$A$2:$AE$999,COLUMN(),FALSE),"")</f>
        <v/>
      </c>
      <c r="K848" s="86" t="str">
        <f>IFERROR(VLOOKUP($A848,Data!$A$2:$AE$999,COLUMN(),FALSE),"")</f>
        <v/>
      </c>
      <c r="L848" s="86" t="str">
        <f>IFERROR(VLOOKUP($A848,Data!$A$2:$AE$999,COLUMN(),FALSE),"")</f>
        <v/>
      </c>
      <c r="M848" s="86" t="str">
        <f>IFERROR(VLOOKUP($A848,Data!$A$2:$AE$999,COLUMN(),FALSE),"")</f>
        <v/>
      </c>
      <c r="N848" s="86" t="str">
        <f>IFERROR(VLOOKUP($A848,Data!$A$2:$AE$999,COLUMN(),FALSE),"")</f>
        <v/>
      </c>
      <c r="O848" s="86" t="str">
        <f>IFERROR(VLOOKUP($A848,Data!$A$2:$AE$999,COLUMN(),FALSE),"")</f>
        <v/>
      </c>
      <c r="P848" s="86" t="str">
        <f>IFERROR(VLOOKUP($A848,Data!$A$2:$AE$999,COLUMN(),FALSE),"")</f>
        <v/>
      </c>
      <c r="Q848" s="86" t="str">
        <f>IFERROR(VLOOKUP($A848,Data!$A$2:$AE$999,COLUMN(),FALSE),"")</f>
        <v/>
      </c>
      <c r="R848" s="86" t="str">
        <f>IFERROR(VLOOKUP($A848,Data!$A$2:$AE$999,COLUMN(),FALSE),"")</f>
        <v/>
      </c>
      <c r="S848" s="86" t="str">
        <f>IFERROR(VLOOKUP($A848,Data!$A$2:$AE$999,COLUMN(),FALSE),"")</f>
        <v/>
      </c>
    </row>
    <row r="849" spans="1:19" ht="12.75">
      <c r="A849" s="4" t="str">
        <f t="shared" si="3"/>
        <v>O848</v>
      </c>
      <c r="B849" s="86" t="str">
        <f>IFERROR(VLOOKUP($A849,Data!$A$2:$AE$999,COLUMN(),FALSE),"")</f>
        <v/>
      </c>
      <c r="C849" s="86" t="str">
        <f>IFERROR(VLOOKUP($A849,Data!$A$2:$AE$999,COLUMN(),FALSE),"")</f>
        <v/>
      </c>
      <c r="D849" s="86" t="str">
        <f>IFERROR(VLOOKUP($A849,Data!$A$2:$AE$999,COLUMN(),FALSE),"")</f>
        <v/>
      </c>
      <c r="E849" s="86" t="str">
        <f>IFERROR(VLOOKUP($A849,Data!$A$2:$AE$999,COLUMN(),FALSE),"")</f>
        <v/>
      </c>
      <c r="F849" s="86" t="str">
        <f>IFERROR(VLOOKUP($A849,Data!$A$2:$AE$999,COLUMN(),FALSE),"")</f>
        <v/>
      </c>
      <c r="G849" s="8" t="str">
        <f>IFERROR(VLOOKUP($A849,Data!$A$2:$AE$999,COLUMN(),FALSE),"")</f>
        <v/>
      </c>
      <c r="H849" s="86" t="str">
        <f>IFERROR(VLOOKUP($A849,Data!$A$2:$AE$999,COLUMN(),FALSE),"")</f>
        <v/>
      </c>
      <c r="I849" s="86" t="str">
        <f>IFERROR(VLOOKUP($A849,Data!$A$2:$AE$999,COLUMN(),FALSE),"")</f>
        <v/>
      </c>
      <c r="J849" s="8" t="str">
        <f>IFERROR(VLOOKUP($A849,Data!$A$2:$AE$999,COLUMN(),FALSE),"")</f>
        <v/>
      </c>
      <c r="K849" s="86" t="str">
        <f>IFERROR(VLOOKUP($A849,Data!$A$2:$AE$999,COLUMN(),FALSE),"")</f>
        <v/>
      </c>
      <c r="L849" s="86" t="str">
        <f>IFERROR(VLOOKUP($A849,Data!$A$2:$AE$999,COLUMN(),FALSE),"")</f>
        <v/>
      </c>
      <c r="M849" s="86" t="str">
        <f>IFERROR(VLOOKUP($A849,Data!$A$2:$AE$999,COLUMN(),FALSE),"")</f>
        <v/>
      </c>
      <c r="N849" s="86" t="str">
        <f>IFERROR(VLOOKUP($A849,Data!$A$2:$AE$999,COLUMN(),FALSE),"")</f>
        <v/>
      </c>
      <c r="O849" s="86" t="str">
        <f>IFERROR(VLOOKUP($A849,Data!$A$2:$AE$999,COLUMN(),FALSE),"")</f>
        <v/>
      </c>
      <c r="P849" s="86" t="str">
        <f>IFERROR(VLOOKUP($A849,Data!$A$2:$AE$999,COLUMN(),FALSE),"")</f>
        <v/>
      </c>
      <c r="Q849" s="86" t="str">
        <f>IFERROR(VLOOKUP($A849,Data!$A$2:$AE$999,COLUMN(),FALSE),"")</f>
        <v/>
      </c>
      <c r="R849" s="86" t="str">
        <f>IFERROR(VLOOKUP($A849,Data!$A$2:$AE$999,COLUMN(),FALSE),"")</f>
        <v/>
      </c>
      <c r="S849" s="86" t="str">
        <f>IFERROR(VLOOKUP($A849,Data!$A$2:$AE$999,COLUMN(),FALSE),"")</f>
        <v/>
      </c>
    </row>
    <row r="850" spans="1:19" ht="12.75">
      <c r="A850" s="4" t="str">
        <f t="shared" si="3"/>
        <v>O849</v>
      </c>
      <c r="B850" s="86" t="str">
        <f>IFERROR(VLOOKUP($A850,Data!$A$2:$AE$999,COLUMN(),FALSE),"")</f>
        <v/>
      </c>
      <c r="C850" s="86" t="str">
        <f>IFERROR(VLOOKUP($A850,Data!$A$2:$AE$999,COLUMN(),FALSE),"")</f>
        <v/>
      </c>
      <c r="D850" s="86" t="str">
        <f>IFERROR(VLOOKUP($A850,Data!$A$2:$AE$999,COLUMN(),FALSE),"")</f>
        <v/>
      </c>
      <c r="E850" s="86" t="str">
        <f>IFERROR(VLOOKUP($A850,Data!$A$2:$AE$999,COLUMN(),FALSE),"")</f>
        <v/>
      </c>
      <c r="F850" s="86" t="str">
        <f>IFERROR(VLOOKUP($A850,Data!$A$2:$AE$999,COLUMN(),FALSE),"")</f>
        <v/>
      </c>
      <c r="G850" s="8" t="str">
        <f>IFERROR(VLOOKUP($A850,Data!$A$2:$AE$999,COLUMN(),FALSE),"")</f>
        <v/>
      </c>
      <c r="H850" s="86" t="str">
        <f>IFERROR(VLOOKUP($A850,Data!$A$2:$AE$999,COLUMN(),FALSE),"")</f>
        <v/>
      </c>
      <c r="I850" s="86" t="str">
        <f>IFERROR(VLOOKUP($A850,Data!$A$2:$AE$999,COLUMN(),FALSE),"")</f>
        <v/>
      </c>
      <c r="J850" s="8" t="str">
        <f>IFERROR(VLOOKUP($A850,Data!$A$2:$AE$999,COLUMN(),FALSE),"")</f>
        <v/>
      </c>
      <c r="K850" s="86" t="str">
        <f>IFERROR(VLOOKUP($A850,Data!$A$2:$AE$999,COLUMN(),FALSE),"")</f>
        <v/>
      </c>
      <c r="L850" s="86" t="str">
        <f>IFERROR(VLOOKUP($A850,Data!$A$2:$AE$999,COLUMN(),FALSE),"")</f>
        <v/>
      </c>
      <c r="M850" s="86" t="str">
        <f>IFERROR(VLOOKUP($A850,Data!$A$2:$AE$999,COLUMN(),FALSE),"")</f>
        <v/>
      </c>
      <c r="N850" s="86" t="str">
        <f>IFERROR(VLOOKUP($A850,Data!$A$2:$AE$999,COLUMN(),FALSE),"")</f>
        <v/>
      </c>
      <c r="O850" s="86" t="str">
        <f>IFERROR(VLOOKUP($A850,Data!$A$2:$AE$999,COLUMN(),FALSE),"")</f>
        <v/>
      </c>
      <c r="P850" s="86" t="str">
        <f>IFERROR(VLOOKUP($A850,Data!$A$2:$AE$999,COLUMN(),FALSE),"")</f>
        <v/>
      </c>
      <c r="Q850" s="86" t="str">
        <f>IFERROR(VLOOKUP($A850,Data!$A$2:$AE$999,COLUMN(),FALSE),"")</f>
        <v/>
      </c>
      <c r="R850" s="86" t="str">
        <f>IFERROR(VLOOKUP($A850,Data!$A$2:$AE$999,COLUMN(),FALSE),"")</f>
        <v/>
      </c>
      <c r="S850" s="86" t="str">
        <f>IFERROR(VLOOKUP($A850,Data!$A$2:$AE$999,COLUMN(),FALSE),"")</f>
        <v/>
      </c>
    </row>
    <row r="851" spans="1:19" ht="12.75">
      <c r="A851" s="4" t="str">
        <f t="shared" si="3"/>
        <v>O850</v>
      </c>
      <c r="B851" s="86" t="str">
        <f>IFERROR(VLOOKUP($A851,Data!$A$2:$AE$999,COLUMN(),FALSE),"")</f>
        <v/>
      </c>
      <c r="C851" s="86" t="str">
        <f>IFERROR(VLOOKUP($A851,Data!$A$2:$AE$999,COLUMN(),FALSE),"")</f>
        <v/>
      </c>
      <c r="D851" s="86" t="str">
        <f>IFERROR(VLOOKUP($A851,Data!$A$2:$AE$999,COLUMN(),FALSE),"")</f>
        <v/>
      </c>
      <c r="E851" s="86" t="str">
        <f>IFERROR(VLOOKUP($A851,Data!$A$2:$AE$999,COLUMN(),FALSE),"")</f>
        <v/>
      </c>
      <c r="F851" s="86" t="str">
        <f>IFERROR(VLOOKUP($A851,Data!$A$2:$AE$999,COLUMN(),FALSE),"")</f>
        <v/>
      </c>
      <c r="G851" s="8" t="str">
        <f>IFERROR(VLOOKUP($A851,Data!$A$2:$AE$999,COLUMN(),FALSE),"")</f>
        <v/>
      </c>
      <c r="H851" s="86" t="str">
        <f>IFERROR(VLOOKUP($A851,Data!$A$2:$AE$999,COLUMN(),FALSE),"")</f>
        <v/>
      </c>
      <c r="I851" s="86" t="str">
        <f>IFERROR(VLOOKUP($A851,Data!$A$2:$AE$999,COLUMN(),FALSE),"")</f>
        <v/>
      </c>
      <c r="J851" s="8" t="str">
        <f>IFERROR(VLOOKUP($A851,Data!$A$2:$AE$999,COLUMN(),FALSE),"")</f>
        <v/>
      </c>
      <c r="K851" s="86" t="str">
        <f>IFERROR(VLOOKUP($A851,Data!$A$2:$AE$999,COLUMN(),FALSE),"")</f>
        <v/>
      </c>
      <c r="L851" s="86" t="str">
        <f>IFERROR(VLOOKUP($A851,Data!$A$2:$AE$999,COLUMN(),FALSE),"")</f>
        <v/>
      </c>
      <c r="M851" s="86" t="str">
        <f>IFERROR(VLOOKUP($A851,Data!$A$2:$AE$999,COLUMN(),FALSE),"")</f>
        <v/>
      </c>
      <c r="N851" s="86" t="str">
        <f>IFERROR(VLOOKUP($A851,Data!$A$2:$AE$999,COLUMN(),FALSE),"")</f>
        <v/>
      </c>
      <c r="O851" s="86" t="str">
        <f>IFERROR(VLOOKUP($A851,Data!$A$2:$AE$999,COLUMN(),FALSE),"")</f>
        <v/>
      </c>
      <c r="P851" s="86" t="str">
        <f>IFERROR(VLOOKUP($A851,Data!$A$2:$AE$999,COLUMN(),FALSE),"")</f>
        <v/>
      </c>
      <c r="Q851" s="86" t="str">
        <f>IFERROR(VLOOKUP($A851,Data!$A$2:$AE$999,COLUMN(),FALSE),"")</f>
        <v/>
      </c>
      <c r="R851" s="86" t="str">
        <f>IFERROR(VLOOKUP($A851,Data!$A$2:$AE$999,COLUMN(),FALSE),"")</f>
        <v/>
      </c>
      <c r="S851" s="86" t="str">
        <f>IFERROR(VLOOKUP($A851,Data!$A$2:$AE$999,COLUMN(),FALSE),"")</f>
        <v/>
      </c>
    </row>
    <row r="852" spans="1:19" ht="12.75">
      <c r="A852" s="4" t="str">
        <f t="shared" si="3"/>
        <v>O851</v>
      </c>
      <c r="B852" s="86" t="str">
        <f>IFERROR(VLOOKUP($A852,Data!$A$2:$AE$999,COLUMN(),FALSE),"")</f>
        <v/>
      </c>
      <c r="C852" s="86" t="str">
        <f>IFERROR(VLOOKUP($A852,Data!$A$2:$AE$999,COLUMN(),FALSE),"")</f>
        <v/>
      </c>
      <c r="D852" s="86" t="str">
        <f>IFERROR(VLOOKUP($A852,Data!$A$2:$AE$999,COLUMN(),FALSE),"")</f>
        <v/>
      </c>
      <c r="E852" s="86" t="str">
        <f>IFERROR(VLOOKUP($A852,Data!$A$2:$AE$999,COLUMN(),FALSE),"")</f>
        <v/>
      </c>
      <c r="F852" s="86" t="str">
        <f>IFERROR(VLOOKUP($A852,Data!$A$2:$AE$999,COLUMN(),FALSE),"")</f>
        <v/>
      </c>
      <c r="G852" s="8" t="str">
        <f>IFERROR(VLOOKUP($A852,Data!$A$2:$AE$999,COLUMN(),FALSE),"")</f>
        <v/>
      </c>
      <c r="H852" s="86" t="str">
        <f>IFERROR(VLOOKUP($A852,Data!$A$2:$AE$999,COLUMN(),FALSE),"")</f>
        <v/>
      </c>
      <c r="I852" s="86" t="str">
        <f>IFERROR(VLOOKUP($A852,Data!$A$2:$AE$999,COLUMN(),FALSE),"")</f>
        <v/>
      </c>
      <c r="J852" s="8" t="str">
        <f>IFERROR(VLOOKUP($A852,Data!$A$2:$AE$999,COLUMN(),FALSE),"")</f>
        <v/>
      </c>
      <c r="K852" s="86" t="str">
        <f>IFERROR(VLOOKUP($A852,Data!$A$2:$AE$999,COLUMN(),FALSE),"")</f>
        <v/>
      </c>
      <c r="L852" s="86" t="str">
        <f>IFERROR(VLOOKUP($A852,Data!$A$2:$AE$999,COLUMN(),FALSE),"")</f>
        <v/>
      </c>
      <c r="M852" s="86" t="str">
        <f>IFERROR(VLOOKUP($A852,Data!$A$2:$AE$999,COLUMN(),FALSE),"")</f>
        <v/>
      </c>
      <c r="N852" s="86" t="str">
        <f>IFERROR(VLOOKUP($A852,Data!$A$2:$AE$999,COLUMN(),FALSE),"")</f>
        <v/>
      </c>
      <c r="O852" s="86" t="str">
        <f>IFERROR(VLOOKUP($A852,Data!$A$2:$AE$999,COLUMN(),FALSE),"")</f>
        <v/>
      </c>
      <c r="P852" s="86" t="str">
        <f>IFERROR(VLOOKUP($A852,Data!$A$2:$AE$999,COLUMN(),FALSE),"")</f>
        <v/>
      </c>
      <c r="Q852" s="86" t="str">
        <f>IFERROR(VLOOKUP($A852,Data!$A$2:$AE$999,COLUMN(),FALSE),"")</f>
        <v/>
      </c>
      <c r="R852" s="86" t="str">
        <f>IFERROR(VLOOKUP($A852,Data!$A$2:$AE$999,COLUMN(),FALSE),"")</f>
        <v/>
      </c>
      <c r="S852" s="86" t="str">
        <f>IFERROR(VLOOKUP($A852,Data!$A$2:$AE$999,COLUMN(),FALSE),"")</f>
        <v/>
      </c>
    </row>
    <row r="853" spans="1:19" ht="12.75">
      <c r="A853" s="4" t="str">
        <f t="shared" si="3"/>
        <v>O852</v>
      </c>
      <c r="B853" s="86" t="str">
        <f>IFERROR(VLOOKUP($A853,Data!$A$2:$AE$999,COLUMN(),FALSE),"")</f>
        <v/>
      </c>
      <c r="C853" s="86" t="str">
        <f>IFERROR(VLOOKUP($A853,Data!$A$2:$AE$999,COLUMN(),FALSE),"")</f>
        <v/>
      </c>
      <c r="D853" s="86" t="str">
        <f>IFERROR(VLOOKUP($A853,Data!$A$2:$AE$999,COLUMN(),FALSE),"")</f>
        <v/>
      </c>
      <c r="E853" s="86" t="str">
        <f>IFERROR(VLOOKUP($A853,Data!$A$2:$AE$999,COLUMN(),FALSE),"")</f>
        <v/>
      </c>
      <c r="F853" s="86" t="str">
        <f>IFERROR(VLOOKUP($A853,Data!$A$2:$AE$999,COLUMN(),FALSE),"")</f>
        <v/>
      </c>
      <c r="G853" s="8" t="str">
        <f>IFERROR(VLOOKUP($A853,Data!$A$2:$AE$999,COLUMN(),FALSE),"")</f>
        <v/>
      </c>
      <c r="H853" s="86" t="str">
        <f>IFERROR(VLOOKUP($A853,Data!$A$2:$AE$999,COLUMN(),FALSE),"")</f>
        <v/>
      </c>
      <c r="I853" s="86" t="str">
        <f>IFERROR(VLOOKUP($A853,Data!$A$2:$AE$999,COLUMN(),FALSE),"")</f>
        <v/>
      </c>
      <c r="J853" s="8" t="str">
        <f>IFERROR(VLOOKUP($A853,Data!$A$2:$AE$999,COLUMN(),FALSE),"")</f>
        <v/>
      </c>
      <c r="K853" s="86" t="str">
        <f>IFERROR(VLOOKUP($A853,Data!$A$2:$AE$999,COLUMN(),FALSE),"")</f>
        <v/>
      </c>
      <c r="L853" s="86" t="str">
        <f>IFERROR(VLOOKUP($A853,Data!$A$2:$AE$999,COLUMN(),FALSE),"")</f>
        <v/>
      </c>
      <c r="M853" s="86" t="str">
        <f>IFERROR(VLOOKUP($A853,Data!$A$2:$AE$999,COLUMN(),FALSE),"")</f>
        <v/>
      </c>
      <c r="N853" s="86" t="str">
        <f>IFERROR(VLOOKUP($A853,Data!$A$2:$AE$999,COLUMN(),FALSE),"")</f>
        <v/>
      </c>
      <c r="O853" s="86" t="str">
        <f>IFERROR(VLOOKUP($A853,Data!$A$2:$AE$999,COLUMN(),FALSE),"")</f>
        <v/>
      </c>
      <c r="P853" s="86" t="str">
        <f>IFERROR(VLOOKUP($A853,Data!$A$2:$AE$999,COLUMN(),FALSE),"")</f>
        <v/>
      </c>
      <c r="Q853" s="86" t="str">
        <f>IFERROR(VLOOKUP($A853,Data!$A$2:$AE$999,COLUMN(),FALSE),"")</f>
        <v/>
      </c>
      <c r="R853" s="86" t="str">
        <f>IFERROR(VLOOKUP($A853,Data!$A$2:$AE$999,COLUMN(),FALSE),"")</f>
        <v/>
      </c>
      <c r="S853" s="86" t="str">
        <f>IFERROR(VLOOKUP($A853,Data!$A$2:$AE$999,COLUMN(),FALSE),"")</f>
        <v/>
      </c>
    </row>
    <row r="854" spans="1:19" ht="12.75">
      <c r="A854" s="4" t="str">
        <f t="shared" si="3"/>
        <v>O853</v>
      </c>
      <c r="B854" s="86" t="str">
        <f>IFERROR(VLOOKUP($A854,Data!$A$2:$AE$999,COLUMN(),FALSE),"")</f>
        <v/>
      </c>
      <c r="C854" s="86" t="str">
        <f>IFERROR(VLOOKUP($A854,Data!$A$2:$AE$999,COLUMN(),FALSE),"")</f>
        <v/>
      </c>
      <c r="D854" s="86" t="str">
        <f>IFERROR(VLOOKUP($A854,Data!$A$2:$AE$999,COLUMN(),FALSE),"")</f>
        <v/>
      </c>
      <c r="E854" s="86" t="str">
        <f>IFERROR(VLOOKUP($A854,Data!$A$2:$AE$999,COLUMN(),FALSE),"")</f>
        <v/>
      </c>
      <c r="F854" s="86" t="str">
        <f>IFERROR(VLOOKUP($A854,Data!$A$2:$AE$999,COLUMN(),FALSE),"")</f>
        <v/>
      </c>
      <c r="G854" s="8" t="str">
        <f>IFERROR(VLOOKUP($A854,Data!$A$2:$AE$999,COLUMN(),FALSE),"")</f>
        <v/>
      </c>
      <c r="H854" s="86" t="str">
        <f>IFERROR(VLOOKUP($A854,Data!$A$2:$AE$999,COLUMN(),FALSE),"")</f>
        <v/>
      </c>
      <c r="I854" s="86" t="str">
        <f>IFERROR(VLOOKUP($A854,Data!$A$2:$AE$999,COLUMN(),FALSE),"")</f>
        <v/>
      </c>
      <c r="J854" s="8" t="str">
        <f>IFERROR(VLOOKUP($A854,Data!$A$2:$AE$999,COLUMN(),FALSE),"")</f>
        <v/>
      </c>
      <c r="K854" s="86" t="str">
        <f>IFERROR(VLOOKUP($A854,Data!$A$2:$AE$999,COLUMN(),FALSE),"")</f>
        <v/>
      </c>
      <c r="L854" s="86" t="str">
        <f>IFERROR(VLOOKUP($A854,Data!$A$2:$AE$999,COLUMN(),FALSE),"")</f>
        <v/>
      </c>
      <c r="M854" s="86" t="str">
        <f>IFERROR(VLOOKUP($A854,Data!$A$2:$AE$999,COLUMN(),FALSE),"")</f>
        <v/>
      </c>
      <c r="N854" s="86" t="str">
        <f>IFERROR(VLOOKUP($A854,Data!$A$2:$AE$999,COLUMN(),FALSE),"")</f>
        <v/>
      </c>
      <c r="O854" s="86" t="str">
        <f>IFERROR(VLOOKUP($A854,Data!$A$2:$AE$999,COLUMN(),FALSE),"")</f>
        <v/>
      </c>
      <c r="P854" s="86" t="str">
        <f>IFERROR(VLOOKUP($A854,Data!$A$2:$AE$999,COLUMN(),FALSE),"")</f>
        <v/>
      </c>
      <c r="Q854" s="86" t="str">
        <f>IFERROR(VLOOKUP($A854,Data!$A$2:$AE$999,COLUMN(),FALSE),"")</f>
        <v/>
      </c>
      <c r="R854" s="86" t="str">
        <f>IFERROR(VLOOKUP($A854,Data!$A$2:$AE$999,COLUMN(),FALSE),"")</f>
        <v/>
      </c>
      <c r="S854" s="86" t="str">
        <f>IFERROR(VLOOKUP($A854,Data!$A$2:$AE$999,COLUMN(),FALSE),"")</f>
        <v/>
      </c>
    </row>
    <row r="855" spans="1:19" ht="12.75">
      <c r="A855" s="4" t="str">
        <f t="shared" si="3"/>
        <v>O854</v>
      </c>
      <c r="B855" s="86" t="str">
        <f>IFERROR(VLOOKUP($A855,Data!$A$2:$AE$999,COLUMN(),FALSE),"")</f>
        <v/>
      </c>
      <c r="C855" s="86" t="str">
        <f>IFERROR(VLOOKUP($A855,Data!$A$2:$AE$999,COLUMN(),FALSE),"")</f>
        <v/>
      </c>
      <c r="D855" s="86" t="str">
        <f>IFERROR(VLOOKUP($A855,Data!$A$2:$AE$999,COLUMN(),FALSE),"")</f>
        <v/>
      </c>
      <c r="E855" s="86" t="str">
        <f>IFERROR(VLOOKUP($A855,Data!$A$2:$AE$999,COLUMN(),FALSE),"")</f>
        <v/>
      </c>
      <c r="F855" s="86" t="str">
        <f>IFERROR(VLOOKUP($A855,Data!$A$2:$AE$999,COLUMN(),FALSE),"")</f>
        <v/>
      </c>
      <c r="G855" s="8" t="str">
        <f>IFERROR(VLOOKUP($A855,Data!$A$2:$AE$999,COLUMN(),FALSE),"")</f>
        <v/>
      </c>
      <c r="H855" s="86" t="str">
        <f>IFERROR(VLOOKUP($A855,Data!$A$2:$AE$999,COLUMN(),FALSE),"")</f>
        <v/>
      </c>
      <c r="I855" s="86" t="str">
        <f>IFERROR(VLOOKUP($A855,Data!$A$2:$AE$999,COLUMN(),FALSE),"")</f>
        <v/>
      </c>
      <c r="J855" s="8" t="str">
        <f>IFERROR(VLOOKUP($A855,Data!$A$2:$AE$999,COLUMN(),FALSE),"")</f>
        <v/>
      </c>
      <c r="K855" s="86" t="str">
        <f>IFERROR(VLOOKUP($A855,Data!$A$2:$AE$999,COLUMN(),FALSE),"")</f>
        <v/>
      </c>
      <c r="L855" s="86" t="str">
        <f>IFERROR(VLOOKUP($A855,Data!$A$2:$AE$999,COLUMN(),FALSE),"")</f>
        <v/>
      </c>
      <c r="M855" s="86" t="str">
        <f>IFERROR(VLOOKUP($A855,Data!$A$2:$AE$999,COLUMN(),FALSE),"")</f>
        <v/>
      </c>
      <c r="N855" s="86" t="str">
        <f>IFERROR(VLOOKUP($A855,Data!$A$2:$AE$999,COLUMN(),FALSE),"")</f>
        <v/>
      </c>
      <c r="O855" s="86" t="str">
        <f>IFERROR(VLOOKUP($A855,Data!$A$2:$AE$999,COLUMN(),FALSE),"")</f>
        <v/>
      </c>
      <c r="P855" s="86" t="str">
        <f>IFERROR(VLOOKUP($A855,Data!$A$2:$AE$999,COLUMN(),FALSE),"")</f>
        <v/>
      </c>
      <c r="Q855" s="86" t="str">
        <f>IFERROR(VLOOKUP($A855,Data!$A$2:$AE$999,COLUMN(),FALSE),"")</f>
        <v/>
      </c>
      <c r="R855" s="86" t="str">
        <f>IFERROR(VLOOKUP($A855,Data!$A$2:$AE$999,COLUMN(),FALSE),"")</f>
        <v/>
      </c>
      <c r="S855" s="86" t="str">
        <f>IFERROR(VLOOKUP($A855,Data!$A$2:$AE$999,COLUMN(),FALSE),"")</f>
        <v/>
      </c>
    </row>
    <row r="856" spans="1:19" ht="12.75">
      <c r="A856" s="4" t="str">
        <f t="shared" si="3"/>
        <v>O855</v>
      </c>
      <c r="B856" s="86" t="str">
        <f>IFERROR(VLOOKUP($A856,Data!$A$2:$AE$999,COLUMN(),FALSE),"")</f>
        <v/>
      </c>
      <c r="C856" s="86" t="str">
        <f>IFERROR(VLOOKUP($A856,Data!$A$2:$AE$999,COLUMN(),FALSE),"")</f>
        <v/>
      </c>
      <c r="D856" s="86" t="str">
        <f>IFERROR(VLOOKUP($A856,Data!$A$2:$AE$999,COLUMN(),FALSE),"")</f>
        <v/>
      </c>
      <c r="E856" s="86" t="str">
        <f>IFERROR(VLOOKUP($A856,Data!$A$2:$AE$999,COLUMN(),FALSE),"")</f>
        <v/>
      </c>
      <c r="F856" s="86" t="str">
        <f>IFERROR(VLOOKUP($A856,Data!$A$2:$AE$999,COLUMN(),FALSE),"")</f>
        <v/>
      </c>
      <c r="G856" s="8" t="str">
        <f>IFERROR(VLOOKUP($A856,Data!$A$2:$AE$999,COLUMN(),FALSE),"")</f>
        <v/>
      </c>
      <c r="H856" s="86" t="str">
        <f>IFERROR(VLOOKUP($A856,Data!$A$2:$AE$999,COLUMN(),FALSE),"")</f>
        <v/>
      </c>
      <c r="I856" s="86" t="str">
        <f>IFERROR(VLOOKUP($A856,Data!$A$2:$AE$999,COLUMN(),FALSE),"")</f>
        <v/>
      </c>
      <c r="J856" s="8" t="str">
        <f>IFERROR(VLOOKUP($A856,Data!$A$2:$AE$999,COLUMN(),FALSE),"")</f>
        <v/>
      </c>
      <c r="K856" s="86" t="str">
        <f>IFERROR(VLOOKUP($A856,Data!$A$2:$AE$999,COLUMN(),FALSE),"")</f>
        <v/>
      </c>
      <c r="L856" s="86" t="str">
        <f>IFERROR(VLOOKUP($A856,Data!$A$2:$AE$999,COLUMN(),FALSE),"")</f>
        <v/>
      </c>
      <c r="M856" s="86" t="str">
        <f>IFERROR(VLOOKUP($A856,Data!$A$2:$AE$999,COLUMN(),FALSE),"")</f>
        <v/>
      </c>
      <c r="N856" s="86" t="str">
        <f>IFERROR(VLOOKUP($A856,Data!$A$2:$AE$999,COLUMN(),FALSE),"")</f>
        <v/>
      </c>
      <c r="O856" s="86" t="str">
        <f>IFERROR(VLOOKUP($A856,Data!$A$2:$AE$999,COLUMN(),FALSE),"")</f>
        <v/>
      </c>
      <c r="P856" s="86" t="str">
        <f>IFERROR(VLOOKUP($A856,Data!$A$2:$AE$999,COLUMN(),FALSE),"")</f>
        <v/>
      </c>
      <c r="Q856" s="86" t="str">
        <f>IFERROR(VLOOKUP($A856,Data!$A$2:$AE$999,COLUMN(),FALSE),"")</f>
        <v/>
      </c>
      <c r="R856" s="86" t="str">
        <f>IFERROR(VLOOKUP($A856,Data!$A$2:$AE$999,COLUMN(),FALSE),"")</f>
        <v/>
      </c>
      <c r="S856" s="86" t="str">
        <f>IFERROR(VLOOKUP($A856,Data!$A$2:$AE$999,COLUMN(),FALSE),"")</f>
        <v/>
      </c>
    </row>
    <row r="857" spans="1:19" ht="12.75">
      <c r="A857" s="4" t="str">
        <f t="shared" si="3"/>
        <v>O856</v>
      </c>
      <c r="B857" s="86" t="str">
        <f>IFERROR(VLOOKUP($A857,Data!$A$2:$AE$999,COLUMN(),FALSE),"")</f>
        <v/>
      </c>
      <c r="C857" s="86" t="str">
        <f>IFERROR(VLOOKUP($A857,Data!$A$2:$AE$999,COLUMN(),FALSE),"")</f>
        <v/>
      </c>
      <c r="D857" s="86" t="str">
        <f>IFERROR(VLOOKUP($A857,Data!$A$2:$AE$999,COLUMN(),FALSE),"")</f>
        <v/>
      </c>
      <c r="E857" s="86" t="str">
        <f>IFERROR(VLOOKUP($A857,Data!$A$2:$AE$999,COLUMN(),FALSE),"")</f>
        <v/>
      </c>
      <c r="F857" s="86" t="str">
        <f>IFERROR(VLOOKUP($A857,Data!$A$2:$AE$999,COLUMN(),FALSE),"")</f>
        <v/>
      </c>
      <c r="G857" s="8" t="str">
        <f>IFERROR(VLOOKUP($A857,Data!$A$2:$AE$999,COLUMN(),FALSE),"")</f>
        <v/>
      </c>
      <c r="H857" s="86" t="str">
        <f>IFERROR(VLOOKUP($A857,Data!$A$2:$AE$999,COLUMN(),FALSE),"")</f>
        <v/>
      </c>
      <c r="I857" s="86" t="str">
        <f>IFERROR(VLOOKUP($A857,Data!$A$2:$AE$999,COLUMN(),FALSE),"")</f>
        <v/>
      </c>
      <c r="J857" s="8" t="str">
        <f>IFERROR(VLOOKUP($A857,Data!$A$2:$AE$999,COLUMN(),FALSE),"")</f>
        <v/>
      </c>
      <c r="K857" s="86" t="str">
        <f>IFERROR(VLOOKUP($A857,Data!$A$2:$AE$999,COLUMN(),FALSE),"")</f>
        <v/>
      </c>
      <c r="L857" s="86" t="str">
        <f>IFERROR(VLOOKUP($A857,Data!$A$2:$AE$999,COLUMN(),FALSE),"")</f>
        <v/>
      </c>
      <c r="M857" s="86" t="str">
        <f>IFERROR(VLOOKUP($A857,Data!$A$2:$AE$999,COLUMN(),FALSE),"")</f>
        <v/>
      </c>
      <c r="N857" s="86" t="str">
        <f>IFERROR(VLOOKUP($A857,Data!$A$2:$AE$999,COLUMN(),FALSE),"")</f>
        <v/>
      </c>
      <c r="O857" s="86" t="str">
        <f>IFERROR(VLOOKUP($A857,Data!$A$2:$AE$999,COLUMN(),FALSE),"")</f>
        <v/>
      </c>
      <c r="P857" s="86" t="str">
        <f>IFERROR(VLOOKUP($A857,Data!$A$2:$AE$999,COLUMN(),FALSE),"")</f>
        <v/>
      </c>
      <c r="Q857" s="86" t="str">
        <f>IFERROR(VLOOKUP($A857,Data!$A$2:$AE$999,COLUMN(),FALSE),"")</f>
        <v/>
      </c>
      <c r="R857" s="86" t="str">
        <f>IFERROR(VLOOKUP($A857,Data!$A$2:$AE$999,COLUMN(),FALSE),"")</f>
        <v/>
      </c>
      <c r="S857" s="86" t="str">
        <f>IFERROR(VLOOKUP($A857,Data!$A$2:$AE$999,COLUMN(),FALSE),"")</f>
        <v/>
      </c>
    </row>
    <row r="858" spans="1:19" ht="12.75">
      <c r="A858" s="4" t="str">
        <f t="shared" si="3"/>
        <v>O857</v>
      </c>
      <c r="B858" s="86" t="str">
        <f>IFERROR(VLOOKUP($A858,Data!$A$2:$AE$999,COLUMN(),FALSE),"")</f>
        <v/>
      </c>
      <c r="C858" s="86" t="str">
        <f>IFERROR(VLOOKUP($A858,Data!$A$2:$AE$999,COLUMN(),FALSE),"")</f>
        <v/>
      </c>
      <c r="D858" s="86" t="str">
        <f>IFERROR(VLOOKUP($A858,Data!$A$2:$AE$999,COLUMN(),FALSE),"")</f>
        <v/>
      </c>
      <c r="E858" s="86" t="str">
        <f>IFERROR(VLOOKUP($A858,Data!$A$2:$AE$999,COLUMN(),FALSE),"")</f>
        <v/>
      </c>
      <c r="F858" s="86" t="str">
        <f>IFERROR(VLOOKUP($A858,Data!$A$2:$AE$999,COLUMN(),FALSE),"")</f>
        <v/>
      </c>
      <c r="G858" s="8" t="str">
        <f>IFERROR(VLOOKUP($A858,Data!$A$2:$AE$999,COLUMN(),FALSE),"")</f>
        <v/>
      </c>
      <c r="H858" s="86" t="str">
        <f>IFERROR(VLOOKUP($A858,Data!$A$2:$AE$999,COLUMN(),FALSE),"")</f>
        <v/>
      </c>
      <c r="I858" s="86" t="str">
        <f>IFERROR(VLOOKUP($A858,Data!$A$2:$AE$999,COLUMN(),FALSE),"")</f>
        <v/>
      </c>
      <c r="J858" s="8" t="str">
        <f>IFERROR(VLOOKUP($A858,Data!$A$2:$AE$999,COLUMN(),FALSE),"")</f>
        <v/>
      </c>
      <c r="K858" s="86" t="str">
        <f>IFERROR(VLOOKUP($A858,Data!$A$2:$AE$999,COLUMN(),FALSE),"")</f>
        <v/>
      </c>
      <c r="L858" s="86" t="str">
        <f>IFERROR(VLOOKUP($A858,Data!$A$2:$AE$999,COLUMN(),FALSE),"")</f>
        <v/>
      </c>
      <c r="M858" s="86" t="str">
        <f>IFERROR(VLOOKUP($A858,Data!$A$2:$AE$999,COLUMN(),FALSE),"")</f>
        <v/>
      </c>
      <c r="N858" s="86" t="str">
        <f>IFERROR(VLOOKUP($A858,Data!$A$2:$AE$999,COLUMN(),FALSE),"")</f>
        <v/>
      </c>
      <c r="O858" s="86" t="str">
        <f>IFERROR(VLOOKUP($A858,Data!$A$2:$AE$999,COLUMN(),FALSE),"")</f>
        <v/>
      </c>
      <c r="P858" s="86" t="str">
        <f>IFERROR(VLOOKUP($A858,Data!$A$2:$AE$999,COLUMN(),FALSE),"")</f>
        <v/>
      </c>
      <c r="Q858" s="86" t="str">
        <f>IFERROR(VLOOKUP($A858,Data!$A$2:$AE$999,COLUMN(),FALSE),"")</f>
        <v/>
      </c>
      <c r="R858" s="86" t="str">
        <f>IFERROR(VLOOKUP($A858,Data!$A$2:$AE$999,COLUMN(),FALSE),"")</f>
        <v/>
      </c>
      <c r="S858" s="86" t="str">
        <f>IFERROR(VLOOKUP($A858,Data!$A$2:$AE$999,COLUMN(),FALSE),"")</f>
        <v/>
      </c>
    </row>
    <row r="859" spans="1:19" ht="12.75">
      <c r="A859" s="4" t="str">
        <f t="shared" si="3"/>
        <v>O858</v>
      </c>
      <c r="B859" s="86" t="str">
        <f>IFERROR(VLOOKUP($A859,Data!$A$2:$AE$999,COLUMN(),FALSE),"")</f>
        <v/>
      </c>
      <c r="C859" s="86" t="str">
        <f>IFERROR(VLOOKUP($A859,Data!$A$2:$AE$999,COLUMN(),FALSE),"")</f>
        <v/>
      </c>
      <c r="D859" s="86" t="str">
        <f>IFERROR(VLOOKUP($A859,Data!$A$2:$AE$999,COLUMN(),FALSE),"")</f>
        <v/>
      </c>
      <c r="E859" s="86" t="str">
        <f>IFERROR(VLOOKUP($A859,Data!$A$2:$AE$999,COLUMN(),FALSE),"")</f>
        <v/>
      </c>
      <c r="F859" s="86" t="str">
        <f>IFERROR(VLOOKUP($A859,Data!$A$2:$AE$999,COLUMN(),FALSE),"")</f>
        <v/>
      </c>
      <c r="G859" s="8" t="str">
        <f>IFERROR(VLOOKUP($A859,Data!$A$2:$AE$999,COLUMN(),FALSE),"")</f>
        <v/>
      </c>
      <c r="H859" s="86" t="str">
        <f>IFERROR(VLOOKUP($A859,Data!$A$2:$AE$999,COLUMN(),FALSE),"")</f>
        <v/>
      </c>
      <c r="I859" s="86" t="str">
        <f>IFERROR(VLOOKUP($A859,Data!$A$2:$AE$999,COLUMN(),FALSE),"")</f>
        <v/>
      </c>
      <c r="J859" s="8" t="str">
        <f>IFERROR(VLOOKUP($A859,Data!$A$2:$AE$999,COLUMN(),FALSE),"")</f>
        <v/>
      </c>
      <c r="K859" s="86" t="str">
        <f>IFERROR(VLOOKUP($A859,Data!$A$2:$AE$999,COLUMN(),FALSE),"")</f>
        <v/>
      </c>
      <c r="L859" s="86" t="str">
        <f>IFERROR(VLOOKUP($A859,Data!$A$2:$AE$999,COLUMN(),FALSE),"")</f>
        <v/>
      </c>
      <c r="M859" s="86" t="str">
        <f>IFERROR(VLOOKUP($A859,Data!$A$2:$AE$999,COLUMN(),FALSE),"")</f>
        <v/>
      </c>
      <c r="N859" s="86" t="str">
        <f>IFERROR(VLOOKUP($A859,Data!$A$2:$AE$999,COLUMN(),FALSE),"")</f>
        <v/>
      </c>
      <c r="O859" s="86" t="str">
        <f>IFERROR(VLOOKUP($A859,Data!$A$2:$AE$999,COLUMN(),FALSE),"")</f>
        <v/>
      </c>
      <c r="P859" s="86" t="str">
        <f>IFERROR(VLOOKUP($A859,Data!$A$2:$AE$999,COLUMN(),FALSE),"")</f>
        <v/>
      </c>
      <c r="Q859" s="86" t="str">
        <f>IFERROR(VLOOKUP($A859,Data!$A$2:$AE$999,COLUMN(),FALSE),"")</f>
        <v/>
      </c>
      <c r="R859" s="86" t="str">
        <f>IFERROR(VLOOKUP($A859,Data!$A$2:$AE$999,COLUMN(),FALSE),"")</f>
        <v/>
      </c>
      <c r="S859" s="86" t="str">
        <f>IFERROR(VLOOKUP($A859,Data!$A$2:$AE$999,COLUMN(),FALSE),"")</f>
        <v/>
      </c>
    </row>
    <row r="860" spans="1:19" ht="12.75">
      <c r="A860" s="4" t="str">
        <f t="shared" si="3"/>
        <v>O859</v>
      </c>
      <c r="B860" s="86" t="str">
        <f>IFERROR(VLOOKUP($A860,Data!$A$2:$AE$999,COLUMN(),FALSE),"")</f>
        <v/>
      </c>
      <c r="C860" s="86" t="str">
        <f>IFERROR(VLOOKUP($A860,Data!$A$2:$AE$999,COLUMN(),FALSE),"")</f>
        <v/>
      </c>
      <c r="D860" s="86" t="str">
        <f>IFERROR(VLOOKUP($A860,Data!$A$2:$AE$999,COLUMN(),FALSE),"")</f>
        <v/>
      </c>
      <c r="E860" s="86" t="str">
        <f>IFERROR(VLOOKUP($A860,Data!$A$2:$AE$999,COLUMN(),FALSE),"")</f>
        <v/>
      </c>
      <c r="F860" s="86" t="str">
        <f>IFERROR(VLOOKUP($A860,Data!$A$2:$AE$999,COLUMN(),FALSE),"")</f>
        <v/>
      </c>
      <c r="G860" s="8" t="str">
        <f>IFERROR(VLOOKUP($A860,Data!$A$2:$AE$999,COLUMN(),FALSE),"")</f>
        <v/>
      </c>
      <c r="H860" s="86" t="str">
        <f>IFERROR(VLOOKUP($A860,Data!$A$2:$AE$999,COLUMN(),FALSE),"")</f>
        <v/>
      </c>
      <c r="I860" s="86" t="str">
        <f>IFERROR(VLOOKUP($A860,Data!$A$2:$AE$999,COLUMN(),FALSE),"")</f>
        <v/>
      </c>
      <c r="J860" s="8" t="str">
        <f>IFERROR(VLOOKUP($A860,Data!$A$2:$AE$999,COLUMN(),FALSE),"")</f>
        <v/>
      </c>
      <c r="K860" s="86" t="str">
        <f>IFERROR(VLOOKUP($A860,Data!$A$2:$AE$999,COLUMN(),FALSE),"")</f>
        <v/>
      </c>
      <c r="L860" s="86" t="str">
        <f>IFERROR(VLOOKUP($A860,Data!$A$2:$AE$999,COLUMN(),FALSE),"")</f>
        <v/>
      </c>
      <c r="M860" s="86" t="str">
        <f>IFERROR(VLOOKUP($A860,Data!$A$2:$AE$999,COLUMN(),FALSE),"")</f>
        <v/>
      </c>
      <c r="N860" s="86" t="str">
        <f>IFERROR(VLOOKUP($A860,Data!$A$2:$AE$999,COLUMN(),FALSE),"")</f>
        <v/>
      </c>
      <c r="O860" s="86" t="str">
        <f>IFERROR(VLOOKUP($A860,Data!$A$2:$AE$999,COLUMN(),FALSE),"")</f>
        <v/>
      </c>
      <c r="P860" s="86" t="str">
        <f>IFERROR(VLOOKUP($A860,Data!$A$2:$AE$999,COLUMN(),FALSE),"")</f>
        <v/>
      </c>
      <c r="Q860" s="86" t="str">
        <f>IFERROR(VLOOKUP($A860,Data!$A$2:$AE$999,COLUMN(),FALSE),"")</f>
        <v/>
      </c>
      <c r="R860" s="86" t="str">
        <f>IFERROR(VLOOKUP($A860,Data!$A$2:$AE$999,COLUMN(),FALSE),"")</f>
        <v/>
      </c>
      <c r="S860" s="86" t="str">
        <f>IFERROR(VLOOKUP($A860,Data!$A$2:$AE$999,COLUMN(),FALSE),"")</f>
        <v/>
      </c>
    </row>
    <row r="861" spans="1:19" ht="12.75">
      <c r="A861" s="4" t="str">
        <f t="shared" si="3"/>
        <v>O860</v>
      </c>
      <c r="B861" s="86" t="str">
        <f>IFERROR(VLOOKUP($A861,Data!$A$2:$AE$999,COLUMN(),FALSE),"")</f>
        <v/>
      </c>
      <c r="C861" s="86" t="str">
        <f>IFERROR(VLOOKUP($A861,Data!$A$2:$AE$999,COLUMN(),FALSE),"")</f>
        <v/>
      </c>
      <c r="D861" s="86" t="str">
        <f>IFERROR(VLOOKUP($A861,Data!$A$2:$AE$999,COLUMN(),FALSE),"")</f>
        <v/>
      </c>
      <c r="E861" s="86" t="str">
        <f>IFERROR(VLOOKUP($A861,Data!$A$2:$AE$999,COLUMN(),FALSE),"")</f>
        <v/>
      </c>
      <c r="F861" s="86" t="str">
        <f>IFERROR(VLOOKUP($A861,Data!$A$2:$AE$999,COLUMN(),FALSE),"")</f>
        <v/>
      </c>
      <c r="G861" s="8" t="str">
        <f>IFERROR(VLOOKUP($A861,Data!$A$2:$AE$999,COLUMN(),FALSE),"")</f>
        <v/>
      </c>
      <c r="H861" s="86" t="str">
        <f>IFERROR(VLOOKUP($A861,Data!$A$2:$AE$999,COLUMN(),FALSE),"")</f>
        <v/>
      </c>
      <c r="I861" s="86" t="str">
        <f>IFERROR(VLOOKUP($A861,Data!$A$2:$AE$999,COLUMN(),FALSE),"")</f>
        <v/>
      </c>
      <c r="J861" s="8" t="str">
        <f>IFERROR(VLOOKUP($A861,Data!$A$2:$AE$999,COLUMN(),FALSE),"")</f>
        <v/>
      </c>
      <c r="K861" s="86" t="str">
        <f>IFERROR(VLOOKUP($A861,Data!$A$2:$AE$999,COLUMN(),FALSE),"")</f>
        <v/>
      </c>
      <c r="L861" s="86" t="str">
        <f>IFERROR(VLOOKUP($A861,Data!$A$2:$AE$999,COLUMN(),FALSE),"")</f>
        <v/>
      </c>
      <c r="M861" s="86" t="str">
        <f>IFERROR(VLOOKUP($A861,Data!$A$2:$AE$999,COLUMN(),FALSE),"")</f>
        <v/>
      </c>
      <c r="N861" s="86" t="str">
        <f>IFERROR(VLOOKUP($A861,Data!$A$2:$AE$999,COLUMN(),FALSE),"")</f>
        <v/>
      </c>
      <c r="O861" s="86" t="str">
        <f>IFERROR(VLOOKUP($A861,Data!$A$2:$AE$999,COLUMN(),FALSE),"")</f>
        <v/>
      </c>
      <c r="P861" s="86" t="str">
        <f>IFERROR(VLOOKUP($A861,Data!$A$2:$AE$999,COLUMN(),FALSE),"")</f>
        <v/>
      </c>
      <c r="Q861" s="86" t="str">
        <f>IFERROR(VLOOKUP($A861,Data!$A$2:$AE$999,COLUMN(),FALSE),"")</f>
        <v/>
      </c>
      <c r="R861" s="86" t="str">
        <f>IFERROR(VLOOKUP($A861,Data!$A$2:$AE$999,COLUMN(),FALSE),"")</f>
        <v/>
      </c>
      <c r="S861" s="86" t="str">
        <f>IFERROR(VLOOKUP($A861,Data!$A$2:$AE$999,COLUMN(),FALSE),"")</f>
        <v/>
      </c>
    </row>
    <row r="862" spans="1:19" ht="12.75">
      <c r="A862" s="4" t="str">
        <f t="shared" si="3"/>
        <v>O861</v>
      </c>
      <c r="B862" s="86" t="str">
        <f>IFERROR(VLOOKUP($A862,Data!$A$2:$AE$999,COLUMN(),FALSE),"")</f>
        <v/>
      </c>
      <c r="C862" s="86" t="str">
        <f>IFERROR(VLOOKUP($A862,Data!$A$2:$AE$999,COLUMN(),FALSE),"")</f>
        <v/>
      </c>
      <c r="D862" s="86" t="str">
        <f>IFERROR(VLOOKUP($A862,Data!$A$2:$AE$999,COLUMN(),FALSE),"")</f>
        <v/>
      </c>
      <c r="E862" s="86" t="str">
        <f>IFERROR(VLOOKUP($A862,Data!$A$2:$AE$999,COLUMN(),FALSE),"")</f>
        <v/>
      </c>
      <c r="F862" s="86" t="str">
        <f>IFERROR(VLOOKUP($A862,Data!$A$2:$AE$999,COLUMN(),FALSE),"")</f>
        <v/>
      </c>
      <c r="G862" s="8" t="str">
        <f>IFERROR(VLOOKUP($A862,Data!$A$2:$AE$999,COLUMN(),FALSE),"")</f>
        <v/>
      </c>
      <c r="H862" s="86" t="str">
        <f>IFERROR(VLOOKUP($A862,Data!$A$2:$AE$999,COLUMN(),FALSE),"")</f>
        <v/>
      </c>
      <c r="I862" s="86" t="str">
        <f>IFERROR(VLOOKUP($A862,Data!$A$2:$AE$999,COLUMN(),FALSE),"")</f>
        <v/>
      </c>
      <c r="J862" s="8" t="str">
        <f>IFERROR(VLOOKUP($A862,Data!$A$2:$AE$999,COLUMN(),FALSE),"")</f>
        <v/>
      </c>
      <c r="K862" s="86" t="str">
        <f>IFERROR(VLOOKUP($A862,Data!$A$2:$AE$999,COLUMN(),FALSE),"")</f>
        <v/>
      </c>
      <c r="L862" s="86" t="str">
        <f>IFERROR(VLOOKUP($A862,Data!$A$2:$AE$999,COLUMN(),FALSE),"")</f>
        <v/>
      </c>
      <c r="M862" s="86" t="str">
        <f>IFERROR(VLOOKUP($A862,Data!$A$2:$AE$999,COLUMN(),FALSE),"")</f>
        <v/>
      </c>
      <c r="N862" s="86" t="str">
        <f>IFERROR(VLOOKUP($A862,Data!$A$2:$AE$999,COLUMN(),FALSE),"")</f>
        <v/>
      </c>
      <c r="O862" s="86" t="str">
        <f>IFERROR(VLOOKUP($A862,Data!$A$2:$AE$999,COLUMN(),FALSE),"")</f>
        <v/>
      </c>
      <c r="P862" s="86" t="str">
        <f>IFERROR(VLOOKUP($A862,Data!$A$2:$AE$999,COLUMN(),FALSE),"")</f>
        <v/>
      </c>
      <c r="Q862" s="86" t="str">
        <f>IFERROR(VLOOKUP($A862,Data!$A$2:$AE$999,COLUMN(),FALSE),"")</f>
        <v/>
      </c>
      <c r="R862" s="86" t="str">
        <f>IFERROR(VLOOKUP($A862,Data!$A$2:$AE$999,COLUMN(),FALSE),"")</f>
        <v/>
      </c>
      <c r="S862" s="86" t="str">
        <f>IFERROR(VLOOKUP($A862,Data!$A$2:$AE$999,COLUMN(),FALSE),"")</f>
        <v/>
      </c>
    </row>
    <row r="863" spans="1:19" ht="12.75">
      <c r="A863" s="4" t="str">
        <f t="shared" si="3"/>
        <v>O862</v>
      </c>
      <c r="B863" s="86" t="str">
        <f>IFERROR(VLOOKUP($A863,Data!$A$2:$AE$999,COLUMN(),FALSE),"")</f>
        <v/>
      </c>
      <c r="C863" s="86" t="str">
        <f>IFERROR(VLOOKUP($A863,Data!$A$2:$AE$999,COLUMN(),FALSE),"")</f>
        <v/>
      </c>
      <c r="D863" s="86" t="str">
        <f>IFERROR(VLOOKUP($A863,Data!$A$2:$AE$999,COLUMN(),FALSE),"")</f>
        <v/>
      </c>
      <c r="E863" s="86" t="str">
        <f>IFERROR(VLOOKUP($A863,Data!$A$2:$AE$999,COLUMN(),FALSE),"")</f>
        <v/>
      </c>
      <c r="F863" s="86" t="str">
        <f>IFERROR(VLOOKUP($A863,Data!$A$2:$AE$999,COLUMN(),FALSE),"")</f>
        <v/>
      </c>
      <c r="G863" s="8" t="str">
        <f>IFERROR(VLOOKUP($A863,Data!$A$2:$AE$999,COLUMN(),FALSE),"")</f>
        <v/>
      </c>
      <c r="H863" s="86" t="str">
        <f>IFERROR(VLOOKUP($A863,Data!$A$2:$AE$999,COLUMN(),FALSE),"")</f>
        <v/>
      </c>
      <c r="I863" s="86" t="str">
        <f>IFERROR(VLOOKUP($A863,Data!$A$2:$AE$999,COLUMN(),FALSE),"")</f>
        <v/>
      </c>
      <c r="J863" s="8" t="str">
        <f>IFERROR(VLOOKUP($A863,Data!$A$2:$AE$999,COLUMN(),FALSE),"")</f>
        <v/>
      </c>
      <c r="K863" s="86" t="str">
        <f>IFERROR(VLOOKUP($A863,Data!$A$2:$AE$999,COLUMN(),FALSE),"")</f>
        <v/>
      </c>
      <c r="L863" s="86" t="str">
        <f>IFERROR(VLOOKUP($A863,Data!$A$2:$AE$999,COLUMN(),FALSE),"")</f>
        <v/>
      </c>
      <c r="M863" s="86" t="str">
        <f>IFERROR(VLOOKUP($A863,Data!$A$2:$AE$999,COLUMN(),FALSE),"")</f>
        <v/>
      </c>
      <c r="N863" s="86" t="str">
        <f>IFERROR(VLOOKUP($A863,Data!$A$2:$AE$999,COLUMN(),FALSE),"")</f>
        <v/>
      </c>
      <c r="O863" s="86" t="str">
        <f>IFERROR(VLOOKUP($A863,Data!$A$2:$AE$999,COLUMN(),FALSE),"")</f>
        <v/>
      </c>
      <c r="P863" s="86" t="str">
        <f>IFERROR(VLOOKUP($A863,Data!$A$2:$AE$999,COLUMN(),FALSE),"")</f>
        <v/>
      </c>
      <c r="Q863" s="86" t="str">
        <f>IFERROR(VLOOKUP($A863,Data!$A$2:$AE$999,COLUMN(),FALSE),"")</f>
        <v/>
      </c>
      <c r="R863" s="86" t="str">
        <f>IFERROR(VLOOKUP($A863,Data!$A$2:$AE$999,COLUMN(),FALSE),"")</f>
        <v/>
      </c>
      <c r="S863" s="86" t="str">
        <f>IFERROR(VLOOKUP($A863,Data!$A$2:$AE$999,COLUMN(),FALSE),"")</f>
        <v/>
      </c>
    </row>
    <row r="864" spans="1:19" ht="12.75">
      <c r="A864" s="4" t="str">
        <f t="shared" si="3"/>
        <v>O863</v>
      </c>
      <c r="B864" s="86" t="str">
        <f>IFERROR(VLOOKUP($A864,Data!$A$2:$AE$999,COLUMN(),FALSE),"")</f>
        <v/>
      </c>
      <c r="C864" s="86" t="str">
        <f>IFERROR(VLOOKUP($A864,Data!$A$2:$AE$999,COLUMN(),FALSE),"")</f>
        <v/>
      </c>
      <c r="D864" s="86" t="str">
        <f>IFERROR(VLOOKUP($A864,Data!$A$2:$AE$999,COLUMN(),FALSE),"")</f>
        <v/>
      </c>
      <c r="E864" s="86" t="str">
        <f>IFERROR(VLOOKUP($A864,Data!$A$2:$AE$999,COLUMN(),FALSE),"")</f>
        <v/>
      </c>
      <c r="F864" s="86" t="str">
        <f>IFERROR(VLOOKUP($A864,Data!$A$2:$AE$999,COLUMN(),FALSE),"")</f>
        <v/>
      </c>
      <c r="G864" s="8" t="str">
        <f>IFERROR(VLOOKUP($A864,Data!$A$2:$AE$999,COLUMN(),FALSE),"")</f>
        <v/>
      </c>
      <c r="H864" s="86" t="str">
        <f>IFERROR(VLOOKUP($A864,Data!$A$2:$AE$999,COLUMN(),FALSE),"")</f>
        <v/>
      </c>
      <c r="I864" s="86" t="str">
        <f>IFERROR(VLOOKUP($A864,Data!$A$2:$AE$999,COLUMN(),FALSE),"")</f>
        <v/>
      </c>
      <c r="J864" s="8" t="str">
        <f>IFERROR(VLOOKUP($A864,Data!$A$2:$AE$999,COLUMN(),FALSE),"")</f>
        <v/>
      </c>
      <c r="K864" s="86" t="str">
        <f>IFERROR(VLOOKUP($A864,Data!$A$2:$AE$999,COLUMN(),FALSE),"")</f>
        <v/>
      </c>
      <c r="L864" s="86" t="str">
        <f>IFERROR(VLOOKUP($A864,Data!$A$2:$AE$999,COLUMN(),FALSE),"")</f>
        <v/>
      </c>
      <c r="M864" s="86" t="str">
        <f>IFERROR(VLOOKUP($A864,Data!$A$2:$AE$999,COLUMN(),FALSE),"")</f>
        <v/>
      </c>
      <c r="N864" s="86" t="str">
        <f>IFERROR(VLOOKUP($A864,Data!$A$2:$AE$999,COLUMN(),FALSE),"")</f>
        <v/>
      </c>
      <c r="O864" s="86" t="str">
        <f>IFERROR(VLOOKUP($A864,Data!$A$2:$AE$999,COLUMN(),FALSE),"")</f>
        <v/>
      </c>
      <c r="P864" s="86" t="str">
        <f>IFERROR(VLOOKUP($A864,Data!$A$2:$AE$999,COLUMN(),FALSE),"")</f>
        <v/>
      </c>
      <c r="Q864" s="86" t="str">
        <f>IFERROR(VLOOKUP($A864,Data!$A$2:$AE$999,COLUMN(),FALSE),"")</f>
        <v/>
      </c>
      <c r="R864" s="86" t="str">
        <f>IFERROR(VLOOKUP($A864,Data!$A$2:$AE$999,COLUMN(),FALSE),"")</f>
        <v/>
      </c>
      <c r="S864" s="86" t="str">
        <f>IFERROR(VLOOKUP($A864,Data!$A$2:$AE$999,COLUMN(),FALSE),"")</f>
        <v/>
      </c>
    </row>
    <row r="865" spans="1:19" ht="12.75">
      <c r="A865" s="4" t="str">
        <f t="shared" si="3"/>
        <v>O864</v>
      </c>
      <c r="B865" s="86" t="str">
        <f>IFERROR(VLOOKUP($A865,Data!$A$2:$AE$999,COLUMN(),FALSE),"")</f>
        <v/>
      </c>
      <c r="C865" s="86" t="str">
        <f>IFERROR(VLOOKUP($A865,Data!$A$2:$AE$999,COLUMN(),FALSE),"")</f>
        <v/>
      </c>
      <c r="D865" s="86" t="str">
        <f>IFERROR(VLOOKUP($A865,Data!$A$2:$AE$999,COLUMN(),FALSE),"")</f>
        <v/>
      </c>
      <c r="E865" s="86" t="str">
        <f>IFERROR(VLOOKUP($A865,Data!$A$2:$AE$999,COLUMN(),FALSE),"")</f>
        <v/>
      </c>
      <c r="F865" s="86" t="str">
        <f>IFERROR(VLOOKUP($A865,Data!$A$2:$AE$999,COLUMN(),FALSE),"")</f>
        <v/>
      </c>
      <c r="G865" s="8" t="str">
        <f>IFERROR(VLOOKUP($A865,Data!$A$2:$AE$999,COLUMN(),FALSE),"")</f>
        <v/>
      </c>
      <c r="H865" s="86" t="str">
        <f>IFERROR(VLOOKUP($A865,Data!$A$2:$AE$999,COLUMN(),FALSE),"")</f>
        <v/>
      </c>
      <c r="I865" s="86" t="str">
        <f>IFERROR(VLOOKUP($A865,Data!$A$2:$AE$999,COLUMN(),FALSE),"")</f>
        <v/>
      </c>
      <c r="J865" s="8" t="str">
        <f>IFERROR(VLOOKUP($A865,Data!$A$2:$AE$999,COLUMN(),FALSE),"")</f>
        <v/>
      </c>
      <c r="K865" s="86" t="str">
        <f>IFERROR(VLOOKUP($A865,Data!$A$2:$AE$999,COLUMN(),FALSE),"")</f>
        <v/>
      </c>
      <c r="L865" s="86" t="str">
        <f>IFERROR(VLOOKUP($A865,Data!$A$2:$AE$999,COLUMN(),FALSE),"")</f>
        <v/>
      </c>
      <c r="M865" s="86" t="str">
        <f>IFERROR(VLOOKUP($A865,Data!$A$2:$AE$999,COLUMN(),FALSE),"")</f>
        <v/>
      </c>
      <c r="N865" s="86" t="str">
        <f>IFERROR(VLOOKUP($A865,Data!$A$2:$AE$999,COLUMN(),FALSE),"")</f>
        <v/>
      </c>
      <c r="O865" s="86" t="str">
        <f>IFERROR(VLOOKUP($A865,Data!$A$2:$AE$999,COLUMN(),FALSE),"")</f>
        <v/>
      </c>
      <c r="P865" s="86" t="str">
        <f>IFERROR(VLOOKUP($A865,Data!$A$2:$AE$999,COLUMN(),FALSE),"")</f>
        <v/>
      </c>
      <c r="Q865" s="86" t="str">
        <f>IFERROR(VLOOKUP($A865,Data!$A$2:$AE$999,COLUMN(),FALSE),"")</f>
        <v/>
      </c>
      <c r="R865" s="86" t="str">
        <f>IFERROR(VLOOKUP($A865,Data!$A$2:$AE$999,COLUMN(),FALSE),"")</f>
        <v/>
      </c>
      <c r="S865" s="86" t="str">
        <f>IFERROR(VLOOKUP($A865,Data!$A$2:$AE$999,COLUMN(),FALSE),"")</f>
        <v/>
      </c>
    </row>
    <row r="866" spans="1:19" ht="12.75">
      <c r="A866" s="4" t="str">
        <f t="shared" si="3"/>
        <v>O865</v>
      </c>
      <c r="B866" s="86" t="str">
        <f>IFERROR(VLOOKUP($A866,Data!$A$2:$AE$999,COLUMN(),FALSE),"")</f>
        <v/>
      </c>
      <c r="C866" s="86" t="str">
        <f>IFERROR(VLOOKUP($A866,Data!$A$2:$AE$999,COLUMN(),FALSE),"")</f>
        <v/>
      </c>
      <c r="D866" s="86" t="str">
        <f>IFERROR(VLOOKUP($A866,Data!$A$2:$AE$999,COLUMN(),FALSE),"")</f>
        <v/>
      </c>
      <c r="E866" s="86" t="str">
        <f>IFERROR(VLOOKUP($A866,Data!$A$2:$AE$999,COLUMN(),FALSE),"")</f>
        <v/>
      </c>
      <c r="F866" s="86" t="str">
        <f>IFERROR(VLOOKUP($A866,Data!$A$2:$AE$999,COLUMN(),FALSE),"")</f>
        <v/>
      </c>
      <c r="G866" s="8" t="str">
        <f>IFERROR(VLOOKUP($A866,Data!$A$2:$AE$999,COLUMN(),FALSE),"")</f>
        <v/>
      </c>
      <c r="H866" s="86" t="str">
        <f>IFERROR(VLOOKUP($A866,Data!$A$2:$AE$999,COLUMN(),FALSE),"")</f>
        <v/>
      </c>
      <c r="I866" s="86" t="str">
        <f>IFERROR(VLOOKUP($A866,Data!$A$2:$AE$999,COLUMN(),FALSE),"")</f>
        <v/>
      </c>
      <c r="J866" s="8" t="str">
        <f>IFERROR(VLOOKUP($A866,Data!$A$2:$AE$999,COLUMN(),FALSE),"")</f>
        <v/>
      </c>
      <c r="K866" s="86" t="str">
        <f>IFERROR(VLOOKUP($A866,Data!$A$2:$AE$999,COLUMN(),FALSE),"")</f>
        <v/>
      </c>
      <c r="L866" s="86" t="str">
        <f>IFERROR(VLOOKUP($A866,Data!$A$2:$AE$999,COLUMN(),FALSE),"")</f>
        <v/>
      </c>
      <c r="M866" s="86" t="str">
        <f>IFERROR(VLOOKUP($A866,Data!$A$2:$AE$999,COLUMN(),FALSE),"")</f>
        <v/>
      </c>
      <c r="N866" s="86" t="str">
        <f>IFERROR(VLOOKUP($A866,Data!$A$2:$AE$999,COLUMN(),FALSE),"")</f>
        <v/>
      </c>
      <c r="O866" s="86" t="str">
        <f>IFERROR(VLOOKUP($A866,Data!$A$2:$AE$999,COLUMN(),FALSE),"")</f>
        <v/>
      </c>
      <c r="P866" s="86" t="str">
        <f>IFERROR(VLOOKUP($A866,Data!$A$2:$AE$999,COLUMN(),FALSE),"")</f>
        <v/>
      </c>
      <c r="Q866" s="86" t="str">
        <f>IFERROR(VLOOKUP($A866,Data!$A$2:$AE$999,COLUMN(),FALSE),"")</f>
        <v/>
      </c>
      <c r="R866" s="86" t="str">
        <f>IFERROR(VLOOKUP($A866,Data!$A$2:$AE$999,COLUMN(),FALSE),"")</f>
        <v/>
      </c>
      <c r="S866" s="86" t="str">
        <f>IFERROR(VLOOKUP($A866,Data!$A$2:$AE$999,COLUMN(),FALSE),"")</f>
        <v/>
      </c>
    </row>
    <row r="867" spans="1:19" ht="12.75">
      <c r="A867" s="4" t="str">
        <f t="shared" si="3"/>
        <v>O866</v>
      </c>
      <c r="B867" s="86" t="str">
        <f>IFERROR(VLOOKUP($A867,Data!$A$2:$AE$999,COLUMN(),FALSE),"")</f>
        <v/>
      </c>
      <c r="C867" s="86" t="str">
        <f>IFERROR(VLOOKUP($A867,Data!$A$2:$AE$999,COLUMN(),FALSE),"")</f>
        <v/>
      </c>
      <c r="D867" s="86" t="str">
        <f>IFERROR(VLOOKUP($A867,Data!$A$2:$AE$999,COLUMN(),FALSE),"")</f>
        <v/>
      </c>
      <c r="E867" s="86" t="str">
        <f>IFERROR(VLOOKUP($A867,Data!$A$2:$AE$999,COLUMN(),FALSE),"")</f>
        <v/>
      </c>
      <c r="F867" s="86" t="str">
        <f>IFERROR(VLOOKUP($A867,Data!$A$2:$AE$999,COLUMN(),FALSE),"")</f>
        <v/>
      </c>
      <c r="G867" s="8" t="str">
        <f>IFERROR(VLOOKUP($A867,Data!$A$2:$AE$999,COLUMN(),FALSE),"")</f>
        <v/>
      </c>
      <c r="H867" s="86" t="str">
        <f>IFERROR(VLOOKUP($A867,Data!$A$2:$AE$999,COLUMN(),FALSE),"")</f>
        <v/>
      </c>
      <c r="I867" s="86" t="str">
        <f>IFERROR(VLOOKUP($A867,Data!$A$2:$AE$999,COLUMN(),FALSE),"")</f>
        <v/>
      </c>
      <c r="J867" s="8" t="str">
        <f>IFERROR(VLOOKUP($A867,Data!$A$2:$AE$999,COLUMN(),FALSE),"")</f>
        <v/>
      </c>
      <c r="K867" s="86" t="str">
        <f>IFERROR(VLOOKUP($A867,Data!$A$2:$AE$999,COLUMN(),FALSE),"")</f>
        <v/>
      </c>
      <c r="L867" s="86" t="str">
        <f>IFERROR(VLOOKUP($A867,Data!$A$2:$AE$999,COLUMN(),FALSE),"")</f>
        <v/>
      </c>
      <c r="M867" s="86" t="str">
        <f>IFERROR(VLOOKUP($A867,Data!$A$2:$AE$999,COLUMN(),FALSE),"")</f>
        <v/>
      </c>
      <c r="N867" s="86" t="str">
        <f>IFERROR(VLOOKUP($A867,Data!$A$2:$AE$999,COLUMN(),FALSE),"")</f>
        <v/>
      </c>
      <c r="O867" s="86" t="str">
        <f>IFERROR(VLOOKUP($A867,Data!$A$2:$AE$999,COLUMN(),FALSE),"")</f>
        <v/>
      </c>
      <c r="P867" s="86" t="str">
        <f>IFERROR(VLOOKUP($A867,Data!$A$2:$AE$999,COLUMN(),FALSE),"")</f>
        <v/>
      </c>
      <c r="Q867" s="86" t="str">
        <f>IFERROR(VLOOKUP($A867,Data!$A$2:$AE$999,COLUMN(),FALSE),"")</f>
        <v/>
      </c>
      <c r="R867" s="86" t="str">
        <f>IFERROR(VLOOKUP($A867,Data!$A$2:$AE$999,COLUMN(),FALSE),"")</f>
        <v/>
      </c>
      <c r="S867" s="86" t="str">
        <f>IFERROR(VLOOKUP($A867,Data!$A$2:$AE$999,COLUMN(),FALSE),"")</f>
        <v/>
      </c>
    </row>
    <row r="868" spans="1:19" ht="12.75">
      <c r="A868" s="4" t="str">
        <f t="shared" si="3"/>
        <v>O867</v>
      </c>
      <c r="B868" s="86" t="str">
        <f>IFERROR(VLOOKUP($A868,Data!$A$2:$AE$999,COLUMN(),FALSE),"")</f>
        <v/>
      </c>
      <c r="C868" s="86" t="str">
        <f>IFERROR(VLOOKUP($A868,Data!$A$2:$AE$999,COLUMN(),FALSE),"")</f>
        <v/>
      </c>
      <c r="D868" s="86" t="str">
        <f>IFERROR(VLOOKUP($A868,Data!$A$2:$AE$999,COLUMN(),FALSE),"")</f>
        <v/>
      </c>
      <c r="E868" s="86" t="str">
        <f>IFERROR(VLOOKUP($A868,Data!$A$2:$AE$999,COLUMN(),FALSE),"")</f>
        <v/>
      </c>
      <c r="F868" s="86" t="str">
        <f>IFERROR(VLOOKUP($A868,Data!$A$2:$AE$999,COLUMN(),FALSE),"")</f>
        <v/>
      </c>
      <c r="G868" s="8" t="str">
        <f>IFERROR(VLOOKUP($A868,Data!$A$2:$AE$999,COLUMN(),FALSE),"")</f>
        <v/>
      </c>
      <c r="H868" s="86" t="str">
        <f>IFERROR(VLOOKUP($A868,Data!$A$2:$AE$999,COLUMN(),FALSE),"")</f>
        <v/>
      </c>
      <c r="I868" s="86" t="str">
        <f>IFERROR(VLOOKUP($A868,Data!$A$2:$AE$999,COLUMN(),FALSE),"")</f>
        <v/>
      </c>
      <c r="J868" s="8" t="str">
        <f>IFERROR(VLOOKUP($A868,Data!$A$2:$AE$999,COLUMN(),FALSE),"")</f>
        <v/>
      </c>
      <c r="K868" s="86" t="str">
        <f>IFERROR(VLOOKUP($A868,Data!$A$2:$AE$999,COLUMN(),FALSE),"")</f>
        <v/>
      </c>
      <c r="L868" s="86" t="str">
        <f>IFERROR(VLOOKUP($A868,Data!$A$2:$AE$999,COLUMN(),FALSE),"")</f>
        <v/>
      </c>
      <c r="M868" s="86" t="str">
        <f>IFERROR(VLOOKUP($A868,Data!$A$2:$AE$999,COLUMN(),FALSE),"")</f>
        <v/>
      </c>
      <c r="N868" s="86" t="str">
        <f>IFERROR(VLOOKUP($A868,Data!$A$2:$AE$999,COLUMN(),FALSE),"")</f>
        <v/>
      </c>
      <c r="O868" s="86" t="str">
        <f>IFERROR(VLOOKUP($A868,Data!$A$2:$AE$999,COLUMN(),FALSE),"")</f>
        <v/>
      </c>
      <c r="P868" s="86" t="str">
        <f>IFERROR(VLOOKUP($A868,Data!$A$2:$AE$999,COLUMN(),FALSE),"")</f>
        <v/>
      </c>
      <c r="Q868" s="86" t="str">
        <f>IFERROR(VLOOKUP($A868,Data!$A$2:$AE$999,COLUMN(),FALSE),"")</f>
        <v/>
      </c>
      <c r="R868" s="86" t="str">
        <f>IFERROR(VLOOKUP($A868,Data!$A$2:$AE$999,COLUMN(),FALSE),"")</f>
        <v/>
      </c>
      <c r="S868" s="86" t="str">
        <f>IFERROR(VLOOKUP($A868,Data!$A$2:$AE$999,COLUMN(),FALSE),"")</f>
        <v/>
      </c>
    </row>
    <row r="869" spans="1:19" ht="12.75">
      <c r="A869" s="4" t="str">
        <f t="shared" si="3"/>
        <v>O868</v>
      </c>
      <c r="B869" s="86" t="str">
        <f>IFERROR(VLOOKUP($A869,Data!$A$2:$AE$999,COLUMN(),FALSE),"")</f>
        <v/>
      </c>
      <c r="C869" s="86" t="str">
        <f>IFERROR(VLOOKUP($A869,Data!$A$2:$AE$999,COLUMN(),FALSE),"")</f>
        <v/>
      </c>
      <c r="D869" s="86" t="str">
        <f>IFERROR(VLOOKUP($A869,Data!$A$2:$AE$999,COLUMN(),FALSE),"")</f>
        <v/>
      </c>
      <c r="E869" s="86" t="str">
        <f>IFERROR(VLOOKUP($A869,Data!$A$2:$AE$999,COLUMN(),FALSE),"")</f>
        <v/>
      </c>
      <c r="F869" s="86" t="str">
        <f>IFERROR(VLOOKUP($A869,Data!$A$2:$AE$999,COLUMN(),FALSE),"")</f>
        <v/>
      </c>
      <c r="G869" s="8" t="str">
        <f>IFERROR(VLOOKUP($A869,Data!$A$2:$AE$999,COLUMN(),FALSE),"")</f>
        <v/>
      </c>
      <c r="H869" s="86" t="str">
        <f>IFERROR(VLOOKUP($A869,Data!$A$2:$AE$999,COLUMN(),FALSE),"")</f>
        <v/>
      </c>
      <c r="I869" s="86" t="str">
        <f>IFERROR(VLOOKUP($A869,Data!$A$2:$AE$999,COLUMN(),FALSE),"")</f>
        <v/>
      </c>
      <c r="J869" s="8" t="str">
        <f>IFERROR(VLOOKUP($A869,Data!$A$2:$AE$999,COLUMN(),FALSE),"")</f>
        <v/>
      </c>
      <c r="K869" s="86" t="str">
        <f>IFERROR(VLOOKUP($A869,Data!$A$2:$AE$999,COLUMN(),FALSE),"")</f>
        <v/>
      </c>
      <c r="L869" s="86" t="str">
        <f>IFERROR(VLOOKUP($A869,Data!$A$2:$AE$999,COLUMN(),FALSE),"")</f>
        <v/>
      </c>
      <c r="M869" s="86" t="str">
        <f>IFERROR(VLOOKUP($A869,Data!$A$2:$AE$999,COLUMN(),FALSE),"")</f>
        <v/>
      </c>
      <c r="N869" s="86" t="str">
        <f>IFERROR(VLOOKUP($A869,Data!$A$2:$AE$999,COLUMN(),FALSE),"")</f>
        <v/>
      </c>
      <c r="O869" s="86" t="str">
        <f>IFERROR(VLOOKUP($A869,Data!$A$2:$AE$999,COLUMN(),FALSE),"")</f>
        <v/>
      </c>
      <c r="P869" s="86" t="str">
        <f>IFERROR(VLOOKUP($A869,Data!$A$2:$AE$999,COLUMN(),FALSE),"")</f>
        <v/>
      </c>
      <c r="Q869" s="86" t="str">
        <f>IFERROR(VLOOKUP($A869,Data!$A$2:$AE$999,COLUMN(),FALSE),"")</f>
        <v/>
      </c>
      <c r="R869" s="86" t="str">
        <f>IFERROR(VLOOKUP($A869,Data!$A$2:$AE$999,COLUMN(),FALSE),"")</f>
        <v/>
      </c>
      <c r="S869" s="86" t="str">
        <f>IFERROR(VLOOKUP($A869,Data!$A$2:$AE$999,COLUMN(),FALSE),"")</f>
        <v/>
      </c>
    </row>
    <row r="870" spans="1:19" ht="12.75">
      <c r="A870" s="4" t="str">
        <f t="shared" si="3"/>
        <v>O869</v>
      </c>
      <c r="B870" s="86" t="str">
        <f>IFERROR(VLOOKUP($A870,Data!$A$2:$AE$999,COLUMN(),FALSE),"")</f>
        <v/>
      </c>
      <c r="C870" s="86" t="str">
        <f>IFERROR(VLOOKUP($A870,Data!$A$2:$AE$999,COLUMN(),FALSE),"")</f>
        <v/>
      </c>
      <c r="D870" s="86" t="str">
        <f>IFERROR(VLOOKUP($A870,Data!$A$2:$AE$999,COLUMN(),FALSE),"")</f>
        <v/>
      </c>
      <c r="E870" s="86" t="str">
        <f>IFERROR(VLOOKUP($A870,Data!$A$2:$AE$999,COLUMN(),FALSE),"")</f>
        <v/>
      </c>
      <c r="F870" s="86" t="str">
        <f>IFERROR(VLOOKUP($A870,Data!$A$2:$AE$999,COLUMN(),FALSE),"")</f>
        <v/>
      </c>
      <c r="G870" s="8" t="str">
        <f>IFERROR(VLOOKUP($A870,Data!$A$2:$AE$999,COLUMN(),FALSE),"")</f>
        <v/>
      </c>
      <c r="H870" s="86" t="str">
        <f>IFERROR(VLOOKUP($A870,Data!$A$2:$AE$999,COLUMN(),FALSE),"")</f>
        <v/>
      </c>
      <c r="I870" s="86" t="str">
        <f>IFERROR(VLOOKUP($A870,Data!$A$2:$AE$999,COLUMN(),FALSE),"")</f>
        <v/>
      </c>
      <c r="J870" s="8" t="str">
        <f>IFERROR(VLOOKUP($A870,Data!$A$2:$AE$999,COLUMN(),FALSE),"")</f>
        <v/>
      </c>
      <c r="K870" s="86" t="str">
        <f>IFERROR(VLOOKUP($A870,Data!$A$2:$AE$999,COLUMN(),FALSE),"")</f>
        <v/>
      </c>
      <c r="L870" s="86" t="str">
        <f>IFERROR(VLOOKUP($A870,Data!$A$2:$AE$999,COLUMN(),FALSE),"")</f>
        <v/>
      </c>
      <c r="M870" s="86" t="str">
        <f>IFERROR(VLOOKUP($A870,Data!$A$2:$AE$999,COLUMN(),FALSE),"")</f>
        <v/>
      </c>
      <c r="N870" s="86" t="str">
        <f>IFERROR(VLOOKUP($A870,Data!$A$2:$AE$999,COLUMN(),FALSE),"")</f>
        <v/>
      </c>
      <c r="O870" s="86" t="str">
        <f>IFERROR(VLOOKUP($A870,Data!$A$2:$AE$999,COLUMN(),FALSE),"")</f>
        <v/>
      </c>
      <c r="P870" s="86" t="str">
        <f>IFERROR(VLOOKUP($A870,Data!$A$2:$AE$999,COLUMN(),FALSE),"")</f>
        <v/>
      </c>
      <c r="Q870" s="86" t="str">
        <f>IFERROR(VLOOKUP($A870,Data!$A$2:$AE$999,COLUMN(),FALSE),"")</f>
        <v/>
      </c>
      <c r="R870" s="86" t="str">
        <f>IFERROR(VLOOKUP($A870,Data!$A$2:$AE$999,COLUMN(),FALSE),"")</f>
        <v/>
      </c>
      <c r="S870" s="86" t="str">
        <f>IFERROR(VLOOKUP($A870,Data!$A$2:$AE$999,COLUMN(),FALSE),"")</f>
        <v/>
      </c>
    </row>
    <row r="871" spans="1:19" ht="12.75">
      <c r="A871" s="4" t="str">
        <f t="shared" si="3"/>
        <v>O870</v>
      </c>
      <c r="B871" s="86" t="str">
        <f>IFERROR(VLOOKUP($A871,Data!$A$2:$AE$999,COLUMN(),FALSE),"")</f>
        <v/>
      </c>
      <c r="C871" s="86" t="str">
        <f>IFERROR(VLOOKUP($A871,Data!$A$2:$AE$999,COLUMN(),FALSE),"")</f>
        <v/>
      </c>
      <c r="D871" s="86" t="str">
        <f>IFERROR(VLOOKUP($A871,Data!$A$2:$AE$999,COLUMN(),FALSE),"")</f>
        <v/>
      </c>
      <c r="E871" s="86" t="str">
        <f>IFERROR(VLOOKUP($A871,Data!$A$2:$AE$999,COLUMN(),FALSE),"")</f>
        <v/>
      </c>
      <c r="F871" s="86" t="str">
        <f>IFERROR(VLOOKUP($A871,Data!$A$2:$AE$999,COLUMN(),FALSE),"")</f>
        <v/>
      </c>
      <c r="G871" s="8" t="str">
        <f>IFERROR(VLOOKUP($A871,Data!$A$2:$AE$999,COLUMN(),FALSE),"")</f>
        <v/>
      </c>
      <c r="H871" s="86" t="str">
        <f>IFERROR(VLOOKUP($A871,Data!$A$2:$AE$999,COLUMN(),FALSE),"")</f>
        <v/>
      </c>
      <c r="I871" s="86" t="str">
        <f>IFERROR(VLOOKUP($A871,Data!$A$2:$AE$999,COLUMN(),FALSE),"")</f>
        <v/>
      </c>
      <c r="J871" s="8" t="str">
        <f>IFERROR(VLOOKUP($A871,Data!$A$2:$AE$999,COLUMN(),FALSE),"")</f>
        <v/>
      </c>
      <c r="K871" s="86" t="str">
        <f>IFERROR(VLOOKUP($A871,Data!$A$2:$AE$999,COLUMN(),FALSE),"")</f>
        <v/>
      </c>
      <c r="L871" s="86" t="str">
        <f>IFERROR(VLOOKUP($A871,Data!$A$2:$AE$999,COLUMN(),FALSE),"")</f>
        <v/>
      </c>
      <c r="M871" s="86" t="str">
        <f>IFERROR(VLOOKUP($A871,Data!$A$2:$AE$999,COLUMN(),FALSE),"")</f>
        <v/>
      </c>
      <c r="N871" s="86" t="str">
        <f>IFERROR(VLOOKUP($A871,Data!$A$2:$AE$999,COLUMN(),FALSE),"")</f>
        <v/>
      </c>
      <c r="O871" s="86" t="str">
        <f>IFERROR(VLOOKUP($A871,Data!$A$2:$AE$999,COLUMN(),FALSE),"")</f>
        <v/>
      </c>
      <c r="P871" s="86" t="str">
        <f>IFERROR(VLOOKUP($A871,Data!$A$2:$AE$999,COLUMN(),FALSE),"")</f>
        <v/>
      </c>
      <c r="Q871" s="86" t="str">
        <f>IFERROR(VLOOKUP($A871,Data!$A$2:$AE$999,COLUMN(),FALSE),"")</f>
        <v/>
      </c>
      <c r="R871" s="86" t="str">
        <f>IFERROR(VLOOKUP($A871,Data!$A$2:$AE$999,COLUMN(),FALSE),"")</f>
        <v/>
      </c>
      <c r="S871" s="86" t="str">
        <f>IFERROR(VLOOKUP($A871,Data!$A$2:$AE$999,COLUMN(),FALSE),"")</f>
        <v/>
      </c>
    </row>
    <row r="872" spans="1:19" ht="12.75">
      <c r="A872" s="4" t="str">
        <f t="shared" si="3"/>
        <v>O871</v>
      </c>
      <c r="B872" s="86" t="str">
        <f>IFERROR(VLOOKUP($A872,Data!$A$2:$AE$999,COLUMN(),FALSE),"")</f>
        <v/>
      </c>
      <c r="C872" s="86" t="str">
        <f>IFERROR(VLOOKUP($A872,Data!$A$2:$AE$999,COLUMN(),FALSE),"")</f>
        <v/>
      </c>
      <c r="D872" s="86" t="str">
        <f>IFERROR(VLOOKUP($A872,Data!$A$2:$AE$999,COLUMN(),FALSE),"")</f>
        <v/>
      </c>
      <c r="E872" s="86" t="str">
        <f>IFERROR(VLOOKUP($A872,Data!$A$2:$AE$999,COLUMN(),FALSE),"")</f>
        <v/>
      </c>
      <c r="F872" s="86" t="str">
        <f>IFERROR(VLOOKUP($A872,Data!$A$2:$AE$999,COLUMN(),FALSE),"")</f>
        <v/>
      </c>
      <c r="G872" s="8" t="str">
        <f>IFERROR(VLOOKUP($A872,Data!$A$2:$AE$999,COLUMN(),FALSE),"")</f>
        <v/>
      </c>
      <c r="H872" s="86" t="str">
        <f>IFERROR(VLOOKUP($A872,Data!$A$2:$AE$999,COLUMN(),FALSE),"")</f>
        <v/>
      </c>
      <c r="I872" s="86" t="str">
        <f>IFERROR(VLOOKUP($A872,Data!$A$2:$AE$999,COLUMN(),FALSE),"")</f>
        <v/>
      </c>
      <c r="J872" s="8" t="str">
        <f>IFERROR(VLOOKUP($A872,Data!$A$2:$AE$999,COLUMN(),FALSE),"")</f>
        <v/>
      </c>
      <c r="K872" s="86" t="str">
        <f>IFERROR(VLOOKUP($A872,Data!$A$2:$AE$999,COLUMN(),FALSE),"")</f>
        <v/>
      </c>
      <c r="L872" s="86" t="str">
        <f>IFERROR(VLOOKUP($A872,Data!$A$2:$AE$999,COLUMN(),FALSE),"")</f>
        <v/>
      </c>
      <c r="M872" s="86" t="str">
        <f>IFERROR(VLOOKUP($A872,Data!$A$2:$AE$999,COLUMN(),FALSE),"")</f>
        <v/>
      </c>
      <c r="N872" s="86" t="str">
        <f>IFERROR(VLOOKUP($A872,Data!$A$2:$AE$999,COLUMN(),FALSE),"")</f>
        <v/>
      </c>
      <c r="O872" s="86" t="str">
        <f>IFERROR(VLOOKUP($A872,Data!$A$2:$AE$999,COLUMN(),FALSE),"")</f>
        <v/>
      </c>
      <c r="P872" s="86" t="str">
        <f>IFERROR(VLOOKUP($A872,Data!$A$2:$AE$999,COLUMN(),FALSE),"")</f>
        <v/>
      </c>
      <c r="Q872" s="86" t="str">
        <f>IFERROR(VLOOKUP($A872,Data!$A$2:$AE$999,COLUMN(),FALSE),"")</f>
        <v/>
      </c>
      <c r="R872" s="86" t="str">
        <f>IFERROR(VLOOKUP($A872,Data!$A$2:$AE$999,COLUMN(),FALSE),"")</f>
        <v/>
      </c>
      <c r="S872" s="86" t="str">
        <f>IFERROR(VLOOKUP($A872,Data!$A$2:$AE$999,COLUMN(),FALSE),"")</f>
        <v/>
      </c>
    </row>
    <row r="873" spans="1:19" ht="12.75">
      <c r="A873" s="4" t="str">
        <f t="shared" si="3"/>
        <v>O872</v>
      </c>
      <c r="B873" s="86" t="str">
        <f>IFERROR(VLOOKUP($A873,Data!$A$2:$AE$999,COLUMN(),FALSE),"")</f>
        <v/>
      </c>
      <c r="C873" s="86" t="str">
        <f>IFERROR(VLOOKUP($A873,Data!$A$2:$AE$999,COLUMN(),FALSE),"")</f>
        <v/>
      </c>
      <c r="D873" s="86" t="str">
        <f>IFERROR(VLOOKUP($A873,Data!$A$2:$AE$999,COLUMN(),FALSE),"")</f>
        <v/>
      </c>
      <c r="E873" s="86" t="str">
        <f>IFERROR(VLOOKUP($A873,Data!$A$2:$AE$999,COLUMN(),FALSE),"")</f>
        <v/>
      </c>
      <c r="F873" s="86" t="str">
        <f>IFERROR(VLOOKUP($A873,Data!$A$2:$AE$999,COLUMN(),FALSE),"")</f>
        <v/>
      </c>
      <c r="G873" s="8" t="str">
        <f>IFERROR(VLOOKUP($A873,Data!$A$2:$AE$999,COLUMN(),FALSE),"")</f>
        <v/>
      </c>
      <c r="H873" s="86" t="str">
        <f>IFERROR(VLOOKUP($A873,Data!$A$2:$AE$999,COLUMN(),FALSE),"")</f>
        <v/>
      </c>
      <c r="I873" s="86" t="str">
        <f>IFERROR(VLOOKUP($A873,Data!$A$2:$AE$999,COLUMN(),FALSE),"")</f>
        <v/>
      </c>
      <c r="J873" s="8" t="str">
        <f>IFERROR(VLOOKUP($A873,Data!$A$2:$AE$999,COLUMN(),FALSE),"")</f>
        <v/>
      </c>
      <c r="K873" s="86" t="str">
        <f>IFERROR(VLOOKUP($A873,Data!$A$2:$AE$999,COLUMN(),FALSE),"")</f>
        <v/>
      </c>
      <c r="L873" s="86" t="str">
        <f>IFERROR(VLOOKUP($A873,Data!$A$2:$AE$999,COLUMN(),FALSE),"")</f>
        <v/>
      </c>
      <c r="M873" s="86" t="str">
        <f>IFERROR(VLOOKUP($A873,Data!$A$2:$AE$999,COLUMN(),FALSE),"")</f>
        <v/>
      </c>
      <c r="N873" s="86" t="str">
        <f>IFERROR(VLOOKUP($A873,Data!$A$2:$AE$999,COLUMN(),FALSE),"")</f>
        <v/>
      </c>
      <c r="O873" s="86" t="str">
        <f>IFERROR(VLOOKUP($A873,Data!$A$2:$AE$999,COLUMN(),FALSE),"")</f>
        <v/>
      </c>
      <c r="P873" s="86" t="str">
        <f>IFERROR(VLOOKUP($A873,Data!$A$2:$AE$999,COLUMN(),FALSE),"")</f>
        <v/>
      </c>
      <c r="Q873" s="86" t="str">
        <f>IFERROR(VLOOKUP($A873,Data!$A$2:$AE$999,COLUMN(),FALSE),"")</f>
        <v/>
      </c>
      <c r="R873" s="86" t="str">
        <f>IFERROR(VLOOKUP($A873,Data!$A$2:$AE$999,COLUMN(),FALSE),"")</f>
        <v/>
      </c>
      <c r="S873" s="86" t="str">
        <f>IFERROR(VLOOKUP($A873,Data!$A$2:$AE$999,COLUMN(),FALSE),"")</f>
        <v/>
      </c>
    </row>
    <row r="874" spans="1:19" ht="12.75">
      <c r="A874" s="4" t="str">
        <f t="shared" si="3"/>
        <v>O873</v>
      </c>
      <c r="B874" s="86" t="str">
        <f>IFERROR(VLOOKUP($A874,Data!$A$2:$AE$999,COLUMN(),FALSE),"")</f>
        <v/>
      </c>
      <c r="C874" s="86" t="str">
        <f>IFERROR(VLOOKUP($A874,Data!$A$2:$AE$999,COLUMN(),FALSE),"")</f>
        <v/>
      </c>
      <c r="D874" s="86" t="str">
        <f>IFERROR(VLOOKUP($A874,Data!$A$2:$AE$999,COLUMN(),FALSE),"")</f>
        <v/>
      </c>
      <c r="E874" s="86" t="str">
        <f>IFERROR(VLOOKUP($A874,Data!$A$2:$AE$999,COLUMN(),FALSE),"")</f>
        <v/>
      </c>
      <c r="F874" s="86" t="str">
        <f>IFERROR(VLOOKUP($A874,Data!$A$2:$AE$999,COLUMN(),FALSE),"")</f>
        <v/>
      </c>
      <c r="G874" s="8" t="str">
        <f>IFERROR(VLOOKUP($A874,Data!$A$2:$AE$999,COLUMN(),FALSE),"")</f>
        <v/>
      </c>
      <c r="H874" s="86" t="str">
        <f>IFERROR(VLOOKUP($A874,Data!$A$2:$AE$999,COLUMN(),FALSE),"")</f>
        <v/>
      </c>
      <c r="I874" s="86" t="str">
        <f>IFERROR(VLOOKUP($A874,Data!$A$2:$AE$999,COLUMN(),FALSE),"")</f>
        <v/>
      </c>
      <c r="J874" s="8" t="str">
        <f>IFERROR(VLOOKUP($A874,Data!$A$2:$AE$999,COLUMN(),FALSE),"")</f>
        <v/>
      </c>
      <c r="K874" s="86" t="str">
        <f>IFERROR(VLOOKUP($A874,Data!$A$2:$AE$999,COLUMN(),FALSE),"")</f>
        <v/>
      </c>
      <c r="L874" s="86" t="str">
        <f>IFERROR(VLOOKUP($A874,Data!$A$2:$AE$999,COLUMN(),FALSE),"")</f>
        <v/>
      </c>
      <c r="M874" s="86" t="str">
        <f>IFERROR(VLOOKUP($A874,Data!$A$2:$AE$999,COLUMN(),FALSE),"")</f>
        <v/>
      </c>
      <c r="N874" s="86" t="str">
        <f>IFERROR(VLOOKUP($A874,Data!$A$2:$AE$999,COLUMN(),FALSE),"")</f>
        <v/>
      </c>
      <c r="O874" s="86" t="str">
        <f>IFERROR(VLOOKUP($A874,Data!$A$2:$AE$999,COLUMN(),FALSE),"")</f>
        <v/>
      </c>
      <c r="P874" s="86" t="str">
        <f>IFERROR(VLOOKUP($A874,Data!$A$2:$AE$999,COLUMN(),FALSE),"")</f>
        <v/>
      </c>
      <c r="Q874" s="86" t="str">
        <f>IFERROR(VLOOKUP($A874,Data!$A$2:$AE$999,COLUMN(),FALSE),"")</f>
        <v/>
      </c>
      <c r="R874" s="86" t="str">
        <f>IFERROR(VLOOKUP($A874,Data!$A$2:$AE$999,COLUMN(),FALSE),"")</f>
        <v/>
      </c>
      <c r="S874" s="86" t="str">
        <f>IFERROR(VLOOKUP($A874,Data!$A$2:$AE$999,COLUMN(),FALSE),"")</f>
        <v/>
      </c>
    </row>
    <row r="875" spans="1:19" ht="12.75">
      <c r="A875" s="4" t="str">
        <f t="shared" si="3"/>
        <v>O874</v>
      </c>
      <c r="B875" s="86" t="str">
        <f>IFERROR(VLOOKUP($A875,Data!$A$2:$AE$999,COLUMN(),FALSE),"")</f>
        <v/>
      </c>
      <c r="C875" s="86" t="str">
        <f>IFERROR(VLOOKUP($A875,Data!$A$2:$AE$999,COLUMN(),FALSE),"")</f>
        <v/>
      </c>
      <c r="D875" s="86" t="str">
        <f>IFERROR(VLOOKUP($A875,Data!$A$2:$AE$999,COLUMN(),FALSE),"")</f>
        <v/>
      </c>
      <c r="E875" s="86" t="str">
        <f>IFERROR(VLOOKUP($A875,Data!$A$2:$AE$999,COLUMN(),FALSE),"")</f>
        <v/>
      </c>
      <c r="F875" s="86" t="str">
        <f>IFERROR(VLOOKUP($A875,Data!$A$2:$AE$999,COLUMN(),FALSE),"")</f>
        <v/>
      </c>
      <c r="G875" s="8" t="str">
        <f>IFERROR(VLOOKUP($A875,Data!$A$2:$AE$999,COLUMN(),FALSE),"")</f>
        <v/>
      </c>
      <c r="H875" s="86" t="str">
        <f>IFERROR(VLOOKUP($A875,Data!$A$2:$AE$999,COLUMN(),FALSE),"")</f>
        <v/>
      </c>
      <c r="I875" s="86" t="str">
        <f>IFERROR(VLOOKUP($A875,Data!$A$2:$AE$999,COLUMN(),FALSE),"")</f>
        <v/>
      </c>
      <c r="J875" s="8" t="str">
        <f>IFERROR(VLOOKUP($A875,Data!$A$2:$AE$999,COLUMN(),FALSE),"")</f>
        <v/>
      </c>
      <c r="K875" s="86" t="str">
        <f>IFERROR(VLOOKUP($A875,Data!$A$2:$AE$999,COLUMN(),FALSE),"")</f>
        <v/>
      </c>
      <c r="L875" s="86" t="str">
        <f>IFERROR(VLOOKUP($A875,Data!$A$2:$AE$999,COLUMN(),FALSE),"")</f>
        <v/>
      </c>
      <c r="M875" s="86" t="str">
        <f>IFERROR(VLOOKUP($A875,Data!$A$2:$AE$999,COLUMN(),FALSE),"")</f>
        <v/>
      </c>
      <c r="N875" s="86" t="str">
        <f>IFERROR(VLOOKUP($A875,Data!$A$2:$AE$999,COLUMN(),FALSE),"")</f>
        <v/>
      </c>
      <c r="O875" s="86" t="str">
        <f>IFERROR(VLOOKUP($A875,Data!$A$2:$AE$999,COLUMN(),FALSE),"")</f>
        <v/>
      </c>
      <c r="P875" s="86" t="str">
        <f>IFERROR(VLOOKUP($A875,Data!$A$2:$AE$999,COLUMN(),FALSE),"")</f>
        <v/>
      </c>
      <c r="Q875" s="86" t="str">
        <f>IFERROR(VLOOKUP($A875,Data!$A$2:$AE$999,COLUMN(),FALSE),"")</f>
        <v/>
      </c>
      <c r="R875" s="86" t="str">
        <f>IFERROR(VLOOKUP($A875,Data!$A$2:$AE$999,COLUMN(),FALSE),"")</f>
        <v/>
      </c>
      <c r="S875" s="86" t="str">
        <f>IFERROR(VLOOKUP($A875,Data!$A$2:$AE$999,COLUMN(),FALSE),"")</f>
        <v/>
      </c>
    </row>
    <row r="876" spans="1:19" ht="12.75">
      <c r="A876" s="4" t="str">
        <f t="shared" si="3"/>
        <v>O875</v>
      </c>
      <c r="B876" s="86" t="str">
        <f>IFERROR(VLOOKUP($A876,Data!$A$2:$AE$999,COLUMN(),FALSE),"")</f>
        <v/>
      </c>
      <c r="C876" s="86" t="str">
        <f>IFERROR(VLOOKUP($A876,Data!$A$2:$AE$999,COLUMN(),FALSE),"")</f>
        <v/>
      </c>
      <c r="D876" s="86" t="str">
        <f>IFERROR(VLOOKUP($A876,Data!$A$2:$AE$999,COLUMN(),FALSE),"")</f>
        <v/>
      </c>
      <c r="E876" s="86" t="str">
        <f>IFERROR(VLOOKUP($A876,Data!$A$2:$AE$999,COLUMN(),FALSE),"")</f>
        <v/>
      </c>
      <c r="F876" s="86" t="str">
        <f>IFERROR(VLOOKUP($A876,Data!$A$2:$AE$999,COLUMN(),FALSE),"")</f>
        <v/>
      </c>
      <c r="G876" s="8" t="str">
        <f>IFERROR(VLOOKUP($A876,Data!$A$2:$AE$999,COLUMN(),FALSE),"")</f>
        <v/>
      </c>
      <c r="H876" s="86" t="str">
        <f>IFERROR(VLOOKUP($A876,Data!$A$2:$AE$999,COLUMN(),FALSE),"")</f>
        <v/>
      </c>
      <c r="I876" s="86" t="str">
        <f>IFERROR(VLOOKUP($A876,Data!$A$2:$AE$999,COLUMN(),FALSE),"")</f>
        <v/>
      </c>
      <c r="J876" s="8" t="str">
        <f>IFERROR(VLOOKUP($A876,Data!$A$2:$AE$999,COLUMN(),FALSE),"")</f>
        <v/>
      </c>
      <c r="K876" s="86" t="str">
        <f>IFERROR(VLOOKUP($A876,Data!$A$2:$AE$999,COLUMN(),FALSE),"")</f>
        <v/>
      </c>
      <c r="L876" s="86" t="str">
        <f>IFERROR(VLOOKUP($A876,Data!$A$2:$AE$999,COLUMN(),FALSE),"")</f>
        <v/>
      </c>
      <c r="M876" s="86" t="str">
        <f>IFERROR(VLOOKUP($A876,Data!$A$2:$AE$999,COLUMN(),FALSE),"")</f>
        <v/>
      </c>
      <c r="N876" s="86" t="str">
        <f>IFERROR(VLOOKUP($A876,Data!$A$2:$AE$999,COLUMN(),FALSE),"")</f>
        <v/>
      </c>
      <c r="O876" s="86" t="str">
        <f>IFERROR(VLOOKUP($A876,Data!$A$2:$AE$999,COLUMN(),FALSE),"")</f>
        <v/>
      </c>
      <c r="P876" s="86" t="str">
        <f>IFERROR(VLOOKUP($A876,Data!$A$2:$AE$999,COLUMN(),FALSE),"")</f>
        <v/>
      </c>
      <c r="Q876" s="86" t="str">
        <f>IFERROR(VLOOKUP($A876,Data!$A$2:$AE$999,COLUMN(),FALSE),"")</f>
        <v/>
      </c>
      <c r="R876" s="86" t="str">
        <f>IFERROR(VLOOKUP($A876,Data!$A$2:$AE$999,COLUMN(),FALSE),"")</f>
        <v/>
      </c>
      <c r="S876" s="86" t="str">
        <f>IFERROR(VLOOKUP($A876,Data!$A$2:$AE$999,COLUMN(),FALSE),"")</f>
        <v/>
      </c>
    </row>
    <row r="877" spans="1:19" ht="12.75">
      <c r="A877" s="4" t="str">
        <f t="shared" si="3"/>
        <v>O876</v>
      </c>
      <c r="B877" s="86" t="str">
        <f>IFERROR(VLOOKUP($A877,Data!$A$2:$AE$999,COLUMN(),FALSE),"")</f>
        <v/>
      </c>
      <c r="C877" s="86" t="str">
        <f>IFERROR(VLOOKUP($A877,Data!$A$2:$AE$999,COLUMN(),FALSE),"")</f>
        <v/>
      </c>
      <c r="D877" s="86" t="str">
        <f>IFERROR(VLOOKUP($A877,Data!$A$2:$AE$999,COLUMN(),FALSE),"")</f>
        <v/>
      </c>
      <c r="E877" s="86" t="str">
        <f>IFERROR(VLOOKUP($A877,Data!$A$2:$AE$999,COLUMN(),FALSE),"")</f>
        <v/>
      </c>
      <c r="F877" s="86" t="str">
        <f>IFERROR(VLOOKUP($A877,Data!$A$2:$AE$999,COLUMN(),FALSE),"")</f>
        <v/>
      </c>
      <c r="G877" s="8" t="str">
        <f>IFERROR(VLOOKUP($A877,Data!$A$2:$AE$999,COLUMN(),FALSE),"")</f>
        <v/>
      </c>
      <c r="H877" s="86" t="str">
        <f>IFERROR(VLOOKUP($A877,Data!$A$2:$AE$999,COLUMN(),FALSE),"")</f>
        <v/>
      </c>
      <c r="I877" s="86" t="str">
        <f>IFERROR(VLOOKUP($A877,Data!$A$2:$AE$999,COLUMN(),FALSE),"")</f>
        <v/>
      </c>
      <c r="J877" s="8" t="str">
        <f>IFERROR(VLOOKUP($A877,Data!$A$2:$AE$999,COLUMN(),FALSE),"")</f>
        <v/>
      </c>
      <c r="K877" s="86" t="str">
        <f>IFERROR(VLOOKUP($A877,Data!$A$2:$AE$999,COLUMN(),FALSE),"")</f>
        <v/>
      </c>
      <c r="L877" s="86" t="str">
        <f>IFERROR(VLOOKUP($A877,Data!$A$2:$AE$999,COLUMN(),FALSE),"")</f>
        <v/>
      </c>
      <c r="M877" s="86" t="str">
        <f>IFERROR(VLOOKUP($A877,Data!$A$2:$AE$999,COLUMN(),FALSE),"")</f>
        <v/>
      </c>
      <c r="N877" s="86" t="str">
        <f>IFERROR(VLOOKUP($A877,Data!$A$2:$AE$999,COLUMN(),FALSE),"")</f>
        <v/>
      </c>
      <c r="O877" s="86" t="str">
        <f>IFERROR(VLOOKUP($A877,Data!$A$2:$AE$999,COLUMN(),FALSE),"")</f>
        <v/>
      </c>
      <c r="P877" s="86" t="str">
        <f>IFERROR(VLOOKUP($A877,Data!$A$2:$AE$999,COLUMN(),FALSE),"")</f>
        <v/>
      </c>
      <c r="Q877" s="86" t="str">
        <f>IFERROR(VLOOKUP($A877,Data!$A$2:$AE$999,COLUMN(),FALSE),"")</f>
        <v/>
      </c>
      <c r="R877" s="86" t="str">
        <f>IFERROR(VLOOKUP($A877,Data!$A$2:$AE$999,COLUMN(),FALSE),"")</f>
        <v/>
      </c>
      <c r="S877" s="86" t="str">
        <f>IFERROR(VLOOKUP($A877,Data!$A$2:$AE$999,COLUMN(),FALSE),"")</f>
        <v/>
      </c>
    </row>
    <row r="878" spans="1:19" ht="12.75">
      <c r="A878" s="4" t="str">
        <f t="shared" si="3"/>
        <v>O877</v>
      </c>
      <c r="B878" s="86" t="str">
        <f>IFERROR(VLOOKUP($A878,Data!$A$2:$AE$999,COLUMN(),FALSE),"")</f>
        <v/>
      </c>
      <c r="C878" s="86" t="str">
        <f>IFERROR(VLOOKUP($A878,Data!$A$2:$AE$999,COLUMN(),FALSE),"")</f>
        <v/>
      </c>
      <c r="D878" s="86" t="str">
        <f>IFERROR(VLOOKUP($A878,Data!$A$2:$AE$999,COLUMN(),FALSE),"")</f>
        <v/>
      </c>
      <c r="E878" s="86" t="str">
        <f>IFERROR(VLOOKUP($A878,Data!$A$2:$AE$999,COLUMN(),FALSE),"")</f>
        <v/>
      </c>
      <c r="F878" s="86" t="str">
        <f>IFERROR(VLOOKUP($A878,Data!$A$2:$AE$999,COLUMN(),FALSE),"")</f>
        <v/>
      </c>
      <c r="G878" s="8" t="str">
        <f>IFERROR(VLOOKUP($A878,Data!$A$2:$AE$999,COLUMN(),FALSE),"")</f>
        <v/>
      </c>
      <c r="H878" s="86" t="str">
        <f>IFERROR(VLOOKUP($A878,Data!$A$2:$AE$999,COLUMN(),FALSE),"")</f>
        <v/>
      </c>
      <c r="I878" s="86" t="str">
        <f>IFERROR(VLOOKUP($A878,Data!$A$2:$AE$999,COLUMN(),FALSE),"")</f>
        <v/>
      </c>
      <c r="J878" s="8" t="str">
        <f>IFERROR(VLOOKUP($A878,Data!$A$2:$AE$999,COLUMN(),FALSE),"")</f>
        <v/>
      </c>
      <c r="K878" s="86" t="str">
        <f>IFERROR(VLOOKUP($A878,Data!$A$2:$AE$999,COLUMN(),FALSE),"")</f>
        <v/>
      </c>
      <c r="L878" s="86" t="str">
        <f>IFERROR(VLOOKUP($A878,Data!$A$2:$AE$999,COLUMN(),FALSE),"")</f>
        <v/>
      </c>
      <c r="M878" s="86" t="str">
        <f>IFERROR(VLOOKUP($A878,Data!$A$2:$AE$999,COLUMN(),FALSE),"")</f>
        <v/>
      </c>
      <c r="N878" s="86" t="str">
        <f>IFERROR(VLOOKUP($A878,Data!$A$2:$AE$999,COLUMN(),FALSE),"")</f>
        <v/>
      </c>
      <c r="O878" s="86" t="str">
        <f>IFERROR(VLOOKUP($A878,Data!$A$2:$AE$999,COLUMN(),FALSE),"")</f>
        <v/>
      </c>
      <c r="P878" s="86" t="str">
        <f>IFERROR(VLOOKUP($A878,Data!$A$2:$AE$999,COLUMN(),FALSE),"")</f>
        <v/>
      </c>
      <c r="Q878" s="86" t="str">
        <f>IFERROR(VLOOKUP($A878,Data!$A$2:$AE$999,COLUMN(),FALSE),"")</f>
        <v/>
      </c>
      <c r="R878" s="86" t="str">
        <f>IFERROR(VLOOKUP($A878,Data!$A$2:$AE$999,COLUMN(),FALSE),"")</f>
        <v/>
      </c>
      <c r="S878" s="86" t="str">
        <f>IFERROR(VLOOKUP($A878,Data!$A$2:$AE$999,COLUMN(),FALSE),"")</f>
        <v/>
      </c>
    </row>
    <row r="879" spans="1:19" ht="12.75">
      <c r="A879" s="4" t="str">
        <f t="shared" si="3"/>
        <v>O878</v>
      </c>
      <c r="B879" s="86" t="str">
        <f>IFERROR(VLOOKUP($A879,Data!$A$2:$AE$999,COLUMN(),FALSE),"")</f>
        <v/>
      </c>
      <c r="C879" s="86" t="str">
        <f>IFERROR(VLOOKUP($A879,Data!$A$2:$AE$999,COLUMN(),FALSE),"")</f>
        <v/>
      </c>
      <c r="D879" s="86" t="str">
        <f>IFERROR(VLOOKUP($A879,Data!$A$2:$AE$999,COLUMN(),FALSE),"")</f>
        <v/>
      </c>
      <c r="E879" s="86" t="str">
        <f>IFERROR(VLOOKUP($A879,Data!$A$2:$AE$999,COLUMN(),FALSE),"")</f>
        <v/>
      </c>
      <c r="F879" s="86" t="str">
        <f>IFERROR(VLOOKUP($A879,Data!$A$2:$AE$999,COLUMN(),FALSE),"")</f>
        <v/>
      </c>
      <c r="G879" s="8" t="str">
        <f>IFERROR(VLOOKUP($A879,Data!$A$2:$AE$999,COLUMN(),FALSE),"")</f>
        <v/>
      </c>
      <c r="H879" s="86" t="str">
        <f>IFERROR(VLOOKUP($A879,Data!$A$2:$AE$999,COLUMN(),FALSE),"")</f>
        <v/>
      </c>
      <c r="I879" s="86" t="str">
        <f>IFERROR(VLOOKUP($A879,Data!$A$2:$AE$999,COLUMN(),FALSE),"")</f>
        <v/>
      </c>
      <c r="J879" s="8" t="str">
        <f>IFERROR(VLOOKUP($A879,Data!$A$2:$AE$999,COLUMN(),FALSE),"")</f>
        <v/>
      </c>
      <c r="K879" s="86" t="str">
        <f>IFERROR(VLOOKUP($A879,Data!$A$2:$AE$999,COLUMN(),FALSE),"")</f>
        <v/>
      </c>
      <c r="L879" s="86" t="str">
        <f>IFERROR(VLOOKUP($A879,Data!$A$2:$AE$999,COLUMN(),FALSE),"")</f>
        <v/>
      </c>
      <c r="M879" s="86" t="str">
        <f>IFERROR(VLOOKUP($A879,Data!$A$2:$AE$999,COLUMN(),FALSE),"")</f>
        <v/>
      </c>
      <c r="N879" s="86" t="str">
        <f>IFERROR(VLOOKUP($A879,Data!$A$2:$AE$999,COLUMN(),FALSE),"")</f>
        <v/>
      </c>
      <c r="O879" s="86" t="str">
        <f>IFERROR(VLOOKUP($A879,Data!$A$2:$AE$999,COLUMN(),FALSE),"")</f>
        <v/>
      </c>
      <c r="P879" s="86" t="str">
        <f>IFERROR(VLOOKUP($A879,Data!$A$2:$AE$999,COLUMN(),FALSE),"")</f>
        <v/>
      </c>
      <c r="Q879" s="86" t="str">
        <f>IFERROR(VLOOKUP($A879,Data!$A$2:$AE$999,COLUMN(),FALSE),"")</f>
        <v/>
      </c>
      <c r="R879" s="86" t="str">
        <f>IFERROR(VLOOKUP($A879,Data!$A$2:$AE$999,COLUMN(),FALSE),"")</f>
        <v/>
      </c>
      <c r="S879" s="86" t="str">
        <f>IFERROR(VLOOKUP($A879,Data!$A$2:$AE$999,COLUMN(),FALSE),"")</f>
        <v/>
      </c>
    </row>
    <row r="880" spans="1:19" ht="12.75">
      <c r="A880" s="4" t="str">
        <f t="shared" si="3"/>
        <v>O879</v>
      </c>
      <c r="B880" s="86" t="str">
        <f>IFERROR(VLOOKUP($A880,Data!$A$2:$AE$999,COLUMN(),FALSE),"")</f>
        <v/>
      </c>
      <c r="C880" s="86" t="str">
        <f>IFERROR(VLOOKUP($A880,Data!$A$2:$AE$999,COLUMN(),FALSE),"")</f>
        <v/>
      </c>
      <c r="D880" s="86" t="str">
        <f>IFERROR(VLOOKUP($A880,Data!$A$2:$AE$999,COLUMN(),FALSE),"")</f>
        <v/>
      </c>
      <c r="E880" s="86" t="str">
        <f>IFERROR(VLOOKUP($A880,Data!$A$2:$AE$999,COLUMN(),FALSE),"")</f>
        <v/>
      </c>
      <c r="F880" s="86" t="str">
        <f>IFERROR(VLOOKUP($A880,Data!$A$2:$AE$999,COLUMN(),FALSE),"")</f>
        <v/>
      </c>
      <c r="G880" s="8" t="str">
        <f>IFERROR(VLOOKUP($A880,Data!$A$2:$AE$999,COLUMN(),FALSE),"")</f>
        <v/>
      </c>
      <c r="H880" s="86" t="str">
        <f>IFERROR(VLOOKUP($A880,Data!$A$2:$AE$999,COLUMN(),FALSE),"")</f>
        <v/>
      </c>
      <c r="I880" s="86" t="str">
        <f>IFERROR(VLOOKUP($A880,Data!$A$2:$AE$999,COLUMN(),FALSE),"")</f>
        <v/>
      </c>
      <c r="J880" s="8" t="str">
        <f>IFERROR(VLOOKUP($A880,Data!$A$2:$AE$999,COLUMN(),FALSE),"")</f>
        <v/>
      </c>
      <c r="K880" s="86" t="str">
        <f>IFERROR(VLOOKUP($A880,Data!$A$2:$AE$999,COLUMN(),FALSE),"")</f>
        <v/>
      </c>
      <c r="L880" s="86" t="str">
        <f>IFERROR(VLOOKUP($A880,Data!$A$2:$AE$999,COLUMN(),FALSE),"")</f>
        <v/>
      </c>
      <c r="M880" s="86" t="str">
        <f>IFERROR(VLOOKUP($A880,Data!$A$2:$AE$999,COLUMN(),FALSE),"")</f>
        <v/>
      </c>
      <c r="N880" s="86" t="str">
        <f>IFERROR(VLOOKUP($A880,Data!$A$2:$AE$999,COLUMN(),FALSE),"")</f>
        <v/>
      </c>
      <c r="O880" s="86" t="str">
        <f>IFERROR(VLOOKUP($A880,Data!$A$2:$AE$999,COLUMN(),FALSE),"")</f>
        <v/>
      </c>
      <c r="P880" s="86" t="str">
        <f>IFERROR(VLOOKUP($A880,Data!$A$2:$AE$999,COLUMN(),FALSE),"")</f>
        <v/>
      </c>
      <c r="Q880" s="86" t="str">
        <f>IFERROR(VLOOKUP($A880,Data!$A$2:$AE$999,COLUMN(),FALSE),"")</f>
        <v/>
      </c>
      <c r="R880" s="86" t="str">
        <f>IFERROR(VLOOKUP($A880,Data!$A$2:$AE$999,COLUMN(),FALSE),"")</f>
        <v/>
      </c>
      <c r="S880" s="86" t="str">
        <f>IFERROR(VLOOKUP($A880,Data!$A$2:$AE$999,COLUMN(),FALSE),"")</f>
        <v/>
      </c>
    </row>
    <row r="881" spans="1:19" ht="12.75">
      <c r="A881" s="4" t="str">
        <f t="shared" si="3"/>
        <v>O880</v>
      </c>
      <c r="B881" s="86" t="str">
        <f>IFERROR(VLOOKUP($A881,Data!$A$2:$AE$999,COLUMN(),FALSE),"")</f>
        <v/>
      </c>
      <c r="C881" s="86" t="str">
        <f>IFERROR(VLOOKUP($A881,Data!$A$2:$AE$999,COLUMN(),FALSE),"")</f>
        <v/>
      </c>
      <c r="D881" s="86" t="str">
        <f>IFERROR(VLOOKUP($A881,Data!$A$2:$AE$999,COLUMN(),FALSE),"")</f>
        <v/>
      </c>
      <c r="E881" s="86" t="str">
        <f>IFERROR(VLOOKUP($A881,Data!$A$2:$AE$999,COLUMN(),FALSE),"")</f>
        <v/>
      </c>
      <c r="F881" s="86" t="str">
        <f>IFERROR(VLOOKUP($A881,Data!$A$2:$AE$999,COLUMN(),FALSE),"")</f>
        <v/>
      </c>
      <c r="G881" s="8" t="str">
        <f>IFERROR(VLOOKUP($A881,Data!$A$2:$AE$999,COLUMN(),FALSE),"")</f>
        <v/>
      </c>
      <c r="H881" s="86" t="str">
        <f>IFERROR(VLOOKUP($A881,Data!$A$2:$AE$999,COLUMN(),FALSE),"")</f>
        <v/>
      </c>
      <c r="I881" s="86" t="str">
        <f>IFERROR(VLOOKUP($A881,Data!$A$2:$AE$999,COLUMN(),FALSE),"")</f>
        <v/>
      </c>
      <c r="J881" s="8" t="str">
        <f>IFERROR(VLOOKUP($A881,Data!$A$2:$AE$999,COLUMN(),FALSE),"")</f>
        <v/>
      </c>
      <c r="K881" s="86" t="str">
        <f>IFERROR(VLOOKUP($A881,Data!$A$2:$AE$999,COLUMN(),FALSE),"")</f>
        <v/>
      </c>
      <c r="L881" s="86" t="str">
        <f>IFERROR(VLOOKUP($A881,Data!$A$2:$AE$999,COLUMN(),FALSE),"")</f>
        <v/>
      </c>
      <c r="M881" s="86" t="str">
        <f>IFERROR(VLOOKUP($A881,Data!$A$2:$AE$999,COLUMN(),FALSE),"")</f>
        <v/>
      </c>
      <c r="N881" s="86" t="str">
        <f>IFERROR(VLOOKUP($A881,Data!$A$2:$AE$999,COLUMN(),FALSE),"")</f>
        <v/>
      </c>
      <c r="O881" s="86" t="str">
        <f>IFERROR(VLOOKUP($A881,Data!$A$2:$AE$999,COLUMN(),FALSE),"")</f>
        <v/>
      </c>
      <c r="P881" s="86" t="str">
        <f>IFERROR(VLOOKUP($A881,Data!$A$2:$AE$999,COLUMN(),FALSE),"")</f>
        <v/>
      </c>
      <c r="Q881" s="86" t="str">
        <f>IFERROR(VLOOKUP($A881,Data!$A$2:$AE$999,COLUMN(),FALSE),"")</f>
        <v/>
      </c>
      <c r="R881" s="86" t="str">
        <f>IFERROR(VLOOKUP($A881,Data!$A$2:$AE$999,COLUMN(),FALSE),"")</f>
        <v/>
      </c>
      <c r="S881" s="86" t="str">
        <f>IFERROR(VLOOKUP($A881,Data!$A$2:$AE$999,COLUMN(),FALSE),"")</f>
        <v/>
      </c>
    </row>
    <row r="882" spans="1:19" ht="12.75">
      <c r="A882" s="4" t="str">
        <f t="shared" si="3"/>
        <v>O881</v>
      </c>
      <c r="B882" s="86" t="str">
        <f>IFERROR(VLOOKUP($A882,Data!$A$2:$AE$999,COLUMN(),FALSE),"")</f>
        <v/>
      </c>
      <c r="C882" s="86" t="str">
        <f>IFERROR(VLOOKUP($A882,Data!$A$2:$AE$999,COLUMN(),FALSE),"")</f>
        <v/>
      </c>
      <c r="D882" s="86" t="str">
        <f>IFERROR(VLOOKUP($A882,Data!$A$2:$AE$999,COLUMN(),FALSE),"")</f>
        <v/>
      </c>
      <c r="E882" s="86" t="str">
        <f>IFERROR(VLOOKUP($A882,Data!$A$2:$AE$999,COLUMN(),FALSE),"")</f>
        <v/>
      </c>
      <c r="F882" s="86" t="str">
        <f>IFERROR(VLOOKUP($A882,Data!$A$2:$AE$999,COLUMN(),FALSE),"")</f>
        <v/>
      </c>
      <c r="G882" s="8" t="str">
        <f>IFERROR(VLOOKUP($A882,Data!$A$2:$AE$999,COLUMN(),FALSE),"")</f>
        <v/>
      </c>
      <c r="H882" s="86" t="str">
        <f>IFERROR(VLOOKUP($A882,Data!$A$2:$AE$999,COLUMN(),FALSE),"")</f>
        <v/>
      </c>
      <c r="I882" s="86" t="str">
        <f>IFERROR(VLOOKUP($A882,Data!$A$2:$AE$999,COLUMN(),FALSE),"")</f>
        <v/>
      </c>
      <c r="J882" s="8" t="str">
        <f>IFERROR(VLOOKUP($A882,Data!$A$2:$AE$999,COLUMN(),FALSE),"")</f>
        <v/>
      </c>
      <c r="K882" s="86" t="str">
        <f>IFERROR(VLOOKUP($A882,Data!$A$2:$AE$999,COLUMN(),FALSE),"")</f>
        <v/>
      </c>
      <c r="L882" s="86" t="str">
        <f>IFERROR(VLOOKUP($A882,Data!$A$2:$AE$999,COLUMN(),FALSE),"")</f>
        <v/>
      </c>
      <c r="M882" s="86" t="str">
        <f>IFERROR(VLOOKUP($A882,Data!$A$2:$AE$999,COLUMN(),FALSE),"")</f>
        <v/>
      </c>
      <c r="N882" s="86" t="str">
        <f>IFERROR(VLOOKUP($A882,Data!$A$2:$AE$999,COLUMN(),FALSE),"")</f>
        <v/>
      </c>
      <c r="O882" s="86" t="str">
        <f>IFERROR(VLOOKUP($A882,Data!$A$2:$AE$999,COLUMN(),FALSE),"")</f>
        <v/>
      </c>
      <c r="P882" s="86" t="str">
        <f>IFERROR(VLOOKUP($A882,Data!$A$2:$AE$999,COLUMN(),FALSE),"")</f>
        <v/>
      </c>
      <c r="Q882" s="86" t="str">
        <f>IFERROR(VLOOKUP($A882,Data!$A$2:$AE$999,COLUMN(),FALSE),"")</f>
        <v/>
      </c>
      <c r="R882" s="86" t="str">
        <f>IFERROR(VLOOKUP($A882,Data!$A$2:$AE$999,COLUMN(),FALSE),"")</f>
        <v/>
      </c>
      <c r="S882" s="86" t="str">
        <f>IFERROR(VLOOKUP($A882,Data!$A$2:$AE$999,COLUMN(),FALSE),"")</f>
        <v/>
      </c>
    </row>
    <row r="883" spans="1:19" ht="12.75">
      <c r="A883" s="4" t="str">
        <f t="shared" si="3"/>
        <v>O882</v>
      </c>
      <c r="B883" s="86" t="str">
        <f>IFERROR(VLOOKUP($A883,Data!$A$2:$AE$999,COLUMN(),FALSE),"")</f>
        <v/>
      </c>
      <c r="C883" s="86" t="str">
        <f>IFERROR(VLOOKUP($A883,Data!$A$2:$AE$999,COLUMN(),FALSE),"")</f>
        <v/>
      </c>
      <c r="D883" s="86" t="str">
        <f>IFERROR(VLOOKUP($A883,Data!$A$2:$AE$999,COLUMN(),FALSE),"")</f>
        <v/>
      </c>
      <c r="E883" s="86" t="str">
        <f>IFERROR(VLOOKUP($A883,Data!$A$2:$AE$999,COLUMN(),FALSE),"")</f>
        <v/>
      </c>
      <c r="F883" s="86" t="str">
        <f>IFERROR(VLOOKUP($A883,Data!$A$2:$AE$999,COLUMN(),FALSE),"")</f>
        <v/>
      </c>
      <c r="G883" s="8" t="str">
        <f>IFERROR(VLOOKUP($A883,Data!$A$2:$AE$999,COLUMN(),FALSE),"")</f>
        <v/>
      </c>
      <c r="H883" s="86" t="str">
        <f>IFERROR(VLOOKUP($A883,Data!$A$2:$AE$999,COLUMN(),FALSE),"")</f>
        <v/>
      </c>
      <c r="I883" s="86" t="str">
        <f>IFERROR(VLOOKUP($A883,Data!$A$2:$AE$999,COLUMN(),FALSE),"")</f>
        <v/>
      </c>
      <c r="J883" s="8" t="str">
        <f>IFERROR(VLOOKUP($A883,Data!$A$2:$AE$999,COLUMN(),FALSE),"")</f>
        <v/>
      </c>
      <c r="K883" s="86" t="str">
        <f>IFERROR(VLOOKUP($A883,Data!$A$2:$AE$999,COLUMN(),FALSE),"")</f>
        <v/>
      </c>
      <c r="L883" s="86" t="str">
        <f>IFERROR(VLOOKUP($A883,Data!$A$2:$AE$999,COLUMN(),FALSE),"")</f>
        <v/>
      </c>
      <c r="M883" s="86" t="str">
        <f>IFERROR(VLOOKUP($A883,Data!$A$2:$AE$999,COLUMN(),FALSE),"")</f>
        <v/>
      </c>
      <c r="N883" s="86" t="str">
        <f>IFERROR(VLOOKUP($A883,Data!$A$2:$AE$999,COLUMN(),FALSE),"")</f>
        <v/>
      </c>
      <c r="O883" s="86" t="str">
        <f>IFERROR(VLOOKUP($A883,Data!$A$2:$AE$999,COLUMN(),FALSE),"")</f>
        <v/>
      </c>
      <c r="P883" s="86" t="str">
        <f>IFERROR(VLOOKUP($A883,Data!$A$2:$AE$999,COLUMN(),FALSE),"")</f>
        <v/>
      </c>
      <c r="Q883" s="86" t="str">
        <f>IFERROR(VLOOKUP($A883,Data!$A$2:$AE$999,COLUMN(),FALSE),"")</f>
        <v/>
      </c>
      <c r="R883" s="86" t="str">
        <f>IFERROR(VLOOKUP($A883,Data!$A$2:$AE$999,COLUMN(),FALSE),"")</f>
        <v/>
      </c>
      <c r="S883" s="86" t="str">
        <f>IFERROR(VLOOKUP($A883,Data!$A$2:$AE$999,COLUMN(),FALSE),"")</f>
        <v/>
      </c>
    </row>
    <row r="884" spans="1:19" ht="12.75">
      <c r="A884" s="4" t="str">
        <f t="shared" si="3"/>
        <v>O883</v>
      </c>
      <c r="B884" s="86" t="str">
        <f>IFERROR(VLOOKUP($A884,Data!$A$2:$AE$999,COLUMN(),FALSE),"")</f>
        <v/>
      </c>
      <c r="C884" s="86" t="str">
        <f>IFERROR(VLOOKUP($A884,Data!$A$2:$AE$999,COLUMN(),FALSE),"")</f>
        <v/>
      </c>
      <c r="D884" s="86" t="str">
        <f>IFERROR(VLOOKUP($A884,Data!$A$2:$AE$999,COLUMN(),FALSE),"")</f>
        <v/>
      </c>
      <c r="E884" s="86" t="str">
        <f>IFERROR(VLOOKUP($A884,Data!$A$2:$AE$999,COLUMN(),FALSE),"")</f>
        <v/>
      </c>
      <c r="F884" s="86" t="str">
        <f>IFERROR(VLOOKUP($A884,Data!$A$2:$AE$999,COLUMN(),FALSE),"")</f>
        <v/>
      </c>
      <c r="G884" s="8" t="str">
        <f>IFERROR(VLOOKUP($A884,Data!$A$2:$AE$999,COLUMN(),FALSE),"")</f>
        <v/>
      </c>
      <c r="H884" s="86" t="str">
        <f>IFERROR(VLOOKUP($A884,Data!$A$2:$AE$999,COLUMN(),FALSE),"")</f>
        <v/>
      </c>
      <c r="I884" s="86" t="str">
        <f>IFERROR(VLOOKUP($A884,Data!$A$2:$AE$999,COLUMN(),FALSE),"")</f>
        <v/>
      </c>
      <c r="J884" s="8" t="str">
        <f>IFERROR(VLOOKUP($A884,Data!$A$2:$AE$999,COLUMN(),FALSE),"")</f>
        <v/>
      </c>
      <c r="K884" s="86" t="str">
        <f>IFERROR(VLOOKUP($A884,Data!$A$2:$AE$999,COLUMN(),FALSE),"")</f>
        <v/>
      </c>
      <c r="L884" s="86" t="str">
        <f>IFERROR(VLOOKUP($A884,Data!$A$2:$AE$999,COLUMN(),FALSE),"")</f>
        <v/>
      </c>
      <c r="M884" s="86" t="str">
        <f>IFERROR(VLOOKUP($A884,Data!$A$2:$AE$999,COLUMN(),FALSE),"")</f>
        <v/>
      </c>
      <c r="N884" s="86" t="str">
        <f>IFERROR(VLOOKUP($A884,Data!$A$2:$AE$999,COLUMN(),FALSE),"")</f>
        <v/>
      </c>
      <c r="O884" s="86" t="str">
        <f>IFERROR(VLOOKUP($A884,Data!$A$2:$AE$999,COLUMN(),FALSE),"")</f>
        <v/>
      </c>
      <c r="P884" s="86" t="str">
        <f>IFERROR(VLOOKUP($A884,Data!$A$2:$AE$999,COLUMN(),FALSE),"")</f>
        <v/>
      </c>
      <c r="Q884" s="86" t="str">
        <f>IFERROR(VLOOKUP($A884,Data!$A$2:$AE$999,COLUMN(),FALSE),"")</f>
        <v/>
      </c>
      <c r="R884" s="86" t="str">
        <f>IFERROR(VLOOKUP($A884,Data!$A$2:$AE$999,COLUMN(),FALSE),"")</f>
        <v/>
      </c>
      <c r="S884" s="86" t="str">
        <f>IFERROR(VLOOKUP($A884,Data!$A$2:$AE$999,COLUMN(),FALSE),"")</f>
        <v/>
      </c>
    </row>
    <row r="885" spans="1:19" ht="12.75">
      <c r="A885" s="4" t="str">
        <f t="shared" si="3"/>
        <v>O884</v>
      </c>
      <c r="B885" s="86" t="str">
        <f>IFERROR(VLOOKUP($A885,Data!$A$2:$AE$999,COLUMN(),FALSE),"")</f>
        <v/>
      </c>
      <c r="C885" s="86" t="str">
        <f>IFERROR(VLOOKUP($A885,Data!$A$2:$AE$999,COLUMN(),FALSE),"")</f>
        <v/>
      </c>
      <c r="D885" s="86" t="str">
        <f>IFERROR(VLOOKUP($A885,Data!$A$2:$AE$999,COLUMN(),FALSE),"")</f>
        <v/>
      </c>
      <c r="E885" s="86" t="str">
        <f>IFERROR(VLOOKUP($A885,Data!$A$2:$AE$999,COLUMN(),FALSE),"")</f>
        <v/>
      </c>
      <c r="F885" s="86" t="str">
        <f>IFERROR(VLOOKUP($A885,Data!$A$2:$AE$999,COLUMN(),FALSE),"")</f>
        <v/>
      </c>
      <c r="G885" s="8" t="str">
        <f>IFERROR(VLOOKUP($A885,Data!$A$2:$AE$999,COLUMN(),FALSE),"")</f>
        <v/>
      </c>
      <c r="H885" s="86" t="str">
        <f>IFERROR(VLOOKUP($A885,Data!$A$2:$AE$999,COLUMN(),FALSE),"")</f>
        <v/>
      </c>
      <c r="I885" s="86" t="str">
        <f>IFERROR(VLOOKUP($A885,Data!$A$2:$AE$999,COLUMN(),FALSE),"")</f>
        <v/>
      </c>
      <c r="J885" s="8" t="str">
        <f>IFERROR(VLOOKUP($A885,Data!$A$2:$AE$999,COLUMN(),FALSE),"")</f>
        <v/>
      </c>
      <c r="K885" s="86" t="str">
        <f>IFERROR(VLOOKUP($A885,Data!$A$2:$AE$999,COLUMN(),FALSE),"")</f>
        <v/>
      </c>
      <c r="L885" s="86" t="str">
        <f>IFERROR(VLOOKUP($A885,Data!$A$2:$AE$999,COLUMN(),FALSE),"")</f>
        <v/>
      </c>
      <c r="M885" s="86" t="str">
        <f>IFERROR(VLOOKUP($A885,Data!$A$2:$AE$999,COLUMN(),FALSE),"")</f>
        <v/>
      </c>
      <c r="N885" s="86" t="str">
        <f>IFERROR(VLOOKUP($A885,Data!$A$2:$AE$999,COLUMN(),FALSE),"")</f>
        <v/>
      </c>
      <c r="O885" s="86" t="str">
        <f>IFERROR(VLOOKUP($A885,Data!$A$2:$AE$999,COLUMN(),FALSE),"")</f>
        <v/>
      </c>
      <c r="P885" s="86" t="str">
        <f>IFERROR(VLOOKUP($A885,Data!$A$2:$AE$999,COLUMN(),FALSE),"")</f>
        <v/>
      </c>
      <c r="Q885" s="86" t="str">
        <f>IFERROR(VLOOKUP($A885,Data!$A$2:$AE$999,COLUMN(),FALSE),"")</f>
        <v/>
      </c>
      <c r="R885" s="86" t="str">
        <f>IFERROR(VLOOKUP($A885,Data!$A$2:$AE$999,COLUMN(),FALSE),"")</f>
        <v/>
      </c>
      <c r="S885" s="86" t="str">
        <f>IFERROR(VLOOKUP($A885,Data!$A$2:$AE$999,COLUMN(),FALSE),"")</f>
        <v/>
      </c>
    </row>
    <row r="886" spans="1:19" ht="12.75">
      <c r="A886" s="4" t="str">
        <f t="shared" si="3"/>
        <v>O885</v>
      </c>
      <c r="B886" s="86" t="str">
        <f>IFERROR(VLOOKUP($A886,Data!$A$2:$AE$999,COLUMN(),FALSE),"")</f>
        <v/>
      </c>
      <c r="C886" s="86" t="str">
        <f>IFERROR(VLOOKUP($A886,Data!$A$2:$AE$999,COLUMN(),FALSE),"")</f>
        <v/>
      </c>
      <c r="D886" s="86" t="str">
        <f>IFERROR(VLOOKUP($A886,Data!$A$2:$AE$999,COLUMN(),FALSE),"")</f>
        <v/>
      </c>
      <c r="E886" s="86" t="str">
        <f>IFERROR(VLOOKUP($A886,Data!$A$2:$AE$999,COLUMN(),FALSE),"")</f>
        <v/>
      </c>
      <c r="F886" s="86" t="str">
        <f>IFERROR(VLOOKUP($A886,Data!$A$2:$AE$999,COLUMN(),FALSE),"")</f>
        <v/>
      </c>
      <c r="G886" s="8" t="str">
        <f>IFERROR(VLOOKUP($A886,Data!$A$2:$AE$999,COLUMN(),FALSE),"")</f>
        <v/>
      </c>
      <c r="H886" s="86" t="str">
        <f>IFERROR(VLOOKUP($A886,Data!$A$2:$AE$999,COLUMN(),FALSE),"")</f>
        <v/>
      </c>
      <c r="I886" s="86" t="str">
        <f>IFERROR(VLOOKUP($A886,Data!$A$2:$AE$999,COLUMN(),FALSE),"")</f>
        <v/>
      </c>
      <c r="J886" s="8" t="str">
        <f>IFERROR(VLOOKUP($A886,Data!$A$2:$AE$999,COLUMN(),FALSE),"")</f>
        <v/>
      </c>
      <c r="K886" s="86" t="str">
        <f>IFERROR(VLOOKUP($A886,Data!$A$2:$AE$999,COLUMN(),FALSE),"")</f>
        <v/>
      </c>
      <c r="L886" s="86" t="str">
        <f>IFERROR(VLOOKUP($A886,Data!$A$2:$AE$999,COLUMN(),FALSE),"")</f>
        <v/>
      </c>
      <c r="M886" s="86" t="str">
        <f>IFERROR(VLOOKUP($A886,Data!$A$2:$AE$999,COLUMN(),FALSE),"")</f>
        <v/>
      </c>
      <c r="N886" s="86" t="str">
        <f>IFERROR(VLOOKUP($A886,Data!$A$2:$AE$999,COLUMN(),FALSE),"")</f>
        <v/>
      </c>
      <c r="O886" s="86" t="str">
        <f>IFERROR(VLOOKUP($A886,Data!$A$2:$AE$999,COLUMN(),FALSE),"")</f>
        <v/>
      </c>
      <c r="P886" s="86" t="str">
        <f>IFERROR(VLOOKUP($A886,Data!$A$2:$AE$999,COLUMN(),FALSE),"")</f>
        <v/>
      </c>
      <c r="Q886" s="86" t="str">
        <f>IFERROR(VLOOKUP($A886,Data!$A$2:$AE$999,COLUMN(),FALSE),"")</f>
        <v/>
      </c>
      <c r="R886" s="86" t="str">
        <f>IFERROR(VLOOKUP($A886,Data!$A$2:$AE$999,COLUMN(),FALSE),"")</f>
        <v/>
      </c>
      <c r="S886" s="86" t="str">
        <f>IFERROR(VLOOKUP($A886,Data!$A$2:$AE$999,COLUMN(),FALSE),"")</f>
        <v/>
      </c>
    </row>
    <row r="887" spans="1:19" ht="12.75">
      <c r="A887" s="4" t="str">
        <f t="shared" si="3"/>
        <v>O886</v>
      </c>
      <c r="B887" s="86" t="str">
        <f>IFERROR(VLOOKUP($A887,Data!$A$2:$AE$999,COLUMN(),FALSE),"")</f>
        <v/>
      </c>
      <c r="C887" s="86" t="str">
        <f>IFERROR(VLOOKUP($A887,Data!$A$2:$AE$999,COLUMN(),FALSE),"")</f>
        <v/>
      </c>
      <c r="D887" s="86" t="str">
        <f>IFERROR(VLOOKUP($A887,Data!$A$2:$AE$999,COLUMN(),FALSE),"")</f>
        <v/>
      </c>
      <c r="E887" s="86" t="str">
        <f>IFERROR(VLOOKUP($A887,Data!$A$2:$AE$999,COLUMN(),FALSE),"")</f>
        <v/>
      </c>
      <c r="F887" s="86" t="str">
        <f>IFERROR(VLOOKUP($A887,Data!$A$2:$AE$999,COLUMN(),FALSE),"")</f>
        <v/>
      </c>
      <c r="G887" s="8" t="str">
        <f>IFERROR(VLOOKUP($A887,Data!$A$2:$AE$999,COLUMN(),FALSE),"")</f>
        <v/>
      </c>
      <c r="H887" s="86" t="str">
        <f>IFERROR(VLOOKUP($A887,Data!$A$2:$AE$999,COLUMN(),FALSE),"")</f>
        <v/>
      </c>
      <c r="I887" s="86" t="str">
        <f>IFERROR(VLOOKUP($A887,Data!$A$2:$AE$999,COLUMN(),FALSE),"")</f>
        <v/>
      </c>
      <c r="J887" s="8" t="str">
        <f>IFERROR(VLOOKUP($A887,Data!$A$2:$AE$999,COLUMN(),FALSE),"")</f>
        <v/>
      </c>
      <c r="K887" s="86" t="str">
        <f>IFERROR(VLOOKUP($A887,Data!$A$2:$AE$999,COLUMN(),FALSE),"")</f>
        <v/>
      </c>
      <c r="L887" s="86" t="str">
        <f>IFERROR(VLOOKUP($A887,Data!$A$2:$AE$999,COLUMN(),FALSE),"")</f>
        <v/>
      </c>
      <c r="M887" s="86" t="str">
        <f>IFERROR(VLOOKUP($A887,Data!$A$2:$AE$999,COLUMN(),FALSE),"")</f>
        <v/>
      </c>
      <c r="N887" s="86" t="str">
        <f>IFERROR(VLOOKUP($A887,Data!$A$2:$AE$999,COLUMN(),FALSE),"")</f>
        <v/>
      </c>
      <c r="O887" s="86" t="str">
        <f>IFERROR(VLOOKUP($A887,Data!$A$2:$AE$999,COLUMN(),FALSE),"")</f>
        <v/>
      </c>
      <c r="P887" s="86" t="str">
        <f>IFERROR(VLOOKUP($A887,Data!$A$2:$AE$999,COLUMN(),FALSE),"")</f>
        <v/>
      </c>
      <c r="Q887" s="86" t="str">
        <f>IFERROR(VLOOKUP($A887,Data!$A$2:$AE$999,COLUMN(),FALSE),"")</f>
        <v/>
      </c>
      <c r="R887" s="86" t="str">
        <f>IFERROR(VLOOKUP($A887,Data!$A$2:$AE$999,COLUMN(),FALSE),"")</f>
        <v/>
      </c>
      <c r="S887" s="86" t="str">
        <f>IFERROR(VLOOKUP($A887,Data!$A$2:$AE$999,COLUMN(),FALSE),"")</f>
        <v/>
      </c>
    </row>
    <row r="888" spans="1:19" ht="12.75">
      <c r="A888" s="4" t="str">
        <f t="shared" si="3"/>
        <v>O887</v>
      </c>
      <c r="B888" s="86" t="str">
        <f>IFERROR(VLOOKUP($A888,Data!$A$2:$AE$999,COLUMN(),FALSE),"")</f>
        <v/>
      </c>
      <c r="C888" s="86" t="str">
        <f>IFERROR(VLOOKUP($A888,Data!$A$2:$AE$999,COLUMN(),FALSE),"")</f>
        <v/>
      </c>
      <c r="D888" s="86" t="str">
        <f>IFERROR(VLOOKUP($A888,Data!$A$2:$AE$999,COLUMN(),FALSE),"")</f>
        <v/>
      </c>
      <c r="E888" s="86" t="str">
        <f>IFERROR(VLOOKUP($A888,Data!$A$2:$AE$999,COLUMN(),FALSE),"")</f>
        <v/>
      </c>
      <c r="F888" s="86" t="str">
        <f>IFERROR(VLOOKUP($A888,Data!$A$2:$AE$999,COLUMN(),FALSE),"")</f>
        <v/>
      </c>
      <c r="G888" s="8" t="str">
        <f>IFERROR(VLOOKUP($A888,Data!$A$2:$AE$999,COLUMN(),FALSE),"")</f>
        <v/>
      </c>
      <c r="H888" s="86" t="str">
        <f>IFERROR(VLOOKUP($A888,Data!$A$2:$AE$999,COLUMN(),FALSE),"")</f>
        <v/>
      </c>
      <c r="I888" s="86" t="str">
        <f>IFERROR(VLOOKUP($A888,Data!$A$2:$AE$999,COLUMN(),FALSE),"")</f>
        <v/>
      </c>
      <c r="J888" s="8" t="str">
        <f>IFERROR(VLOOKUP($A888,Data!$A$2:$AE$999,COLUMN(),FALSE),"")</f>
        <v/>
      </c>
      <c r="K888" s="86" t="str">
        <f>IFERROR(VLOOKUP($A888,Data!$A$2:$AE$999,COLUMN(),FALSE),"")</f>
        <v/>
      </c>
      <c r="L888" s="86" t="str">
        <f>IFERROR(VLOOKUP($A888,Data!$A$2:$AE$999,COLUMN(),FALSE),"")</f>
        <v/>
      </c>
      <c r="M888" s="86" t="str">
        <f>IFERROR(VLOOKUP($A888,Data!$A$2:$AE$999,COLUMN(),FALSE),"")</f>
        <v/>
      </c>
      <c r="N888" s="86" t="str">
        <f>IFERROR(VLOOKUP($A888,Data!$A$2:$AE$999,COLUMN(),FALSE),"")</f>
        <v/>
      </c>
      <c r="O888" s="86" t="str">
        <f>IFERROR(VLOOKUP($A888,Data!$A$2:$AE$999,COLUMN(),FALSE),"")</f>
        <v/>
      </c>
      <c r="P888" s="86" t="str">
        <f>IFERROR(VLOOKUP($A888,Data!$A$2:$AE$999,COLUMN(),FALSE),"")</f>
        <v/>
      </c>
      <c r="Q888" s="86" t="str">
        <f>IFERROR(VLOOKUP($A888,Data!$A$2:$AE$999,COLUMN(),FALSE),"")</f>
        <v/>
      </c>
      <c r="R888" s="86" t="str">
        <f>IFERROR(VLOOKUP($A888,Data!$A$2:$AE$999,COLUMN(),FALSE),"")</f>
        <v/>
      </c>
      <c r="S888" s="86" t="str">
        <f>IFERROR(VLOOKUP($A888,Data!$A$2:$AE$999,COLUMN(),FALSE),"")</f>
        <v/>
      </c>
    </row>
    <row r="889" spans="1:19" ht="12.75">
      <c r="A889" s="4" t="str">
        <f t="shared" si="3"/>
        <v>O888</v>
      </c>
      <c r="B889" s="86" t="str">
        <f>IFERROR(VLOOKUP($A889,Data!$A$2:$AE$999,COLUMN(),FALSE),"")</f>
        <v/>
      </c>
      <c r="C889" s="86" t="str">
        <f>IFERROR(VLOOKUP($A889,Data!$A$2:$AE$999,COLUMN(),FALSE),"")</f>
        <v/>
      </c>
      <c r="D889" s="86" t="str">
        <f>IFERROR(VLOOKUP($A889,Data!$A$2:$AE$999,COLUMN(),FALSE),"")</f>
        <v/>
      </c>
      <c r="E889" s="86" t="str">
        <f>IFERROR(VLOOKUP($A889,Data!$A$2:$AE$999,COLUMN(),FALSE),"")</f>
        <v/>
      </c>
      <c r="F889" s="86" t="str">
        <f>IFERROR(VLOOKUP($A889,Data!$A$2:$AE$999,COLUMN(),FALSE),"")</f>
        <v/>
      </c>
      <c r="G889" s="8" t="str">
        <f>IFERROR(VLOOKUP($A889,Data!$A$2:$AE$999,COLUMN(),FALSE),"")</f>
        <v/>
      </c>
      <c r="H889" s="86" t="str">
        <f>IFERROR(VLOOKUP($A889,Data!$A$2:$AE$999,COLUMN(),FALSE),"")</f>
        <v/>
      </c>
      <c r="I889" s="86" t="str">
        <f>IFERROR(VLOOKUP($A889,Data!$A$2:$AE$999,COLUMN(),FALSE),"")</f>
        <v/>
      </c>
      <c r="J889" s="8" t="str">
        <f>IFERROR(VLOOKUP($A889,Data!$A$2:$AE$999,COLUMN(),FALSE),"")</f>
        <v/>
      </c>
      <c r="K889" s="86" t="str">
        <f>IFERROR(VLOOKUP($A889,Data!$A$2:$AE$999,COLUMN(),FALSE),"")</f>
        <v/>
      </c>
      <c r="L889" s="86" t="str">
        <f>IFERROR(VLOOKUP($A889,Data!$A$2:$AE$999,COLUMN(),FALSE),"")</f>
        <v/>
      </c>
      <c r="M889" s="86" t="str">
        <f>IFERROR(VLOOKUP($A889,Data!$A$2:$AE$999,COLUMN(),FALSE),"")</f>
        <v/>
      </c>
      <c r="N889" s="86" t="str">
        <f>IFERROR(VLOOKUP($A889,Data!$A$2:$AE$999,COLUMN(),FALSE),"")</f>
        <v/>
      </c>
      <c r="O889" s="86" t="str">
        <f>IFERROR(VLOOKUP($A889,Data!$A$2:$AE$999,COLUMN(),FALSE),"")</f>
        <v/>
      </c>
      <c r="P889" s="86" t="str">
        <f>IFERROR(VLOOKUP($A889,Data!$A$2:$AE$999,COLUMN(),FALSE),"")</f>
        <v/>
      </c>
      <c r="Q889" s="86" t="str">
        <f>IFERROR(VLOOKUP($A889,Data!$A$2:$AE$999,COLUMN(),FALSE),"")</f>
        <v/>
      </c>
      <c r="R889" s="86" t="str">
        <f>IFERROR(VLOOKUP($A889,Data!$A$2:$AE$999,COLUMN(),FALSE),"")</f>
        <v/>
      </c>
      <c r="S889" s="86" t="str">
        <f>IFERROR(VLOOKUP($A889,Data!$A$2:$AE$999,COLUMN(),FALSE),"")</f>
        <v/>
      </c>
    </row>
    <row r="890" spans="1:19" ht="12.75">
      <c r="A890" s="4" t="str">
        <f t="shared" si="3"/>
        <v>O889</v>
      </c>
      <c r="B890" s="86" t="str">
        <f>IFERROR(VLOOKUP($A890,Data!$A$2:$AE$999,COLUMN(),FALSE),"")</f>
        <v/>
      </c>
      <c r="C890" s="86" t="str">
        <f>IFERROR(VLOOKUP($A890,Data!$A$2:$AE$999,COLUMN(),FALSE),"")</f>
        <v/>
      </c>
      <c r="D890" s="86" t="str">
        <f>IFERROR(VLOOKUP($A890,Data!$A$2:$AE$999,COLUMN(),FALSE),"")</f>
        <v/>
      </c>
      <c r="E890" s="86" t="str">
        <f>IFERROR(VLOOKUP($A890,Data!$A$2:$AE$999,COLUMN(),FALSE),"")</f>
        <v/>
      </c>
      <c r="F890" s="86" t="str">
        <f>IFERROR(VLOOKUP($A890,Data!$A$2:$AE$999,COLUMN(),FALSE),"")</f>
        <v/>
      </c>
      <c r="G890" s="8" t="str">
        <f>IFERROR(VLOOKUP($A890,Data!$A$2:$AE$999,COLUMN(),FALSE),"")</f>
        <v/>
      </c>
      <c r="H890" s="86" t="str">
        <f>IFERROR(VLOOKUP($A890,Data!$A$2:$AE$999,COLUMN(),FALSE),"")</f>
        <v/>
      </c>
      <c r="I890" s="86" t="str">
        <f>IFERROR(VLOOKUP($A890,Data!$A$2:$AE$999,COLUMN(),FALSE),"")</f>
        <v/>
      </c>
      <c r="J890" s="8" t="str">
        <f>IFERROR(VLOOKUP($A890,Data!$A$2:$AE$999,COLUMN(),FALSE),"")</f>
        <v/>
      </c>
      <c r="K890" s="86" t="str">
        <f>IFERROR(VLOOKUP($A890,Data!$A$2:$AE$999,COLUMN(),FALSE),"")</f>
        <v/>
      </c>
      <c r="L890" s="86" t="str">
        <f>IFERROR(VLOOKUP($A890,Data!$A$2:$AE$999,COLUMN(),FALSE),"")</f>
        <v/>
      </c>
      <c r="M890" s="86" t="str">
        <f>IFERROR(VLOOKUP($A890,Data!$A$2:$AE$999,COLUMN(),FALSE),"")</f>
        <v/>
      </c>
      <c r="N890" s="86" t="str">
        <f>IFERROR(VLOOKUP($A890,Data!$A$2:$AE$999,COLUMN(),FALSE),"")</f>
        <v/>
      </c>
      <c r="O890" s="86" t="str">
        <f>IFERROR(VLOOKUP($A890,Data!$A$2:$AE$999,COLUMN(),FALSE),"")</f>
        <v/>
      </c>
      <c r="P890" s="86" t="str">
        <f>IFERROR(VLOOKUP($A890,Data!$A$2:$AE$999,COLUMN(),FALSE),"")</f>
        <v/>
      </c>
      <c r="Q890" s="86" t="str">
        <f>IFERROR(VLOOKUP($A890,Data!$A$2:$AE$999,COLUMN(),FALSE),"")</f>
        <v/>
      </c>
      <c r="R890" s="86" t="str">
        <f>IFERROR(VLOOKUP($A890,Data!$A$2:$AE$999,COLUMN(),FALSE),"")</f>
        <v/>
      </c>
      <c r="S890" s="86" t="str">
        <f>IFERROR(VLOOKUP($A890,Data!$A$2:$AE$999,COLUMN(),FALSE),"")</f>
        <v/>
      </c>
    </row>
    <row r="891" spans="1:19" ht="12.75">
      <c r="A891" s="4" t="str">
        <f t="shared" si="3"/>
        <v>O890</v>
      </c>
      <c r="B891" s="86" t="str">
        <f>IFERROR(VLOOKUP($A891,Data!$A$2:$AE$999,COLUMN(),FALSE),"")</f>
        <v/>
      </c>
      <c r="C891" s="86" t="str">
        <f>IFERROR(VLOOKUP($A891,Data!$A$2:$AE$999,COLUMN(),FALSE),"")</f>
        <v/>
      </c>
      <c r="D891" s="86" t="str">
        <f>IFERROR(VLOOKUP($A891,Data!$A$2:$AE$999,COLUMN(),FALSE),"")</f>
        <v/>
      </c>
      <c r="E891" s="86" t="str">
        <f>IFERROR(VLOOKUP($A891,Data!$A$2:$AE$999,COLUMN(),FALSE),"")</f>
        <v/>
      </c>
      <c r="F891" s="86" t="str">
        <f>IFERROR(VLOOKUP($A891,Data!$A$2:$AE$999,COLUMN(),FALSE),"")</f>
        <v/>
      </c>
      <c r="G891" s="8" t="str">
        <f>IFERROR(VLOOKUP($A891,Data!$A$2:$AE$999,COLUMN(),FALSE),"")</f>
        <v/>
      </c>
      <c r="H891" s="86" t="str">
        <f>IFERROR(VLOOKUP($A891,Data!$A$2:$AE$999,COLUMN(),FALSE),"")</f>
        <v/>
      </c>
      <c r="I891" s="86" t="str">
        <f>IFERROR(VLOOKUP($A891,Data!$A$2:$AE$999,COLUMN(),FALSE),"")</f>
        <v/>
      </c>
      <c r="J891" s="8" t="str">
        <f>IFERROR(VLOOKUP($A891,Data!$A$2:$AE$999,COLUMN(),FALSE),"")</f>
        <v/>
      </c>
      <c r="K891" s="86" t="str">
        <f>IFERROR(VLOOKUP($A891,Data!$A$2:$AE$999,COLUMN(),FALSE),"")</f>
        <v/>
      </c>
      <c r="L891" s="86" t="str">
        <f>IFERROR(VLOOKUP($A891,Data!$A$2:$AE$999,COLUMN(),FALSE),"")</f>
        <v/>
      </c>
      <c r="M891" s="86" t="str">
        <f>IFERROR(VLOOKUP($A891,Data!$A$2:$AE$999,COLUMN(),FALSE),"")</f>
        <v/>
      </c>
      <c r="N891" s="86" t="str">
        <f>IFERROR(VLOOKUP($A891,Data!$A$2:$AE$999,COLUMN(),FALSE),"")</f>
        <v/>
      </c>
      <c r="O891" s="86" t="str">
        <f>IFERROR(VLOOKUP($A891,Data!$A$2:$AE$999,COLUMN(),FALSE),"")</f>
        <v/>
      </c>
      <c r="P891" s="86" t="str">
        <f>IFERROR(VLOOKUP($A891,Data!$A$2:$AE$999,COLUMN(),FALSE),"")</f>
        <v/>
      </c>
      <c r="Q891" s="86" t="str">
        <f>IFERROR(VLOOKUP($A891,Data!$A$2:$AE$999,COLUMN(),FALSE),"")</f>
        <v/>
      </c>
      <c r="R891" s="86" t="str">
        <f>IFERROR(VLOOKUP($A891,Data!$A$2:$AE$999,COLUMN(),FALSE),"")</f>
        <v/>
      </c>
      <c r="S891" s="86" t="str">
        <f>IFERROR(VLOOKUP($A891,Data!$A$2:$AE$999,COLUMN(),FALSE),"")</f>
        <v/>
      </c>
    </row>
    <row r="892" spans="1:19" ht="12.75">
      <c r="A892" s="4" t="str">
        <f t="shared" si="3"/>
        <v>O891</v>
      </c>
      <c r="B892" s="86" t="str">
        <f>IFERROR(VLOOKUP($A892,Data!$A$2:$AE$999,COLUMN(),FALSE),"")</f>
        <v/>
      </c>
      <c r="C892" s="86" t="str">
        <f>IFERROR(VLOOKUP($A892,Data!$A$2:$AE$999,COLUMN(),FALSE),"")</f>
        <v/>
      </c>
      <c r="D892" s="86" t="str">
        <f>IFERROR(VLOOKUP($A892,Data!$A$2:$AE$999,COLUMN(),FALSE),"")</f>
        <v/>
      </c>
      <c r="E892" s="86" t="str">
        <f>IFERROR(VLOOKUP($A892,Data!$A$2:$AE$999,COLUMN(),FALSE),"")</f>
        <v/>
      </c>
      <c r="F892" s="86" t="str">
        <f>IFERROR(VLOOKUP($A892,Data!$A$2:$AE$999,COLUMN(),FALSE),"")</f>
        <v/>
      </c>
      <c r="G892" s="8" t="str">
        <f>IFERROR(VLOOKUP($A892,Data!$A$2:$AE$999,COLUMN(),FALSE),"")</f>
        <v/>
      </c>
      <c r="H892" s="86" t="str">
        <f>IFERROR(VLOOKUP($A892,Data!$A$2:$AE$999,COLUMN(),FALSE),"")</f>
        <v/>
      </c>
      <c r="I892" s="86" t="str">
        <f>IFERROR(VLOOKUP($A892,Data!$A$2:$AE$999,COLUMN(),FALSE),"")</f>
        <v/>
      </c>
      <c r="J892" s="8" t="str">
        <f>IFERROR(VLOOKUP($A892,Data!$A$2:$AE$999,COLUMN(),FALSE),"")</f>
        <v/>
      </c>
      <c r="K892" s="86" t="str">
        <f>IFERROR(VLOOKUP($A892,Data!$A$2:$AE$999,COLUMN(),FALSE),"")</f>
        <v/>
      </c>
      <c r="L892" s="86" t="str">
        <f>IFERROR(VLOOKUP($A892,Data!$A$2:$AE$999,COLUMN(),FALSE),"")</f>
        <v/>
      </c>
      <c r="M892" s="86" t="str">
        <f>IFERROR(VLOOKUP($A892,Data!$A$2:$AE$999,COLUMN(),FALSE),"")</f>
        <v/>
      </c>
      <c r="N892" s="86" t="str">
        <f>IFERROR(VLOOKUP($A892,Data!$A$2:$AE$999,COLUMN(),FALSE),"")</f>
        <v/>
      </c>
      <c r="O892" s="86" t="str">
        <f>IFERROR(VLOOKUP($A892,Data!$A$2:$AE$999,COLUMN(),FALSE),"")</f>
        <v/>
      </c>
      <c r="P892" s="86" t="str">
        <f>IFERROR(VLOOKUP($A892,Data!$A$2:$AE$999,COLUMN(),FALSE),"")</f>
        <v/>
      </c>
      <c r="Q892" s="86" t="str">
        <f>IFERROR(VLOOKUP($A892,Data!$A$2:$AE$999,COLUMN(),FALSE),"")</f>
        <v/>
      </c>
      <c r="R892" s="86" t="str">
        <f>IFERROR(VLOOKUP($A892,Data!$A$2:$AE$999,COLUMN(),FALSE),"")</f>
        <v/>
      </c>
      <c r="S892" s="86" t="str">
        <f>IFERROR(VLOOKUP($A892,Data!$A$2:$AE$999,COLUMN(),FALSE),"")</f>
        <v/>
      </c>
    </row>
    <row r="893" spans="1:19" ht="12.75">
      <c r="A893" s="4" t="str">
        <f t="shared" si="3"/>
        <v>O892</v>
      </c>
      <c r="B893" s="86" t="str">
        <f>IFERROR(VLOOKUP($A893,Data!$A$2:$AE$999,COLUMN(),FALSE),"")</f>
        <v/>
      </c>
      <c r="C893" s="86" t="str">
        <f>IFERROR(VLOOKUP($A893,Data!$A$2:$AE$999,COLUMN(),FALSE),"")</f>
        <v/>
      </c>
      <c r="D893" s="86" t="str">
        <f>IFERROR(VLOOKUP($A893,Data!$A$2:$AE$999,COLUMN(),FALSE),"")</f>
        <v/>
      </c>
      <c r="E893" s="86" t="str">
        <f>IFERROR(VLOOKUP($A893,Data!$A$2:$AE$999,COLUMN(),FALSE),"")</f>
        <v/>
      </c>
      <c r="F893" s="86" t="str">
        <f>IFERROR(VLOOKUP($A893,Data!$A$2:$AE$999,COLUMN(),FALSE),"")</f>
        <v/>
      </c>
      <c r="G893" s="8" t="str">
        <f>IFERROR(VLOOKUP($A893,Data!$A$2:$AE$999,COLUMN(),FALSE),"")</f>
        <v/>
      </c>
      <c r="H893" s="86" t="str">
        <f>IFERROR(VLOOKUP($A893,Data!$A$2:$AE$999,COLUMN(),FALSE),"")</f>
        <v/>
      </c>
      <c r="I893" s="86" t="str">
        <f>IFERROR(VLOOKUP($A893,Data!$A$2:$AE$999,COLUMN(),FALSE),"")</f>
        <v/>
      </c>
      <c r="J893" s="8" t="str">
        <f>IFERROR(VLOOKUP($A893,Data!$A$2:$AE$999,COLUMN(),FALSE),"")</f>
        <v/>
      </c>
      <c r="K893" s="86" t="str">
        <f>IFERROR(VLOOKUP($A893,Data!$A$2:$AE$999,COLUMN(),FALSE),"")</f>
        <v/>
      </c>
      <c r="L893" s="86" t="str">
        <f>IFERROR(VLOOKUP($A893,Data!$A$2:$AE$999,COLUMN(),FALSE),"")</f>
        <v/>
      </c>
      <c r="M893" s="86" t="str">
        <f>IFERROR(VLOOKUP($A893,Data!$A$2:$AE$999,COLUMN(),FALSE),"")</f>
        <v/>
      </c>
      <c r="N893" s="86" t="str">
        <f>IFERROR(VLOOKUP($A893,Data!$A$2:$AE$999,COLUMN(),FALSE),"")</f>
        <v/>
      </c>
      <c r="O893" s="86" t="str">
        <f>IFERROR(VLOOKUP($A893,Data!$A$2:$AE$999,COLUMN(),FALSE),"")</f>
        <v/>
      </c>
      <c r="P893" s="86" t="str">
        <f>IFERROR(VLOOKUP($A893,Data!$A$2:$AE$999,COLUMN(),FALSE),"")</f>
        <v/>
      </c>
      <c r="Q893" s="86" t="str">
        <f>IFERROR(VLOOKUP($A893,Data!$A$2:$AE$999,COLUMN(),FALSE),"")</f>
        <v/>
      </c>
      <c r="R893" s="86" t="str">
        <f>IFERROR(VLOOKUP($A893,Data!$A$2:$AE$999,COLUMN(),FALSE),"")</f>
        <v/>
      </c>
      <c r="S893" s="86" t="str">
        <f>IFERROR(VLOOKUP($A893,Data!$A$2:$AE$999,COLUMN(),FALSE),"")</f>
        <v/>
      </c>
    </row>
    <row r="894" spans="1:19" ht="12.75">
      <c r="A894" s="4" t="str">
        <f t="shared" si="3"/>
        <v>O893</v>
      </c>
      <c r="B894" s="86" t="str">
        <f>IFERROR(VLOOKUP($A894,Data!$A$2:$AE$999,COLUMN(),FALSE),"")</f>
        <v/>
      </c>
      <c r="C894" s="86" t="str">
        <f>IFERROR(VLOOKUP($A894,Data!$A$2:$AE$999,COLUMN(),FALSE),"")</f>
        <v/>
      </c>
      <c r="D894" s="86" t="str">
        <f>IFERROR(VLOOKUP($A894,Data!$A$2:$AE$999,COLUMN(),FALSE),"")</f>
        <v/>
      </c>
      <c r="E894" s="86" t="str">
        <f>IFERROR(VLOOKUP($A894,Data!$A$2:$AE$999,COLUMN(),FALSE),"")</f>
        <v/>
      </c>
      <c r="F894" s="86" t="str">
        <f>IFERROR(VLOOKUP($A894,Data!$A$2:$AE$999,COLUMN(),FALSE),"")</f>
        <v/>
      </c>
      <c r="G894" s="8" t="str">
        <f>IFERROR(VLOOKUP($A894,Data!$A$2:$AE$999,COLUMN(),FALSE),"")</f>
        <v/>
      </c>
      <c r="H894" s="86" t="str">
        <f>IFERROR(VLOOKUP($A894,Data!$A$2:$AE$999,COLUMN(),FALSE),"")</f>
        <v/>
      </c>
      <c r="I894" s="86" t="str">
        <f>IFERROR(VLOOKUP($A894,Data!$A$2:$AE$999,COLUMN(),FALSE),"")</f>
        <v/>
      </c>
      <c r="J894" s="8" t="str">
        <f>IFERROR(VLOOKUP($A894,Data!$A$2:$AE$999,COLUMN(),FALSE),"")</f>
        <v/>
      </c>
      <c r="K894" s="86" t="str">
        <f>IFERROR(VLOOKUP($A894,Data!$A$2:$AE$999,COLUMN(),FALSE),"")</f>
        <v/>
      </c>
      <c r="L894" s="86" t="str">
        <f>IFERROR(VLOOKUP($A894,Data!$A$2:$AE$999,COLUMN(),FALSE),"")</f>
        <v/>
      </c>
      <c r="M894" s="86" t="str">
        <f>IFERROR(VLOOKUP($A894,Data!$A$2:$AE$999,COLUMN(),FALSE),"")</f>
        <v/>
      </c>
      <c r="N894" s="86" t="str">
        <f>IFERROR(VLOOKUP($A894,Data!$A$2:$AE$999,COLUMN(),FALSE),"")</f>
        <v/>
      </c>
      <c r="O894" s="86" t="str">
        <f>IFERROR(VLOOKUP($A894,Data!$A$2:$AE$999,COLUMN(),FALSE),"")</f>
        <v/>
      </c>
      <c r="P894" s="86" t="str">
        <f>IFERROR(VLOOKUP($A894,Data!$A$2:$AE$999,COLUMN(),FALSE),"")</f>
        <v/>
      </c>
      <c r="Q894" s="86" t="str">
        <f>IFERROR(VLOOKUP($A894,Data!$A$2:$AE$999,COLUMN(),FALSE),"")</f>
        <v/>
      </c>
      <c r="R894" s="86" t="str">
        <f>IFERROR(VLOOKUP($A894,Data!$A$2:$AE$999,COLUMN(),FALSE),"")</f>
        <v/>
      </c>
      <c r="S894" s="86" t="str">
        <f>IFERROR(VLOOKUP($A894,Data!$A$2:$AE$999,COLUMN(),FALSE),"")</f>
        <v/>
      </c>
    </row>
    <row r="895" spans="1:19" ht="12.75">
      <c r="A895" s="4" t="str">
        <f t="shared" si="3"/>
        <v>O894</v>
      </c>
      <c r="B895" s="86" t="str">
        <f>IFERROR(VLOOKUP($A895,Data!$A$2:$AE$999,COLUMN(),FALSE),"")</f>
        <v/>
      </c>
      <c r="C895" s="86" t="str">
        <f>IFERROR(VLOOKUP($A895,Data!$A$2:$AE$999,COLUMN(),FALSE),"")</f>
        <v/>
      </c>
      <c r="D895" s="86" t="str">
        <f>IFERROR(VLOOKUP($A895,Data!$A$2:$AE$999,COLUMN(),FALSE),"")</f>
        <v/>
      </c>
      <c r="E895" s="86" t="str">
        <f>IFERROR(VLOOKUP($A895,Data!$A$2:$AE$999,COLUMN(),FALSE),"")</f>
        <v/>
      </c>
      <c r="F895" s="86" t="str">
        <f>IFERROR(VLOOKUP($A895,Data!$A$2:$AE$999,COLUMN(),FALSE),"")</f>
        <v/>
      </c>
      <c r="G895" s="8" t="str">
        <f>IFERROR(VLOOKUP($A895,Data!$A$2:$AE$999,COLUMN(),FALSE),"")</f>
        <v/>
      </c>
      <c r="H895" s="86" t="str">
        <f>IFERROR(VLOOKUP($A895,Data!$A$2:$AE$999,COLUMN(),FALSE),"")</f>
        <v/>
      </c>
      <c r="I895" s="86" t="str">
        <f>IFERROR(VLOOKUP($A895,Data!$A$2:$AE$999,COLUMN(),FALSE),"")</f>
        <v/>
      </c>
      <c r="J895" s="8" t="str">
        <f>IFERROR(VLOOKUP($A895,Data!$A$2:$AE$999,COLUMN(),FALSE),"")</f>
        <v/>
      </c>
      <c r="K895" s="86" t="str">
        <f>IFERROR(VLOOKUP($A895,Data!$A$2:$AE$999,COLUMN(),FALSE),"")</f>
        <v/>
      </c>
      <c r="L895" s="86" t="str">
        <f>IFERROR(VLOOKUP($A895,Data!$A$2:$AE$999,COLUMN(),FALSE),"")</f>
        <v/>
      </c>
      <c r="M895" s="86" t="str">
        <f>IFERROR(VLOOKUP($A895,Data!$A$2:$AE$999,COLUMN(),FALSE),"")</f>
        <v/>
      </c>
      <c r="N895" s="86" t="str">
        <f>IFERROR(VLOOKUP($A895,Data!$A$2:$AE$999,COLUMN(),FALSE),"")</f>
        <v/>
      </c>
      <c r="O895" s="86" t="str">
        <f>IFERROR(VLOOKUP($A895,Data!$A$2:$AE$999,COLUMN(),FALSE),"")</f>
        <v/>
      </c>
      <c r="P895" s="86" t="str">
        <f>IFERROR(VLOOKUP($A895,Data!$A$2:$AE$999,COLUMN(),FALSE),"")</f>
        <v/>
      </c>
      <c r="Q895" s="86" t="str">
        <f>IFERROR(VLOOKUP($A895,Data!$A$2:$AE$999,COLUMN(),FALSE),"")</f>
        <v/>
      </c>
      <c r="R895" s="86" t="str">
        <f>IFERROR(VLOOKUP($A895,Data!$A$2:$AE$999,COLUMN(),FALSE),"")</f>
        <v/>
      </c>
      <c r="S895" s="86" t="str">
        <f>IFERROR(VLOOKUP($A895,Data!$A$2:$AE$999,COLUMN(),FALSE),"")</f>
        <v/>
      </c>
    </row>
    <row r="896" spans="1:19" ht="12.75">
      <c r="A896" s="4" t="str">
        <f t="shared" si="3"/>
        <v>O895</v>
      </c>
      <c r="B896" s="86" t="str">
        <f>IFERROR(VLOOKUP($A896,Data!$A$2:$AE$999,COLUMN(),FALSE),"")</f>
        <v/>
      </c>
      <c r="C896" s="86" t="str">
        <f>IFERROR(VLOOKUP($A896,Data!$A$2:$AE$999,COLUMN(),FALSE),"")</f>
        <v/>
      </c>
      <c r="D896" s="86" t="str">
        <f>IFERROR(VLOOKUP($A896,Data!$A$2:$AE$999,COLUMN(),FALSE),"")</f>
        <v/>
      </c>
      <c r="E896" s="86" t="str">
        <f>IFERROR(VLOOKUP($A896,Data!$A$2:$AE$999,COLUMN(),FALSE),"")</f>
        <v/>
      </c>
      <c r="F896" s="86" t="str">
        <f>IFERROR(VLOOKUP($A896,Data!$A$2:$AE$999,COLUMN(),FALSE),"")</f>
        <v/>
      </c>
      <c r="G896" s="8" t="str">
        <f>IFERROR(VLOOKUP($A896,Data!$A$2:$AE$999,COLUMN(),FALSE),"")</f>
        <v/>
      </c>
      <c r="H896" s="86" t="str">
        <f>IFERROR(VLOOKUP($A896,Data!$A$2:$AE$999,COLUMN(),FALSE),"")</f>
        <v/>
      </c>
      <c r="I896" s="86" t="str">
        <f>IFERROR(VLOOKUP($A896,Data!$A$2:$AE$999,COLUMN(),FALSE),"")</f>
        <v/>
      </c>
      <c r="J896" s="8" t="str">
        <f>IFERROR(VLOOKUP($A896,Data!$A$2:$AE$999,COLUMN(),FALSE),"")</f>
        <v/>
      </c>
      <c r="K896" s="86" t="str">
        <f>IFERROR(VLOOKUP($A896,Data!$A$2:$AE$999,COLUMN(),FALSE),"")</f>
        <v/>
      </c>
      <c r="L896" s="86" t="str">
        <f>IFERROR(VLOOKUP($A896,Data!$A$2:$AE$999,COLUMN(),FALSE),"")</f>
        <v/>
      </c>
      <c r="M896" s="86" t="str">
        <f>IFERROR(VLOOKUP($A896,Data!$A$2:$AE$999,COLUMN(),FALSE),"")</f>
        <v/>
      </c>
      <c r="N896" s="86" t="str">
        <f>IFERROR(VLOOKUP($A896,Data!$A$2:$AE$999,COLUMN(),FALSE),"")</f>
        <v/>
      </c>
      <c r="O896" s="86" t="str">
        <f>IFERROR(VLOOKUP($A896,Data!$A$2:$AE$999,COLUMN(),FALSE),"")</f>
        <v/>
      </c>
      <c r="P896" s="86" t="str">
        <f>IFERROR(VLOOKUP($A896,Data!$A$2:$AE$999,COLUMN(),FALSE),"")</f>
        <v/>
      </c>
      <c r="Q896" s="86" t="str">
        <f>IFERROR(VLOOKUP($A896,Data!$A$2:$AE$999,COLUMN(),FALSE),"")</f>
        <v/>
      </c>
      <c r="R896" s="86" t="str">
        <f>IFERROR(VLOOKUP($A896,Data!$A$2:$AE$999,COLUMN(),FALSE),"")</f>
        <v/>
      </c>
      <c r="S896" s="86" t="str">
        <f>IFERROR(VLOOKUP($A896,Data!$A$2:$AE$999,COLUMN(),FALSE),"")</f>
        <v/>
      </c>
    </row>
    <row r="897" spans="1:19" ht="12.75">
      <c r="A897" s="4" t="str">
        <f t="shared" si="3"/>
        <v>O896</v>
      </c>
      <c r="B897" s="86" t="str">
        <f>IFERROR(VLOOKUP($A897,Data!$A$2:$AE$999,COLUMN(),FALSE),"")</f>
        <v/>
      </c>
      <c r="C897" s="86" t="str">
        <f>IFERROR(VLOOKUP($A897,Data!$A$2:$AE$999,COLUMN(),FALSE),"")</f>
        <v/>
      </c>
      <c r="D897" s="86" t="str">
        <f>IFERROR(VLOOKUP($A897,Data!$A$2:$AE$999,COLUMN(),FALSE),"")</f>
        <v/>
      </c>
      <c r="E897" s="86" t="str">
        <f>IFERROR(VLOOKUP($A897,Data!$A$2:$AE$999,COLUMN(),FALSE),"")</f>
        <v/>
      </c>
      <c r="F897" s="86" t="str">
        <f>IFERROR(VLOOKUP($A897,Data!$A$2:$AE$999,COLUMN(),FALSE),"")</f>
        <v/>
      </c>
      <c r="G897" s="8" t="str">
        <f>IFERROR(VLOOKUP($A897,Data!$A$2:$AE$999,COLUMN(),FALSE),"")</f>
        <v/>
      </c>
      <c r="H897" s="86" t="str">
        <f>IFERROR(VLOOKUP($A897,Data!$A$2:$AE$999,COLUMN(),FALSE),"")</f>
        <v/>
      </c>
      <c r="I897" s="86" t="str">
        <f>IFERROR(VLOOKUP($A897,Data!$A$2:$AE$999,COLUMN(),FALSE),"")</f>
        <v/>
      </c>
      <c r="J897" s="8" t="str">
        <f>IFERROR(VLOOKUP($A897,Data!$A$2:$AE$999,COLUMN(),FALSE),"")</f>
        <v/>
      </c>
      <c r="K897" s="86" t="str">
        <f>IFERROR(VLOOKUP($A897,Data!$A$2:$AE$999,COLUMN(),FALSE),"")</f>
        <v/>
      </c>
      <c r="L897" s="86" t="str">
        <f>IFERROR(VLOOKUP($A897,Data!$A$2:$AE$999,COLUMN(),FALSE),"")</f>
        <v/>
      </c>
      <c r="M897" s="86" t="str">
        <f>IFERROR(VLOOKUP($A897,Data!$A$2:$AE$999,COLUMN(),FALSE),"")</f>
        <v/>
      </c>
      <c r="N897" s="86" t="str">
        <f>IFERROR(VLOOKUP($A897,Data!$A$2:$AE$999,COLUMN(),FALSE),"")</f>
        <v/>
      </c>
      <c r="O897" s="86" t="str">
        <f>IFERROR(VLOOKUP($A897,Data!$A$2:$AE$999,COLUMN(),FALSE),"")</f>
        <v/>
      </c>
      <c r="P897" s="86" t="str">
        <f>IFERROR(VLOOKUP($A897,Data!$A$2:$AE$999,COLUMN(),FALSE),"")</f>
        <v/>
      </c>
      <c r="Q897" s="86" t="str">
        <f>IFERROR(VLOOKUP($A897,Data!$A$2:$AE$999,COLUMN(),FALSE),"")</f>
        <v/>
      </c>
      <c r="R897" s="86" t="str">
        <f>IFERROR(VLOOKUP($A897,Data!$A$2:$AE$999,COLUMN(),FALSE),"")</f>
        <v/>
      </c>
      <c r="S897" s="86" t="str">
        <f>IFERROR(VLOOKUP($A897,Data!$A$2:$AE$999,COLUMN(),FALSE),"")</f>
        <v/>
      </c>
    </row>
    <row r="898" spans="1:19" ht="12.75">
      <c r="A898" s="4" t="str">
        <f t="shared" si="3"/>
        <v>O897</v>
      </c>
      <c r="B898" s="86" t="str">
        <f>IFERROR(VLOOKUP($A898,Data!$A$2:$AE$999,COLUMN(),FALSE),"")</f>
        <v/>
      </c>
      <c r="C898" s="86" t="str">
        <f>IFERROR(VLOOKUP($A898,Data!$A$2:$AE$999,COLUMN(),FALSE),"")</f>
        <v/>
      </c>
      <c r="D898" s="86" t="str">
        <f>IFERROR(VLOOKUP($A898,Data!$A$2:$AE$999,COLUMN(),FALSE),"")</f>
        <v/>
      </c>
      <c r="E898" s="86" t="str">
        <f>IFERROR(VLOOKUP($A898,Data!$A$2:$AE$999,COLUMN(),FALSE),"")</f>
        <v/>
      </c>
      <c r="F898" s="86" t="str">
        <f>IFERROR(VLOOKUP($A898,Data!$A$2:$AE$999,COLUMN(),FALSE),"")</f>
        <v/>
      </c>
      <c r="G898" s="8" t="str">
        <f>IFERROR(VLOOKUP($A898,Data!$A$2:$AE$999,COLUMN(),FALSE),"")</f>
        <v/>
      </c>
      <c r="H898" s="86" t="str">
        <f>IFERROR(VLOOKUP($A898,Data!$A$2:$AE$999,COLUMN(),FALSE),"")</f>
        <v/>
      </c>
      <c r="I898" s="86" t="str">
        <f>IFERROR(VLOOKUP($A898,Data!$A$2:$AE$999,COLUMN(),FALSE),"")</f>
        <v/>
      </c>
      <c r="J898" s="8" t="str">
        <f>IFERROR(VLOOKUP($A898,Data!$A$2:$AE$999,COLUMN(),FALSE),"")</f>
        <v/>
      </c>
      <c r="K898" s="86" t="str">
        <f>IFERROR(VLOOKUP($A898,Data!$A$2:$AE$999,COLUMN(),FALSE),"")</f>
        <v/>
      </c>
      <c r="L898" s="86" t="str">
        <f>IFERROR(VLOOKUP($A898,Data!$A$2:$AE$999,COLUMN(),FALSE),"")</f>
        <v/>
      </c>
      <c r="M898" s="86" t="str">
        <f>IFERROR(VLOOKUP($A898,Data!$A$2:$AE$999,COLUMN(),FALSE),"")</f>
        <v/>
      </c>
      <c r="N898" s="86" t="str">
        <f>IFERROR(VLOOKUP($A898,Data!$A$2:$AE$999,COLUMN(),FALSE),"")</f>
        <v/>
      </c>
      <c r="O898" s="86" t="str">
        <f>IFERROR(VLOOKUP($A898,Data!$A$2:$AE$999,COLUMN(),FALSE),"")</f>
        <v/>
      </c>
      <c r="P898" s="86" t="str">
        <f>IFERROR(VLOOKUP($A898,Data!$A$2:$AE$999,COLUMN(),FALSE),"")</f>
        <v/>
      </c>
      <c r="Q898" s="86" t="str">
        <f>IFERROR(VLOOKUP($A898,Data!$A$2:$AE$999,COLUMN(),FALSE),"")</f>
        <v/>
      </c>
      <c r="R898" s="86" t="str">
        <f>IFERROR(VLOOKUP($A898,Data!$A$2:$AE$999,COLUMN(),FALSE),"")</f>
        <v/>
      </c>
      <c r="S898" s="86" t="str">
        <f>IFERROR(VLOOKUP($A898,Data!$A$2:$AE$999,COLUMN(),FALSE),"")</f>
        <v/>
      </c>
    </row>
    <row r="899" spans="1:19" ht="12.75">
      <c r="A899" s="4" t="str">
        <f t="shared" si="3"/>
        <v>O898</v>
      </c>
      <c r="B899" s="86" t="str">
        <f>IFERROR(VLOOKUP($A899,Data!$A$2:$AE$999,COLUMN(),FALSE),"")</f>
        <v/>
      </c>
      <c r="C899" s="86" t="str">
        <f>IFERROR(VLOOKUP($A899,Data!$A$2:$AE$999,COLUMN(),FALSE),"")</f>
        <v/>
      </c>
      <c r="D899" s="86" t="str">
        <f>IFERROR(VLOOKUP($A899,Data!$A$2:$AE$999,COLUMN(),FALSE),"")</f>
        <v/>
      </c>
      <c r="E899" s="86" t="str">
        <f>IFERROR(VLOOKUP($A899,Data!$A$2:$AE$999,COLUMN(),FALSE),"")</f>
        <v/>
      </c>
      <c r="F899" s="86" t="str">
        <f>IFERROR(VLOOKUP($A899,Data!$A$2:$AE$999,COLUMN(),FALSE),"")</f>
        <v/>
      </c>
      <c r="G899" s="8" t="str">
        <f>IFERROR(VLOOKUP($A899,Data!$A$2:$AE$999,COLUMN(),FALSE),"")</f>
        <v/>
      </c>
      <c r="H899" s="86" t="str">
        <f>IFERROR(VLOOKUP($A899,Data!$A$2:$AE$999,COLUMN(),FALSE),"")</f>
        <v/>
      </c>
      <c r="I899" s="86" t="str">
        <f>IFERROR(VLOOKUP($A899,Data!$A$2:$AE$999,COLUMN(),FALSE),"")</f>
        <v/>
      </c>
      <c r="J899" s="8" t="str">
        <f>IFERROR(VLOOKUP($A899,Data!$A$2:$AE$999,COLUMN(),FALSE),"")</f>
        <v/>
      </c>
      <c r="K899" s="86" t="str">
        <f>IFERROR(VLOOKUP($A899,Data!$A$2:$AE$999,COLUMN(),FALSE),"")</f>
        <v/>
      </c>
      <c r="L899" s="86" t="str">
        <f>IFERROR(VLOOKUP($A899,Data!$A$2:$AE$999,COLUMN(),FALSE),"")</f>
        <v/>
      </c>
      <c r="M899" s="86" t="str">
        <f>IFERROR(VLOOKUP($A899,Data!$A$2:$AE$999,COLUMN(),FALSE),"")</f>
        <v/>
      </c>
      <c r="N899" s="86" t="str">
        <f>IFERROR(VLOOKUP($A899,Data!$A$2:$AE$999,COLUMN(),FALSE),"")</f>
        <v/>
      </c>
      <c r="O899" s="86" t="str">
        <f>IFERROR(VLOOKUP($A899,Data!$A$2:$AE$999,COLUMN(),FALSE),"")</f>
        <v/>
      </c>
      <c r="P899" s="86" t="str">
        <f>IFERROR(VLOOKUP($A899,Data!$A$2:$AE$999,COLUMN(),FALSE),"")</f>
        <v/>
      </c>
      <c r="Q899" s="86" t="str">
        <f>IFERROR(VLOOKUP($A899,Data!$A$2:$AE$999,COLUMN(),FALSE),"")</f>
        <v/>
      </c>
      <c r="R899" s="86" t="str">
        <f>IFERROR(VLOOKUP($A899,Data!$A$2:$AE$999,COLUMN(),FALSE),"")</f>
        <v/>
      </c>
      <c r="S899" s="86" t="str">
        <f>IFERROR(VLOOKUP($A899,Data!$A$2:$AE$999,COLUMN(),FALSE),"")</f>
        <v/>
      </c>
    </row>
    <row r="900" spans="1:19" ht="12.75">
      <c r="A900" s="4" t="str">
        <f t="shared" si="3"/>
        <v>O899</v>
      </c>
      <c r="B900" s="86" t="str">
        <f>IFERROR(VLOOKUP($A900,Data!$A$2:$AE$999,COLUMN(),FALSE),"")</f>
        <v/>
      </c>
      <c r="C900" s="86" t="str">
        <f>IFERROR(VLOOKUP($A900,Data!$A$2:$AE$999,COLUMN(),FALSE),"")</f>
        <v/>
      </c>
      <c r="D900" s="86" t="str">
        <f>IFERROR(VLOOKUP($A900,Data!$A$2:$AE$999,COLUMN(),FALSE),"")</f>
        <v/>
      </c>
      <c r="E900" s="86" t="str">
        <f>IFERROR(VLOOKUP($A900,Data!$A$2:$AE$999,COLUMN(),FALSE),"")</f>
        <v/>
      </c>
      <c r="F900" s="86" t="str">
        <f>IFERROR(VLOOKUP($A900,Data!$A$2:$AE$999,COLUMN(),FALSE),"")</f>
        <v/>
      </c>
      <c r="G900" s="8" t="str">
        <f>IFERROR(VLOOKUP($A900,Data!$A$2:$AE$999,COLUMN(),FALSE),"")</f>
        <v/>
      </c>
      <c r="H900" s="86" t="str">
        <f>IFERROR(VLOOKUP($A900,Data!$A$2:$AE$999,COLUMN(),FALSE),"")</f>
        <v/>
      </c>
      <c r="I900" s="86" t="str">
        <f>IFERROR(VLOOKUP($A900,Data!$A$2:$AE$999,COLUMN(),FALSE),"")</f>
        <v/>
      </c>
      <c r="J900" s="8" t="str">
        <f>IFERROR(VLOOKUP($A900,Data!$A$2:$AE$999,COLUMN(),FALSE),"")</f>
        <v/>
      </c>
      <c r="K900" s="86" t="str">
        <f>IFERROR(VLOOKUP($A900,Data!$A$2:$AE$999,COLUMN(),FALSE),"")</f>
        <v/>
      </c>
      <c r="L900" s="86" t="str">
        <f>IFERROR(VLOOKUP($A900,Data!$A$2:$AE$999,COLUMN(),FALSE),"")</f>
        <v/>
      </c>
      <c r="M900" s="86" t="str">
        <f>IFERROR(VLOOKUP($A900,Data!$A$2:$AE$999,COLUMN(),FALSE),"")</f>
        <v/>
      </c>
      <c r="N900" s="86" t="str">
        <f>IFERROR(VLOOKUP($A900,Data!$A$2:$AE$999,COLUMN(),FALSE),"")</f>
        <v/>
      </c>
      <c r="O900" s="86" t="str">
        <f>IFERROR(VLOOKUP($A900,Data!$A$2:$AE$999,COLUMN(),FALSE),"")</f>
        <v/>
      </c>
      <c r="P900" s="86" t="str">
        <f>IFERROR(VLOOKUP($A900,Data!$A$2:$AE$999,COLUMN(),FALSE),"")</f>
        <v/>
      </c>
      <c r="Q900" s="86" t="str">
        <f>IFERROR(VLOOKUP($A900,Data!$A$2:$AE$999,COLUMN(),FALSE),"")</f>
        <v/>
      </c>
      <c r="R900" s="86" t="str">
        <f>IFERROR(VLOOKUP($A900,Data!$A$2:$AE$999,COLUMN(),FALSE),"")</f>
        <v/>
      </c>
      <c r="S900" s="86" t="str">
        <f>IFERROR(VLOOKUP($A900,Data!$A$2:$AE$999,COLUMN(),FALSE),"")</f>
        <v/>
      </c>
    </row>
    <row r="901" spans="1:19" ht="12.75">
      <c r="B901" s="86"/>
      <c r="C901" s="86"/>
      <c r="D901" s="86"/>
      <c r="E901" s="86"/>
      <c r="F901" s="86"/>
      <c r="G901" s="8"/>
      <c r="H901" s="86"/>
      <c r="I901" s="86"/>
      <c r="J901" s="8"/>
      <c r="K901" s="86"/>
      <c r="L901" s="86"/>
      <c r="M901" s="86"/>
      <c r="N901" s="86"/>
      <c r="O901" s="86"/>
    </row>
    <row r="902" spans="1:19" ht="12.75">
      <c r="B902" s="86"/>
      <c r="C902" s="86"/>
      <c r="D902" s="86"/>
      <c r="E902" s="86"/>
      <c r="F902" s="86"/>
      <c r="G902" s="8"/>
      <c r="H902" s="86"/>
      <c r="I902" s="86"/>
      <c r="J902" s="8"/>
      <c r="K902" s="86"/>
      <c r="L902" s="86"/>
      <c r="M902" s="86"/>
      <c r="N902" s="86"/>
      <c r="O902" s="86"/>
    </row>
    <row r="903" spans="1:19" ht="12.75">
      <c r="B903" s="86"/>
      <c r="C903" s="86"/>
      <c r="D903" s="86"/>
      <c r="E903" s="86"/>
      <c r="F903" s="86"/>
      <c r="G903" s="8"/>
      <c r="H903" s="86"/>
      <c r="I903" s="86"/>
      <c r="J903" s="8"/>
      <c r="K903" s="86"/>
      <c r="L903" s="86"/>
      <c r="M903" s="86"/>
      <c r="N903" s="86"/>
      <c r="O903" s="86"/>
    </row>
    <row r="904" spans="1:19" ht="12.75">
      <c r="B904" s="86"/>
      <c r="C904" s="86"/>
      <c r="D904" s="86"/>
      <c r="E904" s="86"/>
      <c r="F904" s="86"/>
      <c r="G904" s="8"/>
      <c r="H904" s="86"/>
      <c r="I904" s="86"/>
      <c r="J904" s="8"/>
      <c r="K904" s="86"/>
      <c r="L904" s="86"/>
      <c r="M904" s="86"/>
      <c r="N904" s="86"/>
      <c r="O904" s="86"/>
    </row>
    <row r="905" spans="1:19" ht="12.75">
      <c r="B905" s="86"/>
      <c r="C905" s="86"/>
      <c r="D905" s="86"/>
      <c r="E905" s="86"/>
      <c r="F905" s="86"/>
      <c r="G905" s="8"/>
      <c r="H905" s="86"/>
      <c r="I905" s="86"/>
      <c r="J905" s="8"/>
      <c r="K905" s="86"/>
      <c r="L905" s="86"/>
      <c r="M905" s="86"/>
      <c r="N905" s="86"/>
      <c r="O905" s="86"/>
    </row>
    <row r="906" spans="1:19" ht="12.75">
      <c r="B906" s="86"/>
      <c r="C906" s="86"/>
      <c r="D906" s="86"/>
      <c r="E906" s="86"/>
      <c r="F906" s="86"/>
      <c r="G906" s="8"/>
      <c r="H906" s="86"/>
      <c r="I906" s="86"/>
      <c r="J906" s="8"/>
      <c r="K906" s="86"/>
      <c r="L906" s="86"/>
      <c r="M906" s="86"/>
      <c r="N906" s="86"/>
      <c r="O906" s="86"/>
    </row>
    <row r="907" spans="1:19" ht="12.75">
      <c r="B907" s="86"/>
      <c r="C907" s="86"/>
      <c r="D907" s="86"/>
      <c r="E907" s="86"/>
      <c r="F907" s="86"/>
      <c r="G907" s="8"/>
      <c r="H907" s="86"/>
      <c r="I907" s="86"/>
      <c r="J907" s="8"/>
      <c r="K907" s="86"/>
      <c r="L907" s="86"/>
      <c r="M907" s="86"/>
      <c r="N907" s="86"/>
      <c r="O907" s="86"/>
    </row>
    <row r="908" spans="1:19" ht="12.75">
      <c r="B908" s="86"/>
      <c r="C908" s="86"/>
      <c r="D908" s="86"/>
      <c r="E908" s="86"/>
      <c r="F908" s="86"/>
      <c r="G908" s="8"/>
      <c r="H908" s="86"/>
      <c r="I908" s="86"/>
      <c r="J908" s="8"/>
      <c r="K908" s="86"/>
      <c r="L908" s="86"/>
      <c r="M908" s="86"/>
      <c r="N908" s="86"/>
      <c r="O908" s="86"/>
    </row>
    <row r="909" spans="1:19" ht="12.75">
      <c r="B909" s="86"/>
      <c r="C909" s="86"/>
      <c r="D909" s="86"/>
      <c r="E909" s="86"/>
      <c r="F909" s="86"/>
      <c r="G909" s="8"/>
      <c r="H909" s="86"/>
      <c r="I909" s="86"/>
      <c r="J909" s="8"/>
      <c r="K909" s="86"/>
      <c r="L909" s="86"/>
      <c r="M909" s="86"/>
      <c r="N909" s="86"/>
      <c r="O909" s="86"/>
    </row>
    <row r="910" spans="1:19" ht="12.75">
      <c r="B910" s="86"/>
      <c r="C910" s="86"/>
      <c r="D910" s="86"/>
      <c r="E910" s="86"/>
      <c r="F910" s="86"/>
      <c r="G910" s="8"/>
      <c r="H910" s="86"/>
      <c r="I910" s="86"/>
      <c r="J910" s="8"/>
      <c r="K910" s="86"/>
      <c r="L910" s="86"/>
      <c r="M910" s="86"/>
      <c r="N910" s="86"/>
      <c r="O910" s="86"/>
    </row>
    <row r="911" spans="1:19" ht="12.75">
      <c r="B911" s="86"/>
      <c r="G911" s="5"/>
      <c r="J911" s="8"/>
    </row>
    <row r="912" spans="1:19" ht="12.75">
      <c r="B912" s="86"/>
      <c r="G912" s="5"/>
      <c r="J912" s="8"/>
    </row>
    <row r="913" spans="2:15" ht="12.75">
      <c r="B913" s="86"/>
      <c r="C913" s="86"/>
      <c r="D913" s="86"/>
      <c r="E913" s="86"/>
      <c r="F913" s="86"/>
      <c r="G913" s="8"/>
      <c r="H913" s="86"/>
      <c r="J913" s="8"/>
      <c r="K913" s="86"/>
      <c r="L913" s="86"/>
      <c r="M913" s="86"/>
      <c r="N913" s="86"/>
      <c r="O913" s="86"/>
    </row>
    <row r="914" spans="2:15" ht="12.75">
      <c r="B914" s="86"/>
      <c r="C914" s="86"/>
      <c r="D914" s="86"/>
      <c r="E914" s="86"/>
      <c r="F914" s="86"/>
      <c r="G914" s="8"/>
      <c r="H914" s="86"/>
      <c r="I914" s="86"/>
      <c r="J914" s="8"/>
      <c r="K914" s="86"/>
      <c r="L914" s="86"/>
      <c r="M914" s="86"/>
      <c r="N914" s="86"/>
      <c r="O914" s="86"/>
    </row>
    <row r="915" spans="2:15" ht="12.75">
      <c r="B915" s="86"/>
      <c r="C915" s="86"/>
      <c r="D915" s="86"/>
      <c r="E915" s="86"/>
      <c r="F915" s="86"/>
      <c r="G915" s="8"/>
      <c r="H915" s="86"/>
      <c r="I915" s="86"/>
      <c r="J915" s="8"/>
      <c r="K915" s="86"/>
      <c r="L915" s="86"/>
      <c r="M915" s="86"/>
      <c r="N915" s="86"/>
      <c r="O915" s="86"/>
    </row>
    <row r="916" spans="2:15" ht="12.75">
      <c r="B916" s="86"/>
      <c r="C916" s="86"/>
      <c r="D916" s="86"/>
      <c r="E916" s="86"/>
      <c r="F916" s="86"/>
      <c r="G916" s="8"/>
      <c r="H916" s="86"/>
      <c r="I916" s="86"/>
      <c r="J916" s="8"/>
      <c r="K916" s="86"/>
      <c r="L916" s="86"/>
      <c r="M916" s="86"/>
      <c r="N916" s="86"/>
      <c r="O916" s="86"/>
    </row>
    <row r="917" spans="2:15" ht="12.75">
      <c r="B917" s="86"/>
      <c r="C917" s="86"/>
      <c r="D917" s="86"/>
      <c r="E917" s="86"/>
      <c r="F917" s="86"/>
      <c r="G917" s="8"/>
      <c r="H917" s="86"/>
      <c r="I917" s="86"/>
      <c r="J917" s="8"/>
      <c r="K917" s="86"/>
      <c r="L917" s="86"/>
      <c r="M917" s="86"/>
      <c r="N917" s="86"/>
      <c r="O917" s="86"/>
    </row>
    <row r="918" spans="2:15" ht="12.75">
      <c r="B918" s="86"/>
      <c r="C918" s="86"/>
      <c r="D918" s="86"/>
      <c r="E918" s="86"/>
      <c r="F918" s="86"/>
      <c r="G918" s="8"/>
      <c r="H918" s="86"/>
      <c r="I918" s="86"/>
      <c r="J918" s="8"/>
      <c r="K918" s="86"/>
      <c r="L918" s="86"/>
      <c r="M918" s="86"/>
      <c r="N918" s="86"/>
      <c r="O918" s="86"/>
    </row>
    <row r="919" spans="2:15" ht="12.75">
      <c r="B919" s="86"/>
      <c r="C919" s="86"/>
      <c r="D919" s="86"/>
      <c r="E919" s="86"/>
      <c r="F919" s="86"/>
      <c r="G919" s="8"/>
      <c r="H919" s="86"/>
      <c r="J919" s="8"/>
      <c r="K919" s="86"/>
      <c r="L919" s="86"/>
      <c r="M919" s="86"/>
      <c r="N919" s="86"/>
      <c r="O919" s="86"/>
    </row>
    <row r="920" spans="2:15" ht="12.75">
      <c r="B920" s="86"/>
      <c r="C920" s="86"/>
      <c r="D920" s="86"/>
      <c r="E920" s="86"/>
      <c r="F920" s="86"/>
      <c r="G920" s="8"/>
      <c r="H920" s="86"/>
      <c r="I920" s="86"/>
      <c r="J920" s="8"/>
      <c r="K920" s="86"/>
      <c r="L920" s="86"/>
      <c r="M920" s="86"/>
      <c r="N920" s="86"/>
      <c r="O920" s="86"/>
    </row>
    <row r="921" spans="2:15" ht="12.75">
      <c r="B921" s="86"/>
      <c r="C921" s="86"/>
      <c r="D921" s="86"/>
      <c r="E921" s="86"/>
      <c r="F921" s="86"/>
      <c r="G921" s="8"/>
      <c r="H921" s="86"/>
      <c r="I921" s="86"/>
      <c r="J921" s="8"/>
      <c r="K921" s="86"/>
      <c r="L921" s="86"/>
      <c r="M921" s="86"/>
      <c r="N921" s="86"/>
      <c r="O921" s="86"/>
    </row>
    <row r="922" spans="2:15" ht="12.75">
      <c r="B922" s="86"/>
      <c r="C922" s="86"/>
      <c r="D922" s="86"/>
      <c r="E922" s="86"/>
      <c r="F922" s="86"/>
      <c r="G922" s="8"/>
      <c r="H922" s="86"/>
      <c r="I922" s="86"/>
      <c r="J922" s="8"/>
      <c r="K922" s="86"/>
      <c r="L922" s="86"/>
      <c r="M922" s="86"/>
      <c r="N922" s="86"/>
      <c r="O922" s="86"/>
    </row>
    <row r="923" spans="2:15" ht="12.75">
      <c r="B923" s="86"/>
      <c r="C923" s="86"/>
      <c r="D923" s="86"/>
      <c r="E923" s="86"/>
      <c r="F923" s="86"/>
      <c r="G923" s="8"/>
      <c r="H923" s="86"/>
      <c r="I923" s="86"/>
      <c r="J923" s="8"/>
      <c r="K923" s="86"/>
      <c r="L923" s="86"/>
      <c r="M923" s="86"/>
      <c r="N923" s="86"/>
      <c r="O923" s="86"/>
    </row>
    <row r="924" spans="2:15" ht="12.75">
      <c r="B924" s="86"/>
      <c r="C924" s="86"/>
      <c r="D924" s="86"/>
      <c r="E924" s="86"/>
      <c r="F924" s="86"/>
      <c r="G924" s="8"/>
      <c r="H924" s="86"/>
      <c r="I924" s="86"/>
      <c r="J924" s="8"/>
      <c r="K924" s="86"/>
      <c r="L924" s="86"/>
      <c r="M924" s="86"/>
      <c r="N924" s="86"/>
      <c r="O924" s="86"/>
    </row>
    <row r="925" spans="2:15" ht="12.75">
      <c r="B925" s="86"/>
      <c r="C925" s="86"/>
      <c r="D925" s="86"/>
      <c r="E925" s="86"/>
      <c r="F925" s="86"/>
      <c r="G925" s="8"/>
      <c r="H925" s="86"/>
      <c r="I925" s="86"/>
      <c r="J925" s="8"/>
      <c r="K925" s="86"/>
      <c r="L925" s="86"/>
      <c r="M925" s="86"/>
      <c r="N925" s="86"/>
      <c r="O925" s="86"/>
    </row>
    <row r="926" spans="2:15" ht="12.75">
      <c r="B926" s="86"/>
      <c r="C926" s="86"/>
      <c r="D926" s="86"/>
      <c r="E926" s="86"/>
      <c r="F926" s="86"/>
      <c r="G926" s="8"/>
      <c r="H926" s="86"/>
      <c r="I926" s="86"/>
      <c r="J926" s="8"/>
      <c r="K926" s="86"/>
      <c r="L926" s="86"/>
      <c r="M926" s="86"/>
      <c r="N926" s="86"/>
      <c r="O926" s="86"/>
    </row>
    <row r="927" spans="2:15" ht="12.75">
      <c r="B927" s="86"/>
      <c r="C927" s="86"/>
      <c r="D927" s="86"/>
      <c r="E927" s="86"/>
      <c r="F927" s="86"/>
      <c r="G927" s="8"/>
      <c r="H927" s="86"/>
      <c r="I927" s="86"/>
      <c r="J927" s="8"/>
      <c r="K927" s="86"/>
      <c r="L927" s="86"/>
      <c r="M927" s="86"/>
      <c r="N927" s="86"/>
      <c r="O927" s="86"/>
    </row>
    <row r="928" spans="2:15" ht="12.75">
      <c r="B928" s="86"/>
      <c r="C928" s="86"/>
      <c r="D928" s="86"/>
      <c r="E928" s="86"/>
      <c r="F928" s="86"/>
      <c r="G928" s="8"/>
      <c r="H928" s="86"/>
      <c r="I928" s="86"/>
      <c r="J928" s="8"/>
      <c r="K928" s="86"/>
      <c r="L928" s="86"/>
      <c r="M928" s="86"/>
      <c r="N928" s="86"/>
      <c r="O928" s="86"/>
    </row>
    <row r="929" spans="2:15" ht="12.75">
      <c r="B929" s="86"/>
      <c r="C929" s="86"/>
      <c r="D929" s="86"/>
      <c r="E929" s="86"/>
      <c r="F929" s="86"/>
      <c r="G929" s="8"/>
      <c r="H929" s="86"/>
      <c r="I929" s="86"/>
      <c r="J929" s="8"/>
      <c r="K929" s="86"/>
      <c r="L929" s="86"/>
      <c r="M929" s="86"/>
      <c r="N929" s="86"/>
      <c r="O929" s="86"/>
    </row>
    <row r="930" spans="2:15" ht="12.75">
      <c r="B930" s="86"/>
      <c r="C930" s="86"/>
      <c r="D930" s="86"/>
      <c r="E930" s="86"/>
      <c r="F930" s="86"/>
      <c r="G930" s="8"/>
      <c r="H930" s="86"/>
      <c r="I930" s="86"/>
      <c r="J930" s="8"/>
      <c r="K930" s="86"/>
      <c r="L930" s="86"/>
      <c r="M930" s="86"/>
      <c r="N930" s="86"/>
      <c r="O930" s="86"/>
    </row>
    <row r="931" spans="2:15" ht="12.75">
      <c r="B931" s="86"/>
      <c r="G931" s="5"/>
      <c r="J931" s="5"/>
    </row>
    <row r="932" spans="2:15" ht="12.75">
      <c r="B932" s="86"/>
      <c r="G932" s="5"/>
      <c r="J932" s="5"/>
    </row>
    <row r="933" spans="2:15" ht="12.75">
      <c r="B933" s="86"/>
      <c r="G933" s="5"/>
      <c r="J933" s="5"/>
    </row>
    <row r="934" spans="2:15" ht="12.75">
      <c r="B934" s="86"/>
      <c r="G934" s="5"/>
      <c r="J934" s="5"/>
    </row>
    <row r="935" spans="2:15" ht="12.75">
      <c r="B935" s="86"/>
      <c r="G935" s="5"/>
      <c r="J935" s="5"/>
    </row>
    <row r="936" spans="2:15" ht="12.75">
      <c r="B936" s="86"/>
      <c r="G936" s="5"/>
      <c r="J936" s="5"/>
    </row>
    <row r="937" spans="2:15" ht="12.75">
      <c r="B937" s="86"/>
      <c r="G937" s="5"/>
      <c r="J937" s="5"/>
    </row>
    <row r="938" spans="2:15" ht="12.75">
      <c r="B938" s="86"/>
      <c r="G938" s="5"/>
      <c r="J938" s="5"/>
    </row>
    <row r="939" spans="2:15" ht="12.75">
      <c r="B939" s="86"/>
      <c r="G939" s="5"/>
      <c r="J939" s="5"/>
    </row>
    <row r="940" spans="2:15" ht="12.75">
      <c r="B940" s="86"/>
      <c r="G940" s="5"/>
      <c r="J940" s="5"/>
    </row>
    <row r="941" spans="2:15" ht="12.75">
      <c r="B941" s="86"/>
      <c r="G941" s="5"/>
      <c r="J941" s="5"/>
    </row>
    <row r="942" spans="2:15" ht="12.75">
      <c r="B942" s="86"/>
      <c r="G942" s="5"/>
      <c r="J942" s="5"/>
    </row>
    <row r="943" spans="2:15" ht="12.75">
      <c r="B943" s="86"/>
      <c r="G943" s="5"/>
      <c r="J943" s="5"/>
    </row>
    <row r="944" spans="2:15" ht="12.75">
      <c r="B944" s="86"/>
      <c r="G944" s="5"/>
      <c r="J944" s="5"/>
    </row>
    <row r="945" spans="2:10" ht="12.75">
      <c r="B945" s="86"/>
      <c r="G945" s="5"/>
      <c r="J945" s="5"/>
    </row>
    <row r="946" spans="2:10" ht="12.75">
      <c r="B946" s="86"/>
      <c r="G946" s="5"/>
      <c r="J946" s="5"/>
    </row>
    <row r="947" spans="2:10" ht="12.75">
      <c r="B947" s="86"/>
      <c r="G947" s="5"/>
      <c r="J947" s="5"/>
    </row>
    <row r="948" spans="2:10" ht="12.75">
      <c r="B948" s="86"/>
      <c r="G948" s="5"/>
      <c r="J948" s="5"/>
    </row>
    <row r="949" spans="2:10" ht="12.75">
      <c r="B949" s="86"/>
      <c r="G949" s="5"/>
      <c r="J949" s="5"/>
    </row>
    <row r="950" spans="2:10" ht="12.75">
      <c r="B950" s="86"/>
      <c r="G950" s="5"/>
      <c r="J950" s="5"/>
    </row>
    <row r="951" spans="2:10" ht="12.75">
      <c r="B951" s="86"/>
      <c r="G951" s="5"/>
      <c r="J951" s="5"/>
    </row>
    <row r="952" spans="2:10" ht="12.75">
      <c r="B952" s="86"/>
      <c r="G952" s="5"/>
      <c r="J952" s="5"/>
    </row>
    <row r="953" spans="2:10" ht="12.75">
      <c r="B953" s="86"/>
      <c r="G953" s="5"/>
      <c r="J953" s="5"/>
    </row>
    <row r="954" spans="2:10" ht="12.75">
      <c r="B954" s="86"/>
      <c r="G954" s="5"/>
      <c r="J954" s="5"/>
    </row>
    <row r="955" spans="2:10" ht="12.75">
      <c r="B955" s="86"/>
      <c r="G955" s="5"/>
      <c r="J955" s="5"/>
    </row>
    <row r="956" spans="2:10" ht="12.75">
      <c r="B956" s="86"/>
      <c r="G956" s="5"/>
      <c r="J956" s="5"/>
    </row>
    <row r="957" spans="2:10" ht="12.75">
      <c r="B957" s="86"/>
      <c r="G957" s="5"/>
      <c r="J957" s="5"/>
    </row>
    <row r="958" spans="2:10" ht="12.75">
      <c r="B958" s="86"/>
      <c r="G958" s="5"/>
      <c r="J958" s="5"/>
    </row>
    <row r="959" spans="2:10" ht="12.75">
      <c r="B959" s="86"/>
      <c r="G959" s="5"/>
      <c r="J959" s="5"/>
    </row>
    <row r="960" spans="2:10" ht="12.75">
      <c r="B960" s="86"/>
      <c r="G960" s="5"/>
      <c r="J960" s="5"/>
    </row>
    <row r="961" spans="2:10" ht="12.75">
      <c r="B961" s="86"/>
      <c r="G961" s="5"/>
      <c r="J961" s="5"/>
    </row>
    <row r="962" spans="2:10" ht="12.75">
      <c r="B962" s="86"/>
      <c r="G962" s="5"/>
      <c r="J962" s="5"/>
    </row>
    <row r="963" spans="2:10" ht="12.75">
      <c r="B963" s="86"/>
      <c r="G963" s="5"/>
      <c r="J963" s="5"/>
    </row>
    <row r="964" spans="2:10" ht="12.75">
      <c r="B964" s="86"/>
      <c r="G964" s="5"/>
      <c r="J964" s="5"/>
    </row>
    <row r="965" spans="2:10" ht="12.75">
      <c r="B965" s="86"/>
      <c r="G965" s="5"/>
      <c r="J965" s="5"/>
    </row>
    <row r="966" spans="2:10" ht="12.75">
      <c r="B966" s="86"/>
      <c r="G966" s="5"/>
      <c r="J966" s="5"/>
    </row>
    <row r="967" spans="2:10" ht="12.75">
      <c r="B967" s="86"/>
      <c r="G967" s="5"/>
      <c r="J967" s="5"/>
    </row>
    <row r="968" spans="2:10" ht="12.75">
      <c r="B968" s="86"/>
      <c r="G968" s="5"/>
      <c r="J968" s="5"/>
    </row>
    <row r="969" spans="2:10" ht="12.75">
      <c r="B969" s="86"/>
      <c r="G969" s="5"/>
      <c r="J969" s="5"/>
    </row>
    <row r="970" spans="2:10" ht="12.75">
      <c r="B970" s="86"/>
      <c r="G970" s="5"/>
      <c r="J970" s="5"/>
    </row>
    <row r="971" spans="2:10" ht="12.75">
      <c r="B971" s="86"/>
      <c r="G971" s="5"/>
      <c r="J971" s="5"/>
    </row>
    <row r="972" spans="2:10" ht="12.75">
      <c r="B972" s="86"/>
      <c r="G972" s="5"/>
      <c r="J972" s="5"/>
    </row>
    <row r="973" spans="2:10" ht="12.75">
      <c r="B973" s="86"/>
      <c r="G973" s="5"/>
      <c r="J973" s="5"/>
    </row>
    <row r="974" spans="2:10" ht="12.75">
      <c r="B974" s="86"/>
      <c r="G974" s="5"/>
      <c r="J974" s="5"/>
    </row>
    <row r="975" spans="2:10" ht="12.75">
      <c r="B975" s="86"/>
      <c r="G975" s="5"/>
      <c r="J975" s="5"/>
    </row>
    <row r="976" spans="2:10" ht="12.75">
      <c r="B976" s="86"/>
      <c r="G976" s="5"/>
      <c r="J976" s="5"/>
    </row>
    <row r="977" spans="2:10" ht="12.75">
      <c r="B977" s="86"/>
      <c r="G977" s="5"/>
      <c r="J977" s="5"/>
    </row>
    <row r="978" spans="2:10" ht="12.75">
      <c r="B978" s="86"/>
      <c r="G978" s="5"/>
      <c r="J978" s="5"/>
    </row>
    <row r="979" spans="2:10" ht="12.75">
      <c r="B979" s="86"/>
      <c r="G979" s="5"/>
      <c r="J979" s="5"/>
    </row>
    <row r="980" spans="2:10" ht="12.75">
      <c r="B980" s="86"/>
      <c r="G980" s="5"/>
      <c r="J980" s="5"/>
    </row>
    <row r="981" spans="2:10" ht="12.75">
      <c r="B981" s="86"/>
      <c r="G981" s="5"/>
      <c r="J981" s="5"/>
    </row>
    <row r="982" spans="2:10" ht="12.75">
      <c r="B982" s="86"/>
      <c r="G982" s="5"/>
      <c r="J982" s="5"/>
    </row>
    <row r="983" spans="2:10" ht="12.75">
      <c r="B983" s="86"/>
      <c r="G983" s="5"/>
      <c r="J983" s="5"/>
    </row>
    <row r="984" spans="2:10" ht="12.75">
      <c r="B984" s="86"/>
      <c r="G984" s="5"/>
      <c r="J984" s="5"/>
    </row>
    <row r="985" spans="2:10" ht="12.75">
      <c r="B985" s="86"/>
      <c r="G985" s="5"/>
      <c r="J985" s="5"/>
    </row>
    <row r="986" spans="2:10" ht="12.75">
      <c r="B986" s="86"/>
      <c r="G986" s="5"/>
      <c r="J986" s="5"/>
    </row>
    <row r="987" spans="2:10" ht="12.75">
      <c r="B987" s="86"/>
      <c r="G987" s="5"/>
      <c r="J987" s="5"/>
    </row>
    <row r="988" spans="2:10" ht="12.75">
      <c r="B988" s="86"/>
      <c r="G988" s="5"/>
      <c r="J988" s="5"/>
    </row>
    <row r="989" spans="2:10" ht="12.75">
      <c r="B989" s="86"/>
      <c r="G989" s="5"/>
      <c r="J989" s="5"/>
    </row>
    <row r="990" spans="2:10" ht="12.75">
      <c r="B990" s="86"/>
      <c r="G990" s="5"/>
      <c r="J990" s="5"/>
    </row>
    <row r="991" spans="2:10" ht="12.75">
      <c r="B991" s="86"/>
      <c r="G991" s="5"/>
      <c r="J991" s="5"/>
    </row>
    <row r="992" spans="2:10" ht="12.75">
      <c r="B992" s="86"/>
      <c r="G992" s="5"/>
      <c r="J992" s="5"/>
    </row>
    <row r="993" spans="2:10" ht="12.75">
      <c r="B993" s="86"/>
      <c r="G993" s="5"/>
      <c r="J993" s="5"/>
    </row>
    <row r="994" spans="2:10" ht="12.75">
      <c r="B994" s="86"/>
      <c r="G994" s="5"/>
      <c r="J994" s="5"/>
    </row>
    <row r="995" spans="2:10" ht="12.75">
      <c r="B995" s="86"/>
      <c r="G995" s="5"/>
      <c r="J995" s="5"/>
    </row>
    <row r="996" spans="2:10" ht="12.75">
      <c r="B996" s="86"/>
      <c r="G996" s="5"/>
      <c r="J996" s="5"/>
    </row>
    <row r="997" spans="2:10" ht="12.75">
      <c r="B997" s="86"/>
      <c r="G997" s="5"/>
      <c r="J997" s="5"/>
    </row>
    <row r="998" spans="2:10" ht="12.75">
      <c r="B998" s="86"/>
      <c r="G998" s="5"/>
      <c r="J998" s="5"/>
    </row>
    <row r="999" spans="2:10" ht="12.75">
      <c r="B999" s="86"/>
      <c r="G999" s="5"/>
      <c r="J999" s="5"/>
    </row>
    <row r="1000" spans="2:10" ht="12.75">
      <c r="B1000" s="86"/>
      <c r="G1000" s="5"/>
      <c r="J1000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topLeftCell="J1" workbookViewId="0">
      <selection activeCell="P16" sqref="P16"/>
    </sheetView>
  </sheetViews>
  <sheetFormatPr defaultColWidth="12.5703125" defaultRowHeight="15.75" customHeight="1"/>
  <cols>
    <col min="1" max="1" width="4.5703125" customWidth="1"/>
    <col min="2" max="2" width="3.7109375" customWidth="1"/>
    <col min="3" max="3" width="1.85546875" customWidth="1"/>
    <col min="4" max="4" width="3.7109375" customWidth="1"/>
    <col min="5" max="5" width="2.7109375" customWidth="1"/>
    <col min="6" max="6" width="1.85546875" customWidth="1"/>
    <col min="7" max="7" width="23.42578125" customWidth="1"/>
    <col min="8" max="8" width="8.140625" customWidth="1"/>
    <col min="9" max="9" width="17.42578125" customWidth="1"/>
    <col min="10" max="10" width="25.85546875" customWidth="1"/>
  </cols>
  <sheetData>
    <row r="1" spans="1:25" ht="15.75" customHeight="1">
      <c r="A1" s="82" t="s">
        <v>669</v>
      </c>
      <c r="B1" s="82"/>
      <c r="C1" s="82"/>
      <c r="D1" s="82"/>
      <c r="E1" s="82"/>
      <c r="F1" s="84"/>
      <c r="G1" s="84" t="s">
        <v>8</v>
      </c>
      <c r="H1" s="85" t="s">
        <v>9</v>
      </c>
      <c r="I1" s="84" t="s">
        <v>10</v>
      </c>
      <c r="J1" s="84" t="s">
        <v>11</v>
      </c>
      <c r="P1" s="99" t="s">
        <v>677</v>
      </c>
      <c r="Q1" s="99" t="s">
        <v>678</v>
      </c>
    </row>
    <row r="2" spans="1:25" ht="12.75">
      <c r="A2" s="87" t="str">
        <f t="shared" ref="A2:A256" si="0">$A$1&amp;ROW()-1</f>
        <v>U1</v>
      </c>
      <c r="B2" s="86">
        <f>IFERROR(VLOOKUP($A2,Data!$C2:$AE$999,COLUMN(),FALSE),"")</f>
        <v>1</v>
      </c>
      <c r="C2" s="86" t="str">
        <f>IFERROR(VLOOKUP($A2,Data!$C2:$AE$999,COLUMN(),FALSE),"")</f>
        <v>U</v>
      </c>
      <c r="D2" s="86">
        <f>IFERROR(VLOOKUP($A2,Data!$C2:$AE$999,COLUMN(),FALSE),"")</f>
        <v>0</v>
      </c>
      <c r="E2" s="86">
        <f>IFERROR(VLOOKUP($A2,Data!$C2:$AE$999,COLUMN(),FALSE),"")</f>
        <v>0</v>
      </c>
      <c r="F2" s="86" t="str">
        <f>IFERROR(VLOOKUP($A2,Data!$C2:$AE$999,COLUMN(),FALSE),"")</f>
        <v>F</v>
      </c>
      <c r="G2" s="86" t="str">
        <f>IFERROR(VLOOKUP($A2,Data!$C2:$AE$999,COLUMN(),FALSE),"")</f>
        <v>Darsh Shrivastava</v>
      </c>
      <c r="H2" s="8">
        <f>IFERROR(VLOOKUP($A2,Data!$C2:$AE$999,COLUMN(),FALSE),"")</f>
        <v>5</v>
      </c>
      <c r="I2" s="86" t="str">
        <f>IFERROR(VLOOKUP($A2,Data!$C2:$AE$999,COLUMN(),FALSE),"")</f>
        <v>too busy</v>
      </c>
      <c r="J2" s="86" t="str">
        <f>IFERROR(VLOOKUP($A2,Data!$C2:$AE$999,COLUMN(),FALSE),"")</f>
        <v>school</v>
      </c>
      <c r="K2" s="86">
        <f>IFERROR(VLOOKUP($A2,Data!$C2:$AE$999,COLUMN(),FALSE),"")</f>
        <v>0</v>
      </c>
      <c r="L2" s="86">
        <f>IFERROR(VLOOKUP($A2,Data!$C2:$AE$999,COLUMN(),FALSE),"")</f>
        <v>0</v>
      </c>
      <c r="M2" s="86">
        <f>IFERROR(VLOOKUP($A2,Data!$C2:$AE$999,COLUMN(),FALSE),"")</f>
        <v>0</v>
      </c>
      <c r="P2" s="80" t="s">
        <v>15</v>
      </c>
      <c r="Q2" s="99">
        <f>COUNTIF(I:I,"too busy")</f>
        <v>75</v>
      </c>
      <c r="Y2" s="5"/>
    </row>
    <row r="3" spans="1:25" ht="12.75">
      <c r="A3" s="87" t="str">
        <f t="shared" si="0"/>
        <v>U2</v>
      </c>
      <c r="B3" s="86">
        <f>IFERROR(VLOOKUP($A3,Data!$C3:$AE$999,COLUMN(),FALSE),"")</f>
        <v>2</v>
      </c>
      <c r="C3" s="86" t="str">
        <f>IFERROR(VLOOKUP($A3,Data!$C3:$AE$999,COLUMN(),FALSE),"")</f>
        <v>U</v>
      </c>
      <c r="D3" s="86">
        <f>IFERROR(VLOOKUP($A3,Data!$C3:$AE$999,COLUMN(),FALSE),"")</f>
        <v>0</v>
      </c>
      <c r="E3" s="86">
        <f>IFERROR(VLOOKUP($A3,Data!$C3:$AE$999,COLUMN(),FALSE),"")</f>
        <v>0</v>
      </c>
      <c r="F3" s="86" t="str">
        <f>IFERROR(VLOOKUP($A3,Data!$C3:$AE$999,COLUMN(),FALSE),"")</f>
        <v>F</v>
      </c>
      <c r="G3" s="86" t="str">
        <f>IFERROR(VLOOKUP($A3,Data!$C3:$AE$999,COLUMN(),FALSE),"")</f>
        <v>Divya Shrivastava</v>
      </c>
      <c r="H3" s="8">
        <f>IFERROR(VLOOKUP($A3,Data!$C3:$AE$999,COLUMN(),FALSE),"")</f>
        <v>5</v>
      </c>
      <c r="I3" s="86" t="str">
        <f>IFERROR(VLOOKUP($A3,Data!$C3:$AE$999,COLUMN(),FALSE),"")</f>
        <v>too busy</v>
      </c>
      <c r="J3" s="86" t="str">
        <f>IFERROR(VLOOKUP($A3,Data!$C3:$AE$999,COLUMN(),FALSE),"")</f>
        <v>school</v>
      </c>
      <c r="K3" s="86">
        <f>IFERROR(VLOOKUP($A3,Data!$C3:$AE$999,COLUMN(),FALSE),"")</f>
        <v>0</v>
      </c>
      <c r="L3" s="86">
        <f>IFERROR(VLOOKUP($A3,Data!$C3:$AE$999,COLUMN(),FALSE),"")</f>
        <v>0</v>
      </c>
      <c r="M3" s="86">
        <f>IFERROR(VLOOKUP($A3,Data!$C3:$AE$999,COLUMN(),FALSE),"")</f>
        <v>0</v>
      </c>
      <c r="P3" s="80" t="s">
        <v>30</v>
      </c>
      <c r="Q3">
        <f>COUNTIF(I:I,"not interested")</f>
        <v>45</v>
      </c>
      <c r="Y3" s="5"/>
    </row>
    <row r="4" spans="1:25" ht="12.75">
      <c r="A4" s="87" t="str">
        <f t="shared" si="0"/>
        <v>U3</v>
      </c>
      <c r="B4" s="86">
        <f>IFERROR(VLOOKUP($A4,Data!$C4:$AE$999,COLUMN(),FALSE),"")</f>
        <v>3</v>
      </c>
      <c r="C4" s="86" t="str">
        <f>IFERROR(VLOOKUP($A4,Data!$C4:$AE$999,COLUMN(),FALSE),"")</f>
        <v>U</v>
      </c>
      <c r="D4" s="86">
        <f>IFERROR(VLOOKUP($A4,Data!$C4:$AE$999,COLUMN(),FALSE),"")</f>
        <v>0</v>
      </c>
      <c r="E4" s="86">
        <f>IFERROR(VLOOKUP($A4,Data!$C4:$AE$999,COLUMN(),FALSE),"")</f>
        <v>0</v>
      </c>
      <c r="F4" s="86" t="str">
        <f>IFERROR(VLOOKUP($A4,Data!$C4:$AE$999,COLUMN(),FALSE),"")</f>
        <v>F</v>
      </c>
      <c r="G4" s="86" t="str">
        <f>IFERROR(VLOOKUP($A4,Data!$C4:$AE$999,COLUMN(),FALSE),"")</f>
        <v>Samantha McWright</v>
      </c>
      <c r="H4" s="8">
        <f>IFERROR(VLOOKUP($A4,Data!$C4:$AE$999,COLUMN(),FALSE),"")</f>
        <v>8</v>
      </c>
      <c r="I4" s="86" t="str">
        <f>IFERROR(VLOOKUP($A4,Data!$C4:$AE$999,COLUMN(),FALSE),"")</f>
        <v>too busy</v>
      </c>
      <c r="J4" s="86">
        <f>IFERROR(VLOOKUP($A4,Data!$C4:$AE$999,COLUMN(),FALSE),"")</f>
        <v>0</v>
      </c>
      <c r="K4" s="86">
        <f>IFERROR(VLOOKUP($A4,Data!$C4:$AE$999,COLUMN(),FALSE),"")</f>
        <v>0</v>
      </c>
      <c r="L4" s="86">
        <f>IFERROR(VLOOKUP($A4,Data!$C4:$AE$999,COLUMN(),FALSE),"")</f>
        <v>0</v>
      </c>
      <c r="M4" s="86">
        <f>IFERROR(VLOOKUP($A4,Data!$C4:$AE$999,COLUMN(),FALSE),"")</f>
        <v>0</v>
      </c>
      <c r="P4" s="80" t="s">
        <v>34</v>
      </c>
      <c r="Q4">
        <f>COUNTIF(I:I,"financial")</f>
        <v>11</v>
      </c>
      <c r="Y4" s="5"/>
    </row>
    <row r="5" spans="1:25" ht="12.75">
      <c r="A5" s="87" t="str">
        <f t="shared" si="0"/>
        <v>U4</v>
      </c>
      <c r="B5" s="86">
        <f>IFERROR(VLOOKUP($A5,Data!$C5:$AE$999,COLUMN(),FALSE),"")</f>
        <v>4</v>
      </c>
      <c r="C5" s="86" t="str">
        <f>IFERROR(VLOOKUP($A5,Data!$C5:$AE$999,COLUMN(),FALSE),"")</f>
        <v>U</v>
      </c>
      <c r="D5" s="86" t="str">
        <f>IFERROR(VLOOKUP($A5,Data!$C5:$AE$999,COLUMN(),FALSE),"")</f>
        <v>T1</v>
      </c>
      <c r="E5" s="86">
        <f>IFERROR(VLOOKUP($A5,Data!$C5:$AE$999,COLUMN(),FALSE),"")</f>
        <v>1</v>
      </c>
      <c r="F5" s="86" t="str">
        <f>IFERROR(VLOOKUP($A5,Data!$C5:$AE$999,COLUMN(),FALSE),"")</f>
        <v>T</v>
      </c>
      <c r="G5" s="86" t="str">
        <f>IFERROR(VLOOKUP($A5,Data!$C5:$AE$999,COLUMN(),FALSE),"")</f>
        <v>Sofia Logvin</v>
      </c>
      <c r="H5" s="8">
        <f>IFERROR(VLOOKUP($A5,Data!$C5:$AE$999,COLUMN(),FALSE),"")</f>
        <v>3</v>
      </c>
      <c r="I5" s="86" t="str">
        <f>IFERROR(VLOOKUP($A5,Data!$C5:$AE$999,COLUMN(),FALSE),"")</f>
        <v>other</v>
      </c>
      <c r="J5" s="86" t="str">
        <f>IFERROR(VLOOKUP($A5,Data!$C5:$AE$999,COLUMN(),FALSE),"")</f>
        <v>DNC, Problem Account</v>
      </c>
      <c r="K5" s="86">
        <f>IFERROR(VLOOKUP($A5,Data!$C5:$AE$999,COLUMN(),FALSE),"")</f>
        <v>0</v>
      </c>
      <c r="L5" s="86">
        <f>IFERROR(VLOOKUP($A5,Data!$C5:$AE$999,COLUMN(),FALSE),"")</f>
        <v>0</v>
      </c>
      <c r="M5" s="86">
        <f>IFERROR(VLOOKUP($A5,Data!$C5:$AE$999,COLUMN(),FALSE),"")</f>
        <v>0</v>
      </c>
      <c r="P5" s="81" t="s">
        <v>40</v>
      </c>
      <c r="Q5">
        <f>COUNTIF(I:I,"graduating")</f>
        <v>3</v>
      </c>
      <c r="Y5" s="5"/>
    </row>
    <row r="6" spans="1:25" ht="12.75">
      <c r="A6" s="87" t="str">
        <f t="shared" si="0"/>
        <v>U5</v>
      </c>
      <c r="B6" s="86">
        <f>IFERROR(VLOOKUP($A6,Data!$C6:$AE$999,COLUMN(),FALSE),"")</f>
        <v>5</v>
      </c>
      <c r="C6" s="86" t="str">
        <f>IFERROR(VLOOKUP($A6,Data!$C6:$AE$999,COLUMN(),FALSE),"")</f>
        <v>U</v>
      </c>
      <c r="D6" s="86" t="str">
        <f>IFERROR(VLOOKUP($A6,Data!$C6:$AE$999,COLUMN(),FALSE),"")</f>
        <v>T2</v>
      </c>
      <c r="E6" s="86">
        <f>IFERROR(VLOOKUP($A6,Data!$C6:$AE$999,COLUMN(),FALSE),"")</f>
        <v>2</v>
      </c>
      <c r="F6" s="86" t="str">
        <f>IFERROR(VLOOKUP($A6,Data!$C6:$AE$999,COLUMN(),FALSE),"")</f>
        <v>T</v>
      </c>
      <c r="G6" s="86" t="str">
        <f>IFERROR(VLOOKUP($A6,Data!$C6:$AE$999,COLUMN(),FALSE),"")</f>
        <v>Svetlana Logvin</v>
      </c>
      <c r="H6" s="8">
        <f>IFERROR(VLOOKUP($A6,Data!$C6:$AE$999,COLUMN(),FALSE),"")</f>
        <v>3</v>
      </c>
      <c r="I6" s="86" t="str">
        <f>IFERROR(VLOOKUP($A6,Data!$C6:$AE$999,COLUMN(),FALSE),"")</f>
        <v>other</v>
      </c>
      <c r="J6" s="86" t="str">
        <f>IFERROR(VLOOKUP($A6,Data!$C6:$AE$999,COLUMN(),FALSE),"")</f>
        <v>DNC, Problem Account</v>
      </c>
      <c r="K6" s="86">
        <f>IFERROR(VLOOKUP($A6,Data!$C6:$AE$999,COLUMN(),FALSE),"")</f>
        <v>0</v>
      </c>
      <c r="L6" s="86">
        <f>IFERROR(VLOOKUP($A6,Data!$C6:$AE$999,COLUMN(),FALSE),"")</f>
        <v>0</v>
      </c>
      <c r="M6" s="86">
        <f>IFERROR(VLOOKUP($A6,Data!$C6:$AE$999,COLUMN(),FALSE),"")</f>
        <v>0</v>
      </c>
      <c r="P6" s="80" t="s">
        <v>66</v>
      </c>
      <c r="Q6">
        <f>COUNTIF(I:I,"teacher issue")</f>
        <v>7</v>
      </c>
      <c r="Y6" s="5"/>
    </row>
    <row r="7" spans="1:25" ht="12.75">
      <c r="A7" s="87" t="str">
        <f t="shared" si="0"/>
        <v>U6</v>
      </c>
      <c r="B7" s="86">
        <f>IFERROR(VLOOKUP($A7,Data!$C7:$AE$999,COLUMN(),FALSE),"")</f>
        <v>6</v>
      </c>
      <c r="C7" s="86" t="str">
        <f>IFERROR(VLOOKUP($A7,Data!$C7:$AE$999,COLUMN(),FALSE),"")</f>
        <v>U</v>
      </c>
      <c r="D7" s="86">
        <f>IFERROR(VLOOKUP($A7,Data!$C7:$AE$999,COLUMN(),FALSE),"")</f>
        <v>0</v>
      </c>
      <c r="E7" s="86">
        <f>IFERROR(VLOOKUP($A7,Data!$C7:$AE$999,COLUMN(),FALSE),"")</f>
        <v>2</v>
      </c>
      <c r="F7" s="86" t="str">
        <f>IFERROR(VLOOKUP($A7,Data!$C7:$AE$999,COLUMN(),FALSE),"")</f>
        <v>F</v>
      </c>
      <c r="G7" s="86" t="str">
        <f>IFERROR(VLOOKUP($A7,Data!$C7:$AE$999,COLUMN(),FALSE),"")</f>
        <v>Shivaani Jagadee</v>
      </c>
      <c r="H7" s="8">
        <f>IFERROR(VLOOKUP($A7,Data!$C7:$AE$999,COLUMN(),FALSE),"")</f>
        <v>12</v>
      </c>
      <c r="I7" s="86" t="str">
        <f>IFERROR(VLOOKUP($A7,Data!$C7:$AE$999,COLUMN(),FALSE),"")</f>
        <v>schedule conflict</v>
      </c>
      <c r="J7" s="86" t="str">
        <f>IFERROR(VLOOKUP($A7,Data!$C7:$AE$999,COLUMN(),FALSE),"")</f>
        <v>schedule conflict</v>
      </c>
      <c r="K7" s="86">
        <f>IFERROR(VLOOKUP($A7,Data!$C7:$AE$999,COLUMN(),FALSE),"")</f>
        <v>0</v>
      </c>
      <c r="L7" s="86">
        <f>IFERROR(VLOOKUP($A7,Data!$C7:$AE$999,COLUMN(),FALSE),"")</f>
        <v>0</v>
      </c>
      <c r="M7" s="86">
        <f>IFERROR(VLOOKUP($A7,Data!$C7:$AE$999,COLUMN(),FALSE),"")</f>
        <v>0</v>
      </c>
      <c r="P7" s="81" t="s">
        <v>36</v>
      </c>
      <c r="Q7">
        <f>COUNTIF(I:I,"schedule conflict")</f>
        <v>50</v>
      </c>
      <c r="Y7" s="5"/>
    </row>
    <row r="8" spans="1:25" ht="12.75">
      <c r="A8" s="87" t="str">
        <f t="shared" si="0"/>
        <v>U7</v>
      </c>
      <c r="B8" s="86">
        <f>IFERROR(VLOOKUP($A8,Data!$C8:$AE$999,COLUMN(),FALSE),"")</f>
        <v>7</v>
      </c>
      <c r="C8" s="86" t="str">
        <f>IFERROR(VLOOKUP($A8,Data!$C8:$AE$999,COLUMN(),FALSE),"")</f>
        <v>U</v>
      </c>
      <c r="D8" s="86">
        <f>IFERROR(VLOOKUP($A8,Data!$C8:$AE$999,COLUMN(),FALSE),"")</f>
        <v>0</v>
      </c>
      <c r="E8" s="86">
        <f>IFERROR(VLOOKUP($A8,Data!$C8:$AE$999,COLUMN(),FALSE),"")</f>
        <v>2</v>
      </c>
      <c r="F8" s="86" t="str">
        <f>IFERROR(VLOOKUP($A8,Data!$C8:$AE$999,COLUMN(),FALSE),"")</f>
        <v>F</v>
      </c>
      <c r="G8" s="86" t="str">
        <f>IFERROR(VLOOKUP($A8,Data!$C8:$AE$999,COLUMN(),FALSE),"")</f>
        <v>Kaya Bhatia</v>
      </c>
      <c r="H8" s="8">
        <f>IFERROR(VLOOKUP($A8,Data!$C8:$AE$999,COLUMN(),FALSE),"")</f>
        <v>11</v>
      </c>
      <c r="I8" s="86" t="str">
        <f>IFERROR(VLOOKUP($A8,Data!$C8:$AE$999,COLUMN(),FALSE),"")</f>
        <v>schedule conflict</v>
      </c>
      <c r="J8" s="86" t="str">
        <f>IFERROR(VLOOKUP($A8,Data!$C8:$AE$999,COLUMN(),FALSE),"")</f>
        <v>leaving out of the country</v>
      </c>
      <c r="K8" s="86">
        <f>IFERROR(VLOOKUP($A8,Data!$C8:$AE$999,COLUMN(),FALSE),"")</f>
        <v>0</v>
      </c>
      <c r="L8" s="86">
        <f>IFERROR(VLOOKUP($A8,Data!$C8:$AE$999,COLUMN(),FALSE),"")</f>
        <v>0</v>
      </c>
      <c r="M8" s="86">
        <f>IFERROR(VLOOKUP($A8,Data!$C8:$AE$999,COLUMN(),FALSE),"")</f>
        <v>0</v>
      </c>
      <c r="P8" s="80" t="s">
        <v>113</v>
      </c>
      <c r="Q8">
        <f>COUNTIF(I:I,"summer")</f>
        <v>44</v>
      </c>
      <c r="Y8" s="5"/>
    </row>
    <row r="9" spans="1:25" ht="12.75">
      <c r="A9" s="87" t="str">
        <f t="shared" si="0"/>
        <v>U8</v>
      </c>
      <c r="B9" s="86">
        <f>IFERROR(VLOOKUP($A9,Data!$C9:$AE$999,COLUMN(),FALSE),"")</f>
        <v>8</v>
      </c>
      <c r="C9" s="86" t="str">
        <f>IFERROR(VLOOKUP($A9,Data!$C9:$AE$999,COLUMN(),FALSE),"")</f>
        <v>U</v>
      </c>
      <c r="D9" s="86">
        <f>IFERROR(VLOOKUP($A9,Data!$C9:$AE$999,COLUMN(),FALSE),"")</f>
        <v>0</v>
      </c>
      <c r="E9" s="86">
        <f>IFERROR(VLOOKUP($A9,Data!$C9:$AE$999,COLUMN(),FALSE),"")</f>
        <v>2</v>
      </c>
      <c r="F9" s="86" t="str">
        <f>IFERROR(VLOOKUP($A9,Data!$C9:$AE$999,COLUMN(),FALSE),"")</f>
        <v>F</v>
      </c>
      <c r="G9" s="86" t="str">
        <f>IFERROR(VLOOKUP($A9,Data!$C9:$AE$999,COLUMN(),FALSE),"")</f>
        <v>Anderson DiBartolo</v>
      </c>
      <c r="H9" s="8">
        <f>IFERROR(VLOOKUP($A9,Data!$C9:$AE$999,COLUMN(),FALSE),"")</f>
        <v>4</v>
      </c>
      <c r="I9" s="86" t="str">
        <f>IFERROR(VLOOKUP($A9,Data!$C9:$AE$999,COLUMN(),FALSE),"")</f>
        <v>not interested</v>
      </c>
      <c r="J9" s="86" t="str">
        <f>IFERROR(VLOOKUP($A9,Data!$C9:$AE$999,COLUMN(),FALSE),"")</f>
        <v>would like to switch to acting class. Placed on a waitlist for Group ACT A</v>
      </c>
      <c r="K9" s="86">
        <f>IFERROR(VLOOKUP($A9,Data!$C9:$AE$999,COLUMN(),FALSE),"")</f>
        <v>0</v>
      </c>
      <c r="L9" s="86">
        <f>IFERROR(VLOOKUP($A9,Data!$C9:$AE$999,COLUMN(),FALSE),"")</f>
        <v>0</v>
      </c>
      <c r="M9" s="86">
        <f>IFERROR(VLOOKUP($A9,Data!$C9:$AE$999,COLUMN(),FALSE),"")</f>
        <v>0</v>
      </c>
      <c r="P9" s="80" t="s">
        <v>41</v>
      </c>
      <c r="Q9">
        <f>COUNTIF(I:I,"no reason given")</f>
        <v>20</v>
      </c>
      <c r="Y9" s="5"/>
    </row>
    <row r="10" spans="1:25" ht="12.75">
      <c r="A10" s="87" t="str">
        <f t="shared" si="0"/>
        <v>U9</v>
      </c>
      <c r="B10" s="86">
        <f>IFERROR(VLOOKUP($A10,Data!$C10:$AE$999,COLUMN(),FALSE),"")</f>
        <v>9</v>
      </c>
      <c r="C10" s="86" t="str">
        <f>IFERROR(VLOOKUP($A10,Data!$C10:$AE$999,COLUMN(),FALSE),"")</f>
        <v>U</v>
      </c>
      <c r="D10" s="86">
        <f>IFERROR(VLOOKUP($A10,Data!$C10:$AE$999,COLUMN(),FALSE),"")</f>
        <v>0</v>
      </c>
      <c r="E10" s="86">
        <f>IFERROR(VLOOKUP($A10,Data!$C10:$AE$999,COLUMN(),FALSE),"")</f>
        <v>2</v>
      </c>
      <c r="F10" s="86" t="str">
        <f>IFERROR(VLOOKUP($A10,Data!$C10:$AE$999,COLUMN(),FALSE),"")</f>
        <v>F</v>
      </c>
      <c r="G10" s="86" t="str">
        <f>IFERROR(VLOOKUP($A10,Data!$C10:$AE$999,COLUMN(),FALSE),"")</f>
        <v>Ella Griffith</v>
      </c>
      <c r="H10" s="8">
        <f>IFERROR(VLOOKUP($A10,Data!$C10:$AE$999,COLUMN(),FALSE),"")</f>
        <v>4</v>
      </c>
      <c r="I10" s="86" t="str">
        <f>IFERROR(VLOOKUP($A10,Data!$C10:$AE$999,COLUMN(),FALSE),"")</f>
        <v>too busy</v>
      </c>
      <c r="J10" s="86">
        <f>IFERROR(VLOOKUP($A10,Data!$C10:$AE$999,COLUMN(),FALSE),"")</f>
        <v>0</v>
      </c>
      <c r="K10" s="86">
        <f>IFERROR(VLOOKUP($A10,Data!$C10:$AE$999,COLUMN(),FALSE),"")</f>
        <v>0</v>
      </c>
      <c r="L10" s="86">
        <f>IFERROR(VLOOKUP($A10,Data!$C10:$AE$999,COLUMN(),FALSE),"")</f>
        <v>0</v>
      </c>
      <c r="M10" s="86">
        <f>IFERROR(VLOOKUP($A10,Data!$C10:$AE$999,COLUMN(),FALSE),"")</f>
        <v>0</v>
      </c>
      <c r="P10" s="80" t="s">
        <v>19</v>
      </c>
      <c r="Q10">
        <f>COUNTIF(I:I,"other")</f>
        <v>41</v>
      </c>
      <c r="Y10" s="5"/>
    </row>
    <row r="11" spans="1:25" ht="12.75">
      <c r="A11" s="87" t="str">
        <f t="shared" si="0"/>
        <v>U10</v>
      </c>
      <c r="B11" s="86">
        <f>IFERROR(VLOOKUP($A11,Data!$C11:$AE$999,COLUMN(),FALSE),"")</f>
        <v>10</v>
      </c>
      <c r="C11" s="86" t="str">
        <f>IFERROR(VLOOKUP($A11,Data!$C11:$AE$999,COLUMN(),FALSE),"")</f>
        <v>U</v>
      </c>
      <c r="D11" s="86">
        <f>IFERROR(VLOOKUP($A11,Data!$C11:$AE$999,COLUMN(),FALSE),"")</f>
        <v>0</v>
      </c>
      <c r="E11" s="86">
        <f>IFERROR(VLOOKUP($A11,Data!$C11:$AE$999,COLUMN(),FALSE),"")</f>
        <v>2</v>
      </c>
      <c r="F11" s="86" t="str">
        <f>IFERROR(VLOOKUP($A11,Data!$C11:$AE$999,COLUMN(),FALSE),"")</f>
        <v>F</v>
      </c>
      <c r="G11" s="86" t="str">
        <f>IFERROR(VLOOKUP($A11,Data!$C11:$AE$999,COLUMN(),FALSE),"")</f>
        <v>Frankie Tennelle</v>
      </c>
      <c r="H11" s="8">
        <f>IFERROR(VLOOKUP($A11,Data!$C11:$AE$999,COLUMN(),FALSE),"")</f>
        <v>10</v>
      </c>
      <c r="I11" s="86" t="str">
        <f>IFERROR(VLOOKUP($A11,Data!$C11:$AE$999,COLUMN(),FALSE),"")</f>
        <v>too busy</v>
      </c>
      <c r="J11" s="86">
        <f>IFERROR(VLOOKUP($A11,Data!$C11:$AE$999,COLUMN(),FALSE),"")</f>
        <v>0</v>
      </c>
      <c r="K11" s="86">
        <f>IFERROR(VLOOKUP($A11,Data!$C11:$AE$999,COLUMN(),FALSE),"")</f>
        <v>0</v>
      </c>
      <c r="L11" s="86">
        <f>IFERROR(VLOOKUP($A11,Data!$C11:$AE$999,COLUMN(),FALSE),"")</f>
        <v>0</v>
      </c>
      <c r="M11" s="86">
        <f>IFERROR(VLOOKUP($A11,Data!$C11:$AE$999,COLUMN(),FALSE),"")</f>
        <v>0</v>
      </c>
      <c r="P11" s="100" t="s">
        <v>666</v>
      </c>
      <c r="Q11">
        <v>0</v>
      </c>
      <c r="Y11" s="5"/>
    </row>
    <row r="12" spans="1:25" ht="12.75">
      <c r="A12" s="87" t="str">
        <f t="shared" si="0"/>
        <v>U11</v>
      </c>
      <c r="B12" s="86">
        <f>IFERROR(VLOOKUP($A12,Data!$C12:$AE$999,COLUMN(),FALSE),"")</f>
        <v>11</v>
      </c>
      <c r="C12" s="86" t="str">
        <f>IFERROR(VLOOKUP($A12,Data!$C12:$AE$999,COLUMN(),FALSE),"")</f>
        <v>U</v>
      </c>
      <c r="D12" s="86" t="str">
        <f>IFERROR(VLOOKUP($A12,Data!$C12:$AE$999,COLUMN(),FALSE),"")</f>
        <v>T3</v>
      </c>
      <c r="E12" s="86">
        <f>IFERROR(VLOOKUP($A12,Data!$C12:$AE$999,COLUMN(),FALSE),"")</f>
        <v>3</v>
      </c>
      <c r="F12" s="86" t="str">
        <f>IFERROR(VLOOKUP($A12,Data!$C12:$AE$999,COLUMN(),FALSE),"")</f>
        <v>T</v>
      </c>
      <c r="G12" s="86" t="str">
        <f>IFERROR(VLOOKUP($A12,Data!$C12:$AE$999,COLUMN(),FALSE),"")</f>
        <v>Jack Hamilton</v>
      </c>
      <c r="H12" s="8">
        <f>IFERROR(VLOOKUP($A12,Data!$C12:$AE$999,COLUMN(),FALSE),"")</f>
        <v>1</v>
      </c>
      <c r="I12" s="86" t="str">
        <f>IFERROR(VLOOKUP($A12,Data!$C12:$AE$999,COLUMN(),FALSE),"")</f>
        <v>not interested</v>
      </c>
      <c r="J12" s="86">
        <f>IFERROR(VLOOKUP($A12,Data!$C12:$AE$999,COLUMN(),FALSE),"")</f>
        <v>0</v>
      </c>
      <c r="K12" s="86">
        <f>IFERROR(VLOOKUP($A12,Data!$C12:$AE$999,COLUMN(),FALSE),"")</f>
        <v>0</v>
      </c>
      <c r="L12" s="86">
        <f>IFERROR(VLOOKUP($A12,Data!$C12:$AE$999,COLUMN(),FALSE),"")</f>
        <v>0</v>
      </c>
      <c r="M12" s="86">
        <f>IFERROR(VLOOKUP($A12,Data!$C12:$AE$999,COLUMN(),FALSE),"")</f>
        <v>0</v>
      </c>
      <c r="P12" s="80" t="s">
        <v>567</v>
      </c>
      <c r="Q12">
        <f>COUNTIF(I:I,"extended travel")</f>
        <v>5</v>
      </c>
      <c r="Y12" s="5"/>
    </row>
    <row r="13" spans="1:25" ht="12.75">
      <c r="A13" s="87" t="str">
        <f t="shared" si="0"/>
        <v>U12</v>
      </c>
      <c r="B13" s="86">
        <f>IFERROR(VLOOKUP($A13,Data!$C13:$AE$999,COLUMN(),FALSE),"")</f>
        <v>12</v>
      </c>
      <c r="C13" s="86" t="str">
        <f>IFERROR(VLOOKUP($A13,Data!$C13:$AE$999,COLUMN(),FALSE),"")</f>
        <v>U</v>
      </c>
      <c r="D13" s="86">
        <f>IFERROR(VLOOKUP($A13,Data!$C13:$AE$999,COLUMN(),FALSE),"")</f>
        <v>0</v>
      </c>
      <c r="E13" s="86">
        <f>IFERROR(VLOOKUP($A13,Data!$C13:$AE$999,COLUMN(),FALSE),"")</f>
        <v>3</v>
      </c>
      <c r="F13" s="86" t="str">
        <f>IFERROR(VLOOKUP($A13,Data!$C13:$AE$999,COLUMN(),FALSE),"")</f>
        <v>F</v>
      </c>
      <c r="G13" s="86" t="str">
        <f>IFERROR(VLOOKUP($A13,Data!$C13:$AE$999,COLUMN(),FALSE),"")</f>
        <v>Addison Anderson</v>
      </c>
      <c r="H13" s="8">
        <f>IFERROR(VLOOKUP($A13,Data!$C13:$AE$999,COLUMN(),FALSE),"")</f>
        <v>4</v>
      </c>
      <c r="I13" s="86" t="str">
        <f>IFERROR(VLOOKUP($A13,Data!$C13:$AE$999,COLUMN(),FALSE),"")</f>
        <v>too busy</v>
      </c>
      <c r="J13" s="86">
        <f>IFERROR(VLOOKUP($A13,Data!$C13:$AE$999,COLUMN(),FALSE),"")</f>
        <v>0</v>
      </c>
      <c r="K13" s="86">
        <f>IFERROR(VLOOKUP($A13,Data!$C13:$AE$999,COLUMN(),FALSE),"")</f>
        <v>0</v>
      </c>
      <c r="L13" s="86">
        <f>IFERROR(VLOOKUP($A13,Data!$C13:$AE$999,COLUMN(),FALSE),"")</f>
        <v>0</v>
      </c>
      <c r="M13" s="86">
        <f>IFERROR(VLOOKUP($A13,Data!$C13:$AE$999,COLUMN(),FALSE),"")</f>
        <v>0</v>
      </c>
      <c r="Y13" s="5"/>
    </row>
    <row r="14" spans="1:25" ht="12.75">
      <c r="A14" s="87" t="str">
        <f t="shared" si="0"/>
        <v>U13</v>
      </c>
      <c r="B14" s="86">
        <f>IFERROR(VLOOKUP($A14,Data!$C14:$AE$999,COLUMN(),FALSE),"")</f>
        <v>13</v>
      </c>
      <c r="C14" s="86" t="str">
        <f>IFERROR(VLOOKUP($A14,Data!$C14:$AE$999,COLUMN(),FALSE),"")</f>
        <v>U</v>
      </c>
      <c r="D14" s="86" t="str">
        <f>IFERROR(VLOOKUP($A14,Data!$C14:$AE$999,COLUMN(),FALSE),"")</f>
        <v>T4</v>
      </c>
      <c r="E14" s="86">
        <f>IFERROR(VLOOKUP($A14,Data!$C14:$AE$999,COLUMN(),FALSE),"")</f>
        <v>4</v>
      </c>
      <c r="F14" s="86" t="str">
        <f>IFERROR(VLOOKUP($A14,Data!$C14:$AE$999,COLUMN(),FALSE),"")</f>
        <v>T</v>
      </c>
      <c r="G14" s="86" t="str">
        <f>IFERROR(VLOOKUP($A14,Data!$C14:$AE$999,COLUMN(),FALSE),"")</f>
        <v>Griffin Leonard</v>
      </c>
      <c r="H14" s="8">
        <f>IFERROR(VLOOKUP($A14,Data!$C14:$AE$999,COLUMN(),FALSE),"")</f>
        <v>1</v>
      </c>
      <c r="I14" s="86" t="str">
        <f>IFERROR(VLOOKUP($A14,Data!$C14:$AE$999,COLUMN(),FALSE),"")</f>
        <v>too busy</v>
      </c>
      <c r="J14" s="86">
        <f>IFERROR(VLOOKUP($A14,Data!$C14:$AE$999,COLUMN(),FALSE),"")</f>
        <v>0</v>
      </c>
      <c r="K14" s="86">
        <f>IFERROR(VLOOKUP($A14,Data!$C14:$AE$999,COLUMN(),FALSE),"")</f>
        <v>0</v>
      </c>
      <c r="L14" s="86">
        <f>IFERROR(VLOOKUP($A14,Data!$C14:$AE$999,COLUMN(),FALSE),"")</f>
        <v>0</v>
      </c>
      <c r="M14" s="86">
        <f>IFERROR(VLOOKUP($A14,Data!$C14:$AE$999,COLUMN(),FALSE),"")</f>
        <v>0</v>
      </c>
      <c r="Y14" s="5"/>
    </row>
    <row r="15" spans="1:25" ht="12.75">
      <c r="A15" s="87" t="str">
        <f t="shared" si="0"/>
        <v>U14</v>
      </c>
      <c r="B15" s="86">
        <f>IFERROR(VLOOKUP($A15,Data!$C15:$AE$999,COLUMN(),FALSE),"")</f>
        <v>14</v>
      </c>
      <c r="C15" s="86" t="str">
        <f>IFERROR(VLOOKUP($A15,Data!$C15:$AE$999,COLUMN(),FALSE),"")</f>
        <v>U</v>
      </c>
      <c r="D15" s="86">
        <f>IFERROR(VLOOKUP($A15,Data!$C15:$AE$999,COLUMN(),FALSE),"")</f>
        <v>0</v>
      </c>
      <c r="E15" s="86">
        <f>IFERROR(VLOOKUP($A15,Data!$C15:$AE$999,COLUMN(),FALSE),"")</f>
        <v>4</v>
      </c>
      <c r="F15" s="86" t="str">
        <f>IFERROR(VLOOKUP($A15,Data!$C15:$AE$999,COLUMN(),FALSE),"")</f>
        <v>F</v>
      </c>
      <c r="G15" s="86" t="str">
        <f>IFERROR(VLOOKUP($A15,Data!$C15:$AE$999,COLUMN(),FALSE),"")</f>
        <v>Duke Hardman</v>
      </c>
      <c r="H15" s="8">
        <f>IFERROR(VLOOKUP($A15,Data!$C15:$AE$999,COLUMN(),FALSE),"")</f>
        <v>5</v>
      </c>
      <c r="I15" s="86" t="str">
        <f>IFERROR(VLOOKUP($A15,Data!$C15:$AE$999,COLUMN(),FALSE),"")</f>
        <v>not interested</v>
      </c>
      <c r="J15" s="86">
        <f>IFERROR(VLOOKUP($A15,Data!$C15:$AE$999,COLUMN(),FALSE),"")</f>
        <v>0</v>
      </c>
      <c r="K15" s="86">
        <f>IFERROR(VLOOKUP($A15,Data!$C15:$AE$999,COLUMN(),FALSE),"")</f>
        <v>0</v>
      </c>
      <c r="L15" s="86">
        <f>IFERROR(VLOOKUP($A15,Data!$C15:$AE$999,COLUMN(),FALSE),"")</f>
        <v>0</v>
      </c>
      <c r="M15" s="86">
        <f>IFERROR(VLOOKUP($A15,Data!$C15:$AE$999,COLUMN(),FALSE),"")</f>
        <v>0</v>
      </c>
      <c r="Y15" s="5"/>
    </row>
    <row r="16" spans="1:25" ht="12.75">
      <c r="A16" s="87" t="str">
        <f t="shared" si="0"/>
        <v>U15</v>
      </c>
      <c r="B16" s="86">
        <f>IFERROR(VLOOKUP($A16,Data!$C16:$AE$999,COLUMN(),FALSE),"")</f>
        <v>15</v>
      </c>
      <c r="C16" s="86" t="str">
        <f>IFERROR(VLOOKUP($A16,Data!$C16:$AE$999,COLUMN(),FALSE),"")</f>
        <v>U</v>
      </c>
      <c r="D16" s="86">
        <f>IFERROR(VLOOKUP($A16,Data!$C16:$AE$999,COLUMN(),FALSE),"")</f>
        <v>0</v>
      </c>
      <c r="E16" s="86">
        <f>IFERROR(VLOOKUP($A16,Data!$C16:$AE$999,COLUMN(),FALSE),"")</f>
        <v>4</v>
      </c>
      <c r="F16" s="86" t="str">
        <f>IFERROR(VLOOKUP($A16,Data!$C16:$AE$999,COLUMN(),FALSE),"")</f>
        <v>F</v>
      </c>
      <c r="G16" s="86" t="str">
        <f>IFERROR(VLOOKUP($A16,Data!$C16:$AE$999,COLUMN(),FALSE),"")</f>
        <v>Elliana Peal</v>
      </c>
      <c r="H16" s="8">
        <f>IFERROR(VLOOKUP($A16,Data!$C16:$AE$999,COLUMN(),FALSE),"")</f>
        <v>4</v>
      </c>
      <c r="I16" s="86" t="str">
        <f>IFERROR(VLOOKUP($A16,Data!$C16:$AE$999,COLUMN(),FALSE),"")</f>
        <v>schedule conflict</v>
      </c>
      <c r="J16" s="86">
        <f>IFERROR(VLOOKUP($A16,Data!$C16:$AE$999,COLUMN(),FALSE),"")</f>
        <v>0</v>
      </c>
      <c r="K16" s="86">
        <f>IFERROR(VLOOKUP($A16,Data!$C16:$AE$999,COLUMN(),FALSE),"")</f>
        <v>0</v>
      </c>
      <c r="L16" s="86">
        <f>IFERROR(VLOOKUP($A16,Data!$C16:$AE$999,COLUMN(),FALSE),"")</f>
        <v>0</v>
      </c>
      <c r="M16" s="86">
        <f>IFERROR(VLOOKUP($A16,Data!$C16:$AE$999,COLUMN(),FALSE),"")</f>
        <v>0</v>
      </c>
      <c r="Y16" s="5"/>
    </row>
    <row r="17" spans="1:25" ht="12.75">
      <c r="A17" s="87" t="str">
        <f t="shared" si="0"/>
        <v>U16</v>
      </c>
      <c r="B17" s="86">
        <f>IFERROR(VLOOKUP($A17,Data!$C17:$AE$999,COLUMN(),FALSE),"")</f>
        <v>16</v>
      </c>
      <c r="C17" s="86" t="str">
        <f>IFERROR(VLOOKUP($A17,Data!$C17:$AE$999,COLUMN(),FALSE),"")</f>
        <v>U</v>
      </c>
      <c r="D17" s="86">
        <f>IFERROR(VLOOKUP($A17,Data!$C17:$AE$999,COLUMN(),FALSE),"")</f>
        <v>0</v>
      </c>
      <c r="E17" s="86">
        <f>IFERROR(VLOOKUP($A17,Data!$C17:$AE$999,COLUMN(),FALSE),"")</f>
        <v>4</v>
      </c>
      <c r="F17" s="86" t="str">
        <f>IFERROR(VLOOKUP($A17,Data!$C17:$AE$999,COLUMN(),FALSE),"")</f>
        <v>F</v>
      </c>
      <c r="G17" s="86" t="str">
        <f>IFERROR(VLOOKUP($A17,Data!$C17:$AE$999,COLUMN(),FALSE),"")</f>
        <v>Anvika Kortiwal Guntaka</v>
      </c>
      <c r="H17" s="8">
        <f>IFERROR(VLOOKUP($A17,Data!$C17:$AE$999,COLUMN(),FALSE),"")</f>
        <v>6</v>
      </c>
      <c r="I17" s="86" t="str">
        <f>IFERROR(VLOOKUP($A17,Data!$C17:$AE$999,COLUMN(),FALSE),"")</f>
        <v>other</v>
      </c>
      <c r="J17" s="86">
        <f>IFERROR(VLOOKUP($A17,Data!$C17:$AE$999,COLUMN(),FALSE),"")</f>
        <v>0</v>
      </c>
      <c r="K17" s="86">
        <f>IFERROR(VLOOKUP($A17,Data!$C17:$AE$999,COLUMN(),FALSE),"")</f>
        <v>0</v>
      </c>
      <c r="L17" s="86">
        <f>IFERROR(VLOOKUP($A17,Data!$C17:$AE$999,COLUMN(),FALSE),"")</f>
        <v>0</v>
      </c>
      <c r="M17" s="86">
        <f>IFERROR(VLOOKUP($A17,Data!$C17:$AE$999,COLUMN(),FALSE),"")</f>
        <v>0</v>
      </c>
      <c r="Y17" s="5"/>
    </row>
    <row r="18" spans="1:25" ht="12.75">
      <c r="A18" s="87" t="str">
        <f t="shared" si="0"/>
        <v>U17</v>
      </c>
      <c r="B18" s="86">
        <f>IFERROR(VLOOKUP($A18,Data!$C18:$AE$999,COLUMN(),FALSE),"")</f>
        <v>17</v>
      </c>
      <c r="C18" s="86" t="str">
        <f>IFERROR(VLOOKUP($A18,Data!$C18:$AE$999,COLUMN(),FALSE),"")</f>
        <v>U</v>
      </c>
      <c r="D18" s="86">
        <f>IFERROR(VLOOKUP($A18,Data!$C18:$AE$999,COLUMN(),FALSE),"")</f>
        <v>0</v>
      </c>
      <c r="E18" s="86">
        <f>IFERROR(VLOOKUP($A18,Data!$C18:$AE$999,COLUMN(),FALSE),"")</f>
        <v>4</v>
      </c>
      <c r="F18" s="86" t="str">
        <f>IFERROR(VLOOKUP($A18,Data!$C18:$AE$999,COLUMN(),FALSE),"")</f>
        <v>F</v>
      </c>
      <c r="G18" s="86" t="str">
        <f>IFERROR(VLOOKUP($A18,Data!$C18:$AE$999,COLUMN(),FALSE),"")</f>
        <v>Lizzy Landrum</v>
      </c>
      <c r="H18" s="8">
        <f>IFERROR(VLOOKUP($A18,Data!$C18:$AE$999,COLUMN(),FALSE),"")</f>
        <v>4</v>
      </c>
      <c r="I18" s="86" t="str">
        <f>IFERROR(VLOOKUP($A18,Data!$C18:$AE$999,COLUMN(),FALSE),"")</f>
        <v>other</v>
      </c>
      <c r="J18" s="86">
        <f>IFERROR(VLOOKUP($A18,Data!$C18:$AE$999,COLUMN(),FALSE),"")</f>
        <v>0</v>
      </c>
      <c r="K18" s="86">
        <f>IFERROR(VLOOKUP($A18,Data!$C18:$AE$999,COLUMN(),FALSE),"")</f>
        <v>0</v>
      </c>
      <c r="L18" s="86">
        <f>IFERROR(VLOOKUP($A18,Data!$C18:$AE$999,COLUMN(),FALSE),"")</f>
        <v>0</v>
      </c>
      <c r="M18" s="86">
        <f>IFERROR(VLOOKUP($A18,Data!$C18:$AE$999,COLUMN(),FALSE),"")</f>
        <v>0</v>
      </c>
      <c r="Y18" s="5"/>
    </row>
    <row r="19" spans="1:25" ht="12.75">
      <c r="A19" s="87" t="str">
        <f t="shared" si="0"/>
        <v>U18</v>
      </c>
      <c r="B19" s="86">
        <f>IFERROR(VLOOKUP($A19,Data!$C19:$AE$999,COLUMN(),FALSE),"")</f>
        <v>18</v>
      </c>
      <c r="C19" s="86" t="str">
        <f>IFERROR(VLOOKUP($A19,Data!$C19:$AE$999,COLUMN(),FALSE),"")</f>
        <v>U</v>
      </c>
      <c r="D19" s="86" t="str">
        <f>IFERROR(VLOOKUP($A19,Data!$C19:$AE$999,COLUMN(),FALSE),"")</f>
        <v>T5</v>
      </c>
      <c r="E19" s="86">
        <f>IFERROR(VLOOKUP($A19,Data!$C19:$AE$999,COLUMN(),FALSE),"")</f>
        <v>5</v>
      </c>
      <c r="F19" s="86" t="str">
        <f>IFERROR(VLOOKUP($A19,Data!$C19:$AE$999,COLUMN(),FALSE),"")</f>
        <v>T</v>
      </c>
      <c r="G19" s="86" t="str">
        <f>IFERROR(VLOOKUP($A19,Data!$C19:$AE$999,COLUMN(),FALSE),"")</f>
        <v>Jaiden Ocheltree</v>
      </c>
      <c r="H19" s="8">
        <f>IFERROR(VLOOKUP($A19,Data!$C19:$AE$999,COLUMN(),FALSE),"")</f>
        <v>2</v>
      </c>
      <c r="I19" s="86" t="str">
        <f>IFERROR(VLOOKUP($A19,Data!$C19:$AE$999,COLUMN(),FALSE),"")</f>
        <v>other</v>
      </c>
      <c r="J19" s="86" t="str">
        <f>IFERROR(VLOOKUP($A19,Data!$C19:$AE$999,COLUMN(),FALSE),"")</f>
        <v>Health issues</v>
      </c>
      <c r="K19" s="86">
        <f>IFERROR(VLOOKUP($A19,Data!$C19:$AE$999,COLUMN(),FALSE),"")</f>
        <v>0</v>
      </c>
      <c r="L19" s="86">
        <f>IFERROR(VLOOKUP($A19,Data!$C19:$AE$999,COLUMN(),FALSE),"")</f>
        <v>0</v>
      </c>
      <c r="M19" s="86">
        <f>IFERROR(VLOOKUP($A19,Data!$C19:$AE$999,COLUMN(),FALSE),"")</f>
        <v>0</v>
      </c>
      <c r="Y19" s="5"/>
    </row>
    <row r="20" spans="1:25" ht="12.75">
      <c r="A20" s="87" t="str">
        <f t="shared" si="0"/>
        <v>U19</v>
      </c>
      <c r="B20" s="86">
        <f>IFERROR(VLOOKUP($A20,Data!$C20:$AE$999,COLUMN(),FALSE),"")</f>
        <v>19</v>
      </c>
      <c r="C20" s="86" t="str">
        <f>IFERROR(VLOOKUP($A20,Data!$C20:$AE$999,COLUMN(),FALSE),"")</f>
        <v>U</v>
      </c>
      <c r="D20" s="86">
        <f>IFERROR(VLOOKUP($A20,Data!$C20:$AE$999,COLUMN(),FALSE),"")</f>
        <v>0</v>
      </c>
      <c r="E20" s="86">
        <f>IFERROR(VLOOKUP($A20,Data!$C20:$AE$999,COLUMN(),FALSE),"")</f>
        <v>5</v>
      </c>
      <c r="F20" s="86" t="str">
        <f>IFERROR(VLOOKUP($A20,Data!$C20:$AE$999,COLUMN(),FALSE),"")</f>
        <v>F</v>
      </c>
      <c r="G20" s="86" t="str">
        <f>IFERROR(VLOOKUP($A20,Data!$C20:$AE$999,COLUMN(),FALSE),"")</f>
        <v>Sloane Killinger</v>
      </c>
      <c r="H20" s="8">
        <f>IFERROR(VLOOKUP($A20,Data!$C20:$AE$999,COLUMN(),FALSE),"")</f>
        <v>12</v>
      </c>
      <c r="I20" s="86" t="str">
        <f>IFERROR(VLOOKUP($A20,Data!$C20:$AE$999,COLUMN(),FALSE),"")</f>
        <v>no reason given</v>
      </c>
      <c r="J20" s="86">
        <f>IFERROR(VLOOKUP($A20,Data!$C20:$AE$999,COLUMN(),FALSE),"")</f>
        <v>0</v>
      </c>
      <c r="K20" s="86">
        <f>IFERROR(VLOOKUP($A20,Data!$C20:$AE$999,COLUMN(),FALSE),"")</f>
        <v>0</v>
      </c>
      <c r="L20" s="86">
        <f>IFERROR(VLOOKUP($A20,Data!$C20:$AE$999,COLUMN(),FALSE),"")</f>
        <v>0</v>
      </c>
      <c r="M20" s="86">
        <f>IFERROR(VLOOKUP($A20,Data!$C20:$AE$999,COLUMN(),FALSE),"")</f>
        <v>0</v>
      </c>
      <c r="Y20" s="5"/>
    </row>
    <row r="21" spans="1:25" ht="12.75">
      <c r="A21" s="87" t="str">
        <f t="shared" si="0"/>
        <v>U20</v>
      </c>
      <c r="B21" s="86">
        <f>IFERROR(VLOOKUP($A21,Data!$C21:$AE$999,COLUMN(),FALSE),"")</f>
        <v>20</v>
      </c>
      <c r="C21" s="86" t="str">
        <f>IFERROR(VLOOKUP($A21,Data!$C21:$AE$999,COLUMN(),FALSE),"")</f>
        <v>U</v>
      </c>
      <c r="D21" s="86">
        <f>IFERROR(VLOOKUP($A21,Data!$C21:$AE$999,COLUMN(),FALSE),"")</f>
        <v>0</v>
      </c>
      <c r="E21" s="86">
        <f>IFERROR(VLOOKUP($A21,Data!$C21:$AE$999,COLUMN(),FALSE),"")</f>
        <v>5</v>
      </c>
      <c r="F21" s="86" t="str">
        <f>IFERROR(VLOOKUP($A21,Data!$C21:$AE$999,COLUMN(),FALSE),"")</f>
        <v>F</v>
      </c>
      <c r="G21" s="86" t="str">
        <f>IFERROR(VLOOKUP($A21,Data!$C21:$AE$999,COLUMN(),FALSE),"")</f>
        <v>Claire Pomerantz</v>
      </c>
      <c r="H21" s="8">
        <f>IFERROR(VLOOKUP($A21,Data!$C21:$AE$999,COLUMN(),FALSE),"")</f>
        <v>12</v>
      </c>
      <c r="I21" s="86" t="str">
        <f>IFERROR(VLOOKUP($A21,Data!$C21:$AE$999,COLUMN(),FALSE),"")</f>
        <v>teacher issue</v>
      </c>
      <c r="J21" s="86">
        <f>IFERROR(VLOOKUP($A21,Data!$C21:$AE$999,COLUMN(),FALSE),"")</f>
        <v>0</v>
      </c>
      <c r="K21" s="86">
        <f>IFERROR(VLOOKUP($A21,Data!$C21:$AE$999,COLUMN(),FALSE),"")</f>
        <v>0</v>
      </c>
      <c r="L21" s="86">
        <f>IFERROR(VLOOKUP($A21,Data!$C21:$AE$999,COLUMN(),FALSE),"")</f>
        <v>0</v>
      </c>
      <c r="M21" s="86">
        <f>IFERROR(VLOOKUP($A21,Data!$C21:$AE$999,COLUMN(),FALSE),"")</f>
        <v>0</v>
      </c>
      <c r="Y21" s="5"/>
    </row>
    <row r="22" spans="1:25" ht="12.75">
      <c r="A22" s="87" t="str">
        <f t="shared" si="0"/>
        <v>U21</v>
      </c>
      <c r="B22" s="86">
        <f>IFERROR(VLOOKUP($A22,Data!$C22:$AE$999,COLUMN(),FALSE),"")</f>
        <v>21</v>
      </c>
      <c r="C22" s="86" t="str">
        <f>IFERROR(VLOOKUP($A22,Data!$C22:$AE$999,COLUMN(),FALSE),"")</f>
        <v>U</v>
      </c>
      <c r="D22" s="86">
        <f>IFERROR(VLOOKUP($A22,Data!$C22:$AE$999,COLUMN(),FALSE),"")</f>
        <v>0</v>
      </c>
      <c r="E22" s="86">
        <f>IFERROR(VLOOKUP($A22,Data!$C22:$AE$999,COLUMN(),FALSE),"")</f>
        <v>5</v>
      </c>
      <c r="F22" s="86" t="str">
        <f>IFERROR(VLOOKUP($A22,Data!$C22:$AE$999,COLUMN(),FALSE),"")</f>
        <v>F</v>
      </c>
      <c r="G22" s="86" t="str">
        <f>IFERROR(VLOOKUP($A22,Data!$C22:$AE$999,COLUMN(),FALSE),"")</f>
        <v>Meredith Hollins</v>
      </c>
      <c r="H22" s="8">
        <f>IFERROR(VLOOKUP($A22,Data!$C22:$AE$999,COLUMN(),FALSE),"")</f>
        <v>6</v>
      </c>
      <c r="I22" s="86" t="str">
        <f>IFERROR(VLOOKUP($A22,Data!$C22:$AE$999,COLUMN(),FALSE),"")</f>
        <v>too busy</v>
      </c>
      <c r="J22" s="86">
        <f>IFERROR(VLOOKUP($A22,Data!$C22:$AE$999,COLUMN(),FALSE),"")</f>
        <v>0</v>
      </c>
      <c r="K22" s="86">
        <f>IFERROR(VLOOKUP($A22,Data!$C22:$AE$999,COLUMN(),FALSE),"")</f>
        <v>0</v>
      </c>
      <c r="L22" s="86">
        <f>IFERROR(VLOOKUP($A22,Data!$C22:$AE$999,COLUMN(),FALSE),"")</f>
        <v>0</v>
      </c>
      <c r="M22" s="86">
        <f>IFERROR(VLOOKUP($A22,Data!$C22:$AE$999,COLUMN(),FALSE),"")</f>
        <v>0</v>
      </c>
      <c r="Y22" s="5"/>
    </row>
    <row r="23" spans="1:25" ht="12.75">
      <c r="A23" s="87" t="str">
        <f t="shared" si="0"/>
        <v>U22</v>
      </c>
      <c r="B23" s="86">
        <f>IFERROR(VLOOKUP($A23,Data!$C23:$AE$999,COLUMN(),FALSE),"")</f>
        <v>22</v>
      </c>
      <c r="C23" s="86" t="str">
        <f>IFERROR(VLOOKUP($A23,Data!$C23:$AE$999,COLUMN(),FALSE),"")</f>
        <v>U</v>
      </c>
      <c r="D23" s="86" t="str">
        <f>IFERROR(VLOOKUP($A23,Data!$C23:$AE$999,COLUMN(),FALSE),"")</f>
        <v>T6</v>
      </c>
      <c r="E23" s="86">
        <f>IFERROR(VLOOKUP($A23,Data!$C23:$AE$999,COLUMN(),FALSE),"")</f>
        <v>6</v>
      </c>
      <c r="F23" s="86" t="str">
        <f>IFERROR(VLOOKUP($A23,Data!$C23:$AE$999,COLUMN(),FALSE),"")</f>
        <v>T</v>
      </c>
      <c r="G23" s="86" t="str">
        <f>IFERROR(VLOOKUP($A23,Data!$C23:$AE$999,COLUMN(),FALSE),"")</f>
        <v>Sebastian Alexander</v>
      </c>
      <c r="H23" s="8">
        <f>IFERROR(VLOOKUP($A23,Data!$C23:$AE$999,COLUMN(),FALSE),"")</f>
        <v>2</v>
      </c>
      <c r="I23" s="86" t="str">
        <f>IFERROR(VLOOKUP($A23,Data!$C23:$AE$999,COLUMN(),FALSE),"")</f>
        <v>too busy</v>
      </c>
      <c r="J23" s="86">
        <f>IFERROR(VLOOKUP($A23,Data!$C23:$AE$999,COLUMN(),FALSE),"")</f>
        <v>0</v>
      </c>
      <c r="K23" s="86">
        <f>IFERROR(VLOOKUP($A23,Data!$C23:$AE$999,COLUMN(),FALSE),"")</f>
        <v>0</v>
      </c>
      <c r="L23" s="86">
        <f>IFERROR(VLOOKUP($A23,Data!$C23:$AE$999,COLUMN(),FALSE),"")</f>
        <v>0</v>
      </c>
      <c r="M23" s="86">
        <f>IFERROR(VLOOKUP($A23,Data!$C23:$AE$999,COLUMN(),FALSE),"")</f>
        <v>0</v>
      </c>
      <c r="Y23" s="5"/>
    </row>
    <row r="24" spans="1:25" ht="12.75">
      <c r="A24" s="87" t="str">
        <f t="shared" si="0"/>
        <v>U23</v>
      </c>
      <c r="B24" s="86">
        <f>IFERROR(VLOOKUP($A24,Data!$C24:$AE$999,COLUMN(),FALSE),"")</f>
        <v>23</v>
      </c>
      <c r="C24" s="86" t="str">
        <f>IFERROR(VLOOKUP($A24,Data!$C24:$AE$999,COLUMN(),FALSE),"")</f>
        <v>U</v>
      </c>
      <c r="D24" s="86" t="str">
        <f>IFERROR(VLOOKUP($A24,Data!$C24:$AE$999,COLUMN(),FALSE),"")</f>
        <v>T7</v>
      </c>
      <c r="E24" s="86">
        <f>IFERROR(VLOOKUP($A24,Data!$C24:$AE$999,COLUMN(),FALSE),"")</f>
        <v>7</v>
      </c>
      <c r="F24" s="86" t="str">
        <f>IFERROR(VLOOKUP($A24,Data!$C24:$AE$999,COLUMN(),FALSE),"")</f>
        <v>T</v>
      </c>
      <c r="G24" s="86" t="str">
        <f>IFERROR(VLOOKUP($A24,Data!$C24:$AE$999,COLUMN(),FALSE),"")</f>
        <v>Ilyana Alexander</v>
      </c>
      <c r="H24" s="8">
        <f>IFERROR(VLOOKUP($A24,Data!$C24:$AE$999,COLUMN(),FALSE),"")</f>
        <v>2</v>
      </c>
      <c r="I24" s="86" t="str">
        <f>IFERROR(VLOOKUP($A24,Data!$C24:$AE$999,COLUMN(),FALSE),"")</f>
        <v>too busy</v>
      </c>
      <c r="J24" s="86">
        <f>IFERROR(VLOOKUP($A24,Data!$C24:$AE$999,COLUMN(),FALSE),"")</f>
        <v>0</v>
      </c>
      <c r="K24" s="86">
        <f>IFERROR(VLOOKUP($A24,Data!$C24:$AE$999,COLUMN(),FALSE),"")</f>
        <v>0</v>
      </c>
      <c r="L24" s="86">
        <f>IFERROR(VLOOKUP($A24,Data!$C24:$AE$999,COLUMN(),FALSE),"")</f>
        <v>0</v>
      </c>
      <c r="M24" s="86">
        <f>IFERROR(VLOOKUP($A24,Data!$C24:$AE$999,COLUMN(),FALSE),"")</f>
        <v>0</v>
      </c>
      <c r="Y24" s="5"/>
    </row>
    <row r="25" spans="1:25" ht="12.75">
      <c r="A25" s="87" t="str">
        <f t="shared" si="0"/>
        <v>U24</v>
      </c>
      <c r="B25" s="86">
        <f>IFERROR(VLOOKUP($A25,Data!$C25:$AE$999,COLUMN(),FALSE),"")</f>
        <v>24</v>
      </c>
      <c r="C25" s="86" t="str">
        <f>IFERROR(VLOOKUP($A25,Data!$C25:$AE$999,COLUMN(),FALSE),"")</f>
        <v>U</v>
      </c>
      <c r="D25" s="86">
        <f>IFERROR(VLOOKUP($A25,Data!$C25:$AE$999,COLUMN(),FALSE),"")</f>
        <v>0</v>
      </c>
      <c r="E25" s="86">
        <f>IFERROR(VLOOKUP($A25,Data!$C25:$AE$999,COLUMN(),FALSE),"")</f>
        <v>7</v>
      </c>
      <c r="F25" s="86" t="str">
        <f>IFERROR(VLOOKUP($A25,Data!$C25:$AE$999,COLUMN(),FALSE),"")</f>
        <v>F</v>
      </c>
      <c r="G25" s="86" t="str">
        <f>IFERROR(VLOOKUP($A25,Data!$C25:$AE$999,COLUMN(),FALSE),"")</f>
        <v>Maclyn Kilby</v>
      </c>
      <c r="H25" s="8">
        <f>IFERROR(VLOOKUP($A25,Data!$C25:$AE$999,COLUMN(),FALSE),"")</f>
        <v>5</v>
      </c>
      <c r="I25" s="86" t="str">
        <f>IFERROR(VLOOKUP($A25,Data!$C25:$AE$999,COLUMN(),FALSE),"")</f>
        <v>schedule conflict</v>
      </c>
      <c r="J25" s="86">
        <f>IFERROR(VLOOKUP($A25,Data!$C25:$AE$999,COLUMN(),FALSE),"")</f>
        <v>0</v>
      </c>
      <c r="K25" s="86">
        <f>IFERROR(VLOOKUP($A25,Data!$C25:$AE$999,COLUMN(),FALSE),"")</f>
        <v>0</v>
      </c>
      <c r="L25" s="86">
        <f>IFERROR(VLOOKUP($A25,Data!$C25:$AE$999,COLUMN(),FALSE),"")</f>
        <v>0</v>
      </c>
      <c r="M25" s="86">
        <f>IFERROR(VLOOKUP($A25,Data!$C25:$AE$999,COLUMN(),FALSE),"")</f>
        <v>0</v>
      </c>
      <c r="Y25" s="5"/>
    </row>
    <row r="26" spans="1:25" ht="12.75">
      <c r="A26" s="87" t="str">
        <f t="shared" si="0"/>
        <v>U25</v>
      </c>
      <c r="B26" s="86">
        <f>IFERROR(VLOOKUP($A26,Data!$C26:$AE$999,COLUMN(),FALSE),"")</f>
        <v>25</v>
      </c>
      <c r="C26" s="86" t="str">
        <f>IFERROR(VLOOKUP($A26,Data!$C26:$AE$999,COLUMN(),FALSE),"")</f>
        <v>U</v>
      </c>
      <c r="D26" s="86">
        <f>IFERROR(VLOOKUP($A26,Data!$C26:$AE$999,COLUMN(),FALSE),"")</f>
        <v>0</v>
      </c>
      <c r="E26" s="86">
        <f>IFERROR(VLOOKUP($A26,Data!$C26:$AE$999,COLUMN(),FALSE),"")</f>
        <v>7</v>
      </c>
      <c r="F26" s="86" t="str">
        <f>IFERROR(VLOOKUP($A26,Data!$C26:$AE$999,COLUMN(),FALSE),"")</f>
        <v>F</v>
      </c>
      <c r="G26" s="86" t="str">
        <f>IFERROR(VLOOKUP($A26,Data!$C26:$AE$999,COLUMN(),FALSE),"")</f>
        <v>Julia Kaehr</v>
      </c>
      <c r="H26" s="8">
        <f>IFERROR(VLOOKUP($A26,Data!$C26:$AE$999,COLUMN(),FALSE),"")</f>
        <v>5</v>
      </c>
      <c r="I26" s="86" t="str">
        <f>IFERROR(VLOOKUP($A26,Data!$C26:$AE$999,COLUMN(),FALSE),"")</f>
        <v>not interested</v>
      </c>
      <c r="J26" s="86">
        <f>IFERROR(VLOOKUP($A26,Data!$C26:$AE$999,COLUMN(),FALSE),"")</f>
        <v>0</v>
      </c>
      <c r="K26" s="86">
        <f>IFERROR(VLOOKUP($A26,Data!$C26:$AE$999,COLUMN(),FALSE),"")</f>
        <v>0</v>
      </c>
      <c r="L26" s="86">
        <f>IFERROR(VLOOKUP($A26,Data!$C26:$AE$999,COLUMN(),FALSE),"")</f>
        <v>0</v>
      </c>
      <c r="M26" s="86">
        <f>IFERROR(VLOOKUP($A26,Data!$C26:$AE$999,COLUMN(),FALSE),"")</f>
        <v>0</v>
      </c>
      <c r="Y26" s="5"/>
    </row>
    <row r="27" spans="1:25" ht="12.75">
      <c r="A27" s="87" t="str">
        <f t="shared" si="0"/>
        <v>U26</v>
      </c>
      <c r="B27" s="86">
        <f>IFERROR(VLOOKUP($A27,Data!$C27:$AE$999,COLUMN(),FALSE),"")</f>
        <v>26</v>
      </c>
      <c r="C27" s="86" t="str">
        <f>IFERROR(VLOOKUP($A27,Data!$C27:$AE$999,COLUMN(),FALSE),"")</f>
        <v>U</v>
      </c>
      <c r="D27" s="86">
        <f>IFERROR(VLOOKUP($A27,Data!$C27:$AE$999,COLUMN(),FALSE),"")</f>
        <v>0</v>
      </c>
      <c r="E27" s="86">
        <f>IFERROR(VLOOKUP($A27,Data!$C27:$AE$999,COLUMN(),FALSE),"")</f>
        <v>7</v>
      </c>
      <c r="F27" s="86" t="str">
        <f>IFERROR(VLOOKUP($A27,Data!$C27:$AE$999,COLUMN(),FALSE),"")</f>
        <v>F</v>
      </c>
      <c r="G27" s="86" t="str">
        <f>IFERROR(VLOOKUP($A27,Data!$C27:$AE$999,COLUMN(),FALSE),"")</f>
        <v>Ryder Camiolo</v>
      </c>
      <c r="H27" s="8">
        <f>IFERROR(VLOOKUP($A27,Data!$C27:$AE$999,COLUMN(),FALSE),"")</f>
        <v>6</v>
      </c>
      <c r="I27" s="86" t="str">
        <f>IFERROR(VLOOKUP($A27,Data!$C27:$AE$999,COLUMN(),FALSE),"")</f>
        <v>not interested</v>
      </c>
      <c r="J27" s="86">
        <f>IFERROR(VLOOKUP($A27,Data!$C27:$AE$999,COLUMN(),FALSE),"")</f>
        <v>0</v>
      </c>
      <c r="K27" s="86">
        <f>IFERROR(VLOOKUP($A27,Data!$C27:$AE$999,COLUMN(),FALSE),"")</f>
        <v>0</v>
      </c>
      <c r="L27" s="86">
        <f>IFERROR(VLOOKUP($A27,Data!$C27:$AE$999,COLUMN(),FALSE),"")</f>
        <v>0</v>
      </c>
      <c r="M27" s="86">
        <f>IFERROR(VLOOKUP($A27,Data!$C27:$AE$999,COLUMN(),FALSE),"")</f>
        <v>0</v>
      </c>
      <c r="Y27" s="5"/>
    </row>
    <row r="28" spans="1:25" ht="12.75">
      <c r="A28" s="87" t="str">
        <f t="shared" si="0"/>
        <v>U27</v>
      </c>
      <c r="B28" s="86">
        <f>IFERROR(VLOOKUP($A28,Data!$C28:$AE$999,COLUMN(),FALSE),"")</f>
        <v>27</v>
      </c>
      <c r="C28" s="86" t="str">
        <f>IFERROR(VLOOKUP($A28,Data!$C28:$AE$999,COLUMN(),FALSE),"")</f>
        <v>U</v>
      </c>
      <c r="D28" s="86" t="str">
        <f>IFERROR(VLOOKUP($A28,Data!$C28:$AE$999,COLUMN(),FALSE),"")</f>
        <v>T8</v>
      </c>
      <c r="E28" s="86">
        <f>IFERROR(VLOOKUP($A28,Data!$C28:$AE$999,COLUMN(),FALSE),"")</f>
        <v>8</v>
      </c>
      <c r="F28" s="86" t="str">
        <f>IFERROR(VLOOKUP($A28,Data!$C28:$AE$999,COLUMN(),FALSE),"")</f>
        <v>T</v>
      </c>
      <c r="G28" s="86" t="str">
        <f>IFERROR(VLOOKUP($A28,Data!$C28:$AE$999,COLUMN(),FALSE),"")</f>
        <v>Adeliia Sozinova</v>
      </c>
      <c r="H28" s="8">
        <f>IFERROR(VLOOKUP($A28,Data!$C28:$AE$999,COLUMN(),FALSE),"")</f>
        <v>2</v>
      </c>
      <c r="I28" s="86" t="str">
        <f>IFERROR(VLOOKUP($A28,Data!$C28:$AE$999,COLUMN(),FALSE),"")</f>
        <v>no reason given</v>
      </c>
      <c r="J28" s="86">
        <f>IFERROR(VLOOKUP($A28,Data!$C28:$AE$999,COLUMN(),FALSE),"")</f>
        <v>0</v>
      </c>
      <c r="K28" s="86">
        <f>IFERROR(VLOOKUP($A28,Data!$C28:$AE$999,COLUMN(),FALSE),"")</f>
        <v>0</v>
      </c>
      <c r="L28" s="86">
        <f>IFERROR(VLOOKUP($A28,Data!$C28:$AE$999,COLUMN(),FALSE),"")</f>
        <v>0</v>
      </c>
      <c r="M28" s="86">
        <f>IFERROR(VLOOKUP($A28,Data!$C28:$AE$999,COLUMN(),FALSE),"")</f>
        <v>0</v>
      </c>
      <c r="Y28" s="5"/>
    </row>
    <row r="29" spans="1:25" ht="12.75">
      <c r="A29" s="87" t="str">
        <f t="shared" si="0"/>
        <v>U28</v>
      </c>
      <c r="B29" s="86">
        <f>IFERROR(VLOOKUP($A29,Data!$C29:$AE$999,COLUMN(),FALSE),"")</f>
        <v>28</v>
      </c>
      <c r="C29" s="86" t="str">
        <f>IFERROR(VLOOKUP($A29,Data!$C29:$AE$999,COLUMN(),FALSE),"")</f>
        <v>U</v>
      </c>
      <c r="D29" s="86">
        <f>IFERROR(VLOOKUP($A29,Data!$C29:$AE$999,COLUMN(),FALSE),"")</f>
        <v>0</v>
      </c>
      <c r="E29" s="86">
        <f>IFERROR(VLOOKUP($A29,Data!$C29:$AE$999,COLUMN(),FALSE),"")</f>
        <v>8</v>
      </c>
      <c r="F29" s="86" t="str">
        <f>IFERROR(VLOOKUP($A29,Data!$C29:$AE$999,COLUMN(),FALSE),"")</f>
        <v>F</v>
      </c>
      <c r="G29" s="86" t="str">
        <f>IFERROR(VLOOKUP($A29,Data!$C29:$AE$999,COLUMN(),FALSE),"")</f>
        <v>Lainey Green</v>
      </c>
      <c r="H29" s="8">
        <f>IFERROR(VLOOKUP($A29,Data!$C29:$AE$999,COLUMN(),FALSE),"")</f>
        <v>5</v>
      </c>
      <c r="I29" s="86" t="str">
        <f>IFERROR(VLOOKUP($A29,Data!$C29:$AE$999,COLUMN(),FALSE),"")</f>
        <v>too busy</v>
      </c>
      <c r="J29" s="86" t="str">
        <f>IFERROR(VLOOKUP($A29,Data!$C29:$AE$999,COLUMN(),FALSE),"")</f>
        <v>cast in a musical - most likely returning</v>
      </c>
      <c r="K29" s="86">
        <f>IFERROR(VLOOKUP($A29,Data!$C29:$AE$999,COLUMN(),FALSE),"")</f>
        <v>0</v>
      </c>
      <c r="L29" s="86">
        <f>IFERROR(VLOOKUP($A29,Data!$C29:$AE$999,COLUMN(),FALSE),"")</f>
        <v>0</v>
      </c>
      <c r="M29" s="86">
        <f>IFERROR(VLOOKUP($A29,Data!$C29:$AE$999,COLUMN(),FALSE),"")</f>
        <v>0</v>
      </c>
      <c r="Y29" s="5"/>
    </row>
    <row r="30" spans="1:25" ht="12.75">
      <c r="A30" s="87" t="str">
        <f t="shared" si="0"/>
        <v>U29</v>
      </c>
      <c r="B30" s="86">
        <f>IFERROR(VLOOKUP($A30,Data!$C30:$AE$999,COLUMN(),FALSE),"")</f>
        <v>29</v>
      </c>
      <c r="C30" s="86" t="str">
        <f>IFERROR(VLOOKUP($A30,Data!$C30:$AE$999,COLUMN(),FALSE),"")</f>
        <v>U</v>
      </c>
      <c r="D30" s="86" t="str">
        <f>IFERROR(VLOOKUP($A30,Data!$C30:$AE$999,COLUMN(),FALSE),"")</f>
        <v>T9</v>
      </c>
      <c r="E30" s="86">
        <f>IFERROR(VLOOKUP($A30,Data!$C30:$AE$999,COLUMN(),FALSE),"")</f>
        <v>9</v>
      </c>
      <c r="F30" s="86" t="str">
        <f>IFERROR(VLOOKUP($A30,Data!$C30:$AE$999,COLUMN(),FALSE),"")</f>
        <v>T</v>
      </c>
      <c r="G30" s="86" t="str">
        <f>IFERROR(VLOOKUP($A30,Data!$C30:$AE$999,COLUMN(),FALSE),"")</f>
        <v>Owen Torti</v>
      </c>
      <c r="H30" s="8">
        <f>IFERROR(VLOOKUP($A30,Data!$C30:$AE$999,COLUMN(),FALSE),"")</f>
        <v>3</v>
      </c>
      <c r="I30" s="86" t="str">
        <f>IFERROR(VLOOKUP($A30,Data!$C30:$AE$999,COLUMN(),FALSE),"")</f>
        <v>no reason given</v>
      </c>
      <c r="J30" s="86">
        <f>IFERROR(VLOOKUP($A30,Data!$C30:$AE$999,COLUMN(),FALSE),"")</f>
        <v>0</v>
      </c>
      <c r="K30" s="86">
        <f>IFERROR(VLOOKUP($A30,Data!$C30:$AE$999,COLUMN(),FALSE),"")</f>
        <v>0</v>
      </c>
      <c r="L30" s="86">
        <f>IFERROR(VLOOKUP($A30,Data!$C30:$AE$999,COLUMN(),FALSE),"")</f>
        <v>0</v>
      </c>
      <c r="M30" s="86">
        <f>IFERROR(VLOOKUP($A30,Data!$C30:$AE$999,COLUMN(),FALSE),"")</f>
        <v>0</v>
      </c>
      <c r="Y30" s="5"/>
    </row>
    <row r="31" spans="1:25" ht="12.75">
      <c r="A31" s="87" t="str">
        <f t="shared" si="0"/>
        <v>U30</v>
      </c>
      <c r="B31" s="86">
        <f>IFERROR(VLOOKUP($A31,Data!$C31:$AE$999,COLUMN(),FALSE),"")</f>
        <v>30</v>
      </c>
      <c r="C31" s="86" t="str">
        <f>IFERROR(VLOOKUP($A31,Data!$C31:$AE$999,COLUMN(),FALSE),"")</f>
        <v>U</v>
      </c>
      <c r="D31" s="86">
        <f>IFERROR(VLOOKUP($A31,Data!$C31:$AE$999,COLUMN(),FALSE),"")</f>
        <v>0</v>
      </c>
      <c r="E31" s="86">
        <f>IFERROR(VLOOKUP($A31,Data!$C31:$AE$999,COLUMN(),FALSE),"")</f>
        <v>9</v>
      </c>
      <c r="F31" s="86" t="str">
        <f>IFERROR(VLOOKUP($A31,Data!$C31:$AE$999,COLUMN(),FALSE),"")</f>
        <v>F</v>
      </c>
      <c r="G31" s="86" t="str">
        <f>IFERROR(VLOOKUP($A31,Data!$C31:$AE$999,COLUMN(),FALSE),"")</f>
        <v>Lala Pellicane</v>
      </c>
      <c r="H31" s="8">
        <f>IFERROR(VLOOKUP($A31,Data!$C31:$AE$999,COLUMN(),FALSE),"")</f>
        <v>4</v>
      </c>
      <c r="I31" s="86" t="str">
        <f>IFERROR(VLOOKUP($A31,Data!$C31:$AE$999,COLUMN(),FALSE),"")</f>
        <v>too busy</v>
      </c>
      <c r="J31" s="86">
        <f>IFERROR(VLOOKUP($A31,Data!$C31:$AE$999,COLUMN(),FALSE),"")</f>
        <v>0</v>
      </c>
      <c r="K31" s="86">
        <f>IFERROR(VLOOKUP($A31,Data!$C31:$AE$999,COLUMN(),FALSE),"")</f>
        <v>0</v>
      </c>
      <c r="L31" s="86">
        <f>IFERROR(VLOOKUP($A31,Data!$C31:$AE$999,COLUMN(),FALSE),"")</f>
        <v>0</v>
      </c>
      <c r="M31" s="86">
        <f>IFERROR(VLOOKUP($A31,Data!$C31:$AE$999,COLUMN(),FALSE),"")</f>
        <v>0</v>
      </c>
      <c r="Y31" s="5"/>
    </row>
    <row r="32" spans="1:25" ht="12.75">
      <c r="A32" s="87" t="str">
        <f t="shared" si="0"/>
        <v>U31</v>
      </c>
      <c r="B32" s="86">
        <f>IFERROR(VLOOKUP($A32,Data!$C32:$AE$999,COLUMN(),FALSE),"")</f>
        <v>31</v>
      </c>
      <c r="C32" s="86" t="str">
        <f>IFERROR(VLOOKUP($A32,Data!$C32:$AE$999,COLUMN(),FALSE),"")</f>
        <v>U</v>
      </c>
      <c r="D32" s="86">
        <f>IFERROR(VLOOKUP($A32,Data!$C32:$AE$999,COLUMN(),FALSE),"")</f>
        <v>0</v>
      </c>
      <c r="E32" s="86">
        <f>IFERROR(VLOOKUP($A32,Data!$C32:$AE$999,COLUMN(),FALSE),"")</f>
        <v>9</v>
      </c>
      <c r="F32" s="86" t="str">
        <f>IFERROR(VLOOKUP($A32,Data!$C32:$AE$999,COLUMN(),FALSE),"")</f>
        <v>F</v>
      </c>
      <c r="G32" s="86" t="str">
        <f>IFERROR(VLOOKUP($A32,Data!$C32:$AE$999,COLUMN(),FALSE),"")</f>
        <v>Milu Pellicane</v>
      </c>
      <c r="H32" s="8">
        <f>IFERROR(VLOOKUP($A32,Data!$C32:$AE$999,COLUMN(),FALSE),"")</f>
        <v>4</v>
      </c>
      <c r="I32" s="86" t="str">
        <f>IFERROR(VLOOKUP($A32,Data!$C32:$AE$999,COLUMN(),FALSE),"")</f>
        <v>too busy</v>
      </c>
      <c r="J32" s="86">
        <f>IFERROR(VLOOKUP($A32,Data!$C32:$AE$999,COLUMN(),FALSE),"")</f>
        <v>0</v>
      </c>
      <c r="K32" s="86">
        <f>IFERROR(VLOOKUP($A32,Data!$C32:$AE$999,COLUMN(),FALSE),"")</f>
        <v>0</v>
      </c>
      <c r="L32" s="86">
        <f>IFERROR(VLOOKUP($A32,Data!$C32:$AE$999,COLUMN(),FALSE),"")</f>
        <v>0</v>
      </c>
      <c r="M32" s="86">
        <f>IFERROR(VLOOKUP($A32,Data!$C32:$AE$999,COLUMN(),FALSE),"")</f>
        <v>0</v>
      </c>
      <c r="Y32" s="5"/>
    </row>
    <row r="33" spans="1:25" ht="12.75">
      <c r="A33" s="87" t="str">
        <f t="shared" si="0"/>
        <v>U32</v>
      </c>
      <c r="B33" s="86">
        <f>IFERROR(VLOOKUP($A33,Data!$C33:$AE$999,COLUMN(),FALSE),"")</f>
        <v>32</v>
      </c>
      <c r="C33" s="86" t="str">
        <f>IFERROR(VLOOKUP($A33,Data!$C33:$AE$999,COLUMN(),FALSE),"")</f>
        <v>U</v>
      </c>
      <c r="D33" s="86">
        <f>IFERROR(VLOOKUP($A33,Data!$C33:$AE$999,COLUMN(),FALSE),"")</f>
        <v>0</v>
      </c>
      <c r="E33" s="86">
        <f>IFERROR(VLOOKUP($A33,Data!$C33:$AE$999,COLUMN(),FALSE),"")</f>
        <v>9</v>
      </c>
      <c r="F33" s="86" t="str">
        <f>IFERROR(VLOOKUP($A33,Data!$C33:$AE$999,COLUMN(),FALSE),"")</f>
        <v>F</v>
      </c>
      <c r="G33" s="86" t="str">
        <f>IFERROR(VLOOKUP($A33,Data!$C33:$AE$999,COLUMN(),FALSE),"")</f>
        <v>Mia Gonzalez</v>
      </c>
      <c r="H33" s="8">
        <f>IFERROR(VLOOKUP($A33,Data!$C33:$AE$999,COLUMN(),FALSE),"")</f>
        <v>4</v>
      </c>
      <c r="I33" s="86" t="str">
        <f>IFERROR(VLOOKUP($A33,Data!$C33:$AE$999,COLUMN(),FALSE),"")</f>
        <v>not interested</v>
      </c>
      <c r="J33" s="86">
        <f>IFERROR(VLOOKUP($A33,Data!$C33:$AE$999,COLUMN(),FALSE),"")</f>
        <v>0</v>
      </c>
      <c r="K33" s="86">
        <f>IFERROR(VLOOKUP($A33,Data!$C33:$AE$999,COLUMN(),FALSE),"")</f>
        <v>0</v>
      </c>
      <c r="L33" s="86">
        <f>IFERROR(VLOOKUP($A33,Data!$C33:$AE$999,COLUMN(),FALSE),"")</f>
        <v>0</v>
      </c>
      <c r="M33" s="86">
        <f>IFERROR(VLOOKUP($A33,Data!$C33:$AE$999,COLUMN(),FALSE),"")</f>
        <v>0</v>
      </c>
      <c r="Y33" s="5"/>
    </row>
    <row r="34" spans="1:25" ht="12.75">
      <c r="A34" s="87" t="str">
        <f t="shared" si="0"/>
        <v>U33</v>
      </c>
      <c r="B34" s="86">
        <f>IFERROR(VLOOKUP($A34,Data!$C34:$AE$999,COLUMN(),FALSE),"")</f>
        <v>33</v>
      </c>
      <c r="C34" s="86" t="str">
        <f>IFERROR(VLOOKUP($A34,Data!$C34:$AE$999,COLUMN(),FALSE),"")</f>
        <v>U</v>
      </c>
      <c r="D34" s="86">
        <f>IFERROR(VLOOKUP($A34,Data!$C34:$AE$999,COLUMN(),FALSE),"")</f>
        <v>0</v>
      </c>
      <c r="E34" s="86">
        <f>IFERROR(VLOOKUP($A34,Data!$C34:$AE$999,COLUMN(),FALSE),"")</f>
        <v>9</v>
      </c>
      <c r="F34" s="86" t="str">
        <f>IFERROR(VLOOKUP($A34,Data!$C34:$AE$999,COLUMN(),FALSE),"")</f>
        <v>F</v>
      </c>
      <c r="G34" s="86" t="str">
        <f>IFERROR(VLOOKUP($A34,Data!$C34:$AE$999,COLUMN(),FALSE),"")</f>
        <v>Vihaan Kumar</v>
      </c>
      <c r="H34" s="8">
        <f>IFERROR(VLOOKUP($A34,Data!$C34:$AE$999,COLUMN(),FALSE),"")</f>
        <v>8</v>
      </c>
      <c r="I34" s="86" t="str">
        <f>IFERROR(VLOOKUP($A34,Data!$C34:$AE$999,COLUMN(),FALSE),"")</f>
        <v>no reason given</v>
      </c>
      <c r="J34" s="86">
        <f>IFERROR(VLOOKUP($A34,Data!$C34:$AE$999,COLUMN(),FALSE),"")</f>
        <v>0</v>
      </c>
      <c r="K34" s="86">
        <f>IFERROR(VLOOKUP($A34,Data!$C34:$AE$999,COLUMN(),FALSE),"")</f>
        <v>0</v>
      </c>
      <c r="L34" s="86">
        <f>IFERROR(VLOOKUP($A34,Data!$C34:$AE$999,COLUMN(),FALSE),"")</f>
        <v>0</v>
      </c>
      <c r="M34" s="86">
        <f>IFERROR(VLOOKUP($A34,Data!$C34:$AE$999,COLUMN(),FALSE),"")</f>
        <v>0</v>
      </c>
      <c r="Y34" s="5"/>
    </row>
    <row r="35" spans="1:25" ht="12.75">
      <c r="A35" s="87" t="str">
        <f t="shared" si="0"/>
        <v>U34</v>
      </c>
      <c r="B35" s="86">
        <f>IFERROR(VLOOKUP($A35,Data!$C35:$AE$999,COLUMN(),FALSE),"")</f>
        <v>34</v>
      </c>
      <c r="C35" s="86" t="str">
        <f>IFERROR(VLOOKUP($A35,Data!$C35:$AE$999,COLUMN(),FALSE),"")</f>
        <v>U</v>
      </c>
      <c r="D35" s="86" t="str">
        <f>IFERROR(VLOOKUP($A35,Data!$C35:$AE$999,COLUMN(),FALSE),"")</f>
        <v>T10</v>
      </c>
      <c r="E35" s="86">
        <f>IFERROR(VLOOKUP($A35,Data!$C35:$AE$999,COLUMN(),FALSE),"")</f>
        <v>10</v>
      </c>
      <c r="F35" s="86" t="str">
        <f>IFERROR(VLOOKUP($A35,Data!$C35:$AE$999,COLUMN(),FALSE),"")</f>
        <v>T</v>
      </c>
      <c r="G35" s="86" t="str">
        <f>IFERROR(VLOOKUP($A35,Data!$C35:$AE$999,COLUMN(),FALSE),"")</f>
        <v>Elliott Webb</v>
      </c>
      <c r="H35" s="8">
        <f>IFERROR(VLOOKUP($A35,Data!$C35:$AE$999,COLUMN(),FALSE),"")</f>
        <v>3</v>
      </c>
      <c r="I35" s="86" t="str">
        <f>IFERROR(VLOOKUP($A35,Data!$C35:$AE$999,COLUMN(),FALSE),"")</f>
        <v>too busy</v>
      </c>
      <c r="J35" s="86">
        <f>IFERROR(VLOOKUP($A35,Data!$C35:$AE$999,COLUMN(),FALSE),"")</f>
        <v>0</v>
      </c>
      <c r="K35" s="86">
        <f>IFERROR(VLOOKUP($A35,Data!$C35:$AE$999,COLUMN(),FALSE),"")</f>
        <v>0</v>
      </c>
      <c r="L35" s="86">
        <f>IFERROR(VLOOKUP($A35,Data!$C35:$AE$999,COLUMN(),FALSE),"")</f>
        <v>0</v>
      </c>
      <c r="M35" s="86">
        <f>IFERROR(VLOOKUP($A35,Data!$C35:$AE$999,COLUMN(),FALSE),"")</f>
        <v>0</v>
      </c>
      <c r="Y35" s="5"/>
    </row>
    <row r="36" spans="1:25" ht="12.75">
      <c r="A36" s="87" t="str">
        <f t="shared" si="0"/>
        <v>U35</v>
      </c>
      <c r="B36" s="86">
        <f>IFERROR(VLOOKUP($A36,Data!$C36:$AE$999,COLUMN(),FALSE),"")</f>
        <v>35</v>
      </c>
      <c r="C36" s="86" t="str">
        <f>IFERROR(VLOOKUP($A36,Data!$C36:$AE$999,COLUMN(),FALSE),"")</f>
        <v>U</v>
      </c>
      <c r="D36" s="86">
        <f>IFERROR(VLOOKUP($A36,Data!$C36:$AE$999,COLUMN(),FALSE),"")</f>
        <v>0</v>
      </c>
      <c r="E36" s="86">
        <f>IFERROR(VLOOKUP($A36,Data!$C36:$AE$999,COLUMN(),FALSE),"")</f>
        <v>10</v>
      </c>
      <c r="F36" s="86" t="str">
        <f>IFERROR(VLOOKUP($A36,Data!$C36:$AE$999,COLUMN(),FALSE),"")</f>
        <v>F</v>
      </c>
      <c r="G36" s="86" t="str">
        <f>IFERROR(VLOOKUP($A36,Data!$C36:$AE$999,COLUMN(),FALSE),"")</f>
        <v>Addie O'Brien</v>
      </c>
      <c r="H36" s="8">
        <f>IFERROR(VLOOKUP($A36,Data!$C36:$AE$999,COLUMN(),FALSE),"")</f>
        <v>6</v>
      </c>
      <c r="I36" s="86" t="str">
        <f>IFERROR(VLOOKUP($A36,Data!$C36:$AE$999,COLUMN(),FALSE),"")</f>
        <v>schedule conflict</v>
      </c>
      <c r="J36" s="86" t="str">
        <f>IFERROR(VLOOKUP($A36,Data!$C36:$AE$999,COLUMN(),FALSE),"")</f>
        <v>schedule of conflict</v>
      </c>
      <c r="K36" s="86">
        <f>IFERROR(VLOOKUP($A36,Data!$C36:$AE$999,COLUMN(),FALSE),"")</f>
        <v>0</v>
      </c>
      <c r="L36" s="86">
        <f>IFERROR(VLOOKUP($A36,Data!$C36:$AE$999,COLUMN(),FALSE),"")</f>
        <v>0</v>
      </c>
      <c r="M36" s="86">
        <f>IFERROR(VLOOKUP($A36,Data!$C36:$AE$999,COLUMN(),FALSE),"")</f>
        <v>0</v>
      </c>
      <c r="Y36" s="5"/>
    </row>
    <row r="37" spans="1:25" ht="12.75">
      <c r="A37" s="87" t="str">
        <f t="shared" si="0"/>
        <v>U36</v>
      </c>
      <c r="B37" s="86">
        <f>IFERROR(VLOOKUP($A37,Data!$C37:$AE$999,COLUMN(),FALSE),"")</f>
        <v>36</v>
      </c>
      <c r="C37" s="86" t="str">
        <f>IFERROR(VLOOKUP($A37,Data!$C37:$AE$999,COLUMN(),FALSE),"")</f>
        <v>U</v>
      </c>
      <c r="D37" s="86">
        <f>IFERROR(VLOOKUP($A37,Data!$C37:$AE$999,COLUMN(),FALSE),"")</f>
        <v>0</v>
      </c>
      <c r="E37" s="86">
        <f>IFERROR(VLOOKUP($A37,Data!$C37:$AE$999,COLUMN(),FALSE),"")</f>
        <v>10</v>
      </c>
      <c r="F37" s="86" t="str">
        <f>IFERROR(VLOOKUP($A37,Data!$C37:$AE$999,COLUMN(),FALSE),"")</f>
        <v>F</v>
      </c>
      <c r="G37" s="86" t="str">
        <f>IFERROR(VLOOKUP($A37,Data!$C37:$AE$999,COLUMN(),FALSE),"")</f>
        <v>Jack Levine</v>
      </c>
      <c r="H37" s="8">
        <f>IFERROR(VLOOKUP($A37,Data!$C37:$AE$999,COLUMN(),FALSE),"")</f>
        <v>6</v>
      </c>
      <c r="I37" s="86" t="str">
        <f>IFERROR(VLOOKUP($A37,Data!$C37:$AE$999,COLUMN(),FALSE),"")</f>
        <v>no reason given</v>
      </c>
      <c r="J37" s="86">
        <f>IFERROR(VLOOKUP($A37,Data!$C37:$AE$999,COLUMN(),FALSE),"")</f>
        <v>0</v>
      </c>
      <c r="K37" s="86">
        <f>IFERROR(VLOOKUP($A37,Data!$C37:$AE$999,COLUMN(),FALSE),"")</f>
        <v>0</v>
      </c>
      <c r="L37" s="86">
        <f>IFERROR(VLOOKUP($A37,Data!$C37:$AE$999,COLUMN(),FALSE),"")</f>
        <v>0</v>
      </c>
      <c r="M37" s="86">
        <f>IFERROR(VLOOKUP($A37,Data!$C37:$AE$999,COLUMN(),FALSE),"")</f>
        <v>0</v>
      </c>
      <c r="Y37" s="5"/>
    </row>
    <row r="38" spans="1:25" ht="12.75">
      <c r="A38" s="87" t="str">
        <f t="shared" si="0"/>
        <v>U37</v>
      </c>
      <c r="B38" s="86">
        <f>IFERROR(VLOOKUP($A38,Data!$C38:$AE$999,COLUMN(),FALSE),"")</f>
        <v>37</v>
      </c>
      <c r="C38" s="86" t="str">
        <f>IFERROR(VLOOKUP($A38,Data!$C38:$AE$999,COLUMN(),FALSE),"")</f>
        <v>U</v>
      </c>
      <c r="D38" s="86">
        <f>IFERROR(VLOOKUP($A38,Data!$C38:$AE$999,COLUMN(),FALSE),"")</f>
        <v>0</v>
      </c>
      <c r="E38" s="86">
        <f>IFERROR(VLOOKUP($A38,Data!$C38:$AE$999,COLUMN(),FALSE),"")</f>
        <v>10</v>
      </c>
      <c r="F38" s="86" t="str">
        <f>IFERROR(VLOOKUP($A38,Data!$C38:$AE$999,COLUMN(),FALSE),"")</f>
        <v>F</v>
      </c>
      <c r="G38" s="86" t="str">
        <f>IFERROR(VLOOKUP($A38,Data!$C38:$AE$999,COLUMN(),FALSE),"")</f>
        <v>Olivia Slocum</v>
      </c>
      <c r="H38" s="8">
        <f>IFERROR(VLOOKUP($A38,Data!$C38:$AE$999,COLUMN(),FALSE),"")</f>
        <v>7</v>
      </c>
      <c r="I38" s="86" t="str">
        <f>IFERROR(VLOOKUP($A38,Data!$C38:$AE$999,COLUMN(),FALSE),"")</f>
        <v>too busy</v>
      </c>
      <c r="J38" s="86">
        <f>IFERROR(VLOOKUP($A38,Data!$C38:$AE$999,COLUMN(),FALSE),"")</f>
        <v>0</v>
      </c>
      <c r="K38" s="86">
        <f>IFERROR(VLOOKUP($A38,Data!$C38:$AE$999,COLUMN(),FALSE),"")</f>
        <v>0</v>
      </c>
      <c r="L38" s="86">
        <f>IFERROR(VLOOKUP($A38,Data!$C38:$AE$999,COLUMN(),FALSE),"")</f>
        <v>0</v>
      </c>
      <c r="M38" s="86">
        <f>IFERROR(VLOOKUP($A38,Data!$C38:$AE$999,COLUMN(),FALSE),"")</f>
        <v>0</v>
      </c>
      <c r="Y38" s="5"/>
    </row>
    <row r="39" spans="1:25" ht="12.75">
      <c r="A39" s="87" t="str">
        <f t="shared" si="0"/>
        <v>U38</v>
      </c>
      <c r="B39" s="86">
        <f>IFERROR(VLOOKUP($A39,Data!$C39:$AE$999,COLUMN(),FALSE),"")</f>
        <v>38</v>
      </c>
      <c r="C39" s="86" t="str">
        <f>IFERROR(VLOOKUP($A39,Data!$C39:$AE$999,COLUMN(),FALSE),"")</f>
        <v>U</v>
      </c>
      <c r="D39" s="86">
        <f>IFERROR(VLOOKUP($A39,Data!$C39:$AE$999,COLUMN(),FALSE),"")</f>
        <v>0</v>
      </c>
      <c r="E39" s="86">
        <f>IFERROR(VLOOKUP($A39,Data!$C39:$AE$999,COLUMN(),FALSE),"")</f>
        <v>10</v>
      </c>
      <c r="F39" s="86" t="str">
        <f>IFERROR(VLOOKUP($A39,Data!$C39:$AE$999,COLUMN(),FALSE),"")</f>
        <v>F</v>
      </c>
      <c r="G39" s="86" t="str">
        <f>IFERROR(VLOOKUP($A39,Data!$C39:$AE$999,COLUMN(),FALSE),"")</f>
        <v>Olivia Slocum</v>
      </c>
      <c r="H39" s="8">
        <f>IFERROR(VLOOKUP($A39,Data!$C39:$AE$999,COLUMN(),FALSE),"")</f>
        <v>7</v>
      </c>
      <c r="I39" s="86" t="str">
        <f>IFERROR(VLOOKUP($A39,Data!$C39:$AE$999,COLUMN(),FALSE),"")</f>
        <v>too busy</v>
      </c>
      <c r="J39" s="86">
        <f>IFERROR(VLOOKUP($A39,Data!$C39:$AE$999,COLUMN(),FALSE),"")</f>
        <v>0</v>
      </c>
      <c r="K39" s="86">
        <f>IFERROR(VLOOKUP($A39,Data!$C39:$AE$999,COLUMN(),FALSE),"")</f>
        <v>0</v>
      </c>
      <c r="L39" s="86">
        <f>IFERROR(VLOOKUP($A39,Data!$C39:$AE$999,COLUMN(),FALSE),"")</f>
        <v>0</v>
      </c>
      <c r="M39" s="86">
        <f>IFERROR(VLOOKUP($A39,Data!$C39:$AE$999,COLUMN(),FALSE),"")</f>
        <v>0</v>
      </c>
      <c r="Y39" s="5"/>
    </row>
    <row r="40" spans="1:25" ht="12.75">
      <c r="A40" s="87" t="str">
        <f t="shared" si="0"/>
        <v>U39</v>
      </c>
      <c r="B40" s="86">
        <f>IFERROR(VLOOKUP($A40,Data!$C40:$AE$999,COLUMN(),FALSE),"")</f>
        <v>39</v>
      </c>
      <c r="C40" s="86" t="str">
        <f>IFERROR(VLOOKUP($A40,Data!$C40:$AE$999,COLUMN(),FALSE),"")</f>
        <v>U</v>
      </c>
      <c r="D40" s="86">
        <f>IFERROR(VLOOKUP($A40,Data!$C40:$AE$999,COLUMN(),FALSE),"")</f>
        <v>0</v>
      </c>
      <c r="E40" s="86">
        <f>IFERROR(VLOOKUP($A40,Data!$C40:$AE$999,COLUMN(),FALSE),"")</f>
        <v>10</v>
      </c>
      <c r="F40" s="86" t="str">
        <f>IFERROR(VLOOKUP($A40,Data!$C40:$AE$999,COLUMN(),FALSE),"")</f>
        <v>F</v>
      </c>
      <c r="G40" s="86" t="str">
        <f>IFERROR(VLOOKUP($A40,Data!$C40:$AE$999,COLUMN(),FALSE),"")</f>
        <v>Taylor Turner</v>
      </c>
      <c r="H40" s="8">
        <f>IFERROR(VLOOKUP($A40,Data!$C40:$AE$999,COLUMN(),FALSE),"")</f>
        <v>4</v>
      </c>
      <c r="I40" s="86" t="str">
        <f>IFERROR(VLOOKUP($A40,Data!$C40:$AE$999,COLUMN(),FALSE),"")</f>
        <v>not interested</v>
      </c>
      <c r="J40" s="86">
        <f>IFERROR(VLOOKUP($A40,Data!$C40:$AE$999,COLUMN(),FALSE),"")</f>
        <v>0</v>
      </c>
      <c r="K40" s="86">
        <f>IFERROR(VLOOKUP($A40,Data!$C40:$AE$999,COLUMN(),FALSE),"")</f>
        <v>0</v>
      </c>
      <c r="L40" s="86">
        <f>IFERROR(VLOOKUP($A40,Data!$C40:$AE$999,COLUMN(),FALSE),"")</f>
        <v>0</v>
      </c>
      <c r="M40" s="86">
        <f>IFERROR(VLOOKUP($A40,Data!$C40:$AE$999,COLUMN(),FALSE),"")</f>
        <v>0</v>
      </c>
      <c r="Y40" s="5"/>
    </row>
    <row r="41" spans="1:25" ht="12.75">
      <c r="A41" s="87" t="str">
        <f t="shared" si="0"/>
        <v>U40</v>
      </c>
      <c r="B41" s="86">
        <f>IFERROR(VLOOKUP($A41,Data!$C41:$AE$999,COLUMN(),FALSE),"")</f>
        <v>40</v>
      </c>
      <c r="C41" s="86" t="str">
        <f>IFERROR(VLOOKUP($A41,Data!$C41:$AE$999,COLUMN(),FALSE),"")</f>
        <v>U</v>
      </c>
      <c r="D41" s="86" t="str">
        <f>IFERROR(VLOOKUP($A41,Data!$C41:$AE$999,COLUMN(),FALSE),"")</f>
        <v>T11</v>
      </c>
      <c r="E41" s="86">
        <f>IFERROR(VLOOKUP($A41,Data!$C41:$AE$999,COLUMN(),FALSE),"")</f>
        <v>11</v>
      </c>
      <c r="F41" s="86" t="str">
        <f>IFERROR(VLOOKUP($A41,Data!$C41:$AE$999,COLUMN(),FALSE),"")</f>
        <v>T</v>
      </c>
      <c r="G41" s="86" t="str">
        <f>IFERROR(VLOOKUP($A41,Data!$C41:$AE$999,COLUMN(),FALSE),"")</f>
        <v>Ellie Grace Palmer</v>
      </c>
      <c r="H41" s="8">
        <f>IFERROR(VLOOKUP($A41,Data!$C41:$AE$999,COLUMN(),FALSE),"")</f>
        <v>3</v>
      </c>
      <c r="I41" s="86" t="str">
        <f>IFERROR(VLOOKUP($A41,Data!$C41:$AE$999,COLUMN(),FALSE),"")</f>
        <v>too busy</v>
      </c>
      <c r="J41" s="86">
        <f>IFERROR(VLOOKUP($A41,Data!$C41:$AE$999,COLUMN(),FALSE),"")</f>
        <v>0</v>
      </c>
      <c r="K41" s="86">
        <f>IFERROR(VLOOKUP($A41,Data!$C41:$AE$999,COLUMN(),FALSE),"")</f>
        <v>0</v>
      </c>
      <c r="L41" s="86">
        <f>IFERROR(VLOOKUP($A41,Data!$C41:$AE$999,COLUMN(),FALSE),"")</f>
        <v>0</v>
      </c>
      <c r="M41" s="86">
        <f>IFERROR(VLOOKUP($A41,Data!$C41:$AE$999,COLUMN(),FALSE),"")</f>
        <v>0</v>
      </c>
      <c r="Y41" s="5"/>
    </row>
    <row r="42" spans="1:25" ht="12.75">
      <c r="A42" s="87" t="str">
        <f t="shared" si="0"/>
        <v>U41</v>
      </c>
      <c r="B42" s="86">
        <f>IFERROR(VLOOKUP($A42,Data!$C42:$AE$999,COLUMN(),FALSE),"")</f>
        <v>41</v>
      </c>
      <c r="C42" s="86" t="str">
        <f>IFERROR(VLOOKUP($A42,Data!$C42:$AE$999,COLUMN(),FALSE),"")</f>
        <v>U</v>
      </c>
      <c r="D42" s="86">
        <f>IFERROR(VLOOKUP($A42,Data!$C42:$AE$999,COLUMN(),FALSE),"")</f>
        <v>0</v>
      </c>
      <c r="E42" s="86">
        <f>IFERROR(VLOOKUP($A42,Data!$C42:$AE$999,COLUMN(),FALSE),"")</f>
        <v>11</v>
      </c>
      <c r="F42" s="86" t="str">
        <f>IFERROR(VLOOKUP($A42,Data!$C42:$AE$999,COLUMN(),FALSE),"")</f>
        <v>F</v>
      </c>
      <c r="G42" s="86" t="str">
        <f>IFERROR(VLOOKUP($A42,Data!$C42:$AE$999,COLUMN(),FALSE),"")</f>
        <v>Leo Hagans</v>
      </c>
      <c r="H42" s="8">
        <f>IFERROR(VLOOKUP($A42,Data!$C42:$AE$999,COLUMN(),FALSE),"")</f>
        <v>7</v>
      </c>
      <c r="I42" s="86" t="str">
        <f>IFERROR(VLOOKUP($A42,Data!$C42:$AE$999,COLUMN(),FALSE),"")</f>
        <v>too busy</v>
      </c>
      <c r="J42" s="86">
        <f>IFERROR(VLOOKUP($A42,Data!$C42:$AE$999,COLUMN(),FALSE),"")</f>
        <v>0</v>
      </c>
      <c r="K42" s="86">
        <f>IFERROR(VLOOKUP($A42,Data!$C42:$AE$999,COLUMN(),FALSE),"")</f>
        <v>0</v>
      </c>
      <c r="L42" s="86">
        <f>IFERROR(VLOOKUP($A42,Data!$C42:$AE$999,COLUMN(),FALSE),"")</f>
        <v>0</v>
      </c>
      <c r="M42" s="86">
        <f>IFERROR(VLOOKUP($A42,Data!$C42:$AE$999,COLUMN(),FALSE),"")</f>
        <v>0</v>
      </c>
      <c r="Y42" s="5"/>
    </row>
    <row r="43" spans="1:25" ht="12.75">
      <c r="A43" s="87" t="str">
        <f t="shared" si="0"/>
        <v>U42</v>
      </c>
      <c r="B43" s="86">
        <f>IFERROR(VLOOKUP($A43,Data!$C43:$AE$999,COLUMN(),FALSE),"")</f>
        <v>42</v>
      </c>
      <c r="C43" s="86" t="str">
        <f>IFERROR(VLOOKUP($A43,Data!$C43:$AE$999,COLUMN(),FALSE),"")</f>
        <v>U</v>
      </c>
      <c r="D43" s="86" t="str">
        <f>IFERROR(VLOOKUP($A43,Data!$C43:$AE$999,COLUMN(),FALSE),"")</f>
        <v>T12</v>
      </c>
      <c r="E43" s="86">
        <f>IFERROR(VLOOKUP($A43,Data!$C43:$AE$999,COLUMN(),FALSE),"")</f>
        <v>12</v>
      </c>
      <c r="F43" s="86" t="str">
        <f>IFERROR(VLOOKUP($A43,Data!$C43:$AE$999,COLUMN(),FALSE),"")</f>
        <v>T</v>
      </c>
      <c r="G43" s="86" t="str">
        <f>IFERROR(VLOOKUP($A43,Data!$C43:$AE$999,COLUMN(),FALSE),"")</f>
        <v>Jubilee Hagans</v>
      </c>
      <c r="H43" s="8">
        <f>IFERROR(VLOOKUP($A43,Data!$C43:$AE$999,COLUMN(),FALSE),"")</f>
        <v>2</v>
      </c>
      <c r="I43" s="86" t="str">
        <f>IFERROR(VLOOKUP($A43,Data!$C43:$AE$999,COLUMN(),FALSE),"")</f>
        <v>too busy</v>
      </c>
      <c r="J43" s="86">
        <f>IFERROR(VLOOKUP($A43,Data!$C43:$AE$999,COLUMN(),FALSE),"")</f>
        <v>0</v>
      </c>
      <c r="K43" s="86">
        <f>IFERROR(VLOOKUP($A43,Data!$C43:$AE$999,COLUMN(),FALSE),"")</f>
        <v>0</v>
      </c>
      <c r="L43" s="86">
        <f>IFERROR(VLOOKUP($A43,Data!$C43:$AE$999,COLUMN(),FALSE),"")</f>
        <v>0</v>
      </c>
      <c r="M43" s="86">
        <f>IFERROR(VLOOKUP($A43,Data!$C43:$AE$999,COLUMN(),FALSE),"")</f>
        <v>0</v>
      </c>
      <c r="Y43" s="5"/>
    </row>
    <row r="44" spans="1:25" ht="12.75">
      <c r="A44" s="87" t="str">
        <f t="shared" si="0"/>
        <v>U43</v>
      </c>
      <c r="B44" s="86">
        <f>IFERROR(VLOOKUP($A44,Data!$C44:$AE$999,COLUMN(),FALSE),"")</f>
        <v>43</v>
      </c>
      <c r="C44" s="86" t="str">
        <f>IFERROR(VLOOKUP($A44,Data!$C44:$AE$999,COLUMN(),FALSE),"")</f>
        <v>U</v>
      </c>
      <c r="D44" s="86">
        <f>IFERROR(VLOOKUP($A44,Data!$C44:$AE$999,COLUMN(),FALSE),"")</f>
        <v>0</v>
      </c>
      <c r="E44" s="86">
        <f>IFERROR(VLOOKUP($A44,Data!$C44:$AE$999,COLUMN(),FALSE),"")</f>
        <v>12</v>
      </c>
      <c r="F44" s="86" t="str">
        <f>IFERROR(VLOOKUP($A44,Data!$C44:$AE$999,COLUMN(),FALSE),"")</f>
        <v>F</v>
      </c>
      <c r="G44" s="86" t="str">
        <f>IFERROR(VLOOKUP($A44,Data!$C44:$AE$999,COLUMN(),FALSE),"")</f>
        <v>Emilee Porter</v>
      </c>
      <c r="H44" s="8">
        <f>IFERROR(VLOOKUP($A44,Data!$C44:$AE$999,COLUMN(),FALSE),"")</f>
        <v>5</v>
      </c>
      <c r="I44" s="86" t="str">
        <f>IFERROR(VLOOKUP($A44,Data!$C44:$AE$999,COLUMN(),FALSE),"")</f>
        <v>not interested</v>
      </c>
      <c r="J44" s="86">
        <f>IFERROR(VLOOKUP($A44,Data!$C44:$AE$999,COLUMN(),FALSE),"")</f>
        <v>0</v>
      </c>
      <c r="K44" s="86">
        <f>IFERROR(VLOOKUP($A44,Data!$C44:$AE$999,COLUMN(),FALSE),"")</f>
        <v>0</v>
      </c>
      <c r="L44" s="86">
        <f>IFERROR(VLOOKUP($A44,Data!$C44:$AE$999,COLUMN(),FALSE),"")</f>
        <v>0</v>
      </c>
      <c r="M44" s="86">
        <f>IFERROR(VLOOKUP($A44,Data!$C44:$AE$999,COLUMN(),FALSE),"")</f>
        <v>0</v>
      </c>
      <c r="Y44" s="5"/>
    </row>
    <row r="45" spans="1:25" ht="12.75">
      <c r="A45" s="87" t="str">
        <f t="shared" si="0"/>
        <v>U44</v>
      </c>
      <c r="B45" s="86">
        <f>IFERROR(VLOOKUP($A45,Data!$C45:$AE$999,COLUMN(),FALSE),"")</f>
        <v>44</v>
      </c>
      <c r="C45" s="86" t="str">
        <f>IFERROR(VLOOKUP($A45,Data!$C45:$AE$999,COLUMN(),FALSE),"")</f>
        <v>U</v>
      </c>
      <c r="D45" s="86">
        <f>IFERROR(VLOOKUP($A45,Data!$C45:$AE$999,COLUMN(),FALSE),"")</f>
        <v>0</v>
      </c>
      <c r="E45" s="86">
        <f>IFERROR(VLOOKUP($A45,Data!$C45:$AE$999,COLUMN(),FALSE),"")</f>
        <v>12</v>
      </c>
      <c r="F45" s="86" t="str">
        <f>IFERROR(VLOOKUP($A45,Data!$C45:$AE$999,COLUMN(),FALSE),"")</f>
        <v>F</v>
      </c>
      <c r="G45" s="86" t="str">
        <f>IFERROR(VLOOKUP($A45,Data!$C45:$AE$999,COLUMN(),FALSE),"")</f>
        <v>Sophia Verbrugge</v>
      </c>
      <c r="H45" s="8">
        <f>IFERROR(VLOOKUP($A45,Data!$C45:$AE$999,COLUMN(),FALSE),"")</f>
        <v>4</v>
      </c>
      <c r="I45" s="86" t="str">
        <f>IFERROR(VLOOKUP($A45,Data!$C45:$AE$999,COLUMN(),FALSE),"")</f>
        <v>not interested</v>
      </c>
      <c r="J45" s="86">
        <f>IFERROR(VLOOKUP($A45,Data!$C45:$AE$999,COLUMN(),FALSE),"")</f>
        <v>0</v>
      </c>
      <c r="K45" s="86">
        <f>IFERROR(VLOOKUP($A45,Data!$C45:$AE$999,COLUMN(),FALSE),"")</f>
        <v>0</v>
      </c>
      <c r="L45" s="86">
        <f>IFERROR(VLOOKUP($A45,Data!$C45:$AE$999,COLUMN(),FALSE),"")</f>
        <v>0</v>
      </c>
      <c r="M45" s="86">
        <f>IFERROR(VLOOKUP($A45,Data!$C45:$AE$999,COLUMN(),FALSE),"")</f>
        <v>0</v>
      </c>
      <c r="Y45" s="5"/>
    </row>
    <row r="46" spans="1:25" ht="12.75">
      <c r="A46" s="87" t="str">
        <f t="shared" si="0"/>
        <v>U45</v>
      </c>
      <c r="B46" s="86">
        <f>IFERROR(VLOOKUP($A46,Data!$C46:$AE$999,COLUMN(),FALSE),"")</f>
        <v>45</v>
      </c>
      <c r="C46" s="86" t="str">
        <f>IFERROR(VLOOKUP($A46,Data!$C46:$AE$999,COLUMN(),FALSE),"")</f>
        <v>U</v>
      </c>
      <c r="D46" s="86">
        <f>IFERROR(VLOOKUP($A46,Data!$C46:$AE$999,COLUMN(),FALSE),"")</f>
        <v>0</v>
      </c>
      <c r="E46" s="86">
        <f>IFERROR(VLOOKUP($A46,Data!$C46:$AE$999,COLUMN(),FALSE),"")</f>
        <v>12</v>
      </c>
      <c r="F46" s="86" t="str">
        <f>IFERROR(VLOOKUP($A46,Data!$C46:$AE$999,COLUMN(),FALSE),"")</f>
        <v>F</v>
      </c>
      <c r="G46" s="86" t="str">
        <f>IFERROR(VLOOKUP($A46,Data!$C46:$AE$999,COLUMN(),FALSE),"")</f>
        <v>Chris Carson</v>
      </c>
      <c r="H46" s="8">
        <f>IFERROR(VLOOKUP($A46,Data!$C46:$AE$999,COLUMN(),FALSE),"")</f>
        <v>4</v>
      </c>
      <c r="I46" s="86" t="str">
        <f>IFERROR(VLOOKUP($A46,Data!$C46:$AE$999,COLUMN(),FALSE),"")</f>
        <v>too busy</v>
      </c>
      <c r="J46" s="86">
        <f>IFERROR(VLOOKUP($A46,Data!$C46:$AE$999,COLUMN(),FALSE),"")</f>
        <v>0</v>
      </c>
      <c r="K46" s="86">
        <f>IFERROR(VLOOKUP($A46,Data!$C46:$AE$999,COLUMN(),FALSE),"")</f>
        <v>0</v>
      </c>
      <c r="L46" s="86">
        <f>IFERROR(VLOOKUP($A46,Data!$C46:$AE$999,COLUMN(),FALSE),"")</f>
        <v>0</v>
      </c>
      <c r="M46" s="86">
        <f>IFERROR(VLOOKUP($A46,Data!$C46:$AE$999,COLUMN(),FALSE),"")</f>
        <v>0</v>
      </c>
      <c r="Y46" s="5"/>
    </row>
    <row r="47" spans="1:25" ht="12.75">
      <c r="A47" s="87" t="str">
        <f t="shared" si="0"/>
        <v>U46</v>
      </c>
      <c r="B47" s="86">
        <f>IFERROR(VLOOKUP($A47,Data!$C47:$AE$999,COLUMN(),FALSE),"")</f>
        <v>46</v>
      </c>
      <c r="C47" s="86" t="str">
        <f>IFERROR(VLOOKUP($A47,Data!$C47:$AE$999,COLUMN(),FALSE),"")</f>
        <v>U</v>
      </c>
      <c r="D47" s="86">
        <f>IFERROR(VLOOKUP($A47,Data!$C47:$AE$999,COLUMN(),FALSE),"")</f>
        <v>0</v>
      </c>
      <c r="E47" s="86">
        <f>IFERROR(VLOOKUP($A47,Data!$C47:$AE$999,COLUMN(),FALSE),"")</f>
        <v>12</v>
      </c>
      <c r="F47" s="86" t="str">
        <f>IFERROR(VLOOKUP($A47,Data!$C47:$AE$999,COLUMN(),FALSE),"")</f>
        <v>F</v>
      </c>
      <c r="G47" s="86" t="str">
        <f>IFERROR(VLOOKUP($A47,Data!$C47:$AE$999,COLUMN(),FALSE),"")</f>
        <v>Chloe Bilodeau</v>
      </c>
      <c r="H47" s="8">
        <f>IFERROR(VLOOKUP($A47,Data!$C47:$AE$999,COLUMN(),FALSE),"")</f>
        <v>4</v>
      </c>
      <c r="I47" s="86" t="str">
        <f>IFERROR(VLOOKUP($A47,Data!$C47:$AE$999,COLUMN(),FALSE),"")</f>
        <v>schedule conflict</v>
      </c>
      <c r="J47" s="86">
        <f>IFERROR(VLOOKUP($A47,Data!$C47:$AE$999,COLUMN(),FALSE),"")</f>
        <v>0</v>
      </c>
      <c r="K47" s="86">
        <f>IFERROR(VLOOKUP($A47,Data!$C47:$AE$999,COLUMN(),FALSE),"")</f>
        <v>0</v>
      </c>
      <c r="L47" s="86">
        <f>IFERROR(VLOOKUP($A47,Data!$C47:$AE$999,COLUMN(),FALSE),"")</f>
        <v>0</v>
      </c>
      <c r="M47" s="86">
        <f>IFERROR(VLOOKUP($A47,Data!$C47:$AE$999,COLUMN(),FALSE),"")</f>
        <v>0</v>
      </c>
      <c r="Y47" s="5"/>
    </row>
    <row r="48" spans="1:25" ht="12.75">
      <c r="A48" s="87" t="str">
        <f t="shared" si="0"/>
        <v>U47</v>
      </c>
      <c r="B48" s="86">
        <f>IFERROR(VLOOKUP($A48,Data!$C48:$AE$999,COLUMN(),FALSE),"")</f>
        <v>47</v>
      </c>
      <c r="C48" s="86" t="str">
        <f>IFERROR(VLOOKUP($A48,Data!$C48:$AE$999,COLUMN(),FALSE),"")</f>
        <v>U</v>
      </c>
      <c r="D48" s="86" t="str">
        <f>IFERROR(VLOOKUP($A48,Data!$C48:$AE$999,COLUMN(),FALSE),"")</f>
        <v>T13</v>
      </c>
      <c r="E48" s="86">
        <f>IFERROR(VLOOKUP($A48,Data!$C48:$AE$999,COLUMN(),FALSE),"")</f>
        <v>13</v>
      </c>
      <c r="F48" s="86" t="str">
        <f>IFERROR(VLOOKUP($A48,Data!$C48:$AE$999,COLUMN(),FALSE),"")</f>
        <v>T</v>
      </c>
      <c r="G48" s="86" t="str">
        <f>IFERROR(VLOOKUP($A48,Data!$C48:$AE$999,COLUMN(),FALSE),"")</f>
        <v>Jackson Evans</v>
      </c>
      <c r="H48" s="8">
        <f>IFERROR(VLOOKUP($A48,Data!$C48:$AE$999,COLUMN(),FALSE),"")</f>
        <v>2</v>
      </c>
      <c r="I48" s="86" t="str">
        <f>IFERROR(VLOOKUP($A48,Data!$C48:$AE$999,COLUMN(),FALSE),"")</f>
        <v>no reason given</v>
      </c>
      <c r="J48" s="86">
        <f>IFERROR(VLOOKUP($A48,Data!$C48:$AE$999,COLUMN(),FALSE),"")</f>
        <v>0</v>
      </c>
      <c r="K48" s="86">
        <f>IFERROR(VLOOKUP($A48,Data!$C48:$AE$999,COLUMN(),FALSE),"")</f>
        <v>0</v>
      </c>
      <c r="L48" s="86">
        <f>IFERROR(VLOOKUP($A48,Data!$C48:$AE$999,COLUMN(),FALSE),"")</f>
        <v>0</v>
      </c>
      <c r="M48" s="86">
        <f>IFERROR(VLOOKUP($A48,Data!$C48:$AE$999,COLUMN(),FALSE),"")</f>
        <v>0</v>
      </c>
      <c r="Y48" s="5"/>
    </row>
    <row r="49" spans="1:25" ht="12.75">
      <c r="A49" s="87" t="str">
        <f t="shared" si="0"/>
        <v>U48</v>
      </c>
      <c r="B49" s="86">
        <f>IFERROR(VLOOKUP($A49,Data!$C49:$AE$999,COLUMN(),FALSE),"")</f>
        <v>48</v>
      </c>
      <c r="C49" s="86" t="str">
        <f>IFERROR(VLOOKUP($A49,Data!$C49:$AE$999,COLUMN(),FALSE),"")</f>
        <v>U</v>
      </c>
      <c r="D49" s="86">
        <f>IFERROR(VLOOKUP($A49,Data!$C49:$AE$999,COLUMN(),FALSE),"")</f>
        <v>0</v>
      </c>
      <c r="E49" s="86">
        <f>IFERROR(VLOOKUP($A49,Data!$C49:$AE$999,COLUMN(),FALSE),"")</f>
        <v>13</v>
      </c>
      <c r="F49" s="86" t="str">
        <f>IFERROR(VLOOKUP($A49,Data!$C49:$AE$999,COLUMN(),FALSE),"")</f>
        <v>F</v>
      </c>
      <c r="G49" s="86" t="str">
        <f>IFERROR(VLOOKUP($A49,Data!$C49:$AE$999,COLUMN(),FALSE),"")</f>
        <v>Rashaman Harper</v>
      </c>
      <c r="H49" s="8">
        <f>IFERROR(VLOOKUP($A49,Data!$C49:$AE$999,COLUMN(),FALSE),"")</f>
        <v>4</v>
      </c>
      <c r="I49" s="86" t="str">
        <f>IFERROR(VLOOKUP($A49,Data!$C49:$AE$999,COLUMN(),FALSE),"")</f>
        <v>schedule conflict</v>
      </c>
      <c r="J49" s="86">
        <f>IFERROR(VLOOKUP($A49,Data!$C49:$AE$999,COLUMN(),FALSE),"")</f>
        <v>0</v>
      </c>
      <c r="K49" s="86">
        <f>IFERROR(VLOOKUP($A49,Data!$C49:$AE$999,COLUMN(),FALSE),"")</f>
        <v>0</v>
      </c>
      <c r="L49" s="86">
        <f>IFERROR(VLOOKUP($A49,Data!$C49:$AE$999,COLUMN(),FALSE),"")</f>
        <v>0</v>
      </c>
      <c r="M49" s="86">
        <f>IFERROR(VLOOKUP($A49,Data!$C49:$AE$999,COLUMN(),FALSE),"")</f>
        <v>0</v>
      </c>
      <c r="Y49" s="5"/>
    </row>
    <row r="50" spans="1:25" ht="12.75">
      <c r="A50" s="87" t="str">
        <f t="shared" si="0"/>
        <v>U49</v>
      </c>
      <c r="B50" s="86">
        <f>IFERROR(VLOOKUP($A50,Data!$C50:$AE$999,COLUMN(),FALSE),"")</f>
        <v>49</v>
      </c>
      <c r="C50" s="86" t="str">
        <f>IFERROR(VLOOKUP($A50,Data!$C50:$AE$999,COLUMN(),FALSE),"")</f>
        <v>U</v>
      </c>
      <c r="D50" s="86">
        <f>IFERROR(VLOOKUP($A50,Data!$C50:$AE$999,COLUMN(),FALSE),"")</f>
        <v>0</v>
      </c>
      <c r="E50" s="86">
        <f>IFERROR(VLOOKUP($A50,Data!$C50:$AE$999,COLUMN(),FALSE),"")</f>
        <v>13</v>
      </c>
      <c r="F50" s="86" t="str">
        <f>IFERROR(VLOOKUP($A50,Data!$C50:$AE$999,COLUMN(),FALSE),"")</f>
        <v>F</v>
      </c>
      <c r="G50" s="86" t="str">
        <f>IFERROR(VLOOKUP($A50,Data!$C50:$AE$999,COLUMN(),FALSE),"")</f>
        <v>Kyra Harper</v>
      </c>
      <c r="H50" s="8">
        <f>IFERROR(VLOOKUP($A50,Data!$C50:$AE$999,COLUMN(),FALSE),"")</f>
        <v>4</v>
      </c>
      <c r="I50" s="86" t="str">
        <f>IFERROR(VLOOKUP($A50,Data!$C50:$AE$999,COLUMN(),FALSE),"")</f>
        <v>schedule conflict</v>
      </c>
      <c r="J50" s="86">
        <f>IFERROR(VLOOKUP($A50,Data!$C50:$AE$999,COLUMN(),FALSE),"")</f>
        <v>0</v>
      </c>
      <c r="K50" s="86">
        <f>IFERROR(VLOOKUP($A50,Data!$C50:$AE$999,COLUMN(),FALSE),"")</f>
        <v>0</v>
      </c>
      <c r="L50" s="86">
        <f>IFERROR(VLOOKUP($A50,Data!$C50:$AE$999,COLUMN(),FALSE),"")</f>
        <v>0</v>
      </c>
      <c r="M50" s="86">
        <f>IFERROR(VLOOKUP($A50,Data!$C50:$AE$999,COLUMN(),FALSE),"")</f>
        <v>0</v>
      </c>
      <c r="Y50" s="5"/>
    </row>
    <row r="51" spans="1:25" ht="12.75">
      <c r="A51" s="87" t="str">
        <f t="shared" si="0"/>
        <v>U50</v>
      </c>
      <c r="B51" s="86">
        <f>IFERROR(VLOOKUP($A51,Data!$C51:$AE$999,COLUMN(),FALSE),"")</f>
        <v>50</v>
      </c>
      <c r="C51" s="86" t="str">
        <f>IFERROR(VLOOKUP($A51,Data!$C51:$AE$999,COLUMN(),FALSE),"")</f>
        <v>U</v>
      </c>
      <c r="D51" s="86">
        <f>IFERROR(VLOOKUP($A51,Data!$C51:$AE$999,COLUMN(),FALSE),"")</f>
        <v>0</v>
      </c>
      <c r="E51" s="86">
        <f>IFERROR(VLOOKUP($A51,Data!$C51:$AE$999,COLUMN(),FALSE),"")</f>
        <v>13</v>
      </c>
      <c r="F51" s="86" t="str">
        <f>IFERROR(VLOOKUP($A51,Data!$C51:$AE$999,COLUMN(),FALSE),"")</f>
        <v>F</v>
      </c>
      <c r="G51" s="86" t="str">
        <f>IFERROR(VLOOKUP($A51,Data!$C51:$AE$999,COLUMN(),FALSE),"")</f>
        <v>Alia Rosenstein</v>
      </c>
      <c r="H51" s="8">
        <f>IFERROR(VLOOKUP($A51,Data!$C51:$AE$999,COLUMN(),FALSE),"")</f>
        <v>12</v>
      </c>
      <c r="I51" s="86" t="str">
        <f>IFERROR(VLOOKUP($A51,Data!$C51:$AE$999,COLUMN(),FALSE),"")</f>
        <v>no reason given</v>
      </c>
      <c r="J51" s="86" t="str">
        <f>IFERROR(VLOOKUP($A51,Data!$C51:$AE$999,COLUMN(),FALSE),"")</f>
        <v>?</v>
      </c>
      <c r="K51" s="86">
        <f>IFERROR(VLOOKUP($A51,Data!$C51:$AE$999,COLUMN(),FALSE),"")</f>
        <v>0</v>
      </c>
      <c r="L51" s="86">
        <f>IFERROR(VLOOKUP($A51,Data!$C51:$AE$999,COLUMN(),FALSE),"")</f>
        <v>0</v>
      </c>
      <c r="M51" s="86">
        <f>IFERROR(VLOOKUP($A51,Data!$C51:$AE$999,COLUMN(),FALSE),"")</f>
        <v>0</v>
      </c>
      <c r="Y51" s="5"/>
    </row>
    <row r="52" spans="1:25" ht="12.75">
      <c r="A52" s="87" t="str">
        <f t="shared" si="0"/>
        <v>U51</v>
      </c>
      <c r="B52" s="86">
        <f>IFERROR(VLOOKUP($A52,Data!$C52:$AE$999,COLUMN(),FALSE),"")</f>
        <v>51</v>
      </c>
      <c r="C52" s="86" t="str">
        <f>IFERROR(VLOOKUP($A52,Data!$C52:$AE$999,COLUMN(),FALSE),"")</f>
        <v>U</v>
      </c>
      <c r="D52" s="86">
        <f>IFERROR(VLOOKUP($A52,Data!$C52:$AE$999,COLUMN(),FALSE),"")</f>
        <v>0</v>
      </c>
      <c r="E52" s="86">
        <f>IFERROR(VLOOKUP($A52,Data!$C52:$AE$999,COLUMN(),FALSE),"")</f>
        <v>13</v>
      </c>
      <c r="F52" s="86" t="str">
        <f>IFERROR(VLOOKUP($A52,Data!$C52:$AE$999,COLUMN(),FALSE),"")</f>
        <v>F</v>
      </c>
      <c r="G52" s="86" t="str">
        <f>IFERROR(VLOOKUP($A52,Data!$C52:$AE$999,COLUMN(),FALSE),"")</f>
        <v>Kshmaya Rakesh</v>
      </c>
      <c r="H52" s="8">
        <f>IFERROR(VLOOKUP($A52,Data!$C52:$AE$999,COLUMN(),FALSE),"")</f>
        <v>6</v>
      </c>
      <c r="I52" s="86" t="str">
        <f>IFERROR(VLOOKUP($A52,Data!$C52:$AE$999,COLUMN(),FALSE),"")</f>
        <v>summer</v>
      </c>
      <c r="J52" s="86" t="str">
        <f>IFERROR(VLOOKUP($A52,Data!$C52:$AE$999,COLUMN(),FALSE),"")</f>
        <v>out of the country - will be back!</v>
      </c>
      <c r="K52" s="86">
        <f>IFERROR(VLOOKUP($A52,Data!$C52:$AE$999,COLUMN(),FALSE),"")</f>
        <v>0</v>
      </c>
      <c r="L52" s="86">
        <f>IFERROR(VLOOKUP($A52,Data!$C52:$AE$999,COLUMN(),FALSE),"")</f>
        <v>0</v>
      </c>
      <c r="M52" s="86">
        <f>IFERROR(VLOOKUP($A52,Data!$C52:$AE$999,COLUMN(),FALSE),"")</f>
        <v>0</v>
      </c>
      <c r="Y52" s="5"/>
    </row>
    <row r="53" spans="1:25" ht="12.75">
      <c r="A53" s="87" t="str">
        <f t="shared" si="0"/>
        <v>U52</v>
      </c>
      <c r="B53" s="86">
        <f>IFERROR(VLOOKUP($A53,Data!$C53:$AE$999,COLUMN(),FALSE),"")</f>
        <v>52</v>
      </c>
      <c r="C53" s="86" t="str">
        <f>IFERROR(VLOOKUP($A53,Data!$C53:$AE$999,COLUMN(),FALSE),"")</f>
        <v>U</v>
      </c>
      <c r="D53" s="86">
        <f>IFERROR(VLOOKUP($A53,Data!$C53:$AE$999,COLUMN(),FALSE),"")</f>
        <v>0</v>
      </c>
      <c r="E53" s="86">
        <f>IFERROR(VLOOKUP($A53,Data!$C53:$AE$999,COLUMN(),FALSE),"")</f>
        <v>13</v>
      </c>
      <c r="F53" s="86" t="str">
        <f>IFERROR(VLOOKUP($A53,Data!$C53:$AE$999,COLUMN(),FALSE),"")</f>
        <v>F</v>
      </c>
      <c r="G53" s="86" t="str">
        <f>IFERROR(VLOOKUP($A53,Data!$C53:$AE$999,COLUMN(),FALSE),"")</f>
        <v xml:space="preserve">Maren Knoch </v>
      </c>
      <c r="H53" s="8">
        <f>IFERROR(VLOOKUP($A53,Data!$C53:$AE$999,COLUMN(),FALSE),"")</f>
        <v>6</v>
      </c>
      <c r="I53" s="86" t="str">
        <f>IFERROR(VLOOKUP($A53,Data!$C53:$AE$999,COLUMN(),FALSE),"")</f>
        <v>teacher issue</v>
      </c>
      <c r="J53" s="86" t="str">
        <f>IFERROR(VLOOKUP($A53,Data!$C53:$AE$999,COLUMN(),FALSE),"")</f>
        <v>teacher change</v>
      </c>
      <c r="K53" s="86">
        <f>IFERROR(VLOOKUP($A53,Data!$C53:$AE$999,COLUMN(),FALSE),"")</f>
        <v>0</v>
      </c>
      <c r="L53" s="86">
        <f>IFERROR(VLOOKUP($A53,Data!$C53:$AE$999,COLUMN(),FALSE),"")</f>
        <v>0</v>
      </c>
      <c r="M53" s="86">
        <f>IFERROR(VLOOKUP($A53,Data!$C53:$AE$999,COLUMN(),FALSE),"")</f>
        <v>0</v>
      </c>
      <c r="Y53" s="5"/>
    </row>
    <row r="54" spans="1:25" ht="12.75">
      <c r="A54" s="87" t="str">
        <f t="shared" si="0"/>
        <v>U53</v>
      </c>
      <c r="B54" s="86">
        <f>IFERROR(VLOOKUP($A54,Data!$C54:$AE$999,COLUMN(),FALSE),"")</f>
        <v>53</v>
      </c>
      <c r="C54" s="86" t="str">
        <f>IFERROR(VLOOKUP($A54,Data!$C54:$AE$999,COLUMN(),FALSE),"")</f>
        <v>U</v>
      </c>
      <c r="D54" s="86" t="str">
        <f>IFERROR(VLOOKUP($A54,Data!$C54:$AE$999,COLUMN(),FALSE),"")</f>
        <v>T14</v>
      </c>
      <c r="E54" s="86">
        <f>IFERROR(VLOOKUP($A54,Data!$C54:$AE$999,COLUMN(),FALSE),"")</f>
        <v>14</v>
      </c>
      <c r="F54" s="86" t="str">
        <f>IFERROR(VLOOKUP($A54,Data!$C54:$AE$999,COLUMN(),FALSE),"")</f>
        <v>T</v>
      </c>
      <c r="G54" s="86" t="str">
        <f>IFERROR(VLOOKUP($A54,Data!$C54:$AE$999,COLUMN(),FALSE),"")</f>
        <v>Ellie-Grace Palmer</v>
      </c>
      <c r="H54" s="8">
        <f>IFERROR(VLOOKUP($A54,Data!$C54:$AE$999,COLUMN(),FALSE),"")</f>
        <v>3</v>
      </c>
      <c r="I54" s="86" t="str">
        <f>IFERROR(VLOOKUP($A54,Data!$C54:$AE$999,COLUMN(),FALSE),"")</f>
        <v>schedule conflict</v>
      </c>
      <c r="J54" s="86">
        <f>IFERROR(VLOOKUP($A54,Data!$C54:$AE$999,COLUMN(),FALSE),"")</f>
        <v>0</v>
      </c>
      <c r="K54" s="86">
        <f>IFERROR(VLOOKUP($A54,Data!$C54:$AE$999,COLUMN(),FALSE),"")</f>
        <v>0</v>
      </c>
      <c r="L54" s="86">
        <f>IFERROR(VLOOKUP($A54,Data!$C54:$AE$999,COLUMN(),FALSE),"")</f>
        <v>0</v>
      </c>
      <c r="M54" s="86">
        <f>IFERROR(VLOOKUP($A54,Data!$C54:$AE$999,COLUMN(),FALSE),"")</f>
        <v>0</v>
      </c>
      <c r="Y54" s="5"/>
    </row>
    <row r="55" spans="1:25" ht="12.75">
      <c r="A55" s="87" t="str">
        <f t="shared" si="0"/>
        <v>U54</v>
      </c>
      <c r="B55" s="86">
        <f>IFERROR(VLOOKUP($A55,Data!$C55:$AE$999,COLUMN(),FALSE),"")</f>
        <v>54</v>
      </c>
      <c r="C55" s="86" t="str">
        <f>IFERROR(VLOOKUP($A55,Data!$C55:$AE$999,COLUMN(),FALSE),"")</f>
        <v>U</v>
      </c>
      <c r="D55" s="86">
        <f>IFERROR(VLOOKUP($A55,Data!$C55:$AE$999,COLUMN(),FALSE),"")</f>
        <v>0</v>
      </c>
      <c r="E55" s="86">
        <f>IFERROR(VLOOKUP($A55,Data!$C55:$AE$999,COLUMN(),FALSE),"")</f>
        <v>14</v>
      </c>
      <c r="F55" s="86" t="str">
        <f>IFERROR(VLOOKUP($A55,Data!$C55:$AE$999,COLUMN(),FALSE),"")</f>
        <v>F</v>
      </c>
      <c r="G55" s="86" t="str">
        <f>IFERROR(VLOOKUP($A55,Data!$C55:$AE$999,COLUMN(),FALSE),"")</f>
        <v>Annalise Taylor</v>
      </c>
      <c r="H55" s="8">
        <f>IFERROR(VLOOKUP($A55,Data!$C55:$AE$999,COLUMN(),FALSE),"")</f>
        <v>8</v>
      </c>
      <c r="I55" s="86" t="str">
        <f>IFERROR(VLOOKUP($A55,Data!$C55:$AE$999,COLUMN(),FALSE),"")</f>
        <v>not interested</v>
      </c>
      <c r="J55" s="86" t="str">
        <f>IFERROR(VLOOKUP($A55,Data!$C55:$AE$999,COLUMN(),FALSE),"")</f>
        <v>stopped showing up / can't get a hold of family</v>
      </c>
      <c r="K55" s="86">
        <f>IFERROR(VLOOKUP($A55,Data!$C55:$AE$999,COLUMN(),FALSE),"")</f>
        <v>0</v>
      </c>
      <c r="L55" s="86">
        <f>IFERROR(VLOOKUP($A55,Data!$C55:$AE$999,COLUMN(),FALSE),"")</f>
        <v>0</v>
      </c>
      <c r="M55" s="86">
        <f>IFERROR(VLOOKUP($A55,Data!$C55:$AE$999,COLUMN(),FALSE),"")</f>
        <v>0</v>
      </c>
      <c r="Y55" s="5"/>
    </row>
    <row r="56" spans="1:25" ht="12.75">
      <c r="A56" s="87" t="str">
        <f t="shared" si="0"/>
        <v>U55</v>
      </c>
      <c r="B56" s="86">
        <f>IFERROR(VLOOKUP($A56,Data!$C56:$AE$999,COLUMN(),FALSE),"")</f>
        <v>55</v>
      </c>
      <c r="C56" s="86" t="str">
        <f>IFERROR(VLOOKUP($A56,Data!$C56:$AE$999,COLUMN(),FALSE),"")</f>
        <v>U</v>
      </c>
      <c r="D56" s="86">
        <f>IFERROR(VLOOKUP($A56,Data!$C56:$AE$999,COLUMN(),FALSE),"")</f>
        <v>0</v>
      </c>
      <c r="E56" s="86">
        <f>IFERROR(VLOOKUP($A56,Data!$C56:$AE$999,COLUMN(),FALSE),"")</f>
        <v>14</v>
      </c>
      <c r="F56" s="86" t="str">
        <f>IFERROR(VLOOKUP($A56,Data!$C56:$AE$999,COLUMN(),FALSE),"")</f>
        <v>F</v>
      </c>
      <c r="G56" s="86" t="str">
        <f>IFERROR(VLOOKUP($A56,Data!$C56:$AE$999,COLUMN(),FALSE),"")</f>
        <v>Kyan Kasturia</v>
      </c>
      <c r="H56" s="8">
        <f>IFERROR(VLOOKUP($A56,Data!$C56:$AE$999,COLUMN(),FALSE),"")</f>
        <v>12</v>
      </c>
      <c r="I56" s="86" t="str">
        <f>IFERROR(VLOOKUP($A56,Data!$C56:$AE$999,COLUMN(),FALSE),"")</f>
        <v>schedule conflict</v>
      </c>
      <c r="J56" s="86">
        <f>IFERROR(VLOOKUP($A56,Data!$C56:$AE$999,COLUMN(),FALSE),"")</f>
        <v>0</v>
      </c>
      <c r="K56" s="86">
        <f>IFERROR(VLOOKUP($A56,Data!$C56:$AE$999,COLUMN(),FALSE),"")</f>
        <v>0</v>
      </c>
      <c r="L56" s="86">
        <f>IFERROR(VLOOKUP($A56,Data!$C56:$AE$999,COLUMN(),FALSE),"")</f>
        <v>0</v>
      </c>
      <c r="M56" s="86">
        <f>IFERROR(VLOOKUP($A56,Data!$C56:$AE$999,COLUMN(),FALSE),"")</f>
        <v>0</v>
      </c>
      <c r="Y56" s="5"/>
    </row>
    <row r="57" spans="1:25" ht="12.75">
      <c r="A57" s="87" t="str">
        <f t="shared" si="0"/>
        <v>U56</v>
      </c>
      <c r="B57" s="86">
        <f>IFERROR(VLOOKUP($A57,Data!$C57:$AE$999,COLUMN(),FALSE),"")</f>
        <v>56</v>
      </c>
      <c r="C57" s="86" t="str">
        <f>IFERROR(VLOOKUP($A57,Data!$C57:$AE$999,COLUMN(),FALSE),"")</f>
        <v>U</v>
      </c>
      <c r="D57" s="86">
        <f>IFERROR(VLOOKUP($A57,Data!$C57:$AE$999,COLUMN(),FALSE),"")</f>
        <v>0</v>
      </c>
      <c r="E57" s="86">
        <f>IFERROR(VLOOKUP($A57,Data!$C57:$AE$999,COLUMN(),FALSE),"")</f>
        <v>14</v>
      </c>
      <c r="F57" s="86" t="str">
        <f>IFERROR(VLOOKUP($A57,Data!$C57:$AE$999,COLUMN(),FALSE),"")</f>
        <v>F</v>
      </c>
      <c r="G57" s="86" t="str">
        <f>IFERROR(VLOOKUP($A57,Data!$C57:$AE$999,COLUMN(),FALSE),"")</f>
        <v>Cameron Kvetko</v>
      </c>
      <c r="H57" s="8">
        <f>IFERROR(VLOOKUP($A57,Data!$C57:$AE$999,COLUMN(),FALSE),"")</f>
        <v>5</v>
      </c>
      <c r="I57" s="86" t="str">
        <f>IFERROR(VLOOKUP($A57,Data!$C57:$AE$999,COLUMN(),FALSE),"")</f>
        <v>schedule conflict</v>
      </c>
      <c r="J57" s="86">
        <f>IFERROR(VLOOKUP($A57,Data!$C57:$AE$999,COLUMN(),FALSE),"")</f>
        <v>0</v>
      </c>
      <c r="K57" s="86">
        <f>IFERROR(VLOOKUP($A57,Data!$C57:$AE$999,COLUMN(),FALSE),"")</f>
        <v>0</v>
      </c>
      <c r="L57" s="86">
        <f>IFERROR(VLOOKUP($A57,Data!$C57:$AE$999,COLUMN(),FALSE),"")</f>
        <v>0</v>
      </c>
      <c r="M57" s="86">
        <f>IFERROR(VLOOKUP($A57,Data!$C57:$AE$999,COLUMN(),FALSE),"")</f>
        <v>0</v>
      </c>
      <c r="Y57" s="5"/>
    </row>
    <row r="58" spans="1:25" ht="12.75">
      <c r="A58" s="87" t="str">
        <f t="shared" si="0"/>
        <v>U57</v>
      </c>
      <c r="B58" s="86">
        <f>IFERROR(VLOOKUP($A58,Data!$C58:$AE$999,COLUMN(),FALSE),"")</f>
        <v>57</v>
      </c>
      <c r="C58" s="86" t="str">
        <f>IFERROR(VLOOKUP($A58,Data!$C58:$AE$999,COLUMN(),FALSE),"")</f>
        <v>U</v>
      </c>
      <c r="D58" s="86">
        <f>IFERROR(VLOOKUP($A58,Data!$C58:$AE$999,COLUMN(),FALSE),"")</f>
        <v>0</v>
      </c>
      <c r="E58" s="86">
        <f>IFERROR(VLOOKUP($A58,Data!$C58:$AE$999,COLUMN(),FALSE),"")</f>
        <v>14</v>
      </c>
      <c r="F58" s="86" t="str">
        <f>IFERROR(VLOOKUP($A58,Data!$C58:$AE$999,COLUMN(),FALSE),"")</f>
        <v>F</v>
      </c>
      <c r="G58" s="86" t="str">
        <f>IFERROR(VLOOKUP($A58,Data!$C58:$AE$999,COLUMN(),FALSE),"")</f>
        <v>George Meeker</v>
      </c>
      <c r="H58" s="8">
        <f>IFERROR(VLOOKUP($A58,Data!$C58:$AE$999,COLUMN(),FALSE),"")</f>
        <v>7</v>
      </c>
      <c r="I58" s="86" t="str">
        <f>IFERROR(VLOOKUP($A58,Data!$C58:$AE$999,COLUMN(),FALSE),"")</f>
        <v>no reason given</v>
      </c>
      <c r="J58" s="86">
        <f>IFERROR(VLOOKUP($A58,Data!$C58:$AE$999,COLUMN(),FALSE),"")</f>
        <v>0</v>
      </c>
      <c r="K58" s="86">
        <f>IFERROR(VLOOKUP($A58,Data!$C58:$AE$999,COLUMN(),FALSE),"")</f>
        <v>0</v>
      </c>
      <c r="L58" s="86">
        <f>IFERROR(VLOOKUP($A58,Data!$C58:$AE$999,COLUMN(),FALSE),"")</f>
        <v>0</v>
      </c>
      <c r="M58" s="86">
        <f>IFERROR(VLOOKUP($A58,Data!$C58:$AE$999,COLUMN(),FALSE),"")</f>
        <v>0</v>
      </c>
      <c r="Y58" s="5"/>
    </row>
    <row r="59" spans="1:25" ht="12.75">
      <c r="A59" s="87" t="str">
        <f t="shared" si="0"/>
        <v>U58</v>
      </c>
      <c r="B59" s="86">
        <f>IFERROR(VLOOKUP($A59,Data!$C59:$AE$999,COLUMN(),FALSE),"")</f>
        <v>58</v>
      </c>
      <c r="C59" s="86" t="str">
        <f>IFERROR(VLOOKUP($A59,Data!$C59:$AE$999,COLUMN(),FALSE),"")</f>
        <v>U</v>
      </c>
      <c r="D59" s="86">
        <f>IFERROR(VLOOKUP($A59,Data!$C59:$AE$999,COLUMN(),FALSE),"")</f>
        <v>0</v>
      </c>
      <c r="E59" s="86">
        <f>IFERROR(VLOOKUP($A59,Data!$C59:$AE$999,COLUMN(),FALSE),"")</f>
        <v>14</v>
      </c>
      <c r="F59" s="86" t="str">
        <f>IFERROR(VLOOKUP($A59,Data!$C59:$AE$999,COLUMN(),FALSE),"")</f>
        <v>F</v>
      </c>
      <c r="G59" s="86" t="str">
        <f>IFERROR(VLOOKUP($A59,Data!$C59:$AE$999,COLUMN(),FALSE),"")</f>
        <v>Jasmine Lopez</v>
      </c>
      <c r="H59" s="8">
        <f>IFERROR(VLOOKUP($A59,Data!$C59:$AE$999,COLUMN(),FALSE),"")</f>
        <v>4</v>
      </c>
      <c r="I59" s="86" t="str">
        <f>IFERROR(VLOOKUP($A59,Data!$C59:$AE$999,COLUMN(),FALSE),"")</f>
        <v>teacher issue</v>
      </c>
      <c r="J59" s="86" t="str">
        <f>IFERROR(VLOOKUP($A59,Data!$C59:$AE$999,COLUMN(),FALSE),"")</f>
        <v>trying a different teacher (not here)</v>
      </c>
      <c r="K59" s="86">
        <f>IFERROR(VLOOKUP($A59,Data!$C59:$AE$999,COLUMN(),FALSE),"")</f>
        <v>0</v>
      </c>
      <c r="L59" s="86">
        <f>IFERROR(VLOOKUP($A59,Data!$C59:$AE$999,COLUMN(),FALSE),"")</f>
        <v>0</v>
      </c>
      <c r="M59" s="86">
        <f>IFERROR(VLOOKUP($A59,Data!$C59:$AE$999,COLUMN(),FALSE),"")</f>
        <v>0</v>
      </c>
      <c r="Y59" s="5"/>
    </row>
    <row r="60" spans="1:25" ht="12.75">
      <c r="A60" s="87" t="str">
        <f t="shared" si="0"/>
        <v>U59</v>
      </c>
      <c r="B60" s="86">
        <f>IFERROR(VLOOKUP($A60,Data!$C60:$AE$999,COLUMN(),FALSE),"")</f>
        <v>59</v>
      </c>
      <c r="C60" s="86" t="str">
        <f>IFERROR(VLOOKUP($A60,Data!$C60:$AE$999,COLUMN(),FALSE),"")</f>
        <v>U</v>
      </c>
      <c r="D60" s="86">
        <f>IFERROR(VLOOKUP($A60,Data!$C60:$AE$999,COLUMN(),FALSE),"")</f>
        <v>0</v>
      </c>
      <c r="E60" s="86">
        <f>IFERROR(VLOOKUP($A60,Data!$C60:$AE$999,COLUMN(),FALSE),"")</f>
        <v>14</v>
      </c>
      <c r="F60" s="86" t="str">
        <f>IFERROR(VLOOKUP($A60,Data!$C60:$AE$999,COLUMN(),FALSE),"")</f>
        <v>F</v>
      </c>
      <c r="G60" s="86" t="str">
        <f>IFERROR(VLOOKUP($A60,Data!$C60:$AE$999,COLUMN(),FALSE),"")</f>
        <v>Anna Green</v>
      </c>
      <c r="H60" s="8">
        <f>IFERROR(VLOOKUP($A60,Data!$C60:$AE$999,COLUMN(),FALSE),"")</f>
        <v>6</v>
      </c>
      <c r="I60" s="86" t="str">
        <f>IFERROR(VLOOKUP($A60,Data!$C60:$AE$999,COLUMN(),FALSE),"")</f>
        <v>too busy</v>
      </c>
      <c r="J60" s="86" t="str">
        <f>IFERROR(VLOOKUP($A60,Data!$C60:$AE$999,COLUMN(),FALSE),"")</f>
        <v>in a production, plans to come back</v>
      </c>
      <c r="K60" s="86">
        <f>IFERROR(VLOOKUP($A60,Data!$C60:$AE$999,COLUMN(),FALSE),"")</f>
        <v>0</v>
      </c>
      <c r="L60" s="86">
        <f>IFERROR(VLOOKUP($A60,Data!$C60:$AE$999,COLUMN(),FALSE),"")</f>
        <v>0</v>
      </c>
      <c r="M60" s="86">
        <f>IFERROR(VLOOKUP($A60,Data!$C60:$AE$999,COLUMN(),FALSE),"")</f>
        <v>0</v>
      </c>
      <c r="Y60" s="5"/>
    </row>
    <row r="61" spans="1:25" ht="12.75">
      <c r="A61" s="87" t="str">
        <f t="shared" si="0"/>
        <v>U60</v>
      </c>
      <c r="B61" s="86">
        <f>IFERROR(VLOOKUP($A61,Data!$C61:$AE$999,COLUMN(),FALSE),"")</f>
        <v>60</v>
      </c>
      <c r="C61" s="86" t="str">
        <f>IFERROR(VLOOKUP($A61,Data!$C61:$AE$999,COLUMN(),FALSE),"")</f>
        <v>U</v>
      </c>
      <c r="D61" s="86">
        <f>IFERROR(VLOOKUP($A61,Data!$C61:$AE$999,COLUMN(),FALSE),"")</f>
        <v>0</v>
      </c>
      <c r="E61" s="86">
        <f>IFERROR(VLOOKUP($A61,Data!$C61:$AE$999,COLUMN(),FALSE),"")</f>
        <v>14</v>
      </c>
      <c r="F61" s="86" t="str">
        <f>IFERROR(VLOOKUP($A61,Data!$C61:$AE$999,COLUMN(),FALSE),"")</f>
        <v>F</v>
      </c>
      <c r="G61" s="86" t="str">
        <f>IFERROR(VLOOKUP($A61,Data!$C61:$AE$999,COLUMN(),FALSE),"")</f>
        <v>Mithra Venkatesh</v>
      </c>
      <c r="H61" s="8">
        <f>IFERROR(VLOOKUP($A61,Data!$C61:$AE$999,COLUMN(),FALSE),"")</f>
        <v>4</v>
      </c>
      <c r="I61" s="86" t="str">
        <f>IFERROR(VLOOKUP($A61,Data!$C61:$AE$999,COLUMN(),FALSE),"")</f>
        <v>no reason given</v>
      </c>
      <c r="J61" s="86">
        <f>IFERROR(VLOOKUP($A61,Data!$C61:$AE$999,COLUMN(),FALSE),"")</f>
        <v>0</v>
      </c>
      <c r="K61" s="86">
        <f>IFERROR(VLOOKUP($A61,Data!$C61:$AE$999,COLUMN(),FALSE),"")</f>
        <v>0</v>
      </c>
      <c r="L61" s="86">
        <f>IFERROR(VLOOKUP($A61,Data!$C61:$AE$999,COLUMN(),FALSE),"")</f>
        <v>0</v>
      </c>
      <c r="M61" s="86">
        <f>IFERROR(VLOOKUP($A61,Data!$C61:$AE$999,COLUMN(),FALSE),"")</f>
        <v>0</v>
      </c>
      <c r="Y61" s="5"/>
    </row>
    <row r="62" spans="1:25" ht="12.75">
      <c r="A62" s="87" t="str">
        <f t="shared" si="0"/>
        <v>U61</v>
      </c>
      <c r="B62" s="86">
        <f>IFERROR(VLOOKUP($A62,Data!$C62:$AE$999,COLUMN(),FALSE),"")</f>
        <v>61</v>
      </c>
      <c r="C62" s="86" t="str">
        <f>IFERROR(VLOOKUP($A62,Data!$C62:$AE$999,COLUMN(),FALSE),"")</f>
        <v>U</v>
      </c>
      <c r="D62" s="86">
        <f>IFERROR(VLOOKUP($A62,Data!$C62:$AE$999,COLUMN(),FALSE),"")</f>
        <v>0</v>
      </c>
      <c r="E62" s="86">
        <f>IFERROR(VLOOKUP($A62,Data!$C62:$AE$999,COLUMN(),FALSE),"")</f>
        <v>14</v>
      </c>
      <c r="F62" s="86" t="str">
        <f>IFERROR(VLOOKUP($A62,Data!$C62:$AE$999,COLUMN(),FALSE),"")</f>
        <v>F</v>
      </c>
      <c r="G62" s="86" t="str">
        <f>IFERROR(VLOOKUP($A62,Data!$C62:$AE$999,COLUMN(),FALSE),"")</f>
        <v>Shyam Venkatesh</v>
      </c>
      <c r="H62" s="8">
        <f>IFERROR(VLOOKUP($A62,Data!$C62:$AE$999,COLUMN(),FALSE),"")</f>
        <v>4</v>
      </c>
      <c r="I62" s="86" t="str">
        <f>IFERROR(VLOOKUP($A62,Data!$C62:$AE$999,COLUMN(),FALSE),"")</f>
        <v>no reason given</v>
      </c>
      <c r="J62" s="86">
        <f>IFERROR(VLOOKUP($A62,Data!$C62:$AE$999,COLUMN(),FALSE),"")</f>
        <v>0</v>
      </c>
      <c r="K62" s="86">
        <f>IFERROR(VLOOKUP($A62,Data!$C62:$AE$999,COLUMN(),FALSE),"")</f>
        <v>0</v>
      </c>
      <c r="L62" s="86">
        <f>IFERROR(VLOOKUP($A62,Data!$C62:$AE$999,COLUMN(),FALSE),"")</f>
        <v>0</v>
      </c>
      <c r="M62" s="86">
        <f>IFERROR(VLOOKUP($A62,Data!$C62:$AE$999,COLUMN(),FALSE),"")</f>
        <v>0</v>
      </c>
      <c r="Y62" s="5"/>
    </row>
    <row r="63" spans="1:25" ht="12.75">
      <c r="A63" s="87" t="str">
        <f t="shared" si="0"/>
        <v>U62</v>
      </c>
      <c r="B63" s="86">
        <f>IFERROR(VLOOKUP($A63,Data!$C63:$AE$999,COLUMN(),FALSE),"")</f>
        <v>62</v>
      </c>
      <c r="C63" s="86" t="str">
        <f>IFERROR(VLOOKUP($A63,Data!$C63:$AE$999,COLUMN(),FALSE),"")</f>
        <v>U</v>
      </c>
      <c r="D63" s="86">
        <f>IFERROR(VLOOKUP($A63,Data!$C63:$AE$999,COLUMN(),FALSE),"")</f>
        <v>0</v>
      </c>
      <c r="E63" s="86">
        <f>IFERROR(VLOOKUP($A63,Data!$C63:$AE$999,COLUMN(),FALSE),"")</f>
        <v>14</v>
      </c>
      <c r="F63" s="86" t="str">
        <f>IFERROR(VLOOKUP($A63,Data!$C63:$AE$999,COLUMN(),FALSE),"")</f>
        <v>F</v>
      </c>
      <c r="G63" s="86" t="str">
        <f>IFERROR(VLOOKUP($A63,Data!$C63:$AE$999,COLUMN(),FALSE),"")</f>
        <v>Tejas Joshi</v>
      </c>
      <c r="H63" s="8">
        <f>IFERROR(VLOOKUP($A63,Data!$C63:$AE$999,COLUMN(),FALSE),"")</f>
        <v>8</v>
      </c>
      <c r="I63" s="86" t="str">
        <f>IFERROR(VLOOKUP($A63,Data!$C63:$AE$999,COLUMN(),FALSE),"")</f>
        <v>too busy</v>
      </c>
      <c r="J63" s="86">
        <f>IFERROR(VLOOKUP($A63,Data!$C63:$AE$999,COLUMN(),FALSE),"")</f>
        <v>0</v>
      </c>
      <c r="K63" s="86">
        <f>IFERROR(VLOOKUP($A63,Data!$C63:$AE$999,COLUMN(),FALSE),"")</f>
        <v>0</v>
      </c>
      <c r="L63" s="86">
        <f>IFERROR(VLOOKUP($A63,Data!$C63:$AE$999,COLUMN(),FALSE),"")</f>
        <v>0</v>
      </c>
      <c r="M63" s="86">
        <f>IFERROR(VLOOKUP($A63,Data!$C63:$AE$999,COLUMN(),FALSE),"")</f>
        <v>0</v>
      </c>
      <c r="Y63" s="5"/>
    </row>
    <row r="64" spans="1:25" ht="12.75">
      <c r="A64" s="87" t="str">
        <f t="shared" si="0"/>
        <v>U63</v>
      </c>
      <c r="B64" s="86">
        <f>IFERROR(VLOOKUP($A64,Data!$C64:$AE$999,COLUMN(),FALSE),"")</f>
        <v>63</v>
      </c>
      <c r="C64" s="86" t="str">
        <f>IFERROR(VLOOKUP($A64,Data!$C64:$AE$999,COLUMN(),FALSE),"")</f>
        <v>U</v>
      </c>
      <c r="D64" s="86" t="str">
        <f>IFERROR(VLOOKUP($A64,Data!$C64:$AE$999,COLUMN(),FALSE),"")</f>
        <v>T15</v>
      </c>
      <c r="E64" s="86">
        <f>IFERROR(VLOOKUP($A64,Data!$C64:$AE$999,COLUMN(),FALSE),"")</f>
        <v>15</v>
      </c>
      <c r="F64" s="86" t="str">
        <f>IFERROR(VLOOKUP($A64,Data!$C64:$AE$999,COLUMN(),FALSE),"")</f>
        <v>T</v>
      </c>
      <c r="G64" s="86" t="str">
        <f>IFERROR(VLOOKUP($A64,Data!$C64:$AE$999,COLUMN(),FALSE),"")</f>
        <v>Raman Verma</v>
      </c>
      <c r="H64" s="8">
        <f>IFERROR(VLOOKUP($A64,Data!$C64:$AE$999,COLUMN(),FALSE),"")</f>
        <v>3</v>
      </c>
      <c r="I64" s="86" t="str">
        <f>IFERROR(VLOOKUP($A64,Data!$C64:$AE$999,COLUMN(),FALSE),"")</f>
        <v>schedule conflict</v>
      </c>
      <c r="J64" s="86">
        <f>IFERROR(VLOOKUP($A64,Data!$C64:$AE$999,COLUMN(),FALSE),"")</f>
        <v>0</v>
      </c>
      <c r="K64" s="86">
        <f>IFERROR(VLOOKUP($A64,Data!$C64:$AE$999,COLUMN(),FALSE),"")</f>
        <v>0</v>
      </c>
      <c r="L64" s="86">
        <f>IFERROR(VLOOKUP($A64,Data!$C64:$AE$999,COLUMN(),FALSE),"")</f>
        <v>0</v>
      </c>
      <c r="M64" s="86">
        <f>IFERROR(VLOOKUP($A64,Data!$C64:$AE$999,COLUMN(),FALSE),"")</f>
        <v>0</v>
      </c>
      <c r="Y64" s="5"/>
    </row>
    <row r="65" spans="1:25" ht="12.75">
      <c r="A65" s="87" t="str">
        <f t="shared" si="0"/>
        <v>U64</v>
      </c>
      <c r="B65" s="86">
        <f>IFERROR(VLOOKUP($A65,Data!$C65:$AE$999,COLUMN(),FALSE),"")</f>
        <v>64</v>
      </c>
      <c r="C65" s="86" t="str">
        <f>IFERROR(VLOOKUP($A65,Data!$C65:$AE$999,COLUMN(),FALSE),"")</f>
        <v>U</v>
      </c>
      <c r="D65" s="86" t="str">
        <f>IFERROR(VLOOKUP($A65,Data!$C65:$AE$999,COLUMN(),FALSE),"")</f>
        <v>T16</v>
      </c>
      <c r="E65" s="86">
        <f>IFERROR(VLOOKUP($A65,Data!$C65:$AE$999,COLUMN(),FALSE),"")</f>
        <v>16</v>
      </c>
      <c r="F65" s="86" t="str">
        <f>IFERROR(VLOOKUP($A65,Data!$C65:$AE$999,COLUMN(),FALSE),"")</f>
        <v>T</v>
      </c>
      <c r="G65" s="86" t="str">
        <f>IFERROR(VLOOKUP($A65,Data!$C65:$AE$999,COLUMN(),FALSE),"")</f>
        <v>Sabrina Burke</v>
      </c>
      <c r="H65" s="8">
        <f>IFERROR(VLOOKUP($A65,Data!$C65:$AE$999,COLUMN(),FALSE),"")</f>
        <v>2</v>
      </c>
      <c r="I65" s="86" t="str">
        <f>IFERROR(VLOOKUP($A65,Data!$C65:$AE$999,COLUMN(),FALSE),"")</f>
        <v>not interested</v>
      </c>
      <c r="J65" s="86">
        <f>IFERROR(VLOOKUP($A65,Data!$C65:$AE$999,COLUMN(),FALSE),"")</f>
        <v>0</v>
      </c>
      <c r="K65" s="86">
        <f>IFERROR(VLOOKUP($A65,Data!$C65:$AE$999,COLUMN(),FALSE),"")</f>
        <v>0</v>
      </c>
      <c r="L65" s="86">
        <f>IFERROR(VLOOKUP($A65,Data!$C65:$AE$999,COLUMN(),FALSE),"")</f>
        <v>0</v>
      </c>
      <c r="M65" s="86">
        <f>IFERROR(VLOOKUP($A65,Data!$C65:$AE$999,COLUMN(),FALSE),"")</f>
        <v>0</v>
      </c>
      <c r="Y65" s="5"/>
    </row>
    <row r="66" spans="1:25" ht="12.75">
      <c r="A66" s="87" t="str">
        <f t="shared" si="0"/>
        <v>U65</v>
      </c>
      <c r="B66" s="86">
        <f>IFERROR(VLOOKUP($A66,Data!$C66:$AE$999,COLUMN(),FALSE),"")</f>
        <v>65</v>
      </c>
      <c r="C66" s="86" t="str">
        <f>IFERROR(VLOOKUP($A66,Data!$C66:$AE$999,COLUMN(),FALSE),"")</f>
        <v>U</v>
      </c>
      <c r="D66" s="86" t="str">
        <f>IFERROR(VLOOKUP($A66,Data!$C66:$AE$999,COLUMN(),FALSE),"")</f>
        <v>T17</v>
      </c>
      <c r="E66" s="86">
        <f>IFERROR(VLOOKUP($A66,Data!$C66:$AE$999,COLUMN(),FALSE),"")</f>
        <v>17</v>
      </c>
      <c r="F66" s="86" t="str">
        <f>IFERROR(VLOOKUP($A66,Data!$C66:$AE$999,COLUMN(),FALSE),"")</f>
        <v>T</v>
      </c>
      <c r="G66" s="86" t="str">
        <f>IFERROR(VLOOKUP($A66,Data!$C66:$AE$999,COLUMN(),FALSE),"")</f>
        <v>Charlie Leonard</v>
      </c>
      <c r="H66" s="8">
        <f>IFERROR(VLOOKUP($A66,Data!$C66:$AE$999,COLUMN(),FALSE),"")</f>
        <v>2</v>
      </c>
      <c r="I66" s="86" t="str">
        <f>IFERROR(VLOOKUP($A66,Data!$C66:$AE$999,COLUMN(),FALSE),"")</f>
        <v>no reason given</v>
      </c>
      <c r="J66" s="86">
        <f>IFERROR(VLOOKUP($A66,Data!$C66:$AE$999,COLUMN(),FALSE),"")</f>
        <v>0</v>
      </c>
      <c r="K66" s="86">
        <f>IFERROR(VLOOKUP($A66,Data!$C66:$AE$999,COLUMN(),FALSE),"")</f>
        <v>0</v>
      </c>
      <c r="L66" s="86">
        <f>IFERROR(VLOOKUP($A66,Data!$C66:$AE$999,COLUMN(),FALSE),"")</f>
        <v>0</v>
      </c>
      <c r="M66" s="86">
        <f>IFERROR(VLOOKUP($A66,Data!$C66:$AE$999,COLUMN(),FALSE),"")</f>
        <v>0</v>
      </c>
      <c r="Y66" s="5"/>
    </row>
    <row r="67" spans="1:25" ht="12.75">
      <c r="A67" s="87" t="str">
        <f t="shared" si="0"/>
        <v>U66</v>
      </c>
      <c r="B67" s="86">
        <f>IFERROR(VLOOKUP($A67,Data!$C67:$AE$999,COLUMN(),FALSE),"")</f>
        <v>66</v>
      </c>
      <c r="C67" s="86" t="str">
        <f>IFERROR(VLOOKUP($A67,Data!$C67:$AE$999,COLUMN(),FALSE),"")</f>
        <v>U</v>
      </c>
      <c r="D67" s="86">
        <f>IFERROR(VLOOKUP($A67,Data!$C67:$AE$999,COLUMN(),FALSE),"")</f>
        <v>0</v>
      </c>
      <c r="E67" s="86">
        <f>IFERROR(VLOOKUP($A67,Data!$C67:$AE$999,COLUMN(),FALSE),"")</f>
        <v>17</v>
      </c>
      <c r="F67" s="86" t="str">
        <f>IFERROR(VLOOKUP($A67,Data!$C67:$AE$999,COLUMN(),FALSE),"")</f>
        <v>F</v>
      </c>
      <c r="G67" s="86" t="str">
        <f>IFERROR(VLOOKUP($A67,Data!$C67:$AE$999,COLUMN(),FALSE),"")</f>
        <v>Madeline Mason</v>
      </c>
      <c r="H67" s="8">
        <f>IFERROR(VLOOKUP($A67,Data!$C67:$AE$999,COLUMN(),FALSE),"")</f>
        <v>7</v>
      </c>
      <c r="I67" s="86" t="str">
        <f>IFERROR(VLOOKUP($A67,Data!$C67:$AE$999,COLUMN(),FALSE),"")</f>
        <v>too busy</v>
      </c>
      <c r="J67" s="86" t="str">
        <f>IFERROR(VLOOKUP($A67,Data!$C67:$AE$999,COLUMN(),FALSE),"")</f>
        <v>play conflict</v>
      </c>
      <c r="K67" s="86">
        <f>IFERROR(VLOOKUP($A67,Data!$C67:$AE$999,COLUMN(),FALSE),"")</f>
        <v>0</v>
      </c>
      <c r="L67" s="86">
        <f>IFERROR(VLOOKUP($A67,Data!$C67:$AE$999,COLUMN(),FALSE),"")</f>
        <v>0</v>
      </c>
      <c r="M67" s="86">
        <f>IFERROR(VLOOKUP($A67,Data!$C67:$AE$999,COLUMN(),FALSE),"")</f>
        <v>0</v>
      </c>
      <c r="Y67" s="5"/>
    </row>
    <row r="68" spans="1:25" ht="12.75">
      <c r="A68" s="87" t="str">
        <f t="shared" si="0"/>
        <v>U67</v>
      </c>
      <c r="B68" s="86">
        <f>IFERROR(VLOOKUP($A68,Data!$C68:$AE$999,COLUMN(),FALSE),"")</f>
        <v>67</v>
      </c>
      <c r="C68" s="86" t="str">
        <f>IFERROR(VLOOKUP($A68,Data!$C68:$AE$999,COLUMN(),FALSE),"")</f>
        <v>U</v>
      </c>
      <c r="D68" s="86" t="str">
        <f>IFERROR(VLOOKUP($A68,Data!$C68:$AE$999,COLUMN(),FALSE),"")</f>
        <v>T18</v>
      </c>
      <c r="E68" s="86">
        <f>IFERROR(VLOOKUP($A68,Data!$C68:$AE$999,COLUMN(),FALSE),"")</f>
        <v>18</v>
      </c>
      <c r="F68" s="86" t="str">
        <f>IFERROR(VLOOKUP($A68,Data!$C68:$AE$999,COLUMN(),FALSE),"")</f>
        <v>T</v>
      </c>
      <c r="G68" s="86" t="str">
        <f>IFERROR(VLOOKUP($A68,Data!$C68:$AE$999,COLUMN(),FALSE),"")</f>
        <v>Eva Barnes</v>
      </c>
      <c r="H68" s="8">
        <f>IFERROR(VLOOKUP($A68,Data!$C68:$AE$999,COLUMN(),FALSE),"")</f>
        <v>3</v>
      </c>
      <c r="I68" s="86" t="str">
        <f>IFERROR(VLOOKUP($A68,Data!$C68:$AE$999,COLUMN(),FALSE),"")</f>
        <v>other</v>
      </c>
      <c r="J68" s="86" t="str">
        <f>IFERROR(VLOOKUP($A68,Data!$C68:$AE$999,COLUMN(),FALSE),"")</f>
        <v>mom is sick and having transplant</v>
      </c>
      <c r="K68" s="86">
        <f>IFERROR(VLOOKUP($A68,Data!$C68:$AE$999,COLUMN(),FALSE),"")</f>
        <v>0</v>
      </c>
      <c r="L68" s="86">
        <f>IFERROR(VLOOKUP($A68,Data!$C68:$AE$999,COLUMN(),FALSE),"")</f>
        <v>0</v>
      </c>
      <c r="M68" s="86">
        <f>IFERROR(VLOOKUP($A68,Data!$C68:$AE$999,COLUMN(),FALSE),"")</f>
        <v>0</v>
      </c>
      <c r="Y68" s="5"/>
    </row>
    <row r="69" spans="1:25" ht="12.75">
      <c r="A69" s="87" t="str">
        <f t="shared" si="0"/>
        <v>U68</v>
      </c>
      <c r="B69" s="86">
        <f>IFERROR(VLOOKUP($A69,Data!$C69:$AE$999,COLUMN(),FALSE),"")</f>
        <v>68</v>
      </c>
      <c r="C69" s="86" t="str">
        <f>IFERROR(VLOOKUP($A69,Data!$C69:$AE$999,COLUMN(),FALSE),"")</f>
        <v>U</v>
      </c>
      <c r="D69" s="86">
        <f>IFERROR(VLOOKUP($A69,Data!$C69:$AE$999,COLUMN(),FALSE),"")</f>
        <v>0</v>
      </c>
      <c r="E69" s="86">
        <f>IFERROR(VLOOKUP($A69,Data!$C69:$AE$999,COLUMN(),FALSE),"")</f>
        <v>18</v>
      </c>
      <c r="F69" s="86" t="str">
        <f>IFERROR(VLOOKUP($A69,Data!$C69:$AE$999,COLUMN(),FALSE),"")</f>
        <v>F</v>
      </c>
      <c r="G69" s="86" t="str">
        <f>IFERROR(VLOOKUP($A69,Data!$C69:$AE$999,COLUMN(),FALSE),"")</f>
        <v>Parker Innes</v>
      </c>
      <c r="H69" s="8">
        <f>IFERROR(VLOOKUP($A69,Data!$C69:$AE$999,COLUMN(),FALSE),"")</f>
        <v>4</v>
      </c>
      <c r="I69" s="86" t="str">
        <f>IFERROR(VLOOKUP($A69,Data!$C69:$AE$999,COLUMN(),FALSE),"")</f>
        <v>schedule conflict</v>
      </c>
      <c r="J69" s="86">
        <f>IFERROR(VLOOKUP($A69,Data!$C69:$AE$999,COLUMN(),FALSE),"")</f>
        <v>0</v>
      </c>
      <c r="K69" s="86">
        <f>IFERROR(VLOOKUP($A69,Data!$C69:$AE$999,COLUMN(),FALSE),"")</f>
        <v>0</v>
      </c>
      <c r="L69" s="86">
        <f>IFERROR(VLOOKUP($A69,Data!$C69:$AE$999,COLUMN(),FALSE),"")</f>
        <v>0</v>
      </c>
      <c r="M69" s="86">
        <f>IFERROR(VLOOKUP($A69,Data!$C69:$AE$999,COLUMN(),FALSE),"")</f>
        <v>0</v>
      </c>
      <c r="Y69" s="5"/>
    </row>
    <row r="70" spans="1:25" ht="12.75">
      <c r="A70" s="87" t="str">
        <f t="shared" si="0"/>
        <v>U69</v>
      </c>
      <c r="B70" s="86">
        <f>IFERROR(VLOOKUP($A70,Data!$C70:$AE$999,COLUMN(),FALSE),"")</f>
        <v>69</v>
      </c>
      <c r="C70" s="86" t="str">
        <f>IFERROR(VLOOKUP($A70,Data!$C70:$AE$999,COLUMN(),FALSE),"")</f>
        <v>U</v>
      </c>
      <c r="D70" s="86">
        <f>IFERROR(VLOOKUP($A70,Data!$C70:$AE$999,COLUMN(),FALSE),"")</f>
        <v>0</v>
      </c>
      <c r="E70" s="86">
        <f>IFERROR(VLOOKUP($A70,Data!$C70:$AE$999,COLUMN(),FALSE),"")</f>
        <v>18</v>
      </c>
      <c r="F70" s="86" t="str">
        <f>IFERROR(VLOOKUP($A70,Data!$C70:$AE$999,COLUMN(),FALSE),"")</f>
        <v>F</v>
      </c>
      <c r="G70" s="86" t="str">
        <f>IFERROR(VLOOKUP($A70,Data!$C70:$AE$999,COLUMN(),FALSE),"")</f>
        <v>Maclaine Austin</v>
      </c>
      <c r="H70" s="8">
        <f>IFERROR(VLOOKUP($A70,Data!$C70:$AE$999,COLUMN(),FALSE),"")</f>
        <v>8</v>
      </c>
      <c r="I70" s="86" t="str">
        <f>IFERROR(VLOOKUP($A70,Data!$C70:$AE$999,COLUMN(),FALSE),"")</f>
        <v>other</v>
      </c>
      <c r="J70" s="86" t="str">
        <f>IFERROR(VLOOKUP($A70,Data!$C70:$AE$999,COLUMN(),FALSE),"")</f>
        <v>difficult student</v>
      </c>
      <c r="K70" s="86">
        <f>IFERROR(VLOOKUP($A70,Data!$C70:$AE$999,COLUMN(),FALSE),"")</f>
        <v>0</v>
      </c>
      <c r="L70" s="86">
        <f>IFERROR(VLOOKUP($A70,Data!$C70:$AE$999,COLUMN(),FALSE),"")</f>
        <v>0</v>
      </c>
      <c r="M70" s="86">
        <f>IFERROR(VLOOKUP($A70,Data!$C70:$AE$999,COLUMN(),FALSE),"")</f>
        <v>0</v>
      </c>
      <c r="Y70" s="5"/>
    </row>
    <row r="71" spans="1:25" ht="12.75">
      <c r="A71" s="87" t="str">
        <f t="shared" si="0"/>
        <v>U70</v>
      </c>
      <c r="B71" s="86">
        <f>IFERROR(VLOOKUP($A71,Data!$C71:$AE$999,COLUMN(),FALSE),"")</f>
        <v>70</v>
      </c>
      <c r="C71" s="86" t="str">
        <f>IFERROR(VLOOKUP($A71,Data!$C71:$AE$999,COLUMN(),FALSE),"")</f>
        <v>U</v>
      </c>
      <c r="D71" s="86">
        <f>IFERROR(VLOOKUP($A71,Data!$C71:$AE$999,COLUMN(),FALSE),"")</f>
        <v>0</v>
      </c>
      <c r="E71" s="86">
        <f>IFERROR(VLOOKUP($A71,Data!$C71:$AE$999,COLUMN(),FALSE),"")</f>
        <v>18</v>
      </c>
      <c r="F71" s="86" t="str">
        <f>IFERROR(VLOOKUP($A71,Data!$C71:$AE$999,COLUMN(),FALSE),"")</f>
        <v>F</v>
      </c>
      <c r="G71" s="86" t="str">
        <f>IFERROR(VLOOKUP($A71,Data!$C71:$AE$999,COLUMN(),FALSE),"")</f>
        <v>Rockwell Austin</v>
      </c>
      <c r="H71" s="8">
        <f>IFERROR(VLOOKUP($A71,Data!$C71:$AE$999,COLUMN(),FALSE),"")</f>
        <v>8</v>
      </c>
      <c r="I71" s="86" t="str">
        <f>IFERROR(VLOOKUP($A71,Data!$C71:$AE$999,COLUMN(),FALSE),"")</f>
        <v>other</v>
      </c>
      <c r="J71" s="86" t="str">
        <f>IFERROR(VLOOKUP($A71,Data!$C71:$AE$999,COLUMN(),FALSE),"")</f>
        <v>difficult student</v>
      </c>
      <c r="K71" s="86">
        <f>IFERROR(VLOOKUP($A71,Data!$C71:$AE$999,COLUMN(),FALSE),"")</f>
        <v>0</v>
      </c>
      <c r="L71" s="86">
        <f>IFERROR(VLOOKUP($A71,Data!$C71:$AE$999,COLUMN(),FALSE),"")</f>
        <v>0</v>
      </c>
      <c r="M71" s="86">
        <f>IFERROR(VLOOKUP($A71,Data!$C71:$AE$999,COLUMN(),FALSE),"")</f>
        <v>0</v>
      </c>
      <c r="Y71" s="5"/>
    </row>
    <row r="72" spans="1:25" ht="12.75">
      <c r="A72" s="87" t="str">
        <f t="shared" si="0"/>
        <v>U71</v>
      </c>
      <c r="B72" s="86">
        <f>IFERROR(VLOOKUP($A72,Data!$C72:$AE$999,COLUMN(),FALSE),"")</f>
        <v>71</v>
      </c>
      <c r="C72" s="86" t="str">
        <f>IFERROR(VLOOKUP($A72,Data!$C72:$AE$999,COLUMN(),FALSE),"")</f>
        <v>U</v>
      </c>
      <c r="D72" s="86">
        <f>IFERROR(VLOOKUP($A72,Data!$C72:$AE$999,COLUMN(),FALSE),"")</f>
        <v>0</v>
      </c>
      <c r="E72" s="86">
        <f>IFERROR(VLOOKUP($A72,Data!$C72:$AE$999,COLUMN(),FALSE),"")</f>
        <v>18</v>
      </c>
      <c r="F72" s="86" t="str">
        <f>IFERROR(VLOOKUP($A72,Data!$C72:$AE$999,COLUMN(),FALSE),"")</f>
        <v>F</v>
      </c>
      <c r="G72" s="86" t="str">
        <f>IFERROR(VLOOKUP($A72,Data!$C72:$AE$999,COLUMN(),FALSE),"")</f>
        <v>Loozala Kansakar</v>
      </c>
      <c r="H72" s="8">
        <f>IFERROR(VLOOKUP($A72,Data!$C72:$AE$999,COLUMN(),FALSE),"")</f>
        <v>8</v>
      </c>
      <c r="I72" s="86" t="str">
        <f>IFERROR(VLOOKUP($A72,Data!$C72:$AE$999,COLUMN(),FALSE),"")</f>
        <v>other</v>
      </c>
      <c r="J72" s="86" t="str">
        <f>IFERROR(VLOOKUP($A72,Data!$C72:$AE$999,COLUMN(),FALSE),"")</f>
        <v>moving away</v>
      </c>
      <c r="K72" s="86">
        <f>IFERROR(VLOOKUP($A72,Data!$C72:$AE$999,COLUMN(),FALSE),"")</f>
        <v>0</v>
      </c>
      <c r="L72" s="86">
        <f>IFERROR(VLOOKUP($A72,Data!$C72:$AE$999,COLUMN(),FALSE),"")</f>
        <v>0</v>
      </c>
      <c r="M72" s="86">
        <f>IFERROR(VLOOKUP($A72,Data!$C72:$AE$999,COLUMN(),FALSE),"")</f>
        <v>0</v>
      </c>
      <c r="Y72" s="5"/>
    </row>
    <row r="73" spans="1:25" ht="12.75">
      <c r="A73" s="87" t="str">
        <f t="shared" si="0"/>
        <v>U72</v>
      </c>
      <c r="B73" s="86">
        <f>IFERROR(VLOOKUP($A73,Data!$C73:$AE$999,COLUMN(),FALSE),"")</f>
        <v>72</v>
      </c>
      <c r="C73" s="86" t="str">
        <f>IFERROR(VLOOKUP($A73,Data!$C73:$AE$999,COLUMN(),FALSE),"")</f>
        <v>U</v>
      </c>
      <c r="D73" s="86">
        <f>IFERROR(VLOOKUP($A73,Data!$C73:$AE$999,COLUMN(),FALSE),"")</f>
        <v>0</v>
      </c>
      <c r="E73" s="86">
        <f>IFERROR(VLOOKUP($A73,Data!$C73:$AE$999,COLUMN(),FALSE),"")</f>
        <v>18</v>
      </c>
      <c r="F73" s="86" t="str">
        <f>IFERROR(VLOOKUP($A73,Data!$C73:$AE$999,COLUMN(),FALSE),"")</f>
        <v>F</v>
      </c>
      <c r="G73" s="86" t="str">
        <f>IFERROR(VLOOKUP($A73,Data!$C73:$AE$999,COLUMN(),FALSE),"")</f>
        <v xml:space="preserve">Ainsley Grant </v>
      </c>
      <c r="H73" s="8">
        <f>IFERROR(VLOOKUP($A73,Data!$C73:$AE$999,COLUMN(),FALSE),"")</f>
        <v>10</v>
      </c>
      <c r="I73" s="86" t="str">
        <f>IFERROR(VLOOKUP($A73,Data!$C73:$AE$999,COLUMN(),FALSE),"")</f>
        <v>no reason given</v>
      </c>
      <c r="J73" s="86">
        <f>IFERROR(VLOOKUP($A73,Data!$C73:$AE$999,COLUMN(),FALSE),"")</f>
        <v>0</v>
      </c>
      <c r="K73" s="86">
        <f>IFERROR(VLOOKUP($A73,Data!$C73:$AE$999,COLUMN(),FALSE),"")</f>
        <v>0</v>
      </c>
      <c r="L73" s="86">
        <f>IFERROR(VLOOKUP($A73,Data!$C73:$AE$999,COLUMN(),FALSE),"")</f>
        <v>0</v>
      </c>
      <c r="M73" s="86">
        <f>IFERROR(VLOOKUP($A73,Data!$C73:$AE$999,COLUMN(),FALSE),"")</f>
        <v>0</v>
      </c>
      <c r="Y73" s="5"/>
    </row>
    <row r="74" spans="1:25" ht="12.75">
      <c r="A74" s="87" t="str">
        <f t="shared" si="0"/>
        <v>U73</v>
      </c>
      <c r="B74" s="86">
        <f>IFERROR(VLOOKUP($A74,Data!$C74:$AE$999,COLUMN(),FALSE),"")</f>
        <v>73</v>
      </c>
      <c r="C74" s="86" t="str">
        <f>IFERROR(VLOOKUP($A74,Data!$C74:$AE$999,COLUMN(),FALSE),"")</f>
        <v>U</v>
      </c>
      <c r="D74" s="86">
        <f>IFERROR(VLOOKUP($A74,Data!$C74:$AE$999,COLUMN(),FALSE),"")</f>
        <v>0</v>
      </c>
      <c r="E74" s="86">
        <f>IFERROR(VLOOKUP($A74,Data!$C74:$AE$999,COLUMN(),FALSE),"")</f>
        <v>18</v>
      </c>
      <c r="F74" s="86" t="str">
        <f>IFERROR(VLOOKUP($A74,Data!$C74:$AE$999,COLUMN(),FALSE),"")</f>
        <v>F</v>
      </c>
      <c r="G74" s="86" t="str">
        <f>IFERROR(VLOOKUP($A74,Data!$C74:$AE$999,COLUMN(),FALSE),"")</f>
        <v>Madison Horton</v>
      </c>
      <c r="H74" s="8">
        <f>IFERROR(VLOOKUP($A74,Data!$C74:$AE$999,COLUMN(),FALSE),"")</f>
        <v>11</v>
      </c>
      <c r="I74" s="86" t="str">
        <f>IFERROR(VLOOKUP($A74,Data!$C74:$AE$999,COLUMN(),FALSE),"")</f>
        <v>not interested</v>
      </c>
      <c r="J74" s="86">
        <f>IFERROR(VLOOKUP($A74,Data!$C74:$AE$999,COLUMN(),FALSE),"")</f>
        <v>0</v>
      </c>
      <c r="K74" s="86">
        <f>IFERROR(VLOOKUP($A74,Data!$C74:$AE$999,COLUMN(),FALSE),"")</f>
        <v>0</v>
      </c>
      <c r="L74" s="86">
        <f>IFERROR(VLOOKUP($A74,Data!$C74:$AE$999,COLUMN(),FALSE),"")</f>
        <v>0</v>
      </c>
      <c r="M74" s="86">
        <f>IFERROR(VLOOKUP($A74,Data!$C74:$AE$999,COLUMN(),FALSE),"")</f>
        <v>0</v>
      </c>
      <c r="Y74" s="5"/>
    </row>
    <row r="75" spans="1:25" ht="12.75">
      <c r="A75" s="87" t="str">
        <f t="shared" si="0"/>
        <v>U74</v>
      </c>
      <c r="B75" s="86">
        <f>IFERROR(VLOOKUP($A75,Data!$C75:$AE$999,COLUMN(),FALSE),"")</f>
        <v>74</v>
      </c>
      <c r="C75" s="86" t="str">
        <f>IFERROR(VLOOKUP($A75,Data!$C75:$AE$999,COLUMN(),FALSE),"")</f>
        <v>U</v>
      </c>
      <c r="D75" s="86">
        <f>IFERROR(VLOOKUP($A75,Data!$C75:$AE$999,COLUMN(),FALSE),"")</f>
        <v>0</v>
      </c>
      <c r="E75" s="86">
        <f>IFERROR(VLOOKUP($A75,Data!$C75:$AE$999,COLUMN(),FALSE),"")</f>
        <v>18</v>
      </c>
      <c r="F75" s="86" t="str">
        <f>IFERROR(VLOOKUP($A75,Data!$C75:$AE$999,COLUMN(),FALSE),"")</f>
        <v>F</v>
      </c>
      <c r="G75" s="86" t="str">
        <f>IFERROR(VLOOKUP($A75,Data!$C75:$AE$999,COLUMN(),FALSE),"")</f>
        <v>Sam Sweat</v>
      </c>
      <c r="H75" s="8">
        <f>IFERROR(VLOOKUP($A75,Data!$C75:$AE$999,COLUMN(),FALSE),"")</f>
        <v>9</v>
      </c>
      <c r="I75" s="86" t="str">
        <f>IFERROR(VLOOKUP($A75,Data!$C75:$AE$999,COLUMN(),FALSE),"")</f>
        <v>not interested</v>
      </c>
      <c r="J75" s="86" t="str">
        <f>IFERROR(VLOOKUP($A75,Data!$C75:$AE$999,COLUMN(),FALSE),"")</f>
        <v>too young</v>
      </c>
      <c r="K75" s="86">
        <f>IFERROR(VLOOKUP($A75,Data!$C75:$AE$999,COLUMN(),FALSE),"")</f>
        <v>0</v>
      </c>
      <c r="L75" s="86">
        <f>IFERROR(VLOOKUP($A75,Data!$C75:$AE$999,COLUMN(),FALSE),"")</f>
        <v>0</v>
      </c>
      <c r="M75" s="86">
        <f>IFERROR(VLOOKUP($A75,Data!$C75:$AE$999,COLUMN(),FALSE),"")</f>
        <v>0</v>
      </c>
      <c r="Y75" s="5"/>
    </row>
    <row r="76" spans="1:25" ht="12.75">
      <c r="A76" s="87" t="str">
        <f t="shared" si="0"/>
        <v>U75</v>
      </c>
      <c r="B76" s="86">
        <f>IFERROR(VLOOKUP($A76,Data!$C76:$AE$999,COLUMN(),FALSE),"")</f>
        <v>75</v>
      </c>
      <c r="C76" s="86" t="str">
        <f>IFERROR(VLOOKUP($A76,Data!$C76:$AE$999,COLUMN(),FALSE),"")</f>
        <v>U</v>
      </c>
      <c r="D76" s="86">
        <f>IFERROR(VLOOKUP($A76,Data!$C76:$AE$999,COLUMN(),FALSE),"")</f>
        <v>0</v>
      </c>
      <c r="E76" s="86">
        <f>IFERROR(VLOOKUP($A76,Data!$C76:$AE$999,COLUMN(),FALSE),"")</f>
        <v>18</v>
      </c>
      <c r="F76" s="86" t="str">
        <f>IFERROR(VLOOKUP($A76,Data!$C76:$AE$999,COLUMN(),FALSE),"")</f>
        <v>F</v>
      </c>
      <c r="G76" s="86" t="str">
        <f>IFERROR(VLOOKUP($A76,Data!$C76:$AE$999,COLUMN(),FALSE),"")</f>
        <v>ava Gleaves</v>
      </c>
      <c r="H76" s="8">
        <f>IFERROR(VLOOKUP($A76,Data!$C76:$AE$999,COLUMN(),FALSE),"")</f>
        <v>11</v>
      </c>
      <c r="I76" s="86" t="str">
        <f>IFERROR(VLOOKUP($A76,Data!$C76:$AE$999,COLUMN(),FALSE),"")</f>
        <v>schedule conflict</v>
      </c>
      <c r="J76" s="86">
        <f>IFERROR(VLOOKUP($A76,Data!$C76:$AE$999,COLUMN(),FALSE),"")</f>
        <v>0</v>
      </c>
      <c r="K76" s="86">
        <f>IFERROR(VLOOKUP($A76,Data!$C76:$AE$999,COLUMN(),FALSE),"")</f>
        <v>0</v>
      </c>
      <c r="L76" s="86">
        <f>IFERROR(VLOOKUP($A76,Data!$C76:$AE$999,COLUMN(),FALSE),"")</f>
        <v>0</v>
      </c>
      <c r="M76" s="86">
        <f>IFERROR(VLOOKUP($A76,Data!$C76:$AE$999,COLUMN(),FALSE),"")</f>
        <v>0</v>
      </c>
      <c r="Y76" s="5"/>
    </row>
    <row r="77" spans="1:25" ht="12.75">
      <c r="A77" s="87" t="str">
        <f t="shared" si="0"/>
        <v>U76</v>
      </c>
      <c r="B77" s="86">
        <f>IFERROR(VLOOKUP($A77,Data!$C77:$AE$999,COLUMN(),FALSE),"")</f>
        <v>76</v>
      </c>
      <c r="C77" s="86" t="str">
        <f>IFERROR(VLOOKUP($A77,Data!$C77:$AE$999,COLUMN(),FALSE),"")</f>
        <v>U</v>
      </c>
      <c r="D77" s="86">
        <f>IFERROR(VLOOKUP($A77,Data!$C77:$AE$999,COLUMN(),FALSE),"")</f>
        <v>0</v>
      </c>
      <c r="E77" s="86">
        <f>IFERROR(VLOOKUP($A77,Data!$C77:$AE$999,COLUMN(),FALSE),"")</f>
        <v>18</v>
      </c>
      <c r="F77" s="86" t="str">
        <f>IFERROR(VLOOKUP($A77,Data!$C77:$AE$999,COLUMN(),FALSE),"")</f>
        <v>F</v>
      </c>
      <c r="G77" s="86" t="str">
        <f>IFERROR(VLOOKUP($A77,Data!$C77:$AE$999,COLUMN(),FALSE),"")</f>
        <v>Alexander Siblings</v>
      </c>
      <c r="H77" s="8">
        <f>IFERROR(VLOOKUP($A77,Data!$C77:$AE$999,COLUMN(),FALSE),"")</f>
        <v>4</v>
      </c>
      <c r="I77" s="86" t="str">
        <f>IFERROR(VLOOKUP($A77,Data!$C77:$AE$999,COLUMN(),FALSE),"")</f>
        <v>schedule conflict</v>
      </c>
      <c r="J77" s="86">
        <f>IFERROR(VLOOKUP($A77,Data!$C77:$AE$999,COLUMN(),FALSE),"")</f>
        <v>0</v>
      </c>
      <c r="K77" s="86">
        <f>IFERROR(VLOOKUP($A77,Data!$C77:$AE$999,COLUMN(),FALSE),"")</f>
        <v>0</v>
      </c>
      <c r="L77" s="86">
        <f>IFERROR(VLOOKUP($A77,Data!$C77:$AE$999,COLUMN(),FALSE),"")</f>
        <v>0</v>
      </c>
      <c r="M77" s="86">
        <f>IFERROR(VLOOKUP($A77,Data!$C77:$AE$999,COLUMN(),FALSE),"")</f>
        <v>0</v>
      </c>
      <c r="Y77" s="5"/>
    </row>
    <row r="78" spans="1:25" ht="12.75">
      <c r="A78" s="87" t="str">
        <f t="shared" si="0"/>
        <v>U77</v>
      </c>
      <c r="B78" s="86">
        <f>IFERROR(VLOOKUP($A78,Data!$C78:$AE$999,COLUMN(),FALSE),"")</f>
        <v>77</v>
      </c>
      <c r="C78" s="86" t="str">
        <f>IFERROR(VLOOKUP($A78,Data!$C78:$AE$999,COLUMN(),FALSE),"")</f>
        <v>U</v>
      </c>
      <c r="D78" s="86" t="str">
        <f>IFERROR(VLOOKUP($A78,Data!$C78:$AE$999,COLUMN(),FALSE),"")</f>
        <v>T19</v>
      </c>
      <c r="E78" s="86">
        <f>IFERROR(VLOOKUP($A78,Data!$C78:$AE$999,COLUMN(),FALSE),"")</f>
        <v>19</v>
      </c>
      <c r="F78" s="86" t="str">
        <f>IFERROR(VLOOKUP($A78,Data!$C78:$AE$999,COLUMN(),FALSE),"")</f>
        <v>T</v>
      </c>
      <c r="G78" s="86" t="str">
        <f>IFERROR(VLOOKUP($A78,Data!$C78:$AE$999,COLUMN(),FALSE),"")</f>
        <v>Dipendra Chattopdhyay</v>
      </c>
      <c r="H78" s="8">
        <f>IFERROR(VLOOKUP($A78,Data!$C78:$AE$999,COLUMN(),FALSE),"")</f>
        <v>3</v>
      </c>
      <c r="I78" s="86" t="str">
        <f>IFERROR(VLOOKUP($A78,Data!$C78:$AE$999,COLUMN(),FALSE),"")</f>
        <v>summer</v>
      </c>
      <c r="J78" s="86" t="str">
        <f>IFERROR(VLOOKUP($A78,Data!$C78:$AE$999,COLUMN(),FALSE),"")</f>
        <v>out of the country temporarily - will be back</v>
      </c>
      <c r="K78" s="86">
        <f>IFERROR(VLOOKUP($A78,Data!$C78:$AE$999,COLUMN(),FALSE),"")</f>
        <v>0</v>
      </c>
      <c r="L78" s="86">
        <f>IFERROR(VLOOKUP($A78,Data!$C78:$AE$999,COLUMN(),FALSE),"")</f>
        <v>0</v>
      </c>
      <c r="M78" s="86">
        <f>IFERROR(VLOOKUP($A78,Data!$C78:$AE$999,COLUMN(),FALSE),"")</f>
        <v>0</v>
      </c>
      <c r="Y78" s="5"/>
    </row>
    <row r="79" spans="1:25" ht="12.75">
      <c r="A79" s="87" t="str">
        <f t="shared" si="0"/>
        <v>U78</v>
      </c>
      <c r="B79" s="86">
        <f>IFERROR(VLOOKUP($A79,Data!$C79:$AE$999,COLUMN(),FALSE),"")</f>
        <v>78</v>
      </c>
      <c r="C79" s="86" t="str">
        <f>IFERROR(VLOOKUP($A79,Data!$C79:$AE$999,COLUMN(),FALSE),"")</f>
        <v>U</v>
      </c>
      <c r="D79" s="86" t="str">
        <f>IFERROR(VLOOKUP($A79,Data!$C79:$AE$999,COLUMN(),FALSE),"")</f>
        <v>T20</v>
      </c>
      <c r="E79" s="86">
        <f>IFERROR(VLOOKUP($A79,Data!$C79:$AE$999,COLUMN(),FALSE),"")</f>
        <v>20</v>
      </c>
      <c r="F79" s="86" t="str">
        <f>IFERROR(VLOOKUP($A79,Data!$C79:$AE$999,COLUMN(),FALSE),"")</f>
        <v>T</v>
      </c>
      <c r="G79" s="86" t="str">
        <f>IFERROR(VLOOKUP($A79,Data!$C79:$AE$999,COLUMN(),FALSE),"")</f>
        <v>Ahaan Gogna</v>
      </c>
      <c r="H79" s="8">
        <f>IFERROR(VLOOKUP($A79,Data!$C79:$AE$999,COLUMN(),FALSE),"")</f>
        <v>1</v>
      </c>
      <c r="I79" s="86" t="str">
        <f>IFERROR(VLOOKUP($A79,Data!$C79:$AE$999,COLUMN(),FALSE),"")</f>
        <v>not interested</v>
      </c>
      <c r="J79" s="86" t="str">
        <f>IFERROR(VLOOKUP($A79,Data!$C79:$AE$999,COLUMN(),FALSE),"")</f>
        <v>too young</v>
      </c>
      <c r="K79" s="86">
        <f>IFERROR(VLOOKUP($A79,Data!$C79:$AE$999,COLUMN(),FALSE),"")</f>
        <v>0</v>
      </c>
      <c r="L79" s="86">
        <f>IFERROR(VLOOKUP($A79,Data!$C79:$AE$999,COLUMN(),FALSE),"")</f>
        <v>0</v>
      </c>
      <c r="M79" s="86">
        <f>IFERROR(VLOOKUP($A79,Data!$C79:$AE$999,COLUMN(),FALSE),"")</f>
        <v>0</v>
      </c>
      <c r="Y79" s="5"/>
    </row>
    <row r="80" spans="1:25" ht="12.75">
      <c r="A80" s="87" t="str">
        <f t="shared" si="0"/>
        <v>U79</v>
      </c>
      <c r="B80" s="86">
        <f>IFERROR(VLOOKUP($A80,Data!$C80:$AE$999,COLUMN(),FALSE),"")</f>
        <v>79</v>
      </c>
      <c r="C80" s="86" t="str">
        <f>IFERROR(VLOOKUP($A80,Data!$C80:$AE$999,COLUMN(),FALSE),"")</f>
        <v>U</v>
      </c>
      <c r="D80" s="86" t="str">
        <f>IFERROR(VLOOKUP($A80,Data!$C80:$AE$999,COLUMN(),FALSE),"")</f>
        <v>T21</v>
      </c>
      <c r="E80" s="86">
        <f>IFERROR(VLOOKUP($A80,Data!$C80:$AE$999,COLUMN(),FALSE),"")</f>
        <v>21</v>
      </c>
      <c r="F80" s="86" t="str">
        <f>IFERROR(VLOOKUP($A80,Data!$C80:$AE$999,COLUMN(),FALSE),"")</f>
        <v>T</v>
      </c>
      <c r="G80" s="86" t="str">
        <f>IFERROR(VLOOKUP($A80,Data!$C80:$AE$999,COLUMN(),FALSE),"")</f>
        <v>Ross Kopf</v>
      </c>
      <c r="H80" s="8">
        <f>IFERROR(VLOOKUP($A80,Data!$C80:$AE$999,COLUMN(),FALSE),"")</f>
        <v>2</v>
      </c>
      <c r="I80" s="86" t="str">
        <f>IFERROR(VLOOKUP($A80,Data!$C80:$AE$999,COLUMN(),FALSE),"")</f>
        <v>not interested</v>
      </c>
      <c r="J80" s="86" t="str">
        <f>IFERROR(VLOOKUP($A80,Data!$C80:$AE$999,COLUMN(),FALSE),"")</f>
        <v>too young</v>
      </c>
      <c r="K80" s="86">
        <f>IFERROR(VLOOKUP($A80,Data!$C80:$AE$999,COLUMN(),FALSE),"")</f>
        <v>0</v>
      </c>
      <c r="L80" s="86">
        <f>IFERROR(VLOOKUP($A80,Data!$C80:$AE$999,COLUMN(),FALSE),"")</f>
        <v>0</v>
      </c>
      <c r="M80" s="86">
        <f>IFERROR(VLOOKUP($A80,Data!$C80:$AE$999,COLUMN(),FALSE),"")</f>
        <v>0</v>
      </c>
      <c r="Y80" s="5"/>
    </row>
    <row r="81" spans="1:25" ht="12.75">
      <c r="A81" s="87" t="str">
        <f t="shared" si="0"/>
        <v>U80</v>
      </c>
      <c r="B81" s="86">
        <f>IFERROR(VLOOKUP($A81,Data!$C81:$AE$999,COLUMN(),FALSE),"")</f>
        <v>80</v>
      </c>
      <c r="C81" s="86" t="str">
        <f>IFERROR(VLOOKUP($A81,Data!$C81:$AE$999,COLUMN(),FALSE),"")</f>
        <v>U</v>
      </c>
      <c r="D81" s="86">
        <f>IFERROR(VLOOKUP($A81,Data!$C81:$AE$999,COLUMN(),FALSE),"")</f>
        <v>0</v>
      </c>
      <c r="E81" s="86">
        <f>IFERROR(VLOOKUP($A81,Data!$C81:$AE$999,COLUMN(),FALSE),"")</f>
        <v>21</v>
      </c>
      <c r="F81" s="86" t="str">
        <f>IFERROR(VLOOKUP($A81,Data!$C81:$AE$999,COLUMN(),FALSE),"")</f>
        <v>F</v>
      </c>
      <c r="G81" s="86" t="str">
        <f>IFERROR(VLOOKUP($A81,Data!$C81:$AE$999,COLUMN(),FALSE),"")</f>
        <v>Shiloh Swift</v>
      </c>
      <c r="H81" s="8">
        <f>IFERROR(VLOOKUP($A81,Data!$C81:$AE$999,COLUMN(),FALSE),"")</f>
        <v>6</v>
      </c>
      <c r="I81" s="86" t="str">
        <f>IFERROR(VLOOKUP($A81,Data!$C81:$AE$999,COLUMN(),FALSE),"")</f>
        <v>schedule conflict</v>
      </c>
      <c r="J81" s="86" t="str">
        <f>IFERROR(VLOOKUP($A81,Data!$C81:$AE$999,COLUMN(),FALSE),"")</f>
        <v>schedule conflict - plans to come back</v>
      </c>
      <c r="K81" s="86">
        <f>IFERROR(VLOOKUP($A81,Data!$C81:$AE$999,COLUMN(),FALSE),"")</f>
        <v>0</v>
      </c>
      <c r="L81" s="86">
        <f>IFERROR(VLOOKUP($A81,Data!$C81:$AE$999,COLUMN(),FALSE),"")</f>
        <v>0</v>
      </c>
      <c r="M81" s="86">
        <f>IFERROR(VLOOKUP($A81,Data!$C81:$AE$999,COLUMN(),FALSE),"")</f>
        <v>0</v>
      </c>
      <c r="Y81" s="5"/>
    </row>
    <row r="82" spans="1:25" ht="12.75">
      <c r="A82" s="87" t="str">
        <f t="shared" si="0"/>
        <v>U81</v>
      </c>
      <c r="B82" s="86">
        <f>IFERROR(VLOOKUP($A82,Data!$C82:$AE$999,COLUMN(),FALSE),"")</f>
        <v>81</v>
      </c>
      <c r="C82" s="86" t="str">
        <f>IFERROR(VLOOKUP($A82,Data!$C82:$AE$999,COLUMN(),FALSE),"")</f>
        <v>U</v>
      </c>
      <c r="D82" s="86">
        <f>IFERROR(VLOOKUP($A82,Data!$C82:$AE$999,COLUMN(),FALSE),"")</f>
        <v>0</v>
      </c>
      <c r="E82" s="86">
        <f>IFERROR(VLOOKUP($A82,Data!$C82:$AE$999,COLUMN(),FALSE),"")</f>
        <v>21</v>
      </c>
      <c r="F82" s="86" t="str">
        <f>IFERROR(VLOOKUP($A82,Data!$C82:$AE$999,COLUMN(),FALSE),"")</f>
        <v>F</v>
      </c>
      <c r="G82" s="86" t="str">
        <f>IFERROR(VLOOKUP($A82,Data!$C82:$AE$999,COLUMN(),FALSE),"")</f>
        <v>Aarav Lankala</v>
      </c>
      <c r="H82" s="8">
        <f>IFERROR(VLOOKUP($A82,Data!$C82:$AE$999,COLUMN(),FALSE),"")</f>
        <v>7</v>
      </c>
      <c r="I82" s="86" t="str">
        <f>IFERROR(VLOOKUP($A82,Data!$C82:$AE$999,COLUMN(),FALSE),"")</f>
        <v>financial</v>
      </c>
      <c r="J82" s="86" t="str">
        <f>IFERROR(VLOOKUP($A82,Data!$C82:$AE$999,COLUMN(),FALSE),"")</f>
        <v>unhappy with policies</v>
      </c>
      <c r="K82" s="86">
        <f>IFERROR(VLOOKUP($A82,Data!$C82:$AE$999,COLUMN(),FALSE),"")</f>
        <v>0</v>
      </c>
      <c r="L82" s="86">
        <f>IFERROR(VLOOKUP($A82,Data!$C82:$AE$999,COLUMN(),FALSE),"")</f>
        <v>0</v>
      </c>
      <c r="M82" s="86">
        <f>IFERROR(VLOOKUP($A82,Data!$C82:$AE$999,COLUMN(),FALSE),"")</f>
        <v>0</v>
      </c>
      <c r="Y82" s="5"/>
    </row>
    <row r="83" spans="1:25" ht="12.75">
      <c r="A83" s="87" t="str">
        <f t="shared" si="0"/>
        <v>U82</v>
      </c>
      <c r="B83" s="86">
        <f>IFERROR(VLOOKUP($A83,Data!$C83:$AE$999,COLUMN(),FALSE),"")</f>
        <v>82</v>
      </c>
      <c r="C83" s="86" t="str">
        <f>IFERROR(VLOOKUP($A83,Data!$C83:$AE$999,COLUMN(),FALSE),"")</f>
        <v>U</v>
      </c>
      <c r="D83" s="86" t="str">
        <f>IFERROR(VLOOKUP($A83,Data!$C83:$AE$999,COLUMN(),FALSE),"")</f>
        <v>T22</v>
      </c>
      <c r="E83" s="86">
        <f>IFERROR(VLOOKUP($A83,Data!$C83:$AE$999,COLUMN(),FALSE),"")</f>
        <v>22</v>
      </c>
      <c r="F83" s="86" t="str">
        <f>IFERROR(VLOOKUP($A83,Data!$C83:$AE$999,COLUMN(),FALSE),"")</f>
        <v>T</v>
      </c>
      <c r="G83" s="86" t="str">
        <f>IFERROR(VLOOKUP($A83,Data!$C83:$AE$999,COLUMN(),FALSE),"")</f>
        <v>Kadoh Hodak</v>
      </c>
      <c r="H83" s="8">
        <f>IFERROR(VLOOKUP($A83,Data!$C83:$AE$999,COLUMN(),FALSE),"")</f>
        <v>2</v>
      </c>
      <c r="I83" s="86" t="str">
        <f>IFERROR(VLOOKUP($A83,Data!$C83:$AE$999,COLUMN(),FALSE),"")</f>
        <v>too busy</v>
      </c>
      <c r="J83" s="86" t="str">
        <f>IFERROR(VLOOKUP($A83,Data!$C83:$AE$999,COLUMN(),FALSE),"")</f>
        <v xml:space="preserve">Baseball - plans to be back </v>
      </c>
      <c r="K83" s="86">
        <f>IFERROR(VLOOKUP($A83,Data!$C83:$AE$999,COLUMN(),FALSE),"")</f>
        <v>0</v>
      </c>
      <c r="L83" s="86">
        <f>IFERROR(VLOOKUP($A83,Data!$C83:$AE$999,COLUMN(),FALSE),"")</f>
        <v>0</v>
      </c>
      <c r="M83" s="86">
        <f>IFERROR(VLOOKUP($A83,Data!$C83:$AE$999,COLUMN(),FALSE),"")</f>
        <v>0</v>
      </c>
      <c r="Y83" s="5"/>
    </row>
    <row r="84" spans="1:25" ht="12.75">
      <c r="A84" s="87" t="str">
        <f t="shared" si="0"/>
        <v>U83</v>
      </c>
      <c r="B84" s="86">
        <f>IFERROR(VLOOKUP($A84,Data!$C84:$AE$999,COLUMN(),FALSE),"")</f>
        <v>83</v>
      </c>
      <c r="C84" s="86" t="str">
        <f>IFERROR(VLOOKUP($A84,Data!$C84:$AE$999,COLUMN(),FALSE),"")</f>
        <v>U</v>
      </c>
      <c r="D84" s="86">
        <f>IFERROR(VLOOKUP($A84,Data!$C84:$AE$999,COLUMN(),FALSE),"")</f>
        <v>0</v>
      </c>
      <c r="E84" s="86">
        <f>IFERROR(VLOOKUP($A84,Data!$C84:$AE$999,COLUMN(),FALSE),"")</f>
        <v>22</v>
      </c>
      <c r="F84" s="86" t="str">
        <f>IFERROR(VLOOKUP($A84,Data!$C84:$AE$999,COLUMN(),FALSE),"")</f>
        <v>F</v>
      </c>
      <c r="G84" s="86" t="str">
        <f>IFERROR(VLOOKUP($A84,Data!$C84:$AE$999,COLUMN(),FALSE),"")</f>
        <v>Elizabeth Graves</v>
      </c>
      <c r="H84" s="8">
        <f>IFERROR(VLOOKUP($A84,Data!$C84:$AE$999,COLUMN(),FALSE),"")</f>
        <v>4</v>
      </c>
      <c r="I84" s="86" t="str">
        <f>IFERROR(VLOOKUP($A84,Data!$C84:$AE$999,COLUMN(),FALSE),"")</f>
        <v>too busy</v>
      </c>
      <c r="J84" s="86" t="str">
        <f>IFERROR(VLOOKUP($A84,Data!$C84:$AE$999,COLUMN(),FALSE),"")</f>
        <v>various conflicting school and extracurricular activities in the coming months.</v>
      </c>
      <c r="K84" s="86">
        <f>IFERROR(VLOOKUP($A84,Data!$C84:$AE$999,COLUMN(),FALSE),"")</f>
        <v>0</v>
      </c>
      <c r="L84" s="86">
        <f>IFERROR(VLOOKUP($A84,Data!$C84:$AE$999,COLUMN(),FALSE),"")</f>
        <v>0</v>
      </c>
      <c r="M84" s="86">
        <f>IFERROR(VLOOKUP($A84,Data!$C84:$AE$999,COLUMN(),FALSE),"")</f>
        <v>0</v>
      </c>
      <c r="Y84" s="5"/>
    </row>
    <row r="85" spans="1:25" ht="12.75">
      <c r="A85" s="87" t="str">
        <f t="shared" si="0"/>
        <v>U84</v>
      </c>
      <c r="B85" s="86">
        <f>IFERROR(VLOOKUP($A85,Data!$C85:$AE$999,COLUMN(),FALSE),"")</f>
        <v>84</v>
      </c>
      <c r="C85" s="86" t="str">
        <f>IFERROR(VLOOKUP($A85,Data!$C85:$AE$999,COLUMN(),FALSE),"")</f>
        <v>U</v>
      </c>
      <c r="D85" s="86">
        <f>IFERROR(VLOOKUP($A85,Data!$C85:$AE$999,COLUMN(),FALSE),"")</f>
        <v>0</v>
      </c>
      <c r="E85" s="86">
        <f>IFERROR(VLOOKUP($A85,Data!$C85:$AE$999,COLUMN(),FALSE),"")</f>
        <v>22</v>
      </c>
      <c r="F85" s="86" t="str">
        <f>IFERROR(VLOOKUP($A85,Data!$C85:$AE$999,COLUMN(),FALSE),"")</f>
        <v>F</v>
      </c>
      <c r="G85" s="86" t="str">
        <f>IFERROR(VLOOKUP($A85,Data!$C85:$AE$999,COLUMN(),FALSE),"")</f>
        <v>Tucker Cook</v>
      </c>
      <c r="H85" s="8">
        <f>IFERROR(VLOOKUP($A85,Data!$C85:$AE$999,COLUMN(),FALSE),"")</f>
        <v>4</v>
      </c>
      <c r="I85" s="86" t="str">
        <f>IFERROR(VLOOKUP($A85,Data!$C85:$AE$999,COLUMN(),FALSE),"")</f>
        <v>too busy</v>
      </c>
      <c r="J85" s="86" t="str">
        <f>IFERROR(VLOOKUP($A85,Data!$C85:$AE$999,COLUMN(),FALSE),"")</f>
        <v>schedule conflict - plans to come back</v>
      </c>
      <c r="K85" s="86">
        <f>IFERROR(VLOOKUP($A85,Data!$C85:$AE$999,COLUMN(),FALSE),"")</f>
        <v>0</v>
      </c>
      <c r="L85" s="86">
        <f>IFERROR(VLOOKUP($A85,Data!$C85:$AE$999,COLUMN(),FALSE),"")</f>
        <v>0</v>
      </c>
      <c r="M85" s="86">
        <f>IFERROR(VLOOKUP($A85,Data!$C85:$AE$999,COLUMN(),FALSE),"")</f>
        <v>0</v>
      </c>
      <c r="Y85" s="5"/>
    </row>
    <row r="86" spans="1:25" ht="12.75">
      <c r="A86" s="87" t="str">
        <f t="shared" si="0"/>
        <v>U85</v>
      </c>
      <c r="B86" s="86">
        <f>IFERROR(VLOOKUP($A86,Data!$C86:$AE$999,COLUMN(),FALSE),"")</f>
        <v>85</v>
      </c>
      <c r="C86" s="86" t="str">
        <f>IFERROR(VLOOKUP($A86,Data!$C86:$AE$999,COLUMN(),FALSE),"")</f>
        <v>U</v>
      </c>
      <c r="D86" s="86">
        <f>IFERROR(VLOOKUP($A86,Data!$C86:$AE$999,COLUMN(),FALSE),"")</f>
        <v>0</v>
      </c>
      <c r="E86" s="86">
        <f>IFERROR(VLOOKUP($A86,Data!$C86:$AE$999,COLUMN(),FALSE),"")</f>
        <v>22</v>
      </c>
      <c r="F86" s="86" t="str">
        <f>IFERROR(VLOOKUP($A86,Data!$C86:$AE$999,COLUMN(),FALSE),"")</f>
        <v>F</v>
      </c>
      <c r="G86" s="86" t="str">
        <f>IFERROR(VLOOKUP($A86,Data!$C86:$AE$999,COLUMN(),FALSE),"")</f>
        <v>Rojan Basnet</v>
      </c>
      <c r="H86" s="8">
        <f>IFERROR(VLOOKUP($A86,Data!$C86:$AE$999,COLUMN(),FALSE),"")</f>
        <v>7</v>
      </c>
      <c r="I86" s="86" t="str">
        <f>IFERROR(VLOOKUP($A86,Data!$C86:$AE$999,COLUMN(),FALSE),"")</f>
        <v>too busy</v>
      </c>
      <c r="J86" s="86" t="str">
        <f>IFERROR(VLOOKUP($A86,Data!$C86:$AE$999,COLUMN(),FALSE),"")</f>
        <v>needs a break</v>
      </c>
      <c r="K86" s="86">
        <f>IFERROR(VLOOKUP($A86,Data!$C86:$AE$999,COLUMN(),FALSE),"")</f>
        <v>0</v>
      </c>
      <c r="L86" s="86">
        <f>IFERROR(VLOOKUP($A86,Data!$C86:$AE$999,COLUMN(),FALSE),"")</f>
        <v>0</v>
      </c>
      <c r="M86" s="86">
        <f>IFERROR(VLOOKUP($A86,Data!$C86:$AE$999,COLUMN(),FALSE),"")</f>
        <v>0</v>
      </c>
      <c r="Y86" s="5"/>
    </row>
    <row r="87" spans="1:25" ht="12.75">
      <c r="A87" s="87" t="str">
        <f t="shared" si="0"/>
        <v>U86</v>
      </c>
      <c r="B87" s="86">
        <f>IFERROR(VLOOKUP($A87,Data!$C87:$AE$999,COLUMN(),FALSE),"")</f>
        <v>86</v>
      </c>
      <c r="C87" s="86" t="str">
        <f>IFERROR(VLOOKUP($A87,Data!$C87:$AE$999,COLUMN(),FALSE),"")</f>
        <v>U</v>
      </c>
      <c r="D87" s="86" t="str">
        <f>IFERROR(VLOOKUP($A87,Data!$C87:$AE$999,COLUMN(),FALSE),"")</f>
        <v>T23</v>
      </c>
      <c r="E87" s="86">
        <f>IFERROR(VLOOKUP($A87,Data!$C87:$AE$999,COLUMN(),FALSE),"")</f>
        <v>23</v>
      </c>
      <c r="F87" s="86" t="str">
        <f>IFERROR(VLOOKUP($A87,Data!$C87:$AE$999,COLUMN(),FALSE),"")</f>
        <v>T</v>
      </c>
      <c r="G87" s="86" t="str">
        <f>IFERROR(VLOOKUP($A87,Data!$C87:$AE$999,COLUMN(),FALSE),"")</f>
        <v>Sadie Andreson</v>
      </c>
      <c r="H87" s="8">
        <f>IFERROR(VLOOKUP($A87,Data!$C87:$AE$999,COLUMN(),FALSE),"")</f>
        <v>3</v>
      </c>
      <c r="I87" s="86" t="str">
        <f>IFERROR(VLOOKUP($A87,Data!$C87:$AE$999,COLUMN(),FALSE),"")</f>
        <v>too busy</v>
      </c>
      <c r="J87" s="86" t="str">
        <f>IFERROR(VLOOKUP($A87,Data!$C87:$AE$999,COLUMN(),FALSE),"")</f>
        <v>soccer</v>
      </c>
      <c r="K87" s="86">
        <f>IFERROR(VLOOKUP($A87,Data!$C87:$AE$999,COLUMN(),FALSE),"")</f>
        <v>0</v>
      </c>
      <c r="L87" s="86">
        <f>IFERROR(VLOOKUP($A87,Data!$C87:$AE$999,COLUMN(),FALSE),"")</f>
        <v>0</v>
      </c>
      <c r="M87" s="86">
        <f>IFERROR(VLOOKUP($A87,Data!$C87:$AE$999,COLUMN(),FALSE),"")</f>
        <v>0</v>
      </c>
      <c r="Y87" s="5"/>
    </row>
    <row r="88" spans="1:25" ht="12.75">
      <c r="A88" s="87" t="str">
        <f t="shared" si="0"/>
        <v>U87</v>
      </c>
      <c r="B88" s="86">
        <f>IFERROR(VLOOKUP($A88,Data!$C88:$AE$999,COLUMN(),FALSE),"")</f>
        <v>87</v>
      </c>
      <c r="C88" s="86" t="str">
        <f>IFERROR(VLOOKUP($A88,Data!$C88:$AE$999,COLUMN(),FALSE),"")</f>
        <v>U</v>
      </c>
      <c r="D88" s="86">
        <f>IFERROR(VLOOKUP($A88,Data!$C88:$AE$999,COLUMN(),FALSE),"")</f>
        <v>0</v>
      </c>
      <c r="E88" s="86">
        <f>IFERROR(VLOOKUP($A88,Data!$C88:$AE$999,COLUMN(),FALSE),"")</f>
        <v>23</v>
      </c>
      <c r="F88" s="86" t="str">
        <f>IFERROR(VLOOKUP($A88,Data!$C88:$AE$999,COLUMN(),FALSE),"")</f>
        <v>F</v>
      </c>
      <c r="G88" s="86" t="str">
        <f>IFERROR(VLOOKUP($A88,Data!$C88:$AE$999,COLUMN(),FALSE),"")</f>
        <v>Gigi Kavan</v>
      </c>
      <c r="H88" s="8">
        <f>IFERROR(VLOOKUP($A88,Data!$C88:$AE$999,COLUMN(),FALSE),"")</f>
        <v>8</v>
      </c>
      <c r="I88" s="86" t="str">
        <f>IFERROR(VLOOKUP($A88,Data!$C88:$AE$999,COLUMN(),FALSE),"")</f>
        <v>not interested</v>
      </c>
      <c r="J88" s="86" t="str">
        <f>IFERROR(VLOOKUP($A88,Data!$C88:$AE$999,COLUMN(),FALSE),"")</f>
        <v>LaCrosse</v>
      </c>
      <c r="K88" s="86">
        <f>IFERROR(VLOOKUP($A88,Data!$C88:$AE$999,COLUMN(),FALSE),"")</f>
        <v>0</v>
      </c>
      <c r="L88" s="86">
        <f>IFERROR(VLOOKUP($A88,Data!$C88:$AE$999,COLUMN(),FALSE),"")</f>
        <v>0</v>
      </c>
      <c r="M88" s="86">
        <f>IFERROR(VLOOKUP($A88,Data!$C88:$AE$999,COLUMN(),FALSE),"")</f>
        <v>0</v>
      </c>
      <c r="Y88" s="5"/>
    </row>
    <row r="89" spans="1:25" ht="12.75">
      <c r="A89" s="87" t="str">
        <f t="shared" si="0"/>
        <v>U88</v>
      </c>
      <c r="B89" s="86">
        <f>IFERROR(VLOOKUP($A89,Data!$C89:$AE$999,COLUMN(),FALSE),"")</f>
        <v>88</v>
      </c>
      <c r="C89" s="86" t="str">
        <f>IFERROR(VLOOKUP($A89,Data!$C89:$AE$999,COLUMN(),FALSE),"")</f>
        <v>U</v>
      </c>
      <c r="D89" s="86" t="str">
        <f>IFERROR(VLOOKUP($A89,Data!$C89:$AE$999,COLUMN(),FALSE),"")</f>
        <v>T24</v>
      </c>
      <c r="E89" s="86">
        <f>IFERROR(VLOOKUP($A89,Data!$C89:$AE$999,COLUMN(),FALSE),"")</f>
        <v>24</v>
      </c>
      <c r="F89" s="86" t="str">
        <f>IFERROR(VLOOKUP($A89,Data!$C89:$AE$999,COLUMN(),FALSE),"")</f>
        <v>T</v>
      </c>
      <c r="G89" s="86" t="str">
        <f>IFERROR(VLOOKUP($A89,Data!$C89:$AE$999,COLUMN(),FALSE),"")</f>
        <v>Sydney Anderson</v>
      </c>
      <c r="H89" s="8">
        <f>IFERROR(VLOOKUP($A89,Data!$C89:$AE$999,COLUMN(),FALSE),"")</f>
        <v>3</v>
      </c>
      <c r="I89" s="86" t="str">
        <f>IFERROR(VLOOKUP($A89,Data!$C89:$AE$999,COLUMN(),FALSE),"")</f>
        <v>not interested</v>
      </c>
      <c r="J89" s="86" t="str">
        <f>IFERROR(VLOOKUP($A89,Data!$C89:$AE$999,COLUMN(),FALSE),"")</f>
        <v>not interested</v>
      </c>
      <c r="K89" s="86">
        <f>IFERROR(VLOOKUP($A89,Data!$C89:$AE$999,COLUMN(),FALSE),"")</f>
        <v>0</v>
      </c>
      <c r="L89" s="86">
        <f>IFERROR(VLOOKUP($A89,Data!$C89:$AE$999,COLUMN(),FALSE),"")</f>
        <v>0</v>
      </c>
      <c r="M89" s="86">
        <f>IFERROR(VLOOKUP($A89,Data!$C89:$AE$999,COLUMN(),FALSE),"")</f>
        <v>0</v>
      </c>
      <c r="Y89" s="5"/>
    </row>
    <row r="90" spans="1:25" ht="12.75">
      <c r="A90" s="87" t="str">
        <f t="shared" si="0"/>
        <v>U89</v>
      </c>
      <c r="B90" s="86">
        <f>IFERROR(VLOOKUP($A90,Data!$C90:$AE$999,COLUMN(),FALSE),"")</f>
        <v>89</v>
      </c>
      <c r="C90" s="86" t="str">
        <f>IFERROR(VLOOKUP($A90,Data!$C90:$AE$999,COLUMN(),FALSE),"")</f>
        <v>U</v>
      </c>
      <c r="D90" s="86">
        <f>IFERROR(VLOOKUP($A90,Data!$C90:$AE$999,COLUMN(),FALSE),"")</f>
        <v>0</v>
      </c>
      <c r="E90" s="86">
        <f>IFERROR(VLOOKUP($A90,Data!$C90:$AE$999,COLUMN(),FALSE),"")</f>
        <v>24</v>
      </c>
      <c r="F90" s="86" t="str">
        <f>IFERROR(VLOOKUP($A90,Data!$C90:$AE$999,COLUMN(),FALSE),"")</f>
        <v>F</v>
      </c>
      <c r="G90" s="86" t="str">
        <f>IFERROR(VLOOKUP($A90,Data!$C90:$AE$999,COLUMN(),FALSE),"")</f>
        <v>Zoey Thompson</v>
      </c>
      <c r="H90" s="8">
        <f>IFERROR(VLOOKUP($A90,Data!$C90:$AE$999,COLUMN(),FALSE),"")</f>
        <v>7</v>
      </c>
      <c r="I90" s="86" t="str">
        <f>IFERROR(VLOOKUP($A90,Data!$C90:$AE$999,COLUMN(),FALSE),"")</f>
        <v>not interested</v>
      </c>
      <c r="J90" s="86">
        <f>IFERROR(VLOOKUP($A90,Data!$C90:$AE$999,COLUMN(),FALSE),"")</f>
        <v>0</v>
      </c>
      <c r="K90" s="86">
        <f>IFERROR(VLOOKUP($A90,Data!$C90:$AE$999,COLUMN(),FALSE),"")</f>
        <v>0</v>
      </c>
      <c r="L90" s="86">
        <f>IFERROR(VLOOKUP($A90,Data!$C90:$AE$999,COLUMN(),FALSE),"")</f>
        <v>0</v>
      </c>
      <c r="M90" s="86">
        <f>IFERROR(VLOOKUP($A90,Data!$C90:$AE$999,COLUMN(),FALSE),"")</f>
        <v>0</v>
      </c>
      <c r="Y90" s="5"/>
    </row>
    <row r="91" spans="1:25" ht="12.75">
      <c r="A91" s="87" t="str">
        <f t="shared" si="0"/>
        <v>U90</v>
      </c>
      <c r="B91" s="86">
        <f>IFERROR(VLOOKUP($A91,Data!$C91:$AE$999,COLUMN(),FALSE),"")</f>
        <v>90</v>
      </c>
      <c r="C91" s="86" t="str">
        <f>IFERROR(VLOOKUP($A91,Data!$C91:$AE$999,COLUMN(),FALSE),"")</f>
        <v>U</v>
      </c>
      <c r="D91" s="86">
        <f>IFERROR(VLOOKUP($A91,Data!$C91:$AE$999,COLUMN(),FALSE),"")</f>
        <v>0</v>
      </c>
      <c r="E91" s="86">
        <f>IFERROR(VLOOKUP($A91,Data!$C91:$AE$999,COLUMN(),FALSE),"")</f>
        <v>24</v>
      </c>
      <c r="F91" s="86" t="str">
        <f>IFERROR(VLOOKUP($A91,Data!$C91:$AE$999,COLUMN(),FALSE),"")</f>
        <v>F</v>
      </c>
      <c r="G91" s="86" t="str">
        <f>IFERROR(VLOOKUP($A91,Data!$C91:$AE$999,COLUMN(),FALSE),"")</f>
        <v>Maycee Crombeen</v>
      </c>
      <c r="H91" s="8">
        <f>IFERROR(VLOOKUP($A91,Data!$C91:$AE$999,COLUMN(),FALSE),"")</f>
        <v>9</v>
      </c>
      <c r="I91" s="86" t="str">
        <f>IFERROR(VLOOKUP($A91,Data!$C91:$AE$999,COLUMN(),FALSE),"")</f>
        <v>schedule conflict</v>
      </c>
      <c r="J91" s="86" t="str">
        <f>IFERROR(VLOOKUP($A91,Data!$C91:$AE$999,COLUMN(),FALSE),"")</f>
        <v>Schedule Conflict</v>
      </c>
      <c r="K91" s="86">
        <f>IFERROR(VLOOKUP($A91,Data!$C91:$AE$999,COLUMN(),FALSE),"")</f>
        <v>0</v>
      </c>
      <c r="L91" s="86">
        <f>IFERROR(VLOOKUP($A91,Data!$C91:$AE$999,COLUMN(),FALSE),"")</f>
        <v>0</v>
      </c>
      <c r="M91" s="86">
        <f>IFERROR(VLOOKUP($A91,Data!$C91:$AE$999,COLUMN(),FALSE),"")</f>
        <v>0</v>
      </c>
      <c r="Y91" s="5"/>
    </row>
    <row r="92" spans="1:25" ht="12.75">
      <c r="A92" s="87" t="str">
        <f t="shared" si="0"/>
        <v>U91</v>
      </c>
      <c r="B92" s="86">
        <f>IFERROR(VLOOKUP($A92,Data!$C92:$AE$999,COLUMN(),FALSE),"")</f>
        <v>91</v>
      </c>
      <c r="C92" s="86" t="str">
        <f>IFERROR(VLOOKUP($A92,Data!$C92:$AE$999,COLUMN(),FALSE),"")</f>
        <v>U</v>
      </c>
      <c r="D92" s="86">
        <f>IFERROR(VLOOKUP($A92,Data!$C92:$AE$999,COLUMN(),FALSE),"")</f>
        <v>0</v>
      </c>
      <c r="E92" s="86">
        <f>IFERROR(VLOOKUP($A92,Data!$C92:$AE$999,COLUMN(),FALSE),"")</f>
        <v>24</v>
      </c>
      <c r="F92" s="86" t="str">
        <f>IFERROR(VLOOKUP($A92,Data!$C92:$AE$999,COLUMN(),FALSE),"")</f>
        <v>F</v>
      </c>
      <c r="G92" s="86" t="str">
        <f>IFERROR(VLOOKUP($A92,Data!$C92:$AE$999,COLUMN(),FALSE),"")</f>
        <v>Andy McLean</v>
      </c>
      <c r="H92" s="8">
        <f>IFERROR(VLOOKUP($A92,Data!$C92:$AE$999,COLUMN(),FALSE),"")</f>
        <v>7</v>
      </c>
      <c r="I92" s="86" t="str">
        <f>IFERROR(VLOOKUP($A92,Data!$C92:$AE$999,COLUMN(),FALSE),"")</f>
        <v>summer</v>
      </c>
      <c r="J92" s="86" t="str">
        <f>IFERROR(VLOOKUP($A92,Data!$C92:$AE$999,COLUMN(),FALSE),"")</f>
        <v>???(the ? was the only origonal data)</v>
      </c>
      <c r="K92" s="86">
        <f>IFERROR(VLOOKUP($A92,Data!$C92:$AE$999,COLUMN(),FALSE),"")</f>
        <v>0</v>
      </c>
      <c r="L92" s="86">
        <f>IFERROR(VLOOKUP($A92,Data!$C92:$AE$999,COLUMN(),FALSE),"")</f>
        <v>0</v>
      </c>
      <c r="M92" s="86">
        <f>IFERROR(VLOOKUP($A92,Data!$C92:$AE$999,COLUMN(),FALSE),"")</f>
        <v>0</v>
      </c>
      <c r="Y92" s="5"/>
    </row>
    <row r="93" spans="1:25" ht="12.75">
      <c r="A93" s="87" t="str">
        <f t="shared" si="0"/>
        <v>U92</v>
      </c>
      <c r="B93" s="86">
        <f>IFERROR(VLOOKUP($A93,Data!$C93:$AE$999,COLUMN(),FALSE),"")</f>
        <v>92</v>
      </c>
      <c r="C93" s="86" t="str">
        <f>IFERROR(VLOOKUP($A93,Data!$C93:$AE$999,COLUMN(),FALSE),"")</f>
        <v>U</v>
      </c>
      <c r="D93" s="86" t="str">
        <f>IFERROR(VLOOKUP($A93,Data!$C93:$AE$999,COLUMN(),FALSE),"")</f>
        <v>T25</v>
      </c>
      <c r="E93" s="86">
        <f>IFERROR(VLOOKUP($A93,Data!$C93:$AE$999,COLUMN(),FALSE),"")</f>
        <v>25</v>
      </c>
      <c r="F93" s="86" t="str">
        <f>IFERROR(VLOOKUP($A93,Data!$C93:$AE$999,COLUMN(),FALSE),"")</f>
        <v>T</v>
      </c>
      <c r="G93" s="86" t="str">
        <f>IFERROR(VLOOKUP($A93,Data!$C93:$AE$999,COLUMN(),FALSE),"")</f>
        <v>Alice Creamer</v>
      </c>
      <c r="H93" s="8">
        <f>IFERROR(VLOOKUP($A93,Data!$C93:$AE$999,COLUMN(),FALSE),"")</f>
        <v>3</v>
      </c>
      <c r="I93" s="86" t="str">
        <f>IFERROR(VLOOKUP($A93,Data!$C93:$AE$999,COLUMN(),FALSE),"")</f>
        <v>schedule conflict</v>
      </c>
      <c r="J93" s="86" t="str">
        <f>IFERROR(VLOOKUP($A93,Data!$C93:$AE$999,COLUMN(),FALSE),"")</f>
        <v>schedule conflict - plans to come back</v>
      </c>
      <c r="K93" s="86">
        <f>IFERROR(VLOOKUP($A93,Data!$C93:$AE$999,COLUMN(),FALSE),"")</f>
        <v>0</v>
      </c>
      <c r="L93" s="86">
        <f>IFERROR(VLOOKUP($A93,Data!$C93:$AE$999,COLUMN(),FALSE),"")</f>
        <v>0</v>
      </c>
      <c r="M93" s="86">
        <f>IFERROR(VLOOKUP($A93,Data!$C93:$AE$999,COLUMN(),FALSE),"")</f>
        <v>0</v>
      </c>
      <c r="Y93" s="5"/>
    </row>
    <row r="94" spans="1:25" ht="12.75">
      <c r="A94" s="87" t="str">
        <f t="shared" si="0"/>
        <v>U93</v>
      </c>
      <c r="B94" s="86">
        <f>IFERROR(VLOOKUP($A94,Data!$C94:$AE$999,COLUMN(),FALSE),"")</f>
        <v>93</v>
      </c>
      <c r="C94" s="86" t="str">
        <f>IFERROR(VLOOKUP($A94,Data!$C94:$AE$999,COLUMN(),FALSE),"")</f>
        <v>U</v>
      </c>
      <c r="D94" s="86">
        <f>IFERROR(VLOOKUP($A94,Data!$C94:$AE$999,COLUMN(),FALSE),"")</f>
        <v>0</v>
      </c>
      <c r="E94" s="86">
        <f>IFERROR(VLOOKUP($A94,Data!$C94:$AE$999,COLUMN(),FALSE),"")</f>
        <v>25</v>
      </c>
      <c r="F94" s="86" t="str">
        <f>IFERROR(VLOOKUP($A94,Data!$C94:$AE$999,COLUMN(),FALSE),"")</f>
        <v>F</v>
      </c>
      <c r="G94" s="86" t="str">
        <f>IFERROR(VLOOKUP($A94,Data!$C94:$AE$999,COLUMN(),FALSE),"")</f>
        <v>Akshitha Venkatesh</v>
      </c>
      <c r="H94" s="8">
        <f>IFERROR(VLOOKUP($A94,Data!$C94:$AE$999,COLUMN(),FALSE),"")</f>
        <v>9</v>
      </c>
      <c r="I94" s="86" t="str">
        <f>IFERROR(VLOOKUP($A94,Data!$C94:$AE$999,COLUMN(),FALSE),"")</f>
        <v>other</v>
      </c>
      <c r="J94" s="86" t="str">
        <f>IFERROR(VLOOKUP($A94,Data!$C94:$AE$999,COLUMN(),FALSE),"")</f>
        <v>moving</v>
      </c>
      <c r="K94" s="86">
        <f>IFERROR(VLOOKUP($A94,Data!$C94:$AE$999,COLUMN(),FALSE),"")</f>
        <v>0</v>
      </c>
      <c r="L94" s="86">
        <f>IFERROR(VLOOKUP($A94,Data!$C94:$AE$999,COLUMN(),FALSE),"")</f>
        <v>0</v>
      </c>
      <c r="M94" s="86">
        <f>IFERROR(VLOOKUP($A94,Data!$C94:$AE$999,COLUMN(),FALSE),"")</f>
        <v>0</v>
      </c>
      <c r="Y94" s="5"/>
    </row>
    <row r="95" spans="1:25" ht="12.75">
      <c r="A95" s="87" t="str">
        <f t="shared" si="0"/>
        <v>U94</v>
      </c>
      <c r="B95" s="86">
        <f>IFERROR(VLOOKUP($A95,Data!$C95:$AE$999,COLUMN(),FALSE),"")</f>
        <v>94</v>
      </c>
      <c r="C95" s="86" t="str">
        <f>IFERROR(VLOOKUP($A95,Data!$C95:$AE$999,COLUMN(),FALSE),"")</f>
        <v>U</v>
      </c>
      <c r="D95" s="86">
        <f>IFERROR(VLOOKUP($A95,Data!$C95:$AE$999,COLUMN(),FALSE),"")</f>
        <v>0</v>
      </c>
      <c r="E95" s="86">
        <f>IFERROR(VLOOKUP($A95,Data!$C95:$AE$999,COLUMN(),FALSE),"")</f>
        <v>25</v>
      </c>
      <c r="F95" s="86" t="str">
        <f>IFERROR(VLOOKUP($A95,Data!$C95:$AE$999,COLUMN(),FALSE),"")</f>
        <v>F</v>
      </c>
      <c r="G95" s="86" t="str">
        <f>IFERROR(VLOOKUP($A95,Data!$C95:$AE$999,COLUMN(),FALSE),"")</f>
        <v>Avanthika Venkatesh</v>
      </c>
      <c r="H95" s="8">
        <f>IFERROR(VLOOKUP($A95,Data!$C95:$AE$999,COLUMN(),FALSE),"")</f>
        <v>8</v>
      </c>
      <c r="I95" s="86" t="str">
        <f>IFERROR(VLOOKUP($A95,Data!$C95:$AE$999,COLUMN(),FALSE),"")</f>
        <v>other</v>
      </c>
      <c r="J95" s="86" t="str">
        <f>IFERROR(VLOOKUP($A95,Data!$C95:$AE$999,COLUMN(),FALSE),"")</f>
        <v>moving</v>
      </c>
      <c r="K95" s="86">
        <f>IFERROR(VLOOKUP($A95,Data!$C95:$AE$999,COLUMN(),FALSE),"")</f>
        <v>0</v>
      </c>
      <c r="L95" s="86">
        <f>IFERROR(VLOOKUP($A95,Data!$C95:$AE$999,COLUMN(),FALSE),"")</f>
        <v>0</v>
      </c>
      <c r="M95" s="86">
        <f>IFERROR(VLOOKUP($A95,Data!$C95:$AE$999,COLUMN(),FALSE),"")</f>
        <v>0</v>
      </c>
      <c r="Y95" s="5"/>
    </row>
    <row r="96" spans="1:25" ht="12.75">
      <c r="A96" s="87" t="str">
        <f t="shared" si="0"/>
        <v>U95</v>
      </c>
      <c r="B96" s="86">
        <f>IFERROR(VLOOKUP($A96,Data!$C96:$AE$999,COLUMN(),FALSE),"")</f>
        <v>95</v>
      </c>
      <c r="C96" s="86" t="str">
        <f>IFERROR(VLOOKUP($A96,Data!$C96:$AE$999,COLUMN(),FALSE),"")</f>
        <v>U</v>
      </c>
      <c r="D96" s="86">
        <f>IFERROR(VLOOKUP($A96,Data!$C96:$AE$999,COLUMN(),FALSE),"")</f>
        <v>0</v>
      </c>
      <c r="E96" s="86">
        <f>IFERROR(VLOOKUP($A96,Data!$C96:$AE$999,COLUMN(),FALSE),"")</f>
        <v>25</v>
      </c>
      <c r="F96" s="86" t="str">
        <f>IFERROR(VLOOKUP($A96,Data!$C96:$AE$999,COLUMN(),FALSE),"")</f>
        <v>F</v>
      </c>
      <c r="G96" s="86" t="str">
        <f>IFERROR(VLOOKUP($A96,Data!$C96:$AE$999,COLUMN(),FALSE),"")</f>
        <v>Michael Amaya</v>
      </c>
      <c r="H96" s="8">
        <f>IFERROR(VLOOKUP($A96,Data!$C96:$AE$999,COLUMN(),FALSE),"")</f>
        <v>4</v>
      </c>
      <c r="I96" s="86" t="str">
        <f>IFERROR(VLOOKUP($A96,Data!$C96:$AE$999,COLUMN(),FALSE),"")</f>
        <v>other</v>
      </c>
      <c r="J96" s="86" t="str">
        <f>IFERROR(VLOOKUP($A96,Data!$C96:$AE$999,COLUMN(),FALSE),"")</f>
        <v>Mom in FL - can't get him here - plans to come back</v>
      </c>
      <c r="K96" s="86">
        <f>IFERROR(VLOOKUP($A96,Data!$C96:$AE$999,COLUMN(),FALSE),"")</f>
        <v>0</v>
      </c>
      <c r="L96" s="86">
        <f>IFERROR(VLOOKUP($A96,Data!$C96:$AE$999,COLUMN(),FALSE),"")</f>
        <v>0</v>
      </c>
      <c r="M96" s="86">
        <f>IFERROR(VLOOKUP($A96,Data!$C96:$AE$999,COLUMN(),FALSE),"")</f>
        <v>0</v>
      </c>
      <c r="Y96" s="5"/>
    </row>
    <row r="97" spans="1:25" ht="12.75">
      <c r="A97" s="87" t="str">
        <f t="shared" si="0"/>
        <v>U96</v>
      </c>
      <c r="B97" s="86">
        <f>IFERROR(VLOOKUP($A97,Data!$C97:$AE$999,COLUMN(),FALSE),"")</f>
        <v>96</v>
      </c>
      <c r="C97" s="86" t="str">
        <f>IFERROR(VLOOKUP($A97,Data!$C97:$AE$999,COLUMN(),FALSE),"")</f>
        <v>U</v>
      </c>
      <c r="D97" s="86">
        <f>IFERROR(VLOOKUP($A97,Data!$C97:$AE$999,COLUMN(),FALSE),"")</f>
        <v>0</v>
      </c>
      <c r="E97" s="86">
        <f>IFERROR(VLOOKUP($A97,Data!$C97:$AE$999,COLUMN(),FALSE),"")</f>
        <v>25</v>
      </c>
      <c r="F97" s="86" t="str">
        <f>IFERROR(VLOOKUP($A97,Data!$C97:$AE$999,COLUMN(),FALSE),"")</f>
        <v>F</v>
      </c>
      <c r="G97" s="86" t="str">
        <f>IFERROR(VLOOKUP($A97,Data!$C97:$AE$999,COLUMN(),FALSE),"")</f>
        <v>Janet Hatfield</v>
      </c>
      <c r="H97" s="8">
        <f>IFERROR(VLOOKUP($A97,Data!$C97:$AE$999,COLUMN(),FALSE),"")</f>
        <v>12</v>
      </c>
      <c r="I97" s="86" t="str">
        <f>IFERROR(VLOOKUP($A97,Data!$C97:$AE$999,COLUMN(),FALSE),"")</f>
        <v>too busy</v>
      </c>
      <c r="J97" s="86" t="str">
        <f>IFERROR(VLOOKUP($A97,Data!$C97:$AE$999,COLUMN(),FALSE),"")</f>
        <v>too much going on right now</v>
      </c>
      <c r="K97" s="86">
        <f>IFERROR(VLOOKUP($A97,Data!$C97:$AE$999,COLUMN(),FALSE),"")</f>
        <v>0</v>
      </c>
      <c r="L97" s="86">
        <f>IFERROR(VLOOKUP($A97,Data!$C97:$AE$999,COLUMN(),FALSE),"")</f>
        <v>0</v>
      </c>
      <c r="M97" s="86">
        <f>IFERROR(VLOOKUP($A97,Data!$C97:$AE$999,COLUMN(),FALSE),"")</f>
        <v>0</v>
      </c>
      <c r="Y97" s="5"/>
    </row>
    <row r="98" spans="1:25" ht="12.75">
      <c r="A98" s="87" t="str">
        <f t="shared" si="0"/>
        <v>U97</v>
      </c>
      <c r="B98" s="86">
        <f>IFERROR(VLOOKUP($A98,Data!$C98:$AE$999,COLUMN(),FALSE),"")</f>
        <v>97</v>
      </c>
      <c r="C98" s="86" t="str">
        <f>IFERROR(VLOOKUP($A98,Data!$C98:$AE$999,COLUMN(),FALSE),"")</f>
        <v>U</v>
      </c>
      <c r="D98" s="86">
        <f>IFERROR(VLOOKUP($A98,Data!$C98:$AE$999,COLUMN(),FALSE),"")</f>
        <v>0</v>
      </c>
      <c r="E98" s="86">
        <f>IFERROR(VLOOKUP($A98,Data!$C98:$AE$999,COLUMN(),FALSE),"")</f>
        <v>25</v>
      </c>
      <c r="F98" s="86" t="str">
        <f>IFERROR(VLOOKUP($A98,Data!$C98:$AE$999,COLUMN(),FALSE),"")</f>
        <v>F</v>
      </c>
      <c r="G98" s="86" t="str">
        <f>IFERROR(VLOOKUP($A98,Data!$C98:$AE$999,COLUMN(),FALSE),"")</f>
        <v>Abhinav Thokala</v>
      </c>
      <c r="H98" s="8">
        <f>IFERROR(VLOOKUP($A98,Data!$C98:$AE$999,COLUMN(),FALSE),"")</f>
        <v>5</v>
      </c>
      <c r="I98" s="86" t="str">
        <f>IFERROR(VLOOKUP($A98,Data!$C98:$AE$999,COLUMN(),FALSE),"")</f>
        <v>too busy</v>
      </c>
      <c r="J98" s="86" t="str">
        <f>IFERROR(VLOOKUP($A98,Data!$C98:$AE$999,COLUMN(),FALSE),"")</f>
        <v>too busy with sports</v>
      </c>
      <c r="K98" s="86">
        <f>IFERROR(VLOOKUP($A98,Data!$C98:$AE$999,COLUMN(),FALSE),"")</f>
        <v>0</v>
      </c>
      <c r="L98" s="86">
        <f>IFERROR(VLOOKUP($A98,Data!$C98:$AE$999,COLUMN(),FALSE),"")</f>
        <v>0</v>
      </c>
      <c r="M98" s="86">
        <f>IFERROR(VLOOKUP($A98,Data!$C98:$AE$999,COLUMN(),FALSE),"")</f>
        <v>0</v>
      </c>
      <c r="Y98" s="5"/>
    </row>
    <row r="99" spans="1:25" ht="12.75">
      <c r="A99" s="87" t="str">
        <f t="shared" si="0"/>
        <v>U98</v>
      </c>
      <c r="B99" s="86">
        <f>IFERROR(VLOOKUP($A99,Data!$C99:$AE$999,COLUMN(),FALSE),"")</f>
        <v>98</v>
      </c>
      <c r="C99" s="86" t="str">
        <f>IFERROR(VLOOKUP($A99,Data!$C99:$AE$999,COLUMN(),FALSE),"")</f>
        <v>U</v>
      </c>
      <c r="D99" s="86">
        <f>IFERROR(VLOOKUP($A99,Data!$C99:$AE$999,COLUMN(),FALSE),"")</f>
        <v>0</v>
      </c>
      <c r="E99" s="86">
        <f>IFERROR(VLOOKUP($A99,Data!$C99:$AE$999,COLUMN(),FALSE),"")</f>
        <v>25</v>
      </c>
      <c r="F99" s="86" t="str">
        <f>IFERROR(VLOOKUP($A99,Data!$C99:$AE$999,COLUMN(),FALSE),"")</f>
        <v>F</v>
      </c>
      <c r="G99" s="86" t="str">
        <f>IFERROR(VLOOKUP($A99,Data!$C99:$AE$999,COLUMN(),FALSE),"")</f>
        <v>Agustin Torres</v>
      </c>
      <c r="H99" s="8">
        <f>IFERROR(VLOOKUP($A99,Data!$C99:$AE$999,COLUMN(),FALSE),"")</f>
        <v>6</v>
      </c>
      <c r="I99" s="86" t="str">
        <f>IFERROR(VLOOKUP($A99,Data!$C99:$AE$999,COLUMN(),FALSE),"")</f>
        <v>financial</v>
      </c>
      <c r="J99" s="86">
        <f>IFERROR(VLOOKUP($A99,Data!$C99:$AE$999,COLUMN(),FALSE),"")</f>
        <v>0</v>
      </c>
      <c r="K99" s="86">
        <f>IFERROR(VLOOKUP($A99,Data!$C99:$AE$999,COLUMN(),FALSE),"")</f>
        <v>0</v>
      </c>
      <c r="L99" s="86">
        <f>IFERROR(VLOOKUP($A99,Data!$C99:$AE$999,COLUMN(),FALSE),"")</f>
        <v>0</v>
      </c>
      <c r="M99" s="86">
        <f>IFERROR(VLOOKUP($A99,Data!$C99:$AE$999,COLUMN(),FALSE),"")</f>
        <v>0</v>
      </c>
      <c r="Y99" s="5"/>
    </row>
    <row r="100" spans="1:25" ht="12.75">
      <c r="A100" s="87" t="str">
        <f t="shared" si="0"/>
        <v>U99</v>
      </c>
      <c r="B100" s="86">
        <f>IFERROR(VLOOKUP($A100,Data!$C100:$AE$999,COLUMN(),FALSE),"")</f>
        <v>99</v>
      </c>
      <c r="C100" s="86" t="str">
        <f>IFERROR(VLOOKUP($A100,Data!$C100:$AE$999,COLUMN(),FALSE),"")</f>
        <v>U</v>
      </c>
      <c r="D100" s="86">
        <f>IFERROR(VLOOKUP($A100,Data!$C100:$AE$999,COLUMN(),FALSE),"")</f>
        <v>0</v>
      </c>
      <c r="E100" s="86">
        <f>IFERROR(VLOOKUP($A100,Data!$C100:$AE$999,COLUMN(),FALSE),"")</f>
        <v>25</v>
      </c>
      <c r="F100" s="86" t="str">
        <f>IFERROR(VLOOKUP($A100,Data!$C100:$AE$999,COLUMN(),FALSE),"")</f>
        <v>F</v>
      </c>
      <c r="G100" s="86" t="str">
        <f>IFERROR(VLOOKUP($A100,Data!$C100:$AE$999,COLUMN(),FALSE),"")</f>
        <v>Joseph Tarkington</v>
      </c>
      <c r="H100" s="8">
        <f>IFERROR(VLOOKUP($A100,Data!$C100:$AE$999,COLUMN(),FALSE),"")</f>
        <v>6</v>
      </c>
      <c r="I100" s="86" t="str">
        <f>IFERROR(VLOOKUP($A100,Data!$C100:$AE$999,COLUMN(),FALSE),"")</f>
        <v>teacher issue</v>
      </c>
      <c r="J100" s="86" t="str">
        <f>IFERROR(VLOOKUP($A100,Data!$C100:$AE$999,COLUMN(),FALSE),"")</f>
        <v>teacher</v>
      </c>
      <c r="K100" s="86">
        <f>IFERROR(VLOOKUP($A100,Data!$C100:$AE$999,COLUMN(),FALSE),"")</f>
        <v>0</v>
      </c>
      <c r="L100" s="86">
        <f>IFERROR(VLOOKUP($A100,Data!$C100:$AE$999,COLUMN(),FALSE),"")</f>
        <v>0</v>
      </c>
      <c r="M100" s="86">
        <f>IFERROR(VLOOKUP($A100,Data!$C100:$AE$999,COLUMN(),FALSE),"")</f>
        <v>0</v>
      </c>
      <c r="Y100" s="5"/>
    </row>
    <row r="101" spans="1:25" ht="12.75">
      <c r="A101" s="87" t="str">
        <f t="shared" si="0"/>
        <v>U100</v>
      </c>
      <c r="B101" s="86">
        <f>IFERROR(VLOOKUP($A101,Data!$C101:$AE$999,COLUMN(),FALSE),"")</f>
        <v>100</v>
      </c>
      <c r="C101" s="86" t="str">
        <f>IFERROR(VLOOKUP($A101,Data!$C101:$AE$999,COLUMN(),FALSE),"")</f>
        <v>U</v>
      </c>
      <c r="D101" s="86">
        <f>IFERROR(VLOOKUP($A101,Data!$C101:$AE$999,COLUMN(),FALSE),"")</f>
        <v>0</v>
      </c>
      <c r="E101" s="86">
        <f>IFERROR(VLOOKUP($A101,Data!$C101:$AE$999,COLUMN(),FALSE),"")</f>
        <v>25</v>
      </c>
      <c r="F101" s="86" t="str">
        <f>IFERROR(VLOOKUP($A101,Data!$C101:$AE$999,COLUMN(),FALSE),"")</f>
        <v>F</v>
      </c>
      <c r="G101" s="86" t="str">
        <f>IFERROR(VLOOKUP($A101,Data!$C101:$AE$999,COLUMN(),FALSE),"")</f>
        <v>Tali Griggs</v>
      </c>
      <c r="H101" s="8">
        <f>IFERROR(VLOOKUP($A101,Data!$C101:$AE$999,COLUMN(),FALSE),"")</f>
        <v>5</v>
      </c>
      <c r="I101" s="86" t="str">
        <f>IFERROR(VLOOKUP($A101,Data!$C101:$AE$999,COLUMN(),FALSE),"")</f>
        <v>not interested</v>
      </c>
      <c r="J101" s="86" t="str">
        <f>IFERROR(VLOOKUP($A101,Data!$C101:$AE$999,COLUMN(),FALSE),"")</f>
        <v>not intersted in acting</v>
      </c>
      <c r="K101" s="86">
        <f>IFERROR(VLOOKUP($A101,Data!$C101:$AE$999,COLUMN(),FALSE),"")</f>
        <v>0</v>
      </c>
      <c r="L101" s="86">
        <f>IFERROR(VLOOKUP($A101,Data!$C101:$AE$999,COLUMN(),FALSE),"")</f>
        <v>0</v>
      </c>
      <c r="M101" s="86">
        <f>IFERROR(VLOOKUP($A101,Data!$C101:$AE$999,COLUMN(),FALSE),"")</f>
        <v>0</v>
      </c>
      <c r="Y101" s="5"/>
    </row>
    <row r="102" spans="1:25" ht="12.75">
      <c r="A102" s="87" t="str">
        <f t="shared" si="0"/>
        <v>U101</v>
      </c>
      <c r="B102" s="86">
        <f>IFERROR(VLOOKUP($A102,Data!$C102:$AE$999,COLUMN(),FALSE),"")</f>
        <v>101</v>
      </c>
      <c r="C102" s="86" t="str">
        <f>IFERROR(VLOOKUP($A102,Data!$C102:$AE$999,COLUMN(),FALSE),"")</f>
        <v>U</v>
      </c>
      <c r="D102" s="86" t="str">
        <f>IFERROR(VLOOKUP($A102,Data!$C102:$AE$999,COLUMN(),FALSE),"")</f>
        <v>T26</v>
      </c>
      <c r="E102" s="86">
        <f>IFERROR(VLOOKUP($A102,Data!$C102:$AE$999,COLUMN(),FALSE),"")</f>
        <v>26</v>
      </c>
      <c r="F102" s="86" t="str">
        <f>IFERROR(VLOOKUP($A102,Data!$C102:$AE$999,COLUMN(),FALSE),"")</f>
        <v>T</v>
      </c>
      <c r="G102" s="86" t="str">
        <f>IFERROR(VLOOKUP($A102,Data!$C102:$AE$999,COLUMN(),FALSE),"")</f>
        <v>Sam Walt</v>
      </c>
      <c r="H102" s="8">
        <f>IFERROR(VLOOKUP($A102,Data!$C102:$AE$999,COLUMN(),FALSE),"")</f>
        <v>1</v>
      </c>
      <c r="I102" s="86" t="str">
        <f>IFERROR(VLOOKUP($A102,Data!$C102:$AE$999,COLUMN(),FALSE),"")</f>
        <v>other</v>
      </c>
      <c r="J102" s="86" t="str">
        <f>IFERROR(VLOOKUP($A102,Data!$C102:$AE$999,COLUMN(),FALSE),"")</f>
        <v>job/ crazy parents</v>
      </c>
      <c r="K102" s="86">
        <f>IFERROR(VLOOKUP($A102,Data!$C102:$AE$999,COLUMN(),FALSE),"")</f>
        <v>0</v>
      </c>
      <c r="L102" s="86">
        <f>IFERROR(VLOOKUP($A102,Data!$C102:$AE$999,COLUMN(),FALSE),"")</f>
        <v>0</v>
      </c>
      <c r="M102" s="86">
        <f>IFERROR(VLOOKUP($A102,Data!$C102:$AE$999,COLUMN(),FALSE),"")</f>
        <v>0</v>
      </c>
      <c r="Y102" s="5"/>
    </row>
    <row r="103" spans="1:25" ht="12.75">
      <c r="A103" s="87" t="str">
        <f t="shared" si="0"/>
        <v>U102</v>
      </c>
      <c r="B103" s="86">
        <f>IFERROR(VLOOKUP($A103,Data!$C103:$AE$999,COLUMN(),FALSE),"")</f>
        <v>102</v>
      </c>
      <c r="C103" s="86" t="str">
        <f>IFERROR(VLOOKUP($A103,Data!$C103:$AE$999,COLUMN(),FALSE),"")</f>
        <v>U</v>
      </c>
      <c r="D103" s="86">
        <f>IFERROR(VLOOKUP($A103,Data!$C103:$AE$999,COLUMN(),FALSE),"")</f>
        <v>0</v>
      </c>
      <c r="E103" s="86">
        <f>IFERROR(VLOOKUP($A103,Data!$C103:$AE$999,COLUMN(),FALSE),"")</f>
        <v>26</v>
      </c>
      <c r="F103" s="86" t="str">
        <f>IFERROR(VLOOKUP($A103,Data!$C103:$AE$999,COLUMN(),FALSE),"")</f>
        <v>F</v>
      </c>
      <c r="G103" s="86" t="str">
        <f>IFERROR(VLOOKUP($A103,Data!$C103:$AE$999,COLUMN(),FALSE),"")</f>
        <v>Atharv Gambhir</v>
      </c>
      <c r="H103" s="8">
        <f>IFERROR(VLOOKUP($A103,Data!$C103:$AE$999,COLUMN(),FALSE),"")</f>
        <v>11</v>
      </c>
      <c r="I103" s="86" t="str">
        <f>IFERROR(VLOOKUP($A103,Data!$C103:$AE$999,COLUMN(),FALSE),"")</f>
        <v>not interested</v>
      </c>
      <c r="J103" s="86">
        <f>IFERROR(VLOOKUP($A103,Data!$C103:$AE$999,COLUMN(),FALSE),"")</f>
        <v>0</v>
      </c>
      <c r="K103" s="86">
        <f>IFERROR(VLOOKUP($A103,Data!$C103:$AE$999,COLUMN(),FALSE),"")</f>
        <v>0</v>
      </c>
      <c r="L103" s="86">
        <f>IFERROR(VLOOKUP($A103,Data!$C103:$AE$999,COLUMN(),FALSE),"")</f>
        <v>0</v>
      </c>
      <c r="M103" s="86">
        <f>IFERROR(VLOOKUP($A103,Data!$C103:$AE$999,COLUMN(),FALSE),"")</f>
        <v>0</v>
      </c>
      <c r="Y103" s="5"/>
    </row>
    <row r="104" spans="1:25" ht="12.75">
      <c r="A104" s="87" t="str">
        <f t="shared" si="0"/>
        <v>U103</v>
      </c>
      <c r="B104" s="86">
        <f>IFERROR(VLOOKUP($A104,Data!$C104:$AE$999,COLUMN(),FALSE),"")</f>
        <v>103</v>
      </c>
      <c r="C104" s="86" t="str">
        <f>IFERROR(VLOOKUP($A104,Data!$C104:$AE$999,COLUMN(),FALSE),"")</f>
        <v>U</v>
      </c>
      <c r="D104" s="86">
        <f>IFERROR(VLOOKUP($A104,Data!$C104:$AE$999,COLUMN(),FALSE),"")</f>
        <v>0</v>
      </c>
      <c r="E104" s="86">
        <f>IFERROR(VLOOKUP($A104,Data!$C104:$AE$999,COLUMN(),FALSE),"")</f>
        <v>26</v>
      </c>
      <c r="F104" s="86" t="str">
        <f>IFERROR(VLOOKUP($A104,Data!$C104:$AE$999,COLUMN(),FALSE),"")</f>
        <v>F</v>
      </c>
      <c r="G104" s="86" t="str">
        <f>IFERROR(VLOOKUP($A104,Data!$C104:$AE$999,COLUMN(),FALSE),"")</f>
        <v>Jude Cavuoto</v>
      </c>
      <c r="H104" s="8">
        <f>IFERROR(VLOOKUP($A104,Data!$C104:$AE$999,COLUMN(),FALSE),"")</f>
        <v>9</v>
      </c>
      <c r="I104" s="86" t="str">
        <f>IFERROR(VLOOKUP($A104,Data!$C104:$AE$999,COLUMN(),FALSE),"")</f>
        <v>other</v>
      </c>
      <c r="J104" s="86" t="str">
        <f>IFERROR(VLOOKUP($A104,Data!$C104:$AE$999,COLUMN(),FALSE),"")</f>
        <v>personal</v>
      </c>
      <c r="K104" s="86">
        <f>IFERROR(VLOOKUP($A104,Data!$C104:$AE$999,COLUMN(),FALSE),"")</f>
        <v>0</v>
      </c>
      <c r="L104" s="86">
        <f>IFERROR(VLOOKUP($A104,Data!$C104:$AE$999,COLUMN(),FALSE),"")</f>
        <v>0</v>
      </c>
      <c r="M104" s="86">
        <f>IFERROR(VLOOKUP($A104,Data!$C104:$AE$999,COLUMN(),FALSE),"")</f>
        <v>0</v>
      </c>
      <c r="Y104" s="5"/>
    </row>
    <row r="105" spans="1:25" ht="12.75">
      <c r="A105" s="87" t="str">
        <f t="shared" si="0"/>
        <v>U104</v>
      </c>
      <c r="B105" s="86">
        <f>IFERROR(VLOOKUP($A105,Data!$C105:$AE$999,COLUMN(),FALSE),"")</f>
        <v>104</v>
      </c>
      <c r="C105" s="86" t="str">
        <f>IFERROR(VLOOKUP($A105,Data!$C105:$AE$999,COLUMN(),FALSE),"")</f>
        <v>U</v>
      </c>
      <c r="D105" s="86">
        <f>IFERROR(VLOOKUP($A105,Data!$C105:$AE$999,COLUMN(),FALSE),"")</f>
        <v>0</v>
      </c>
      <c r="E105" s="86">
        <f>IFERROR(VLOOKUP($A105,Data!$C105:$AE$999,COLUMN(),FALSE),"")</f>
        <v>26</v>
      </c>
      <c r="F105" s="86" t="str">
        <f>IFERROR(VLOOKUP($A105,Data!$C105:$AE$999,COLUMN(),FALSE),"")</f>
        <v>F</v>
      </c>
      <c r="G105" s="86" t="str">
        <f>IFERROR(VLOOKUP($A105,Data!$C105:$AE$999,COLUMN(),FALSE),"")</f>
        <v>London Cavuoto</v>
      </c>
      <c r="H105" s="8">
        <f>IFERROR(VLOOKUP($A105,Data!$C105:$AE$999,COLUMN(),FALSE),"")</f>
        <v>9</v>
      </c>
      <c r="I105" s="86" t="str">
        <f>IFERROR(VLOOKUP($A105,Data!$C105:$AE$999,COLUMN(),FALSE),"")</f>
        <v>other</v>
      </c>
      <c r="J105" s="86" t="str">
        <f>IFERROR(VLOOKUP($A105,Data!$C105:$AE$999,COLUMN(),FALSE),"")</f>
        <v>personal</v>
      </c>
      <c r="K105" s="86">
        <f>IFERROR(VLOOKUP($A105,Data!$C105:$AE$999,COLUMN(),FALSE),"")</f>
        <v>0</v>
      </c>
      <c r="L105" s="86">
        <f>IFERROR(VLOOKUP($A105,Data!$C105:$AE$999,COLUMN(),FALSE),"")</f>
        <v>0</v>
      </c>
      <c r="M105" s="86">
        <f>IFERROR(VLOOKUP($A105,Data!$C105:$AE$999,COLUMN(),FALSE),"")</f>
        <v>0</v>
      </c>
      <c r="Y105" s="5"/>
    </row>
    <row r="106" spans="1:25" ht="12.75">
      <c r="A106" s="87" t="str">
        <f t="shared" si="0"/>
        <v>U105</v>
      </c>
      <c r="B106" s="86">
        <f>IFERROR(VLOOKUP($A106,Data!$C106:$AE$999,COLUMN(),FALSE),"")</f>
        <v>105</v>
      </c>
      <c r="C106" s="86" t="str">
        <f>IFERROR(VLOOKUP($A106,Data!$C106:$AE$999,COLUMN(),FALSE),"")</f>
        <v>U</v>
      </c>
      <c r="D106" s="86">
        <f>IFERROR(VLOOKUP($A106,Data!$C106:$AE$999,COLUMN(),FALSE),"")</f>
        <v>0</v>
      </c>
      <c r="E106" s="86">
        <f>IFERROR(VLOOKUP($A106,Data!$C106:$AE$999,COLUMN(),FALSE),"")</f>
        <v>26</v>
      </c>
      <c r="F106" s="86" t="str">
        <f>IFERROR(VLOOKUP($A106,Data!$C106:$AE$999,COLUMN(),FALSE),"")</f>
        <v>F</v>
      </c>
      <c r="G106" s="86" t="str">
        <f>IFERROR(VLOOKUP($A106,Data!$C106:$AE$999,COLUMN(),FALSE),"")</f>
        <v>Charlotte Slocum</v>
      </c>
      <c r="H106" s="8">
        <f>IFERROR(VLOOKUP($A106,Data!$C106:$AE$999,COLUMN(),FALSE),"")</f>
        <v>9</v>
      </c>
      <c r="I106" s="86" t="str">
        <f>IFERROR(VLOOKUP($A106,Data!$C106:$AE$999,COLUMN(),FALSE),"")</f>
        <v>schedule conflict</v>
      </c>
      <c r="J106" s="86">
        <f>IFERROR(VLOOKUP($A106,Data!$C106:$AE$999,COLUMN(),FALSE),"")</f>
        <v>0</v>
      </c>
      <c r="K106" s="86">
        <f>IFERROR(VLOOKUP($A106,Data!$C106:$AE$999,COLUMN(),FALSE),"")</f>
        <v>0</v>
      </c>
      <c r="L106" s="86">
        <f>IFERROR(VLOOKUP($A106,Data!$C106:$AE$999,COLUMN(),FALSE),"")</f>
        <v>0</v>
      </c>
      <c r="M106" s="86">
        <f>IFERROR(VLOOKUP($A106,Data!$C106:$AE$999,COLUMN(),FALSE),"")</f>
        <v>0</v>
      </c>
      <c r="Y106" s="5"/>
    </row>
    <row r="107" spans="1:25" ht="12.75">
      <c r="A107" s="87" t="str">
        <f t="shared" si="0"/>
        <v>U106</v>
      </c>
      <c r="B107" s="86">
        <f>IFERROR(VLOOKUP($A107,Data!$C107:$AE$999,COLUMN(),FALSE),"")</f>
        <v>106</v>
      </c>
      <c r="C107" s="86" t="str">
        <f>IFERROR(VLOOKUP($A107,Data!$C107:$AE$999,COLUMN(),FALSE),"")</f>
        <v>U</v>
      </c>
      <c r="D107" s="86" t="str">
        <f>IFERROR(VLOOKUP($A107,Data!$C107:$AE$999,COLUMN(),FALSE),"")</f>
        <v>T27</v>
      </c>
      <c r="E107" s="86">
        <f>IFERROR(VLOOKUP($A107,Data!$C107:$AE$999,COLUMN(),FALSE),"")</f>
        <v>27</v>
      </c>
      <c r="F107" s="86" t="str">
        <f>IFERROR(VLOOKUP($A107,Data!$C107:$AE$999,COLUMN(),FALSE),"")</f>
        <v>T</v>
      </c>
      <c r="G107" s="86" t="str">
        <f>IFERROR(VLOOKUP($A107,Data!$C107:$AE$999,COLUMN(),FALSE),"")</f>
        <v>Taylor Schlegel</v>
      </c>
      <c r="H107" s="8">
        <f>IFERROR(VLOOKUP($A107,Data!$C107:$AE$999,COLUMN(),FALSE),"")</f>
        <v>1.5</v>
      </c>
      <c r="I107" s="86" t="str">
        <f>IFERROR(VLOOKUP($A107,Data!$C107:$AE$999,COLUMN(),FALSE),"")</f>
        <v>other</v>
      </c>
      <c r="J107" s="86" t="str">
        <f>IFERROR(VLOOKUP($A107,Data!$C107:$AE$999,COLUMN(),FALSE),"")</f>
        <v>divorced parents w/ conflicting agendas</v>
      </c>
      <c r="K107" s="86">
        <f>IFERROR(VLOOKUP($A107,Data!$C107:$AE$999,COLUMN(),FALSE),"")</f>
        <v>0</v>
      </c>
      <c r="L107" s="86">
        <f>IFERROR(VLOOKUP($A107,Data!$C107:$AE$999,COLUMN(),FALSE),"")</f>
        <v>0</v>
      </c>
      <c r="M107" s="86">
        <f>IFERROR(VLOOKUP($A107,Data!$C107:$AE$999,COLUMN(),FALSE),"")</f>
        <v>0</v>
      </c>
      <c r="Y107" s="5"/>
    </row>
    <row r="108" spans="1:25" ht="12.75">
      <c r="A108" s="87" t="str">
        <f t="shared" si="0"/>
        <v>U107</v>
      </c>
      <c r="B108" s="86">
        <f>IFERROR(VLOOKUP($A108,Data!$C108:$AE$999,COLUMN(),FALSE),"")</f>
        <v>107</v>
      </c>
      <c r="C108" s="86" t="str">
        <f>IFERROR(VLOOKUP($A108,Data!$C108:$AE$999,COLUMN(),FALSE),"")</f>
        <v>U</v>
      </c>
      <c r="D108" s="86">
        <f>IFERROR(VLOOKUP($A108,Data!$C108:$AE$999,COLUMN(),FALSE),"")</f>
        <v>0</v>
      </c>
      <c r="E108" s="86">
        <f>IFERROR(VLOOKUP($A108,Data!$C108:$AE$999,COLUMN(),FALSE),"")</f>
        <v>27</v>
      </c>
      <c r="F108" s="86" t="str">
        <f>IFERROR(VLOOKUP($A108,Data!$C108:$AE$999,COLUMN(),FALSE),"")</f>
        <v>F</v>
      </c>
      <c r="G108" s="86" t="str">
        <f>IFERROR(VLOOKUP($A108,Data!$C108:$AE$999,COLUMN(),FALSE),"")</f>
        <v>Sabrina Cherry</v>
      </c>
      <c r="H108" s="8">
        <f>IFERROR(VLOOKUP($A108,Data!$C108:$AE$999,COLUMN(),FALSE),"")</f>
        <v>4</v>
      </c>
      <c r="I108" s="86" t="str">
        <f>IFERROR(VLOOKUP($A108,Data!$C108:$AE$999,COLUMN(),FALSE),"")</f>
        <v>summer</v>
      </c>
      <c r="J108" s="86" t="str">
        <f>IFERROR(VLOOKUP($A108,Data!$C108:$AE$999,COLUMN(),FALSE),"")</f>
        <v>school/summer/needs new time anyway</v>
      </c>
      <c r="K108" s="86">
        <f>IFERROR(VLOOKUP($A108,Data!$C108:$AE$999,COLUMN(),FALSE),"")</f>
        <v>0</v>
      </c>
      <c r="L108" s="86">
        <f>IFERROR(VLOOKUP($A108,Data!$C108:$AE$999,COLUMN(),FALSE),"")</f>
        <v>0</v>
      </c>
      <c r="M108" s="86">
        <f>IFERROR(VLOOKUP($A108,Data!$C108:$AE$999,COLUMN(),FALSE),"")</f>
        <v>0</v>
      </c>
      <c r="Y108" s="5"/>
    </row>
    <row r="109" spans="1:25" ht="12.75">
      <c r="A109" s="87" t="str">
        <f t="shared" si="0"/>
        <v>U108</v>
      </c>
      <c r="B109" s="86">
        <f>IFERROR(VLOOKUP($A109,Data!$C109:$AE$999,COLUMN(),FALSE),"")</f>
        <v>108</v>
      </c>
      <c r="C109" s="86" t="str">
        <f>IFERROR(VLOOKUP($A109,Data!$C109:$AE$999,COLUMN(),FALSE),"")</f>
        <v>U</v>
      </c>
      <c r="D109" s="86">
        <f>IFERROR(VLOOKUP($A109,Data!$C109:$AE$999,COLUMN(),FALSE),"")</f>
        <v>0</v>
      </c>
      <c r="E109" s="86">
        <f>IFERROR(VLOOKUP($A109,Data!$C109:$AE$999,COLUMN(),FALSE),"")</f>
        <v>27</v>
      </c>
      <c r="F109" s="86" t="str">
        <f>IFERROR(VLOOKUP($A109,Data!$C109:$AE$999,COLUMN(),FALSE),"")</f>
        <v>F</v>
      </c>
      <c r="G109" s="86" t="str">
        <f>IFERROR(VLOOKUP($A109,Data!$C109:$AE$999,COLUMN(),FALSE),"")</f>
        <v>Emma Riesinger</v>
      </c>
      <c r="H109" s="8">
        <f>IFERROR(VLOOKUP($A109,Data!$C109:$AE$999,COLUMN(),FALSE),"")</f>
        <v>9</v>
      </c>
      <c r="I109" s="86" t="str">
        <f>IFERROR(VLOOKUP($A109,Data!$C109:$AE$999,COLUMN(),FALSE),"")</f>
        <v>too busy</v>
      </c>
      <c r="J109" s="86" t="str">
        <f>IFERROR(VLOOKUP($A109,Data!$C109:$AE$999,COLUMN(),FALSE),"")</f>
        <v>tennis</v>
      </c>
      <c r="K109" s="86">
        <f>IFERROR(VLOOKUP($A109,Data!$C109:$AE$999,COLUMN(),FALSE),"")</f>
        <v>0</v>
      </c>
      <c r="L109" s="86">
        <f>IFERROR(VLOOKUP($A109,Data!$C109:$AE$999,COLUMN(),FALSE),"")</f>
        <v>0</v>
      </c>
      <c r="M109" s="86">
        <f>IFERROR(VLOOKUP($A109,Data!$C109:$AE$999,COLUMN(),FALSE),"")</f>
        <v>0</v>
      </c>
      <c r="Y109" s="5"/>
    </row>
    <row r="110" spans="1:25" ht="12.75">
      <c r="A110" s="87" t="str">
        <f t="shared" si="0"/>
        <v>U109</v>
      </c>
      <c r="B110" s="86">
        <f>IFERROR(VLOOKUP($A110,Data!$C110:$AE$999,COLUMN(),FALSE),"")</f>
        <v>109</v>
      </c>
      <c r="C110" s="86" t="str">
        <f>IFERROR(VLOOKUP($A110,Data!$C110:$AE$999,COLUMN(),FALSE),"")</f>
        <v>U</v>
      </c>
      <c r="D110" s="86">
        <f>IFERROR(VLOOKUP($A110,Data!$C110:$AE$999,COLUMN(),FALSE),"")</f>
        <v>0</v>
      </c>
      <c r="E110" s="86">
        <f>IFERROR(VLOOKUP($A110,Data!$C110:$AE$999,COLUMN(),FALSE),"")</f>
        <v>27</v>
      </c>
      <c r="F110" s="86" t="str">
        <f>IFERROR(VLOOKUP($A110,Data!$C110:$AE$999,COLUMN(),FALSE),"")</f>
        <v>F</v>
      </c>
      <c r="G110" s="86" t="str">
        <f>IFERROR(VLOOKUP($A110,Data!$C110:$AE$999,COLUMN(),FALSE),"")</f>
        <v>Grace Riesinger</v>
      </c>
      <c r="H110" s="8">
        <f>IFERROR(VLOOKUP($A110,Data!$C110:$AE$999,COLUMN(),FALSE),"")</f>
        <v>8</v>
      </c>
      <c r="I110" s="86" t="str">
        <f>IFERROR(VLOOKUP($A110,Data!$C110:$AE$999,COLUMN(),FALSE),"")</f>
        <v>too busy</v>
      </c>
      <c r="J110" s="86">
        <f>IFERROR(VLOOKUP($A110,Data!$C110:$AE$999,COLUMN(),FALSE),"")</f>
        <v>0</v>
      </c>
      <c r="K110" s="86">
        <f>IFERROR(VLOOKUP($A110,Data!$C110:$AE$999,COLUMN(),FALSE),"")</f>
        <v>0</v>
      </c>
      <c r="L110" s="86">
        <f>IFERROR(VLOOKUP($A110,Data!$C110:$AE$999,COLUMN(),FALSE),"")</f>
        <v>0</v>
      </c>
      <c r="M110" s="86">
        <f>IFERROR(VLOOKUP($A110,Data!$C110:$AE$999,COLUMN(),FALSE),"")</f>
        <v>0</v>
      </c>
      <c r="Y110" s="5"/>
    </row>
    <row r="111" spans="1:25" ht="12.75">
      <c r="A111" s="87" t="str">
        <f t="shared" si="0"/>
        <v>U110</v>
      </c>
      <c r="B111" s="86">
        <f>IFERROR(VLOOKUP($A111,Data!$C111:$AE$999,COLUMN(),FALSE),"")</f>
        <v>110</v>
      </c>
      <c r="C111" s="86" t="str">
        <f>IFERROR(VLOOKUP($A111,Data!$C111:$AE$999,COLUMN(),FALSE),"")</f>
        <v>U</v>
      </c>
      <c r="D111" s="86">
        <f>IFERROR(VLOOKUP($A111,Data!$C111:$AE$999,COLUMN(),FALSE),"")</f>
        <v>0</v>
      </c>
      <c r="E111" s="86">
        <f>IFERROR(VLOOKUP($A111,Data!$C111:$AE$999,COLUMN(),FALSE),"")</f>
        <v>27</v>
      </c>
      <c r="F111" s="86" t="str">
        <f>IFERROR(VLOOKUP($A111,Data!$C111:$AE$999,COLUMN(),FALSE),"")</f>
        <v>F</v>
      </c>
      <c r="G111" s="86" t="str">
        <f>IFERROR(VLOOKUP($A111,Data!$C111:$AE$999,COLUMN(),FALSE),"")</f>
        <v>AnneMarie Joseph</v>
      </c>
      <c r="H111" s="8">
        <f>IFERROR(VLOOKUP($A111,Data!$C111:$AE$999,COLUMN(),FALSE),"")</f>
        <v>8</v>
      </c>
      <c r="I111" s="86" t="str">
        <f>IFERROR(VLOOKUP($A111,Data!$C111:$AE$999,COLUMN(),FALSE),"")</f>
        <v>summer</v>
      </c>
      <c r="J111" s="86" t="str">
        <f>IFERROR(VLOOKUP($A111,Data!$C111:$AE$999,COLUMN(),FALSE),"")</f>
        <v>summer break</v>
      </c>
      <c r="K111" s="86">
        <f>IFERROR(VLOOKUP($A111,Data!$C111:$AE$999,COLUMN(),FALSE),"")</f>
        <v>0</v>
      </c>
      <c r="L111" s="86">
        <f>IFERROR(VLOOKUP($A111,Data!$C111:$AE$999,COLUMN(),FALSE),"")</f>
        <v>0</v>
      </c>
      <c r="M111" s="86">
        <f>IFERROR(VLOOKUP($A111,Data!$C111:$AE$999,COLUMN(),FALSE),"")</f>
        <v>0</v>
      </c>
      <c r="Y111" s="5"/>
    </row>
    <row r="112" spans="1:25" ht="12.75">
      <c r="A112" s="87" t="str">
        <f t="shared" si="0"/>
        <v>U111</v>
      </c>
      <c r="B112" s="86">
        <f>IFERROR(VLOOKUP($A112,Data!$C112:$AE$999,COLUMN(),FALSE),"")</f>
        <v>111</v>
      </c>
      <c r="C112" s="86" t="str">
        <f>IFERROR(VLOOKUP($A112,Data!$C112:$AE$999,COLUMN(),FALSE),"")</f>
        <v>U</v>
      </c>
      <c r="D112" s="86">
        <f>IFERROR(VLOOKUP($A112,Data!$C112:$AE$999,COLUMN(),FALSE),"")</f>
        <v>0</v>
      </c>
      <c r="E112" s="86">
        <f>IFERROR(VLOOKUP($A112,Data!$C112:$AE$999,COLUMN(),FALSE),"")</f>
        <v>27</v>
      </c>
      <c r="F112" s="86" t="str">
        <f>IFERROR(VLOOKUP($A112,Data!$C112:$AE$999,COLUMN(),FALSE),"")</f>
        <v>F</v>
      </c>
      <c r="G112" s="86" t="str">
        <f>IFERROR(VLOOKUP($A112,Data!$C112:$AE$999,COLUMN(),FALSE),"")</f>
        <v>Bella Hatfield</v>
      </c>
      <c r="H112" s="8">
        <f>IFERROR(VLOOKUP($A112,Data!$C112:$AE$999,COLUMN(),FALSE),"")</f>
        <v>10</v>
      </c>
      <c r="I112" s="86" t="str">
        <f>IFERROR(VLOOKUP($A112,Data!$C112:$AE$999,COLUMN(),FALSE),"")</f>
        <v>other</v>
      </c>
      <c r="J112" s="86" t="str">
        <f>IFERROR(VLOOKUP($A112,Data!$C112:$AE$999,COLUMN(),FALSE),"")</f>
        <v>family issues - will return</v>
      </c>
      <c r="K112" s="86">
        <f>IFERROR(VLOOKUP($A112,Data!$C112:$AE$999,COLUMN(),FALSE),"")</f>
        <v>0</v>
      </c>
      <c r="L112" s="86">
        <f>IFERROR(VLOOKUP($A112,Data!$C112:$AE$999,COLUMN(),FALSE),"")</f>
        <v>0</v>
      </c>
      <c r="M112" s="86">
        <f>IFERROR(VLOOKUP($A112,Data!$C112:$AE$999,COLUMN(),FALSE),"")</f>
        <v>0</v>
      </c>
      <c r="Y112" s="5"/>
    </row>
    <row r="113" spans="1:25" ht="12.75">
      <c r="A113" s="87" t="str">
        <f t="shared" si="0"/>
        <v>U112</v>
      </c>
      <c r="B113" s="86">
        <f>IFERROR(VLOOKUP($A113,Data!$C113:$AE$999,COLUMN(),FALSE),"")</f>
        <v>112</v>
      </c>
      <c r="C113" s="86" t="str">
        <f>IFERROR(VLOOKUP($A113,Data!$C113:$AE$999,COLUMN(),FALSE),"")</f>
        <v>U</v>
      </c>
      <c r="D113" s="86">
        <f>IFERROR(VLOOKUP($A113,Data!$C113:$AE$999,COLUMN(),FALSE),"")</f>
        <v>0</v>
      </c>
      <c r="E113" s="86">
        <f>IFERROR(VLOOKUP($A113,Data!$C113:$AE$999,COLUMN(),FALSE),"")</f>
        <v>27</v>
      </c>
      <c r="F113" s="86" t="str">
        <f>IFERROR(VLOOKUP($A113,Data!$C113:$AE$999,COLUMN(),FALSE),"")</f>
        <v>F</v>
      </c>
      <c r="G113" s="86" t="str">
        <f>IFERROR(VLOOKUP($A113,Data!$C113:$AE$999,COLUMN(),FALSE),"")</f>
        <v>Jiedan Hu</v>
      </c>
      <c r="H113" s="8">
        <f>IFERROR(VLOOKUP($A113,Data!$C113:$AE$999,COLUMN(),FALSE),"")</f>
        <v>9</v>
      </c>
      <c r="I113" s="86" t="str">
        <f>IFERROR(VLOOKUP($A113,Data!$C113:$AE$999,COLUMN(),FALSE),"")</f>
        <v>graduating</v>
      </c>
      <c r="J113" s="86" t="str">
        <f>IFERROR(VLOOKUP($A113,Data!$C113:$AE$999,COLUMN(),FALSE),"")</f>
        <v>graduating? - i think, didn't specify</v>
      </c>
      <c r="K113" s="86">
        <f>IFERROR(VLOOKUP($A113,Data!$C113:$AE$999,COLUMN(),FALSE),"")</f>
        <v>0</v>
      </c>
      <c r="L113" s="86">
        <f>IFERROR(VLOOKUP($A113,Data!$C113:$AE$999,COLUMN(),FALSE),"")</f>
        <v>0</v>
      </c>
      <c r="M113" s="86">
        <f>IFERROR(VLOOKUP($A113,Data!$C113:$AE$999,COLUMN(),FALSE),"")</f>
        <v>0</v>
      </c>
      <c r="Y113" s="5"/>
    </row>
    <row r="114" spans="1:25" ht="12.75">
      <c r="A114" s="87" t="str">
        <f t="shared" si="0"/>
        <v>U113</v>
      </c>
      <c r="B114" s="86">
        <f>IFERROR(VLOOKUP($A114,Data!$C114:$AE$999,COLUMN(),FALSE),"")</f>
        <v>113</v>
      </c>
      <c r="C114" s="86" t="str">
        <f>IFERROR(VLOOKUP($A114,Data!$C114:$AE$999,COLUMN(),FALSE),"")</f>
        <v>U</v>
      </c>
      <c r="D114" s="86">
        <f>IFERROR(VLOOKUP($A114,Data!$C114:$AE$999,COLUMN(),FALSE),"")</f>
        <v>0</v>
      </c>
      <c r="E114" s="86">
        <f>IFERROR(VLOOKUP($A114,Data!$C114:$AE$999,COLUMN(),FALSE),"")</f>
        <v>27</v>
      </c>
      <c r="F114" s="86" t="str">
        <f>IFERROR(VLOOKUP($A114,Data!$C114:$AE$999,COLUMN(),FALSE),"")</f>
        <v>F</v>
      </c>
      <c r="G114" s="86" t="str">
        <f>IFERROR(VLOOKUP($A114,Data!$C114:$AE$999,COLUMN(),FALSE),"")</f>
        <v>Elliott Biggert</v>
      </c>
      <c r="H114" s="8">
        <f>IFERROR(VLOOKUP($A114,Data!$C114:$AE$999,COLUMN(),FALSE),"")</f>
        <v>7</v>
      </c>
      <c r="I114" s="86" t="str">
        <f>IFERROR(VLOOKUP($A114,Data!$C114:$AE$999,COLUMN(),FALSE),"")</f>
        <v>schedule conflict</v>
      </c>
      <c r="J114" s="86" t="str">
        <f>IFERROR(VLOOKUP($A114,Data!$C114:$AE$999,COLUMN(),FALSE),"")</f>
        <v>scheduling conflict</v>
      </c>
      <c r="K114" s="86">
        <f>IFERROR(VLOOKUP($A114,Data!$C114:$AE$999,COLUMN(),FALSE),"")</f>
        <v>0</v>
      </c>
      <c r="L114" s="86">
        <f>IFERROR(VLOOKUP($A114,Data!$C114:$AE$999,COLUMN(),FALSE),"")</f>
        <v>0</v>
      </c>
      <c r="M114" s="86">
        <f>IFERROR(VLOOKUP($A114,Data!$C114:$AE$999,COLUMN(),FALSE),"")</f>
        <v>0</v>
      </c>
      <c r="Y114" s="5"/>
    </row>
    <row r="115" spans="1:25" ht="12.75">
      <c r="A115" s="87" t="str">
        <f t="shared" si="0"/>
        <v>U114</v>
      </c>
      <c r="B115" s="86">
        <f>IFERROR(VLOOKUP($A115,Data!$C115:$AE$999,COLUMN(),FALSE),"")</f>
        <v>114</v>
      </c>
      <c r="C115" s="86" t="str">
        <f>IFERROR(VLOOKUP($A115,Data!$C115:$AE$999,COLUMN(),FALSE),"")</f>
        <v>U</v>
      </c>
      <c r="D115" s="86">
        <f>IFERROR(VLOOKUP($A115,Data!$C115:$AE$999,COLUMN(),FALSE),"")</f>
        <v>0</v>
      </c>
      <c r="E115" s="86">
        <f>IFERROR(VLOOKUP($A115,Data!$C115:$AE$999,COLUMN(),FALSE),"")</f>
        <v>27</v>
      </c>
      <c r="F115" s="86" t="str">
        <f>IFERROR(VLOOKUP($A115,Data!$C115:$AE$999,COLUMN(),FALSE),"")</f>
        <v>F</v>
      </c>
      <c r="G115" s="86" t="str">
        <f>IFERROR(VLOOKUP($A115,Data!$C115:$AE$999,COLUMN(),FALSE),"")</f>
        <v>Isabella Neves</v>
      </c>
      <c r="H115" s="8">
        <f>IFERROR(VLOOKUP($A115,Data!$C115:$AE$999,COLUMN(),FALSE),"")</f>
        <v>6</v>
      </c>
      <c r="I115" s="86" t="str">
        <f>IFERROR(VLOOKUP($A115,Data!$C115:$AE$999,COLUMN(),FALSE),"")</f>
        <v>schedule conflict</v>
      </c>
      <c r="J115" s="86">
        <f>IFERROR(VLOOKUP($A115,Data!$C115:$AE$999,COLUMN(),FALSE),"")</f>
        <v>0</v>
      </c>
      <c r="K115" s="86">
        <f>IFERROR(VLOOKUP($A115,Data!$C115:$AE$999,COLUMN(),FALSE),"")</f>
        <v>0</v>
      </c>
      <c r="L115" s="86">
        <f>IFERROR(VLOOKUP($A115,Data!$C115:$AE$999,COLUMN(),FALSE),"")</f>
        <v>0</v>
      </c>
      <c r="M115" s="86">
        <f>IFERROR(VLOOKUP($A115,Data!$C115:$AE$999,COLUMN(),FALSE),"")</f>
        <v>0</v>
      </c>
      <c r="Y115" s="5"/>
    </row>
    <row r="116" spans="1:25" ht="12.75">
      <c r="A116" s="87" t="str">
        <f t="shared" si="0"/>
        <v>U115</v>
      </c>
      <c r="B116" s="86">
        <f>IFERROR(VLOOKUP($A116,Data!$C116:$AE$999,COLUMN(),FALSE),"")</f>
        <v>115</v>
      </c>
      <c r="C116" s="86" t="str">
        <f>IFERROR(VLOOKUP($A116,Data!$C116:$AE$999,COLUMN(),FALSE),"")</f>
        <v>U</v>
      </c>
      <c r="D116" s="86">
        <f>IFERROR(VLOOKUP($A116,Data!$C116:$AE$999,COLUMN(),FALSE),"")</f>
        <v>0</v>
      </c>
      <c r="E116" s="86">
        <f>IFERROR(VLOOKUP($A116,Data!$C116:$AE$999,COLUMN(),FALSE),"")</f>
        <v>27</v>
      </c>
      <c r="F116" s="86" t="str">
        <f>IFERROR(VLOOKUP($A116,Data!$C116:$AE$999,COLUMN(),FALSE),"")</f>
        <v>F</v>
      </c>
      <c r="G116" s="86" t="str">
        <f>IFERROR(VLOOKUP($A116,Data!$C116:$AE$999,COLUMN(),FALSE),"")</f>
        <v>Lyla Myers</v>
      </c>
      <c r="H116" s="8">
        <f>IFERROR(VLOOKUP($A116,Data!$C116:$AE$999,COLUMN(),FALSE),"")</f>
        <v>4</v>
      </c>
      <c r="I116" s="86" t="str">
        <f>IFERROR(VLOOKUP($A116,Data!$C116:$AE$999,COLUMN(),FALSE),"")</f>
        <v>summer</v>
      </c>
      <c r="J116" s="86" t="str">
        <f>IFERROR(VLOOKUP($A116,Data!$C116:$AE$999,COLUMN(),FALSE),"")</f>
        <v>summer - will be back in August</v>
      </c>
      <c r="K116" s="86">
        <f>IFERROR(VLOOKUP($A116,Data!$C116:$AE$999,COLUMN(),FALSE),"")</f>
        <v>0</v>
      </c>
      <c r="L116" s="86">
        <f>IFERROR(VLOOKUP($A116,Data!$C116:$AE$999,COLUMN(),FALSE),"")</f>
        <v>0</v>
      </c>
      <c r="M116" s="86">
        <f>IFERROR(VLOOKUP($A116,Data!$C116:$AE$999,COLUMN(),FALSE),"")</f>
        <v>0</v>
      </c>
      <c r="Y116" s="5"/>
    </row>
    <row r="117" spans="1:25" ht="12.75">
      <c r="A117" s="87" t="str">
        <f t="shared" si="0"/>
        <v>U116</v>
      </c>
      <c r="B117" s="86">
        <f>IFERROR(VLOOKUP($A117,Data!$C117:$AE$999,COLUMN(),FALSE),"")</f>
        <v>116</v>
      </c>
      <c r="C117" s="86" t="str">
        <f>IFERROR(VLOOKUP($A117,Data!$C117:$AE$999,COLUMN(),FALSE),"")</f>
        <v>U</v>
      </c>
      <c r="D117" s="86">
        <f>IFERROR(VLOOKUP($A117,Data!$C117:$AE$999,COLUMN(),FALSE),"")</f>
        <v>0</v>
      </c>
      <c r="E117" s="86">
        <f>IFERROR(VLOOKUP($A117,Data!$C117:$AE$999,COLUMN(),FALSE),"")</f>
        <v>27</v>
      </c>
      <c r="F117" s="86" t="str">
        <f>IFERROR(VLOOKUP($A117,Data!$C117:$AE$999,COLUMN(),FALSE),"")</f>
        <v>F</v>
      </c>
      <c r="G117" s="86" t="str">
        <f>IFERROR(VLOOKUP($A117,Data!$C117:$AE$999,COLUMN(),FALSE),"")</f>
        <v>Samrudhi Datir</v>
      </c>
      <c r="H117" s="8">
        <f>IFERROR(VLOOKUP($A117,Data!$C117:$AE$999,COLUMN(),FALSE),"")</f>
        <v>5</v>
      </c>
      <c r="I117" s="86" t="str">
        <f>IFERROR(VLOOKUP($A117,Data!$C117:$AE$999,COLUMN(),FALSE),"")</f>
        <v>summer</v>
      </c>
      <c r="J117" s="86" t="str">
        <f>IFERROR(VLOOKUP($A117,Data!$C117:$AE$999,COLUMN(),FALSE),"")</f>
        <v>going to India - will be back!</v>
      </c>
      <c r="K117" s="86">
        <f>IFERROR(VLOOKUP($A117,Data!$C117:$AE$999,COLUMN(),FALSE),"")</f>
        <v>0</v>
      </c>
      <c r="L117" s="86">
        <f>IFERROR(VLOOKUP($A117,Data!$C117:$AE$999,COLUMN(),FALSE),"")</f>
        <v>0</v>
      </c>
      <c r="M117" s="86">
        <f>IFERROR(VLOOKUP($A117,Data!$C117:$AE$999,COLUMN(),FALSE),"")</f>
        <v>0</v>
      </c>
      <c r="Y117" s="5"/>
    </row>
    <row r="118" spans="1:25" ht="12.75">
      <c r="A118" s="87" t="str">
        <f t="shared" si="0"/>
        <v>U117</v>
      </c>
      <c r="B118" s="86">
        <f>IFERROR(VLOOKUP($A118,Data!$C118:$AE$999,COLUMN(),FALSE),"")</f>
        <v>117</v>
      </c>
      <c r="C118" s="86" t="str">
        <f>IFERROR(VLOOKUP($A118,Data!$C118:$AE$999,COLUMN(),FALSE),"")</f>
        <v>U</v>
      </c>
      <c r="D118" s="86">
        <f>IFERROR(VLOOKUP($A118,Data!$C118:$AE$999,COLUMN(),FALSE),"")</f>
        <v>0</v>
      </c>
      <c r="E118" s="86">
        <f>IFERROR(VLOOKUP($A118,Data!$C118:$AE$999,COLUMN(),FALSE),"")</f>
        <v>27</v>
      </c>
      <c r="F118" s="86" t="str">
        <f>IFERROR(VLOOKUP($A118,Data!$C118:$AE$999,COLUMN(),FALSE),"")</f>
        <v>F</v>
      </c>
      <c r="G118" s="86" t="str">
        <f>IFERROR(VLOOKUP($A118,Data!$C118:$AE$999,COLUMN(),FALSE),"")</f>
        <v>Madeline Dougherty</v>
      </c>
      <c r="H118" s="8">
        <f>IFERROR(VLOOKUP($A118,Data!$C118:$AE$999,COLUMN(),FALSE),"")</f>
        <v>5</v>
      </c>
      <c r="I118" s="86" t="str">
        <f>IFERROR(VLOOKUP($A118,Data!$C118:$AE$999,COLUMN(),FALSE),"")</f>
        <v>summer</v>
      </c>
      <c r="J118" s="86">
        <f>IFERROR(VLOOKUP($A118,Data!$C118:$AE$999,COLUMN(),FALSE),"")</f>
        <v>0</v>
      </c>
      <c r="K118" s="86">
        <f>IFERROR(VLOOKUP($A118,Data!$C118:$AE$999,COLUMN(),FALSE),"")</f>
        <v>0</v>
      </c>
      <c r="L118" s="86">
        <f>IFERROR(VLOOKUP($A118,Data!$C118:$AE$999,COLUMN(),FALSE),"")</f>
        <v>0</v>
      </c>
      <c r="M118" s="86">
        <f>IFERROR(VLOOKUP($A118,Data!$C118:$AE$999,COLUMN(),FALSE),"")</f>
        <v>0</v>
      </c>
      <c r="Y118" s="5"/>
    </row>
    <row r="119" spans="1:25" ht="12.75">
      <c r="A119" s="87" t="str">
        <f t="shared" si="0"/>
        <v>U118</v>
      </c>
      <c r="B119" s="86">
        <f>IFERROR(VLOOKUP($A119,Data!$C119:$AE$999,COLUMN(),FALSE),"")</f>
        <v>118</v>
      </c>
      <c r="C119" s="86" t="str">
        <f>IFERROR(VLOOKUP($A119,Data!$C119:$AE$999,COLUMN(),FALSE),"")</f>
        <v>U</v>
      </c>
      <c r="D119" s="86">
        <f>IFERROR(VLOOKUP($A119,Data!$C119:$AE$999,COLUMN(),FALSE),"")</f>
        <v>0</v>
      </c>
      <c r="E119" s="86">
        <f>IFERROR(VLOOKUP($A119,Data!$C119:$AE$999,COLUMN(),FALSE),"")</f>
        <v>27</v>
      </c>
      <c r="F119" s="86" t="str">
        <f>IFERROR(VLOOKUP($A119,Data!$C119:$AE$999,COLUMN(),FALSE),"")</f>
        <v>F</v>
      </c>
      <c r="G119" s="86" t="str">
        <f>IFERROR(VLOOKUP($A119,Data!$C119:$AE$999,COLUMN(),FALSE),"")</f>
        <v>Addie Adams</v>
      </c>
      <c r="H119" s="8">
        <f>IFERROR(VLOOKUP($A119,Data!$C119:$AE$999,COLUMN(),FALSE),"")</f>
        <v>8</v>
      </c>
      <c r="I119" s="86" t="str">
        <f>IFERROR(VLOOKUP($A119,Data!$C119:$AE$999,COLUMN(),FALSE),"")</f>
        <v>teacher issue</v>
      </c>
      <c r="J119" s="86" t="str">
        <f>IFERROR(VLOOKUP($A119,Data!$C119:$AE$999,COLUMN(),FALSE),"")</f>
        <v>ACT prep / teacher change</v>
      </c>
      <c r="K119" s="86">
        <f>IFERROR(VLOOKUP($A119,Data!$C119:$AE$999,COLUMN(),FALSE),"")</f>
        <v>0</v>
      </c>
      <c r="L119" s="86">
        <f>IFERROR(VLOOKUP($A119,Data!$C119:$AE$999,COLUMN(),FALSE),"")</f>
        <v>0</v>
      </c>
      <c r="M119" s="86">
        <f>IFERROR(VLOOKUP($A119,Data!$C119:$AE$999,COLUMN(),FALSE),"")</f>
        <v>0</v>
      </c>
      <c r="Y119" s="5"/>
    </row>
    <row r="120" spans="1:25" ht="12.75">
      <c r="A120" s="87" t="str">
        <f t="shared" si="0"/>
        <v>U119</v>
      </c>
      <c r="B120" s="86">
        <f>IFERROR(VLOOKUP($A120,Data!$C120:$AE$999,COLUMN(),FALSE),"")</f>
        <v>119</v>
      </c>
      <c r="C120" s="86" t="str">
        <f>IFERROR(VLOOKUP($A120,Data!$C120:$AE$999,COLUMN(),FALSE),"")</f>
        <v>U</v>
      </c>
      <c r="D120" s="86">
        <f>IFERROR(VLOOKUP($A120,Data!$C120:$AE$999,COLUMN(),FALSE),"")</f>
        <v>0</v>
      </c>
      <c r="E120" s="86">
        <f>IFERROR(VLOOKUP($A120,Data!$C120:$AE$999,COLUMN(),FALSE),"")</f>
        <v>27</v>
      </c>
      <c r="F120" s="86" t="str">
        <f>IFERROR(VLOOKUP($A120,Data!$C120:$AE$999,COLUMN(),FALSE),"")</f>
        <v>F</v>
      </c>
      <c r="G120" s="86" t="str">
        <f>IFERROR(VLOOKUP($A120,Data!$C120:$AE$999,COLUMN(),FALSE),"")</f>
        <v>Aditya Hariprasad</v>
      </c>
      <c r="H120" s="8">
        <f>IFERROR(VLOOKUP($A120,Data!$C120:$AE$999,COLUMN(),FALSE),"")</f>
        <v>11</v>
      </c>
      <c r="I120" s="86" t="str">
        <f>IFERROR(VLOOKUP($A120,Data!$C120:$AE$999,COLUMN(),FALSE),"")</f>
        <v>summer</v>
      </c>
      <c r="J120" s="86" t="str">
        <f>IFERROR(VLOOKUP($A120,Data!$C120:$AE$999,COLUMN(),FALSE),"")</f>
        <v>going to India - will be back!</v>
      </c>
      <c r="K120" s="86">
        <f>IFERROR(VLOOKUP($A120,Data!$C120:$AE$999,COLUMN(),FALSE),"")</f>
        <v>0</v>
      </c>
      <c r="L120" s="86">
        <f>IFERROR(VLOOKUP($A120,Data!$C120:$AE$999,COLUMN(),FALSE),"")</f>
        <v>0</v>
      </c>
      <c r="M120" s="86">
        <f>IFERROR(VLOOKUP($A120,Data!$C120:$AE$999,COLUMN(),FALSE),"")</f>
        <v>0</v>
      </c>
      <c r="Y120" s="5"/>
    </row>
    <row r="121" spans="1:25" ht="12.75">
      <c r="A121" s="87" t="str">
        <f t="shared" si="0"/>
        <v>U120</v>
      </c>
      <c r="B121" s="86">
        <f>IFERROR(VLOOKUP($A121,Data!$C121:$AE$999,COLUMN(),FALSE),"")</f>
        <v>120</v>
      </c>
      <c r="C121" s="86" t="str">
        <f>IFERROR(VLOOKUP($A121,Data!$C121:$AE$999,COLUMN(),FALSE),"")</f>
        <v>U</v>
      </c>
      <c r="D121" s="86">
        <f>IFERROR(VLOOKUP($A121,Data!$C121:$AE$999,COLUMN(),FALSE),"")</f>
        <v>0</v>
      </c>
      <c r="E121" s="86">
        <f>IFERROR(VLOOKUP($A121,Data!$C121:$AE$999,COLUMN(),FALSE),"")</f>
        <v>27</v>
      </c>
      <c r="F121" s="86" t="str">
        <f>IFERROR(VLOOKUP($A121,Data!$C121:$AE$999,COLUMN(),FALSE),"")</f>
        <v>F</v>
      </c>
      <c r="G121" s="86" t="str">
        <f>IFERROR(VLOOKUP($A121,Data!$C121:$AE$999,COLUMN(),FALSE),"")</f>
        <v>Anna Houghtaling</v>
      </c>
      <c r="H121" s="8">
        <f>IFERROR(VLOOKUP($A121,Data!$C121:$AE$999,COLUMN(),FALSE),"")</f>
        <v>9</v>
      </c>
      <c r="I121" s="86" t="str">
        <f>IFERROR(VLOOKUP($A121,Data!$C121:$AE$999,COLUMN(),FALSE),"")</f>
        <v>summer</v>
      </c>
      <c r="J121" s="86">
        <f>IFERROR(VLOOKUP($A121,Data!$C121:$AE$999,COLUMN(),FALSE),"")</f>
        <v>0</v>
      </c>
      <c r="K121" s="86">
        <f>IFERROR(VLOOKUP($A121,Data!$C121:$AE$999,COLUMN(),FALSE),"")</f>
        <v>0</v>
      </c>
      <c r="L121" s="86">
        <f>IFERROR(VLOOKUP($A121,Data!$C121:$AE$999,COLUMN(),FALSE),"")</f>
        <v>0</v>
      </c>
      <c r="M121" s="86">
        <f>IFERROR(VLOOKUP($A121,Data!$C121:$AE$999,COLUMN(),FALSE),"")</f>
        <v>0</v>
      </c>
      <c r="Y121" s="5"/>
    </row>
    <row r="122" spans="1:25" ht="12.75">
      <c r="A122" s="87" t="str">
        <f t="shared" si="0"/>
        <v>U121</v>
      </c>
      <c r="B122" s="86">
        <f>IFERROR(VLOOKUP($A122,Data!$C122:$AE$999,COLUMN(),FALSE),"")</f>
        <v>121</v>
      </c>
      <c r="C122" s="86" t="str">
        <f>IFERROR(VLOOKUP($A122,Data!$C122:$AE$999,COLUMN(),FALSE),"")</f>
        <v>U</v>
      </c>
      <c r="D122" s="86">
        <f>IFERROR(VLOOKUP($A122,Data!$C122:$AE$999,COLUMN(),FALSE),"")</f>
        <v>0</v>
      </c>
      <c r="E122" s="86">
        <f>IFERROR(VLOOKUP($A122,Data!$C122:$AE$999,COLUMN(),FALSE),"")</f>
        <v>27</v>
      </c>
      <c r="F122" s="86" t="str">
        <f>IFERROR(VLOOKUP($A122,Data!$C122:$AE$999,COLUMN(),FALSE),"")</f>
        <v>F</v>
      </c>
      <c r="G122" s="86" t="str">
        <f>IFERROR(VLOOKUP($A122,Data!$C122:$AE$999,COLUMN(),FALSE),"")</f>
        <v>Kriti Kakumanu</v>
      </c>
      <c r="H122" s="8">
        <f>IFERROR(VLOOKUP($A122,Data!$C122:$AE$999,COLUMN(),FALSE),"")</f>
        <v>5</v>
      </c>
      <c r="I122" s="86" t="str">
        <f>IFERROR(VLOOKUP($A122,Data!$C122:$AE$999,COLUMN(),FALSE),"")</f>
        <v>summer</v>
      </c>
      <c r="J122" s="86" t="str">
        <f>IFERROR(VLOOKUP($A122,Data!$C122:$AE$999,COLUMN(),FALSE),"")</f>
        <v>going to India - will be back!</v>
      </c>
      <c r="K122" s="86">
        <f>IFERROR(VLOOKUP($A122,Data!$C122:$AE$999,COLUMN(),FALSE),"")</f>
        <v>0</v>
      </c>
      <c r="L122" s="86">
        <f>IFERROR(VLOOKUP($A122,Data!$C122:$AE$999,COLUMN(),FALSE),"")</f>
        <v>0</v>
      </c>
      <c r="M122" s="86">
        <f>IFERROR(VLOOKUP($A122,Data!$C122:$AE$999,COLUMN(),FALSE),"")</f>
        <v>0</v>
      </c>
      <c r="Y122" s="5"/>
    </row>
    <row r="123" spans="1:25" ht="12.75">
      <c r="A123" s="87" t="str">
        <f t="shared" si="0"/>
        <v>U122</v>
      </c>
      <c r="B123" s="86">
        <f>IFERROR(VLOOKUP($A123,Data!$C123:$AE$999,COLUMN(),FALSE),"")</f>
        <v>122</v>
      </c>
      <c r="C123" s="86" t="str">
        <f>IFERROR(VLOOKUP($A123,Data!$C123:$AE$999,COLUMN(),FALSE),"")</f>
        <v>U</v>
      </c>
      <c r="D123" s="86">
        <f>IFERROR(VLOOKUP($A123,Data!$C123:$AE$999,COLUMN(),FALSE),"")</f>
        <v>0</v>
      </c>
      <c r="E123" s="86">
        <f>IFERROR(VLOOKUP($A123,Data!$C123:$AE$999,COLUMN(),FALSE),"")</f>
        <v>27</v>
      </c>
      <c r="F123" s="86" t="str">
        <f>IFERROR(VLOOKUP($A123,Data!$C123:$AE$999,COLUMN(),FALSE),"")</f>
        <v>F</v>
      </c>
      <c r="G123" s="86" t="str">
        <f>IFERROR(VLOOKUP($A123,Data!$C123:$AE$999,COLUMN(),FALSE),"")</f>
        <v>Tanvi Reddy</v>
      </c>
      <c r="H123" s="8">
        <f>IFERROR(VLOOKUP($A123,Data!$C123:$AE$999,COLUMN(),FALSE),"")</f>
        <v>10</v>
      </c>
      <c r="I123" s="86" t="str">
        <f>IFERROR(VLOOKUP($A123,Data!$C123:$AE$999,COLUMN(),FALSE),"")</f>
        <v>summer</v>
      </c>
      <c r="J123" s="86">
        <f>IFERROR(VLOOKUP($A123,Data!$C123:$AE$999,COLUMN(),FALSE),"")</f>
        <v>0</v>
      </c>
      <c r="K123" s="86">
        <f>IFERROR(VLOOKUP($A123,Data!$C123:$AE$999,COLUMN(),FALSE),"")</f>
        <v>0</v>
      </c>
      <c r="L123" s="86">
        <f>IFERROR(VLOOKUP($A123,Data!$C123:$AE$999,COLUMN(),FALSE),"")</f>
        <v>0</v>
      </c>
      <c r="M123" s="86">
        <f>IFERROR(VLOOKUP($A123,Data!$C123:$AE$999,COLUMN(),FALSE),"")</f>
        <v>0</v>
      </c>
      <c r="Y123" s="5"/>
    </row>
    <row r="124" spans="1:25" ht="12.75">
      <c r="A124" s="87" t="str">
        <f t="shared" si="0"/>
        <v>U123</v>
      </c>
      <c r="B124" s="86">
        <f>IFERROR(VLOOKUP($A124,Data!$C124:$AE$999,COLUMN(),FALSE),"")</f>
        <v>123</v>
      </c>
      <c r="C124" s="86" t="str">
        <f>IFERROR(VLOOKUP($A124,Data!$C124:$AE$999,COLUMN(),FALSE),"")</f>
        <v>U</v>
      </c>
      <c r="D124" s="86">
        <f>IFERROR(VLOOKUP($A124,Data!$C124:$AE$999,COLUMN(),FALSE),"")</f>
        <v>0</v>
      </c>
      <c r="E124" s="86">
        <f>IFERROR(VLOOKUP($A124,Data!$C124:$AE$999,COLUMN(),FALSE),"")</f>
        <v>27</v>
      </c>
      <c r="F124" s="86" t="str">
        <f>IFERROR(VLOOKUP($A124,Data!$C124:$AE$999,COLUMN(),FALSE),"")</f>
        <v>F</v>
      </c>
      <c r="G124" s="86" t="str">
        <f>IFERROR(VLOOKUP($A124,Data!$C124:$AE$999,COLUMN(),FALSE),"")</f>
        <v>Yashvi Reddy</v>
      </c>
      <c r="H124" s="8">
        <f>IFERROR(VLOOKUP($A124,Data!$C124:$AE$999,COLUMN(),FALSE),"")</f>
        <v>10</v>
      </c>
      <c r="I124" s="86" t="str">
        <f>IFERROR(VLOOKUP($A124,Data!$C124:$AE$999,COLUMN(),FALSE),"")</f>
        <v>summer</v>
      </c>
      <c r="J124" s="86">
        <f>IFERROR(VLOOKUP($A124,Data!$C124:$AE$999,COLUMN(),FALSE),"")</f>
        <v>0</v>
      </c>
      <c r="K124" s="86">
        <f>IFERROR(VLOOKUP($A124,Data!$C124:$AE$999,COLUMN(),FALSE),"")</f>
        <v>0</v>
      </c>
      <c r="L124" s="86">
        <f>IFERROR(VLOOKUP($A124,Data!$C124:$AE$999,COLUMN(),FALSE),"")</f>
        <v>0</v>
      </c>
      <c r="M124" s="86">
        <f>IFERROR(VLOOKUP($A124,Data!$C124:$AE$999,COLUMN(),FALSE),"")</f>
        <v>0</v>
      </c>
      <c r="Y124" s="5"/>
    </row>
    <row r="125" spans="1:25" ht="12.75">
      <c r="A125" s="87" t="str">
        <f t="shared" si="0"/>
        <v>U124</v>
      </c>
      <c r="B125" s="86">
        <f>IFERROR(VLOOKUP($A125,Data!$C125:$AE$999,COLUMN(),FALSE),"")</f>
        <v>124</v>
      </c>
      <c r="C125" s="86" t="str">
        <f>IFERROR(VLOOKUP($A125,Data!$C125:$AE$999,COLUMN(),FALSE),"")</f>
        <v>U</v>
      </c>
      <c r="D125" s="86">
        <f>IFERROR(VLOOKUP($A125,Data!$C125:$AE$999,COLUMN(),FALSE),"")</f>
        <v>0</v>
      </c>
      <c r="E125" s="86">
        <f>IFERROR(VLOOKUP($A125,Data!$C125:$AE$999,COLUMN(),FALSE),"")</f>
        <v>27</v>
      </c>
      <c r="F125" s="86" t="str">
        <f>IFERROR(VLOOKUP($A125,Data!$C125:$AE$999,COLUMN(),FALSE),"")</f>
        <v>F</v>
      </c>
      <c r="G125" s="86" t="str">
        <f>IFERROR(VLOOKUP($A125,Data!$C125:$AE$999,COLUMN(),FALSE),"")</f>
        <v>Adhyuth Ahasthya</v>
      </c>
      <c r="H125" s="8">
        <f>IFERROR(VLOOKUP($A125,Data!$C125:$AE$999,COLUMN(),FALSE),"")</f>
        <v>10</v>
      </c>
      <c r="I125" s="86" t="str">
        <f>IFERROR(VLOOKUP($A125,Data!$C125:$AE$999,COLUMN(),FALSE),"")</f>
        <v>other</v>
      </c>
      <c r="J125" s="86" t="str">
        <f>IFERROR(VLOOKUP($A125,Data!$C125:$AE$999,COLUMN(),FALSE),"")</f>
        <v>moving</v>
      </c>
      <c r="K125" s="86">
        <f>IFERROR(VLOOKUP($A125,Data!$C125:$AE$999,COLUMN(),FALSE),"")</f>
        <v>0</v>
      </c>
      <c r="L125" s="86">
        <f>IFERROR(VLOOKUP($A125,Data!$C125:$AE$999,COLUMN(),FALSE),"")</f>
        <v>0</v>
      </c>
      <c r="M125" s="86">
        <f>IFERROR(VLOOKUP($A125,Data!$C125:$AE$999,COLUMN(),FALSE),"")</f>
        <v>0</v>
      </c>
      <c r="Y125" s="5"/>
    </row>
    <row r="126" spans="1:25" ht="12.75">
      <c r="A126" s="87" t="str">
        <f t="shared" si="0"/>
        <v>U125</v>
      </c>
      <c r="B126" s="86">
        <f>IFERROR(VLOOKUP($A126,Data!$C126:$AE$999,COLUMN(),FALSE),"")</f>
        <v>125</v>
      </c>
      <c r="C126" s="86" t="str">
        <f>IFERROR(VLOOKUP($A126,Data!$C126:$AE$999,COLUMN(),FALSE),"")</f>
        <v>U</v>
      </c>
      <c r="D126" s="86">
        <f>IFERROR(VLOOKUP($A126,Data!$C126:$AE$999,COLUMN(),FALSE),"")</f>
        <v>0</v>
      </c>
      <c r="E126" s="86">
        <f>IFERROR(VLOOKUP($A126,Data!$C126:$AE$999,COLUMN(),FALSE),"")</f>
        <v>27</v>
      </c>
      <c r="F126" s="86" t="str">
        <f>IFERROR(VLOOKUP($A126,Data!$C126:$AE$999,COLUMN(),FALSE),"")</f>
        <v>F</v>
      </c>
      <c r="G126" s="86" t="str">
        <f>IFERROR(VLOOKUP($A126,Data!$C126:$AE$999,COLUMN(),FALSE),"")</f>
        <v xml:space="preserve">Olivia Abdo </v>
      </c>
      <c r="H126" s="8">
        <f>IFERROR(VLOOKUP($A126,Data!$C126:$AE$999,COLUMN(),FALSE),"")</f>
        <v>5</v>
      </c>
      <c r="I126" s="86" t="str">
        <f>IFERROR(VLOOKUP($A126,Data!$C126:$AE$999,COLUMN(),FALSE),"")</f>
        <v>not interested</v>
      </c>
      <c r="J126" s="86" t="str">
        <f>IFERROR(VLOOKUP($A126,Data!$C126:$AE$999,COLUMN(),FALSE),"")</f>
        <v xml:space="preserve">unable to concentrate in class </v>
      </c>
      <c r="K126" s="86">
        <f>IFERROR(VLOOKUP($A126,Data!$C126:$AE$999,COLUMN(),FALSE),"")</f>
        <v>0</v>
      </c>
      <c r="L126" s="86">
        <f>IFERROR(VLOOKUP($A126,Data!$C126:$AE$999,COLUMN(),FALSE),"")</f>
        <v>0</v>
      </c>
      <c r="M126" s="86">
        <f>IFERROR(VLOOKUP($A126,Data!$C126:$AE$999,COLUMN(),FALSE),"")</f>
        <v>0</v>
      </c>
      <c r="Y126" s="5"/>
    </row>
    <row r="127" spans="1:25" ht="12.75">
      <c r="A127" s="87" t="str">
        <f t="shared" si="0"/>
        <v>U126</v>
      </c>
      <c r="B127" s="86">
        <f>IFERROR(VLOOKUP($A127,Data!$C127:$AE$999,COLUMN(),FALSE),"")</f>
        <v>126</v>
      </c>
      <c r="C127" s="86" t="str">
        <f>IFERROR(VLOOKUP($A127,Data!$C127:$AE$999,COLUMN(),FALSE),"")</f>
        <v>U</v>
      </c>
      <c r="D127" s="86">
        <f>IFERROR(VLOOKUP($A127,Data!$C127:$AE$999,COLUMN(),FALSE),"")</f>
        <v>0</v>
      </c>
      <c r="E127" s="86">
        <f>IFERROR(VLOOKUP($A127,Data!$C127:$AE$999,COLUMN(),FALSE),"")</f>
        <v>27</v>
      </c>
      <c r="F127" s="86" t="str">
        <f>IFERROR(VLOOKUP($A127,Data!$C127:$AE$999,COLUMN(),FALSE),"")</f>
        <v>F</v>
      </c>
      <c r="G127" s="86" t="str">
        <f>IFERROR(VLOOKUP($A127,Data!$C127:$AE$999,COLUMN(),FALSE),"")</f>
        <v>Krishika Sharma</v>
      </c>
      <c r="H127" s="8">
        <f>IFERROR(VLOOKUP($A127,Data!$C127:$AE$999,COLUMN(),FALSE),"")</f>
        <v>8</v>
      </c>
      <c r="I127" s="86" t="str">
        <f>IFERROR(VLOOKUP($A127,Data!$C127:$AE$999,COLUMN(),FALSE),"")</f>
        <v>summer</v>
      </c>
      <c r="J127" s="86">
        <f>IFERROR(VLOOKUP($A127,Data!$C127:$AE$999,COLUMN(),FALSE),"")</f>
        <v>0</v>
      </c>
      <c r="K127" s="86">
        <f>IFERROR(VLOOKUP($A127,Data!$C127:$AE$999,COLUMN(),FALSE),"")</f>
        <v>0</v>
      </c>
      <c r="L127" s="86">
        <f>IFERROR(VLOOKUP($A127,Data!$C127:$AE$999,COLUMN(),FALSE),"")</f>
        <v>0</v>
      </c>
      <c r="M127" s="86">
        <f>IFERROR(VLOOKUP($A127,Data!$C127:$AE$999,COLUMN(),FALSE),"")</f>
        <v>0</v>
      </c>
      <c r="Y127" s="5"/>
    </row>
    <row r="128" spans="1:25" ht="12.75">
      <c r="A128" s="87" t="str">
        <f t="shared" si="0"/>
        <v>U127</v>
      </c>
      <c r="B128" s="86">
        <f>IFERROR(VLOOKUP($A128,Data!$C128:$AE$999,COLUMN(),FALSE),"")</f>
        <v>127</v>
      </c>
      <c r="C128" s="86" t="str">
        <f>IFERROR(VLOOKUP($A128,Data!$C128:$AE$999,COLUMN(),FALSE),"")</f>
        <v>U</v>
      </c>
      <c r="D128" s="86" t="str">
        <f>IFERROR(VLOOKUP($A128,Data!$C128:$AE$999,COLUMN(),FALSE),"")</f>
        <v>T28</v>
      </c>
      <c r="E128" s="86">
        <f>IFERROR(VLOOKUP($A128,Data!$C128:$AE$999,COLUMN(),FALSE),"")</f>
        <v>28</v>
      </c>
      <c r="F128" s="86" t="str">
        <f>IFERROR(VLOOKUP($A128,Data!$C128:$AE$999,COLUMN(),FALSE),"")</f>
        <v>T</v>
      </c>
      <c r="G128" s="86" t="str">
        <f>IFERROR(VLOOKUP($A128,Data!$C128:$AE$999,COLUMN(),FALSE),"")</f>
        <v>Druhin Juneja</v>
      </c>
      <c r="H128" s="8">
        <f>IFERROR(VLOOKUP($A128,Data!$C128:$AE$999,COLUMN(),FALSE),"")</f>
        <v>3</v>
      </c>
      <c r="I128" s="86" t="str">
        <f>IFERROR(VLOOKUP($A128,Data!$C128:$AE$999,COLUMN(),FALSE),"")</f>
        <v>summer</v>
      </c>
      <c r="J128" s="86" t="str">
        <f>IFERROR(VLOOKUP($A128,Data!$C128:$AE$999,COLUMN(),FALSE),"")</f>
        <v>Summer / policies</v>
      </c>
      <c r="K128" s="86">
        <f>IFERROR(VLOOKUP($A128,Data!$C128:$AE$999,COLUMN(),FALSE),"")</f>
        <v>0</v>
      </c>
      <c r="L128" s="86">
        <f>IFERROR(VLOOKUP($A128,Data!$C128:$AE$999,COLUMN(),FALSE),"")</f>
        <v>0</v>
      </c>
      <c r="M128" s="86">
        <f>IFERROR(VLOOKUP($A128,Data!$C128:$AE$999,COLUMN(),FALSE),"")</f>
        <v>0</v>
      </c>
      <c r="Y128" s="5"/>
    </row>
    <row r="129" spans="1:25" ht="12.75">
      <c r="A129" s="87" t="str">
        <f t="shared" si="0"/>
        <v>U128</v>
      </c>
      <c r="B129" s="86">
        <f>IFERROR(VLOOKUP($A129,Data!$C129:$AE$999,COLUMN(),FALSE),"")</f>
        <v>128</v>
      </c>
      <c r="C129" s="86" t="str">
        <f>IFERROR(VLOOKUP($A129,Data!$C129:$AE$999,COLUMN(),FALSE),"")</f>
        <v>U</v>
      </c>
      <c r="D129" s="86">
        <f>IFERROR(VLOOKUP($A129,Data!$C129:$AE$999,COLUMN(),FALSE),"")</f>
        <v>0</v>
      </c>
      <c r="E129" s="86">
        <f>IFERROR(VLOOKUP($A129,Data!$C129:$AE$999,COLUMN(),FALSE),"")</f>
        <v>28</v>
      </c>
      <c r="F129" s="86" t="str">
        <f>IFERROR(VLOOKUP($A129,Data!$C129:$AE$999,COLUMN(),FALSE),"")</f>
        <v>F</v>
      </c>
      <c r="G129" s="86" t="str">
        <f>IFERROR(VLOOKUP($A129,Data!$C129:$AE$999,COLUMN(),FALSE),"")</f>
        <v>Luke Oakes</v>
      </c>
      <c r="H129" s="8">
        <f>IFERROR(VLOOKUP($A129,Data!$C129:$AE$999,COLUMN(),FALSE),"")</f>
        <v>5</v>
      </c>
      <c r="I129" s="86" t="str">
        <f>IFERROR(VLOOKUP($A129,Data!$C129:$AE$999,COLUMN(),FALSE),"")</f>
        <v>other</v>
      </c>
      <c r="J129" s="86" t="str">
        <f>IFERROR(VLOOKUP($A129,Data!$C129:$AE$999,COLUMN(),FALSE),"")</f>
        <v xml:space="preserve">wants more theater experience acting </v>
      </c>
      <c r="K129" s="86">
        <f>IFERROR(VLOOKUP($A129,Data!$C129:$AE$999,COLUMN(),FALSE),"")</f>
        <v>0</v>
      </c>
      <c r="L129" s="86">
        <f>IFERROR(VLOOKUP($A129,Data!$C129:$AE$999,COLUMN(),FALSE),"")</f>
        <v>0</v>
      </c>
      <c r="M129" s="86">
        <f>IFERROR(VLOOKUP($A129,Data!$C129:$AE$999,COLUMN(),FALSE),"")</f>
        <v>0</v>
      </c>
      <c r="Y129" s="5"/>
    </row>
    <row r="130" spans="1:25" ht="12.75">
      <c r="A130" s="87" t="str">
        <f t="shared" si="0"/>
        <v>U129</v>
      </c>
      <c r="B130" s="86">
        <f>IFERROR(VLOOKUP($A130,Data!$C130:$AE$999,COLUMN(),FALSE),"")</f>
        <v>129</v>
      </c>
      <c r="C130" s="86" t="str">
        <f>IFERROR(VLOOKUP($A130,Data!$C130:$AE$999,COLUMN(),FALSE),"")</f>
        <v>U</v>
      </c>
      <c r="D130" s="86" t="str">
        <f>IFERROR(VLOOKUP($A130,Data!$C130:$AE$999,COLUMN(),FALSE),"")</f>
        <v>T29</v>
      </c>
      <c r="E130" s="86">
        <f>IFERROR(VLOOKUP($A130,Data!$C130:$AE$999,COLUMN(),FALSE),"")</f>
        <v>29</v>
      </c>
      <c r="F130" s="86" t="str">
        <f>IFERROR(VLOOKUP($A130,Data!$C130:$AE$999,COLUMN(),FALSE),"")</f>
        <v>T</v>
      </c>
      <c r="G130" s="86" t="str">
        <f>IFERROR(VLOOKUP($A130,Data!$C130:$AE$999,COLUMN(),FALSE),"")</f>
        <v>Indraneel Konda</v>
      </c>
      <c r="H130" s="8">
        <f>IFERROR(VLOOKUP($A130,Data!$C130:$AE$999,COLUMN(),FALSE),"")</f>
        <v>3</v>
      </c>
      <c r="I130" s="86" t="str">
        <f>IFERROR(VLOOKUP($A130,Data!$C130:$AE$999,COLUMN(),FALSE),"")</f>
        <v>teacher issue</v>
      </c>
      <c r="J130" s="86" t="str">
        <f>IFERROR(VLOOKUP($A130,Data!$C130:$AE$999,COLUMN(),FALSE),"")</f>
        <v xml:space="preserve">Upset teacher leaving </v>
      </c>
      <c r="K130" s="86">
        <f>IFERROR(VLOOKUP($A130,Data!$C130:$AE$999,COLUMN(),FALSE),"")</f>
        <v>0</v>
      </c>
      <c r="L130" s="86">
        <f>IFERROR(VLOOKUP($A130,Data!$C130:$AE$999,COLUMN(),FALSE),"")</f>
        <v>0</v>
      </c>
      <c r="M130" s="86">
        <f>IFERROR(VLOOKUP($A130,Data!$C130:$AE$999,COLUMN(),FALSE),"")</f>
        <v>0</v>
      </c>
      <c r="Y130" s="5"/>
    </row>
    <row r="131" spans="1:25" ht="12.75">
      <c r="A131" s="87" t="str">
        <f t="shared" si="0"/>
        <v>U130</v>
      </c>
      <c r="B131" s="86">
        <f>IFERROR(VLOOKUP($A131,Data!$C131:$AE$999,COLUMN(),FALSE),"")</f>
        <v>130</v>
      </c>
      <c r="C131" s="86" t="str">
        <f>IFERROR(VLOOKUP($A131,Data!$C131:$AE$999,COLUMN(),FALSE),"")</f>
        <v>U</v>
      </c>
      <c r="D131" s="86">
        <f>IFERROR(VLOOKUP($A131,Data!$C131:$AE$999,COLUMN(),FALSE),"")</f>
        <v>0</v>
      </c>
      <c r="E131" s="86">
        <f>IFERROR(VLOOKUP($A131,Data!$C131:$AE$999,COLUMN(),FALSE),"")</f>
        <v>29</v>
      </c>
      <c r="F131" s="86" t="str">
        <f>IFERROR(VLOOKUP($A131,Data!$C131:$AE$999,COLUMN(),FALSE),"")</f>
        <v>F</v>
      </c>
      <c r="G131" s="86" t="str">
        <f>IFERROR(VLOOKUP($A131,Data!$C131:$AE$999,COLUMN(),FALSE),"")</f>
        <v>Ashwatch Prabhu</v>
      </c>
      <c r="H131" s="8">
        <f>IFERROR(VLOOKUP($A131,Data!$C131:$AE$999,COLUMN(),FALSE),"")</f>
        <v>11</v>
      </c>
      <c r="I131" s="86" t="str">
        <f>IFERROR(VLOOKUP($A131,Data!$C131:$AE$999,COLUMN(),FALSE),"")</f>
        <v>summer</v>
      </c>
      <c r="J131" s="86">
        <f>IFERROR(VLOOKUP($A131,Data!$C131:$AE$999,COLUMN(),FALSE),"")</f>
        <v>0</v>
      </c>
      <c r="K131" s="86">
        <f>IFERROR(VLOOKUP($A131,Data!$C131:$AE$999,COLUMN(),FALSE),"")</f>
        <v>0</v>
      </c>
      <c r="L131" s="86">
        <f>IFERROR(VLOOKUP($A131,Data!$C131:$AE$999,COLUMN(),FALSE),"")</f>
        <v>0</v>
      </c>
      <c r="M131" s="86">
        <f>IFERROR(VLOOKUP($A131,Data!$C131:$AE$999,COLUMN(),FALSE),"")</f>
        <v>0</v>
      </c>
      <c r="Y131" s="5"/>
    </row>
    <row r="132" spans="1:25" ht="12.75">
      <c r="A132" s="87" t="str">
        <f t="shared" si="0"/>
        <v>U131</v>
      </c>
      <c r="B132" s="86">
        <f>IFERROR(VLOOKUP($A132,Data!$C132:$AE$999,COLUMN(),FALSE),"")</f>
        <v>131</v>
      </c>
      <c r="C132" s="86" t="str">
        <f>IFERROR(VLOOKUP($A132,Data!$C132:$AE$999,COLUMN(),FALSE),"")</f>
        <v>U</v>
      </c>
      <c r="D132" s="86">
        <f>IFERROR(VLOOKUP($A132,Data!$C132:$AE$999,COLUMN(),FALSE),"")</f>
        <v>0</v>
      </c>
      <c r="E132" s="86">
        <f>IFERROR(VLOOKUP($A132,Data!$C132:$AE$999,COLUMN(),FALSE),"")</f>
        <v>29</v>
      </c>
      <c r="F132" s="86" t="str">
        <f>IFERROR(VLOOKUP($A132,Data!$C132:$AE$999,COLUMN(),FALSE),"")</f>
        <v>F</v>
      </c>
      <c r="G132" s="86" t="str">
        <f>IFERROR(VLOOKUP($A132,Data!$C132:$AE$999,COLUMN(),FALSE),"")</f>
        <v xml:space="preserve">Anjolie Bilodeau </v>
      </c>
      <c r="H132" s="8">
        <f>IFERROR(VLOOKUP($A132,Data!$C132:$AE$999,COLUMN(),FALSE),"")</f>
        <v>9</v>
      </c>
      <c r="I132" s="86" t="str">
        <f>IFERROR(VLOOKUP($A132,Data!$C132:$AE$999,COLUMN(),FALSE),"")</f>
        <v>summer</v>
      </c>
      <c r="J132" s="86">
        <f>IFERROR(VLOOKUP($A132,Data!$C132:$AE$999,COLUMN(),FALSE),"")</f>
        <v>0</v>
      </c>
      <c r="K132" s="86">
        <f>IFERROR(VLOOKUP($A132,Data!$C132:$AE$999,COLUMN(),FALSE),"")</f>
        <v>0</v>
      </c>
      <c r="L132" s="86">
        <f>IFERROR(VLOOKUP($A132,Data!$C132:$AE$999,COLUMN(),FALSE),"")</f>
        <v>0</v>
      </c>
      <c r="M132" s="86">
        <f>IFERROR(VLOOKUP($A132,Data!$C132:$AE$999,COLUMN(),FALSE),"")</f>
        <v>0</v>
      </c>
      <c r="Y132" s="5"/>
    </row>
    <row r="133" spans="1:25" ht="12.75">
      <c r="A133" s="87" t="str">
        <f t="shared" si="0"/>
        <v>U132</v>
      </c>
      <c r="B133" s="86">
        <f>IFERROR(VLOOKUP($A133,Data!$C133:$AE$999,COLUMN(),FALSE),"")</f>
        <v>132</v>
      </c>
      <c r="C133" s="86" t="str">
        <f>IFERROR(VLOOKUP($A133,Data!$C133:$AE$999,COLUMN(),FALSE),"")</f>
        <v>U</v>
      </c>
      <c r="D133" s="86">
        <f>IFERROR(VLOOKUP($A133,Data!$C133:$AE$999,COLUMN(),FALSE),"")</f>
        <v>0</v>
      </c>
      <c r="E133" s="86">
        <f>IFERROR(VLOOKUP($A133,Data!$C133:$AE$999,COLUMN(),FALSE),"")</f>
        <v>29</v>
      </c>
      <c r="F133" s="86" t="str">
        <f>IFERROR(VLOOKUP($A133,Data!$C133:$AE$999,COLUMN(),FALSE),"")</f>
        <v>F</v>
      </c>
      <c r="G133" s="86" t="str">
        <f>IFERROR(VLOOKUP($A133,Data!$C133:$AE$999,COLUMN(),FALSE),"")</f>
        <v>William Miller</v>
      </c>
      <c r="H133" s="8">
        <f>IFERROR(VLOOKUP($A133,Data!$C133:$AE$999,COLUMN(),FALSE),"")</f>
        <v>8</v>
      </c>
      <c r="I133" s="86" t="str">
        <f>IFERROR(VLOOKUP($A133,Data!$C133:$AE$999,COLUMN(),FALSE),"")</f>
        <v>summer</v>
      </c>
      <c r="J133" s="86">
        <f>IFERROR(VLOOKUP($A133,Data!$C133:$AE$999,COLUMN(),FALSE),"")</f>
        <v>0</v>
      </c>
      <c r="K133" s="86">
        <f>IFERROR(VLOOKUP($A133,Data!$C133:$AE$999,COLUMN(),FALSE),"")</f>
        <v>0</v>
      </c>
      <c r="L133" s="86">
        <f>IFERROR(VLOOKUP($A133,Data!$C133:$AE$999,COLUMN(),FALSE),"")</f>
        <v>0</v>
      </c>
      <c r="M133" s="86">
        <f>IFERROR(VLOOKUP($A133,Data!$C133:$AE$999,COLUMN(),FALSE),"")</f>
        <v>0</v>
      </c>
      <c r="Y133" s="5"/>
    </row>
    <row r="134" spans="1:25" ht="12.75">
      <c r="A134" s="87" t="str">
        <f t="shared" si="0"/>
        <v>U133</v>
      </c>
      <c r="B134" s="86">
        <f>IFERROR(VLOOKUP($A134,Data!$C134:$AE$999,COLUMN(),FALSE),"")</f>
        <v>133</v>
      </c>
      <c r="C134" s="86" t="str">
        <f>IFERROR(VLOOKUP($A134,Data!$C134:$AE$999,COLUMN(),FALSE),"")</f>
        <v>U</v>
      </c>
      <c r="D134" s="86" t="str">
        <f>IFERROR(VLOOKUP($A134,Data!$C134:$AE$999,COLUMN(),FALSE),"")</f>
        <v>T30</v>
      </c>
      <c r="E134" s="86">
        <f>IFERROR(VLOOKUP($A134,Data!$C134:$AE$999,COLUMN(),FALSE),"")</f>
        <v>30</v>
      </c>
      <c r="F134" s="86" t="str">
        <f>IFERROR(VLOOKUP($A134,Data!$C134:$AE$999,COLUMN(),FALSE),"")</f>
        <v>T</v>
      </c>
      <c r="G134" s="86" t="str">
        <f>IFERROR(VLOOKUP($A134,Data!$C134:$AE$999,COLUMN(),FALSE),"")</f>
        <v xml:space="preserve">Norah White </v>
      </c>
      <c r="H134" s="8">
        <f>IFERROR(VLOOKUP($A134,Data!$C134:$AE$999,COLUMN(),FALSE),"")</f>
        <v>3</v>
      </c>
      <c r="I134" s="86" t="str">
        <f>IFERROR(VLOOKUP($A134,Data!$C134:$AE$999,COLUMN(),FALSE),"")</f>
        <v>too busy</v>
      </c>
      <c r="J134" s="86">
        <f>IFERROR(VLOOKUP($A134,Data!$C134:$AE$999,COLUMN(),FALSE),"")</f>
        <v>0</v>
      </c>
      <c r="K134" s="86">
        <f>IFERROR(VLOOKUP($A134,Data!$C134:$AE$999,COLUMN(),FALSE),"")</f>
        <v>0</v>
      </c>
      <c r="L134" s="86">
        <f>IFERROR(VLOOKUP($A134,Data!$C134:$AE$999,COLUMN(),FALSE),"")</f>
        <v>0</v>
      </c>
      <c r="M134" s="86">
        <f>IFERROR(VLOOKUP($A134,Data!$C134:$AE$999,COLUMN(),FALSE),"")</f>
        <v>0</v>
      </c>
      <c r="Y134" s="5"/>
    </row>
    <row r="135" spans="1:25" ht="12.75">
      <c r="A135" s="87" t="str">
        <f t="shared" si="0"/>
        <v>U134</v>
      </c>
      <c r="B135" s="86">
        <f>IFERROR(VLOOKUP($A135,Data!$C135:$AE$999,COLUMN(),FALSE),"")</f>
        <v>134</v>
      </c>
      <c r="C135" s="86" t="str">
        <f>IFERROR(VLOOKUP($A135,Data!$C135:$AE$999,COLUMN(),FALSE),"")</f>
        <v>U</v>
      </c>
      <c r="D135" s="86">
        <f>IFERROR(VLOOKUP($A135,Data!$C135:$AE$999,COLUMN(),FALSE),"")</f>
        <v>0</v>
      </c>
      <c r="E135" s="86">
        <f>IFERROR(VLOOKUP($A135,Data!$C135:$AE$999,COLUMN(),FALSE),"")</f>
        <v>30</v>
      </c>
      <c r="F135" s="86" t="str">
        <f>IFERROR(VLOOKUP($A135,Data!$C135:$AE$999,COLUMN(),FALSE),"")</f>
        <v>F</v>
      </c>
      <c r="G135" s="86" t="str">
        <f>IFERROR(VLOOKUP($A135,Data!$C135:$AE$999,COLUMN(),FALSE),"")</f>
        <v>Madison Crombeen</v>
      </c>
      <c r="H135" s="8">
        <f>IFERROR(VLOOKUP($A135,Data!$C135:$AE$999,COLUMN(),FALSE),"")</f>
        <v>8</v>
      </c>
      <c r="I135" s="86" t="str">
        <f>IFERROR(VLOOKUP($A135,Data!$C135:$AE$999,COLUMN(),FALSE),"")</f>
        <v>too busy</v>
      </c>
      <c r="J135" s="86">
        <f>IFERROR(VLOOKUP($A135,Data!$C135:$AE$999,COLUMN(),FALSE),"")</f>
        <v>0</v>
      </c>
      <c r="K135" s="86">
        <f>IFERROR(VLOOKUP($A135,Data!$C135:$AE$999,COLUMN(),FALSE),"")</f>
        <v>0</v>
      </c>
      <c r="L135" s="86">
        <f>IFERROR(VLOOKUP($A135,Data!$C135:$AE$999,COLUMN(),FALSE),"")</f>
        <v>0</v>
      </c>
      <c r="M135" s="86">
        <f>IFERROR(VLOOKUP($A135,Data!$C135:$AE$999,COLUMN(),FALSE),"")</f>
        <v>0</v>
      </c>
      <c r="Y135" s="5"/>
    </row>
    <row r="136" spans="1:25" ht="12.75">
      <c r="A136" s="87" t="str">
        <f t="shared" si="0"/>
        <v>U135</v>
      </c>
      <c r="B136" s="86">
        <f>IFERROR(VLOOKUP($A136,Data!$C136:$AE$999,COLUMN(),FALSE),"")</f>
        <v>135</v>
      </c>
      <c r="C136" s="86" t="str">
        <f>IFERROR(VLOOKUP($A136,Data!$C136:$AE$999,COLUMN(),FALSE),"")</f>
        <v>U</v>
      </c>
      <c r="D136" s="86" t="str">
        <f>IFERROR(VLOOKUP($A136,Data!$C136:$AE$999,COLUMN(),FALSE),"")</f>
        <v>T31</v>
      </c>
      <c r="E136" s="86">
        <f>IFERROR(VLOOKUP($A136,Data!$C136:$AE$999,COLUMN(),FALSE),"")</f>
        <v>31</v>
      </c>
      <c r="F136" s="86" t="str">
        <f>IFERROR(VLOOKUP($A136,Data!$C136:$AE$999,COLUMN(),FALSE),"")</f>
        <v>T</v>
      </c>
      <c r="G136" s="86" t="str">
        <f>IFERROR(VLOOKUP($A136,Data!$C136:$AE$999,COLUMN(),FALSE),"")</f>
        <v>Lainey Green</v>
      </c>
      <c r="H136" s="8">
        <f>IFERROR(VLOOKUP($A136,Data!$C136:$AE$999,COLUMN(),FALSE),"")</f>
        <v>1</v>
      </c>
      <c r="I136" s="86" t="str">
        <f>IFERROR(VLOOKUP($A136,Data!$C136:$AE$999,COLUMN(),FALSE),"")</f>
        <v>too busy</v>
      </c>
      <c r="J136" s="86">
        <f>IFERROR(VLOOKUP($A136,Data!$C136:$AE$999,COLUMN(),FALSE),"")</f>
        <v>0</v>
      </c>
      <c r="K136" s="86">
        <f>IFERROR(VLOOKUP($A136,Data!$C136:$AE$999,COLUMN(),FALSE),"")</f>
        <v>0</v>
      </c>
      <c r="L136" s="86">
        <f>IFERROR(VLOOKUP($A136,Data!$C136:$AE$999,COLUMN(),FALSE),"")</f>
        <v>0</v>
      </c>
      <c r="M136" s="86">
        <f>IFERROR(VLOOKUP($A136,Data!$C136:$AE$999,COLUMN(),FALSE),"")</f>
        <v>0</v>
      </c>
      <c r="Y136" s="5"/>
    </row>
    <row r="137" spans="1:25" ht="12.75">
      <c r="A137" s="87" t="str">
        <f t="shared" si="0"/>
        <v>U136</v>
      </c>
      <c r="B137" s="86">
        <f>IFERROR(VLOOKUP($A137,Data!$C137:$AE$999,COLUMN(),FALSE),"")</f>
        <v>136</v>
      </c>
      <c r="C137" s="86" t="str">
        <f>IFERROR(VLOOKUP($A137,Data!$C137:$AE$999,COLUMN(),FALSE),"")</f>
        <v>U</v>
      </c>
      <c r="D137" s="86">
        <f>IFERROR(VLOOKUP($A137,Data!$C137:$AE$999,COLUMN(),FALSE),"")</f>
        <v>0</v>
      </c>
      <c r="E137" s="86">
        <f>IFERROR(VLOOKUP($A137,Data!$C137:$AE$999,COLUMN(),FALSE),"")</f>
        <v>31</v>
      </c>
      <c r="F137" s="86" t="str">
        <f>IFERROR(VLOOKUP($A137,Data!$C137:$AE$999,COLUMN(),FALSE),"")</f>
        <v>F</v>
      </c>
      <c r="G137" s="86" t="str">
        <f>IFERROR(VLOOKUP($A137,Data!$C137:$AE$999,COLUMN(),FALSE),"")</f>
        <v>Gauri Kulkarni</v>
      </c>
      <c r="H137" s="8">
        <f>IFERROR(VLOOKUP($A137,Data!$C137:$AE$999,COLUMN(),FALSE),"")</f>
        <v>4</v>
      </c>
      <c r="I137" s="86" t="str">
        <f>IFERROR(VLOOKUP($A137,Data!$C137:$AE$999,COLUMN(),FALSE),"")</f>
        <v>summer</v>
      </c>
      <c r="J137" s="86" t="str">
        <f>IFERROR(VLOOKUP($A137,Data!$C137:$AE$999,COLUMN(),FALSE),"")</f>
        <v>away for summer - will be back</v>
      </c>
      <c r="K137" s="86">
        <f>IFERROR(VLOOKUP($A137,Data!$C137:$AE$999,COLUMN(),FALSE),"")</f>
        <v>0</v>
      </c>
      <c r="L137" s="86">
        <f>IFERROR(VLOOKUP($A137,Data!$C137:$AE$999,COLUMN(),FALSE),"")</f>
        <v>0</v>
      </c>
      <c r="M137" s="86">
        <f>IFERROR(VLOOKUP($A137,Data!$C137:$AE$999,COLUMN(),FALSE),"")</f>
        <v>0</v>
      </c>
      <c r="Y137" s="5"/>
    </row>
    <row r="138" spans="1:25" ht="12.75">
      <c r="A138" s="87" t="str">
        <f t="shared" si="0"/>
        <v>U137</v>
      </c>
      <c r="B138" s="86">
        <f>IFERROR(VLOOKUP($A138,Data!$C138:$AE$999,COLUMN(),FALSE),"")</f>
        <v>137</v>
      </c>
      <c r="C138" s="86" t="str">
        <f>IFERROR(VLOOKUP($A138,Data!$C138:$AE$999,COLUMN(),FALSE),"")</f>
        <v>U</v>
      </c>
      <c r="D138" s="86">
        <f>IFERROR(VLOOKUP($A138,Data!$C138:$AE$999,COLUMN(),FALSE),"")</f>
        <v>0</v>
      </c>
      <c r="E138" s="86">
        <f>IFERROR(VLOOKUP($A138,Data!$C138:$AE$999,COLUMN(),FALSE),"")</f>
        <v>31</v>
      </c>
      <c r="F138" s="86" t="str">
        <f>IFERROR(VLOOKUP($A138,Data!$C138:$AE$999,COLUMN(),FALSE),"")</f>
        <v>F</v>
      </c>
      <c r="G138" s="86" t="str">
        <f>IFERROR(VLOOKUP($A138,Data!$C138:$AE$999,COLUMN(),FALSE),"")</f>
        <v>Harsha Gudivada</v>
      </c>
      <c r="H138" s="8">
        <f>IFERROR(VLOOKUP($A138,Data!$C138:$AE$999,COLUMN(),FALSE),"")</f>
        <v>8</v>
      </c>
      <c r="I138" s="86" t="str">
        <f>IFERROR(VLOOKUP($A138,Data!$C138:$AE$999,COLUMN(),FALSE),"")</f>
        <v>summer</v>
      </c>
      <c r="J138" s="86">
        <f>IFERROR(VLOOKUP($A138,Data!$C138:$AE$999,COLUMN(),FALSE),"")</f>
        <v>0</v>
      </c>
      <c r="K138" s="86">
        <f>IFERROR(VLOOKUP($A138,Data!$C138:$AE$999,COLUMN(),FALSE),"")</f>
        <v>0</v>
      </c>
      <c r="L138" s="86">
        <f>IFERROR(VLOOKUP($A138,Data!$C138:$AE$999,COLUMN(),FALSE),"")</f>
        <v>0</v>
      </c>
      <c r="M138" s="86">
        <f>IFERROR(VLOOKUP($A138,Data!$C138:$AE$999,COLUMN(),FALSE),"")</f>
        <v>0</v>
      </c>
      <c r="Y138" s="5"/>
    </row>
    <row r="139" spans="1:25" ht="12.75">
      <c r="A139" s="87" t="str">
        <f t="shared" si="0"/>
        <v>U138</v>
      </c>
      <c r="B139" s="86">
        <f>IFERROR(VLOOKUP($A139,Data!$C139:$AE$999,COLUMN(),FALSE),"")</f>
        <v>138</v>
      </c>
      <c r="C139" s="86" t="str">
        <f>IFERROR(VLOOKUP($A139,Data!$C139:$AE$999,COLUMN(),FALSE),"")</f>
        <v>U</v>
      </c>
      <c r="D139" s="86">
        <f>IFERROR(VLOOKUP($A139,Data!$C139:$AE$999,COLUMN(),FALSE),"")</f>
        <v>0</v>
      </c>
      <c r="E139" s="86">
        <f>IFERROR(VLOOKUP($A139,Data!$C139:$AE$999,COLUMN(),FALSE),"")</f>
        <v>31</v>
      </c>
      <c r="F139" s="86" t="str">
        <f>IFERROR(VLOOKUP($A139,Data!$C139:$AE$999,COLUMN(),FALSE),"")</f>
        <v>F</v>
      </c>
      <c r="G139" s="86" t="str">
        <f>IFERROR(VLOOKUP($A139,Data!$C139:$AE$999,COLUMN(),FALSE),"")</f>
        <v>Ari Lowen</v>
      </c>
      <c r="H139" s="8">
        <f>IFERROR(VLOOKUP($A139,Data!$C139:$AE$999,COLUMN(),FALSE),"")</f>
        <v>4</v>
      </c>
      <c r="I139" s="86" t="str">
        <f>IFERROR(VLOOKUP($A139,Data!$C139:$AE$999,COLUMN(),FALSE),"")</f>
        <v>summer</v>
      </c>
      <c r="J139" s="86">
        <f>IFERROR(VLOOKUP($A139,Data!$C139:$AE$999,COLUMN(),FALSE),"")</f>
        <v>0</v>
      </c>
      <c r="K139" s="86">
        <f>IFERROR(VLOOKUP($A139,Data!$C139:$AE$999,COLUMN(),FALSE),"")</f>
        <v>0</v>
      </c>
      <c r="L139" s="86">
        <f>IFERROR(VLOOKUP($A139,Data!$C139:$AE$999,COLUMN(),FALSE),"")</f>
        <v>0</v>
      </c>
      <c r="M139" s="86">
        <f>IFERROR(VLOOKUP($A139,Data!$C139:$AE$999,COLUMN(),FALSE),"")</f>
        <v>0</v>
      </c>
      <c r="Y139" s="5"/>
    </row>
    <row r="140" spans="1:25" ht="12.75">
      <c r="A140" s="87" t="str">
        <f t="shared" si="0"/>
        <v>U139</v>
      </c>
      <c r="B140" s="86">
        <f>IFERROR(VLOOKUP($A140,Data!$C140:$AE$999,COLUMN(),FALSE),"")</f>
        <v>139</v>
      </c>
      <c r="C140" s="86" t="str">
        <f>IFERROR(VLOOKUP($A140,Data!$C140:$AE$999,COLUMN(),FALSE),"")</f>
        <v>U</v>
      </c>
      <c r="D140" s="86">
        <f>IFERROR(VLOOKUP($A140,Data!$C140:$AE$999,COLUMN(),FALSE),"")</f>
        <v>0</v>
      </c>
      <c r="E140" s="86">
        <f>IFERROR(VLOOKUP($A140,Data!$C140:$AE$999,COLUMN(),FALSE),"")</f>
        <v>31</v>
      </c>
      <c r="F140" s="86" t="str">
        <f>IFERROR(VLOOKUP($A140,Data!$C140:$AE$999,COLUMN(),FALSE),"")</f>
        <v>F</v>
      </c>
      <c r="G140" s="86" t="str">
        <f>IFERROR(VLOOKUP($A140,Data!$C140:$AE$999,COLUMN(),FALSE),"")</f>
        <v>Peyton Reed</v>
      </c>
      <c r="H140" s="8">
        <f>IFERROR(VLOOKUP($A140,Data!$C140:$AE$999,COLUMN(),FALSE),"")</f>
        <v>6</v>
      </c>
      <c r="I140" s="86" t="str">
        <f>IFERROR(VLOOKUP($A140,Data!$C140:$AE$999,COLUMN(),FALSE),"")</f>
        <v>summer</v>
      </c>
      <c r="J140" s="86">
        <f>IFERROR(VLOOKUP($A140,Data!$C140:$AE$999,COLUMN(),FALSE),"")</f>
        <v>0</v>
      </c>
      <c r="K140" s="86">
        <f>IFERROR(VLOOKUP($A140,Data!$C140:$AE$999,COLUMN(),FALSE),"")</f>
        <v>0</v>
      </c>
      <c r="L140" s="86">
        <f>IFERROR(VLOOKUP($A140,Data!$C140:$AE$999,COLUMN(),FALSE),"")</f>
        <v>0</v>
      </c>
      <c r="M140" s="86">
        <f>IFERROR(VLOOKUP($A140,Data!$C140:$AE$999,COLUMN(),FALSE),"")</f>
        <v>0</v>
      </c>
      <c r="Y140" s="5"/>
    </row>
    <row r="141" spans="1:25" ht="12.75">
      <c r="A141" s="87" t="str">
        <f t="shared" si="0"/>
        <v>U140</v>
      </c>
      <c r="B141" s="86">
        <f>IFERROR(VLOOKUP($A141,Data!$C141:$AE$999,COLUMN(),FALSE),"")</f>
        <v>140</v>
      </c>
      <c r="C141" s="86" t="str">
        <f>IFERROR(VLOOKUP($A141,Data!$C141:$AE$999,COLUMN(),FALSE),"")</f>
        <v>U</v>
      </c>
      <c r="D141" s="86">
        <f>IFERROR(VLOOKUP($A141,Data!$C141:$AE$999,COLUMN(),FALSE),"")</f>
        <v>0</v>
      </c>
      <c r="E141" s="86">
        <f>IFERROR(VLOOKUP($A141,Data!$C141:$AE$999,COLUMN(),FALSE),"")</f>
        <v>31</v>
      </c>
      <c r="F141" s="86" t="str">
        <f>IFERROR(VLOOKUP($A141,Data!$C141:$AE$999,COLUMN(),FALSE),"")</f>
        <v>F</v>
      </c>
      <c r="G141" s="86" t="str">
        <f>IFERROR(VLOOKUP($A141,Data!$C141:$AE$999,COLUMN(),FALSE),"")</f>
        <v>Grady Mason</v>
      </c>
      <c r="H141" s="8">
        <f>IFERROR(VLOOKUP($A141,Data!$C141:$AE$999,COLUMN(),FALSE),"")</f>
        <v>9</v>
      </c>
      <c r="I141" s="86" t="str">
        <f>IFERROR(VLOOKUP($A141,Data!$C141:$AE$999,COLUMN(),FALSE),"")</f>
        <v>summer</v>
      </c>
      <c r="J141" s="86">
        <f>IFERROR(VLOOKUP($A141,Data!$C141:$AE$999,COLUMN(),FALSE),"")</f>
        <v>0</v>
      </c>
      <c r="K141" s="86">
        <f>IFERROR(VLOOKUP($A141,Data!$C141:$AE$999,COLUMN(),FALSE),"")</f>
        <v>0</v>
      </c>
      <c r="L141" s="86">
        <f>IFERROR(VLOOKUP($A141,Data!$C141:$AE$999,COLUMN(),FALSE),"")</f>
        <v>0</v>
      </c>
      <c r="M141" s="86">
        <f>IFERROR(VLOOKUP($A141,Data!$C141:$AE$999,COLUMN(),FALSE),"")</f>
        <v>0</v>
      </c>
      <c r="Y141" s="5"/>
    </row>
    <row r="142" spans="1:25" ht="12.75">
      <c r="A142" s="87" t="str">
        <f t="shared" si="0"/>
        <v>U141</v>
      </c>
      <c r="B142" s="86">
        <f>IFERROR(VLOOKUP($A142,Data!$C142:$AE$999,COLUMN(),FALSE),"")</f>
        <v>141</v>
      </c>
      <c r="C142" s="86" t="str">
        <f>IFERROR(VLOOKUP($A142,Data!$C142:$AE$999,COLUMN(),FALSE),"")</f>
        <v>U</v>
      </c>
      <c r="D142" s="86">
        <f>IFERROR(VLOOKUP($A142,Data!$C142:$AE$999,COLUMN(),FALSE),"")</f>
        <v>0</v>
      </c>
      <c r="E142" s="86">
        <f>IFERROR(VLOOKUP($A142,Data!$C142:$AE$999,COLUMN(),FALSE),"")</f>
        <v>31</v>
      </c>
      <c r="F142" s="86" t="str">
        <f>IFERROR(VLOOKUP($A142,Data!$C142:$AE$999,COLUMN(),FALSE),"")</f>
        <v>F</v>
      </c>
      <c r="G142" s="86" t="str">
        <f>IFERROR(VLOOKUP($A142,Data!$C142:$AE$999,COLUMN(),FALSE),"")</f>
        <v xml:space="preserve">Charlie Hayden </v>
      </c>
      <c r="H142" s="8">
        <f>IFERROR(VLOOKUP($A142,Data!$C142:$AE$999,COLUMN(),FALSE),"")</f>
        <v>4</v>
      </c>
      <c r="I142" s="86" t="str">
        <f>IFERROR(VLOOKUP($A142,Data!$C142:$AE$999,COLUMN(),FALSE),"")</f>
        <v>summer</v>
      </c>
      <c r="J142" s="86">
        <f>IFERROR(VLOOKUP($A142,Data!$C142:$AE$999,COLUMN(),FALSE),"")</f>
        <v>0</v>
      </c>
      <c r="K142" s="86">
        <f>IFERROR(VLOOKUP($A142,Data!$C142:$AE$999,COLUMN(),FALSE),"")</f>
        <v>0</v>
      </c>
      <c r="L142" s="86">
        <f>IFERROR(VLOOKUP($A142,Data!$C142:$AE$999,COLUMN(),FALSE),"")</f>
        <v>0</v>
      </c>
      <c r="M142" s="86">
        <f>IFERROR(VLOOKUP($A142,Data!$C142:$AE$999,COLUMN(),FALSE),"")</f>
        <v>0</v>
      </c>
      <c r="Y142" s="5"/>
    </row>
    <row r="143" spans="1:25" ht="12.75">
      <c r="A143" s="87" t="str">
        <f t="shared" si="0"/>
        <v>U142</v>
      </c>
      <c r="B143" s="86">
        <f>IFERROR(VLOOKUP($A143,Data!$C143:$AE$999,COLUMN(),FALSE),"")</f>
        <v>142</v>
      </c>
      <c r="C143" s="86" t="str">
        <f>IFERROR(VLOOKUP($A143,Data!$C143:$AE$999,COLUMN(),FALSE),"")</f>
        <v>U</v>
      </c>
      <c r="D143" s="86" t="str">
        <f>IFERROR(VLOOKUP($A143,Data!$C143:$AE$999,COLUMN(),FALSE),"")</f>
        <v>T32</v>
      </c>
      <c r="E143" s="86">
        <f>IFERROR(VLOOKUP($A143,Data!$C143:$AE$999,COLUMN(),FALSE),"")</f>
        <v>32</v>
      </c>
      <c r="F143" s="86" t="str">
        <f>IFERROR(VLOOKUP($A143,Data!$C143:$AE$999,COLUMN(),FALSE),"")</f>
        <v>T</v>
      </c>
      <c r="G143" s="86" t="str">
        <f>IFERROR(VLOOKUP($A143,Data!$C143:$AE$999,COLUMN(),FALSE),"")</f>
        <v>Sky Savatvong</v>
      </c>
      <c r="H143" s="8">
        <f>IFERROR(VLOOKUP($A143,Data!$C143:$AE$999,COLUMN(),FALSE),"")</f>
        <v>1</v>
      </c>
      <c r="I143" s="86" t="str">
        <f>IFERROR(VLOOKUP($A143,Data!$C143:$AE$999,COLUMN(),FALSE),"")</f>
        <v>schedule conflict</v>
      </c>
      <c r="J143" s="86">
        <f>IFERROR(VLOOKUP($A143,Data!$C143:$AE$999,COLUMN(),FALSE),"")</f>
        <v>0</v>
      </c>
      <c r="K143" s="86">
        <f>IFERROR(VLOOKUP($A143,Data!$C143:$AE$999,COLUMN(),FALSE),"")</f>
        <v>0</v>
      </c>
      <c r="L143" s="86">
        <f>IFERROR(VLOOKUP($A143,Data!$C143:$AE$999,COLUMN(),FALSE),"")</f>
        <v>0</v>
      </c>
      <c r="M143" s="86">
        <f>IFERROR(VLOOKUP($A143,Data!$C143:$AE$999,COLUMN(),FALSE),"")</f>
        <v>0</v>
      </c>
      <c r="Y143" s="5"/>
    </row>
    <row r="144" spans="1:25" ht="12.75">
      <c r="A144" s="87" t="str">
        <f t="shared" si="0"/>
        <v>U143</v>
      </c>
      <c r="B144" s="86">
        <f>IFERROR(VLOOKUP($A144,Data!$C144:$AE$999,COLUMN(),FALSE),"")</f>
        <v>143</v>
      </c>
      <c r="C144" s="86" t="str">
        <f>IFERROR(VLOOKUP($A144,Data!$C144:$AE$999,COLUMN(),FALSE),"")</f>
        <v>U</v>
      </c>
      <c r="D144" s="86">
        <f>IFERROR(VLOOKUP($A144,Data!$C144:$AE$999,COLUMN(),FALSE),"")</f>
        <v>0</v>
      </c>
      <c r="E144" s="86">
        <f>IFERROR(VLOOKUP($A144,Data!$C144:$AE$999,COLUMN(),FALSE),"")</f>
        <v>32</v>
      </c>
      <c r="F144" s="86" t="str">
        <f>IFERROR(VLOOKUP($A144,Data!$C144:$AE$999,COLUMN(),FALSE),"")</f>
        <v>F</v>
      </c>
      <c r="G144" s="86" t="str">
        <f>IFERROR(VLOOKUP($A144,Data!$C144:$AE$999,COLUMN(),FALSE),"")</f>
        <v xml:space="preserve">Wesley Hayden </v>
      </c>
      <c r="H144" s="8">
        <f>IFERROR(VLOOKUP($A144,Data!$C144:$AE$999,COLUMN(),FALSE),"")</f>
        <v>4</v>
      </c>
      <c r="I144" s="86" t="str">
        <f>IFERROR(VLOOKUP($A144,Data!$C144:$AE$999,COLUMN(),FALSE),"")</f>
        <v>not interested</v>
      </c>
      <c r="J144" s="86" t="str">
        <f>IFERROR(VLOOKUP($A144,Data!$C144:$AE$999,COLUMN(),FALSE),"")</f>
        <v>too young</v>
      </c>
      <c r="K144" s="86">
        <f>IFERROR(VLOOKUP($A144,Data!$C144:$AE$999,COLUMN(),FALSE),"")</f>
        <v>0</v>
      </c>
      <c r="L144" s="86">
        <f>IFERROR(VLOOKUP($A144,Data!$C144:$AE$999,COLUMN(),FALSE),"")</f>
        <v>0</v>
      </c>
      <c r="M144" s="86">
        <f>IFERROR(VLOOKUP($A144,Data!$C144:$AE$999,COLUMN(),FALSE),"")</f>
        <v>0</v>
      </c>
      <c r="Y144" s="5"/>
    </row>
    <row r="145" spans="1:25" ht="12.75">
      <c r="A145" s="87" t="str">
        <f t="shared" si="0"/>
        <v>U144</v>
      </c>
      <c r="B145" s="86">
        <f>IFERROR(VLOOKUP($A145,Data!$C145:$AE$999,COLUMN(),FALSE),"")</f>
        <v>144</v>
      </c>
      <c r="C145" s="86" t="str">
        <f>IFERROR(VLOOKUP($A145,Data!$C145:$AE$999,COLUMN(),FALSE),"")</f>
        <v>U</v>
      </c>
      <c r="D145" s="86">
        <f>IFERROR(VLOOKUP($A145,Data!$C145:$AE$999,COLUMN(),FALSE),"")</f>
        <v>0</v>
      </c>
      <c r="E145" s="86">
        <f>IFERROR(VLOOKUP($A145,Data!$C145:$AE$999,COLUMN(),FALSE),"")</f>
        <v>32</v>
      </c>
      <c r="F145" s="86" t="str">
        <f>IFERROR(VLOOKUP($A145,Data!$C145:$AE$999,COLUMN(),FALSE),"")</f>
        <v>F</v>
      </c>
      <c r="G145" s="86" t="str">
        <f>IFERROR(VLOOKUP($A145,Data!$C145:$AE$999,COLUMN(),FALSE),"")</f>
        <v>Jonah Davies</v>
      </c>
      <c r="H145" s="8">
        <f>IFERROR(VLOOKUP($A145,Data!$C145:$AE$999,COLUMN(),FALSE),"")</f>
        <v>10</v>
      </c>
      <c r="I145" s="86" t="str">
        <f>IFERROR(VLOOKUP($A145,Data!$C145:$AE$999,COLUMN(),FALSE),"")</f>
        <v>summer</v>
      </c>
      <c r="J145" s="86">
        <f>IFERROR(VLOOKUP($A145,Data!$C145:$AE$999,COLUMN(),FALSE),"")</f>
        <v>0</v>
      </c>
      <c r="K145" s="86">
        <f>IFERROR(VLOOKUP($A145,Data!$C145:$AE$999,COLUMN(),FALSE),"")</f>
        <v>0</v>
      </c>
      <c r="L145" s="86">
        <f>IFERROR(VLOOKUP($A145,Data!$C145:$AE$999,COLUMN(),FALSE),"")</f>
        <v>0</v>
      </c>
      <c r="M145" s="86">
        <f>IFERROR(VLOOKUP($A145,Data!$C145:$AE$999,COLUMN(),FALSE),"")</f>
        <v>0</v>
      </c>
      <c r="Y145" s="5"/>
    </row>
    <row r="146" spans="1:25" ht="12.75">
      <c r="A146" s="87" t="str">
        <f t="shared" si="0"/>
        <v>U145</v>
      </c>
      <c r="B146" s="86">
        <f>IFERROR(VLOOKUP($A146,Data!$C146:$AE$999,COLUMN(),FALSE),"")</f>
        <v>145</v>
      </c>
      <c r="C146" s="86" t="str">
        <f>IFERROR(VLOOKUP($A146,Data!$C146:$AE$999,COLUMN(),FALSE),"")</f>
        <v>U</v>
      </c>
      <c r="D146" s="86">
        <f>IFERROR(VLOOKUP($A146,Data!$C146:$AE$999,COLUMN(),FALSE),"")</f>
        <v>0</v>
      </c>
      <c r="E146" s="86">
        <f>IFERROR(VLOOKUP($A146,Data!$C146:$AE$999,COLUMN(),FALSE),"")</f>
        <v>32</v>
      </c>
      <c r="F146" s="86" t="str">
        <f>IFERROR(VLOOKUP($A146,Data!$C146:$AE$999,COLUMN(),FALSE),"")</f>
        <v>F</v>
      </c>
      <c r="G146" s="86" t="str">
        <f>IFERROR(VLOOKUP($A146,Data!$C146:$AE$999,COLUMN(),FALSE),"")</f>
        <v>Hannah Clark</v>
      </c>
      <c r="H146" s="8">
        <f>IFERROR(VLOOKUP($A146,Data!$C146:$AE$999,COLUMN(),FALSE),"")</f>
        <v>9</v>
      </c>
      <c r="I146" s="86" t="str">
        <f>IFERROR(VLOOKUP($A146,Data!$C146:$AE$999,COLUMN(),FALSE),"")</f>
        <v>not interested</v>
      </c>
      <c r="J146" s="86" t="str">
        <f>IFERROR(VLOOKUP($A146,Data!$C146:$AE$999,COLUMN(),FALSE),"")</f>
        <v>trying something else</v>
      </c>
      <c r="K146" s="86">
        <f>IFERROR(VLOOKUP($A146,Data!$C146:$AE$999,COLUMN(),FALSE),"")</f>
        <v>0</v>
      </c>
      <c r="L146" s="86">
        <f>IFERROR(VLOOKUP($A146,Data!$C146:$AE$999,COLUMN(),FALSE),"")</f>
        <v>0</v>
      </c>
      <c r="M146" s="86">
        <f>IFERROR(VLOOKUP($A146,Data!$C146:$AE$999,COLUMN(),FALSE),"")</f>
        <v>0</v>
      </c>
      <c r="Y146" s="5"/>
    </row>
    <row r="147" spans="1:25" ht="12.75">
      <c r="A147" s="87" t="str">
        <f t="shared" si="0"/>
        <v>U146</v>
      </c>
      <c r="B147" s="86">
        <f>IFERROR(VLOOKUP($A147,Data!$C147:$AE$999,COLUMN(),FALSE),"")</f>
        <v>146</v>
      </c>
      <c r="C147" s="86" t="str">
        <f>IFERROR(VLOOKUP($A147,Data!$C147:$AE$999,COLUMN(),FALSE),"")</f>
        <v>U</v>
      </c>
      <c r="D147" s="86">
        <f>IFERROR(VLOOKUP($A147,Data!$C147:$AE$999,COLUMN(),FALSE),"")</f>
        <v>0</v>
      </c>
      <c r="E147" s="86">
        <f>IFERROR(VLOOKUP($A147,Data!$C147:$AE$999,COLUMN(),FALSE),"")</f>
        <v>32</v>
      </c>
      <c r="F147" s="86" t="str">
        <f>IFERROR(VLOOKUP($A147,Data!$C147:$AE$999,COLUMN(),FALSE),"")</f>
        <v>F</v>
      </c>
      <c r="G147" s="86" t="str">
        <f>IFERROR(VLOOKUP($A147,Data!$C147:$AE$999,COLUMN(),FALSE),"")</f>
        <v>Caitlin Roque</v>
      </c>
      <c r="H147" s="8">
        <f>IFERROR(VLOOKUP($A147,Data!$C147:$AE$999,COLUMN(),FALSE),"")</f>
        <v>6</v>
      </c>
      <c r="I147" s="86" t="str">
        <f>IFERROR(VLOOKUP($A147,Data!$C147:$AE$999,COLUMN(),FALSE),"")</f>
        <v>summer</v>
      </c>
      <c r="J147" s="86" t="str">
        <f>IFERROR(VLOOKUP($A147,Data!$C147:$AE$999,COLUMN(),FALSE),"")</f>
        <v>break for summer</v>
      </c>
      <c r="K147" s="86">
        <f>IFERROR(VLOOKUP($A147,Data!$C147:$AE$999,COLUMN(),FALSE),"")</f>
        <v>0</v>
      </c>
      <c r="L147" s="86">
        <f>IFERROR(VLOOKUP($A147,Data!$C147:$AE$999,COLUMN(),FALSE),"")</f>
        <v>0</v>
      </c>
      <c r="M147" s="86">
        <f>IFERROR(VLOOKUP($A147,Data!$C147:$AE$999,COLUMN(),FALSE),"")</f>
        <v>0</v>
      </c>
      <c r="Y147" s="5"/>
    </row>
    <row r="148" spans="1:25" ht="12.75">
      <c r="A148" s="87" t="str">
        <f t="shared" si="0"/>
        <v>U147</v>
      </c>
      <c r="B148" s="86">
        <f>IFERROR(VLOOKUP($A148,Data!$C148:$AE$999,COLUMN(),FALSE),"")</f>
        <v>147</v>
      </c>
      <c r="C148" s="86" t="str">
        <f>IFERROR(VLOOKUP($A148,Data!$C148:$AE$999,COLUMN(),FALSE),"")</f>
        <v>U</v>
      </c>
      <c r="D148" s="86">
        <f>IFERROR(VLOOKUP($A148,Data!$C148:$AE$999,COLUMN(),FALSE),"")</f>
        <v>0</v>
      </c>
      <c r="E148" s="86">
        <f>IFERROR(VLOOKUP($A148,Data!$C148:$AE$999,COLUMN(),FALSE),"")</f>
        <v>32</v>
      </c>
      <c r="F148" s="86" t="str">
        <f>IFERROR(VLOOKUP($A148,Data!$C148:$AE$999,COLUMN(),FALSE),"")</f>
        <v>F</v>
      </c>
      <c r="G148" s="86" t="str">
        <f>IFERROR(VLOOKUP($A148,Data!$C148:$AE$999,COLUMN(),FALSE),"")</f>
        <v xml:space="preserve">Joey Lane </v>
      </c>
      <c r="H148" s="8">
        <f>IFERROR(VLOOKUP($A148,Data!$C148:$AE$999,COLUMN(),FALSE),"")</f>
        <v>6</v>
      </c>
      <c r="I148" s="86" t="str">
        <f>IFERROR(VLOOKUP($A148,Data!$C148:$AE$999,COLUMN(),FALSE),"")</f>
        <v>summer</v>
      </c>
      <c r="J148" s="86" t="str">
        <f>IFERROR(VLOOKUP($A148,Data!$C148:$AE$999,COLUMN(),FALSE),"")</f>
        <v>break for summer</v>
      </c>
      <c r="K148" s="86">
        <f>IFERROR(VLOOKUP($A148,Data!$C148:$AE$999,COLUMN(),FALSE),"")</f>
        <v>0</v>
      </c>
      <c r="L148" s="86">
        <f>IFERROR(VLOOKUP($A148,Data!$C148:$AE$999,COLUMN(),FALSE),"")</f>
        <v>0</v>
      </c>
      <c r="M148" s="86">
        <f>IFERROR(VLOOKUP($A148,Data!$C148:$AE$999,COLUMN(),FALSE),"")</f>
        <v>0</v>
      </c>
      <c r="Y148" s="5"/>
    </row>
    <row r="149" spans="1:25" ht="12.75">
      <c r="A149" s="87" t="str">
        <f t="shared" si="0"/>
        <v>U148</v>
      </c>
      <c r="B149" s="86">
        <f>IFERROR(VLOOKUP($A149,Data!$C149:$AE$999,COLUMN(),FALSE),"")</f>
        <v>148</v>
      </c>
      <c r="C149" s="86" t="str">
        <f>IFERROR(VLOOKUP($A149,Data!$C149:$AE$999,COLUMN(),FALSE),"")</f>
        <v>U</v>
      </c>
      <c r="D149" s="86">
        <f>IFERROR(VLOOKUP($A149,Data!$C149:$AE$999,COLUMN(),FALSE),"")</f>
        <v>0</v>
      </c>
      <c r="E149" s="86">
        <f>IFERROR(VLOOKUP($A149,Data!$C149:$AE$999,COLUMN(),FALSE),"")</f>
        <v>32</v>
      </c>
      <c r="F149" s="86" t="str">
        <f>IFERROR(VLOOKUP($A149,Data!$C149:$AE$999,COLUMN(),FALSE),"")</f>
        <v>F</v>
      </c>
      <c r="G149" s="86" t="str">
        <f>IFERROR(VLOOKUP($A149,Data!$C149:$AE$999,COLUMN(),FALSE),"")</f>
        <v>Lucy Lane</v>
      </c>
      <c r="H149" s="8">
        <f>IFERROR(VLOOKUP($A149,Data!$C149:$AE$999,COLUMN(),FALSE),"")</f>
        <v>6</v>
      </c>
      <c r="I149" s="86" t="str">
        <f>IFERROR(VLOOKUP($A149,Data!$C149:$AE$999,COLUMN(),FALSE),"")</f>
        <v>summer</v>
      </c>
      <c r="J149" s="86" t="str">
        <f>IFERROR(VLOOKUP($A149,Data!$C149:$AE$999,COLUMN(),FALSE),"")</f>
        <v>break for summer</v>
      </c>
      <c r="K149" s="86">
        <f>IFERROR(VLOOKUP($A149,Data!$C149:$AE$999,COLUMN(),FALSE),"")</f>
        <v>0</v>
      </c>
      <c r="L149" s="86">
        <f>IFERROR(VLOOKUP($A149,Data!$C149:$AE$999,COLUMN(),FALSE),"")</f>
        <v>0</v>
      </c>
      <c r="M149" s="86">
        <f>IFERROR(VLOOKUP($A149,Data!$C149:$AE$999,COLUMN(),FALSE),"")</f>
        <v>0</v>
      </c>
      <c r="Y149" s="5"/>
    </row>
    <row r="150" spans="1:25" ht="12.75">
      <c r="A150" s="87" t="str">
        <f t="shared" si="0"/>
        <v>U149</v>
      </c>
      <c r="B150" s="86">
        <f>IFERROR(VLOOKUP($A150,Data!$C150:$AE$999,COLUMN(),FALSE),"")</f>
        <v>149</v>
      </c>
      <c r="C150" s="86" t="str">
        <f>IFERROR(VLOOKUP($A150,Data!$C150:$AE$999,COLUMN(),FALSE),"")</f>
        <v>U</v>
      </c>
      <c r="D150" s="86">
        <f>IFERROR(VLOOKUP($A150,Data!$C150:$AE$999,COLUMN(),FALSE),"")</f>
        <v>0</v>
      </c>
      <c r="E150" s="86">
        <f>IFERROR(VLOOKUP($A150,Data!$C150:$AE$999,COLUMN(),FALSE),"")</f>
        <v>32</v>
      </c>
      <c r="F150" s="86" t="str">
        <f>IFERROR(VLOOKUP($A150,Data!$C150:$AE$999,COLUMN(),FALSE),"")</f>
        <v>F</v>
      </c>
      <c r="G150" s="86" t="str">
        <f>IFERROR(VLOOKUP($A150,Data!$C150:$AE$999,COLUMN(),FALSE),"")</f>
        <v>Seamus McGinnis</v>
      </c>
      <c r="H150" s="8">
        <f>IFERROR(VLOOKUP($A150,Data!$C150:$AE$999,COLUMN(),FALSE),"")</f>
        <v>9</v>
      </c>
      <c r="I150" s="86" t="str">
        <f>IFERROR(VLOOKUP($A150,Data!$C150:$AE$999,COLUMN(),FALSE),"")</f>
        <v>summer</v>
      </c>
      <c r="J150" s="86">
        <f>IFERROR(VLOOKUP($A150,Data!$C150:$AE$999,COLUMN(),FALSE),"")</f>
        <v>0</v>
      </c>
      <c r="K150" s="86">
        <f>IFERROR(VLOOKUP($A150,Data!$C150:$AE$999,COLUMN(),FALSE),"")</f>
        <v>0</v>
      </c>
      <c r="L150" s="86">
        <f>IFERROR(VLOOKUP($A150,Data!$C150:$AE$999,COLUMN(),FALSE),"")</f>
        <v>0</v>
      </c>
      <c r="M150" s="86">
        <f>IFERROR(VLOOKUP($A150,Data!$C150:$AE$999,COLUMN(),FALSE),"")</f>
        <v>0</v>
      </c>
      <c r="Y150" s="5"/>
    </row>
    <row r="151" spans="1:25" ht="12.75">
      <c r="A151" s="87" t="str">
        <f t="shared" si="0"/>
        <v>U150</v>
      </c>
      <c r="B151" s="86">
        <f>IFERROR(VLOOKUP($A151,Data!$C151:$AE$999,COLUMN(),FALSE),"")</f>
        <v>150</v>
      </c>
      <c r="C151" s="86" t="str">
        <f>IFERROR(VLOOKUP($A151,Data!$C151:$AE$999,COLUMN(),FALSE),"")</f>
        <v>U</v>
      </c>
      <c r="D151" s="86">
        <f>IFERROR(VLOOKUP($A151,Data!$C151:$AE$999,COLUMN(),FALSE),"")</f>
        <v>0</v>
      </c>
      <c r="E151" s="86">
        <f>IFERROR(VLOOKUP($A151,Data!$C151:$AE$999,COLUMN(),FALSE),"")</f>
        <v>32</v>
      </c>
      <c r="F151" s="86" t="str">
        <f>IFERROR(VLOOKUP($A151,Data!$C151:$AE$999,COLUMN(),FALSE),"")</f>
        <v>F</v>
      </c>
      <c r="G151" s="86" t="str">
        <f>IFERROR(VLOOKUP($A151,Data!$C151:$AE$999,COLUMN(),FALSE),"")</f>
        <v>Emma Hunt</v>
      </c>
      <c r="H151" s="8">
        <f>IFERROR(VLOOKUP($A151,Data!$C151:$AE$999,COLUMN(),FALSE),"")</f>
        <v>5</v>
      </c>
      <c r="I151" s="86" t="str">
        <f>IFERROR(VLOOKUP($A151,Data!$C151:$AE$999,COLUMN(),FALSE),"")</f>
        <v>summer</v>
      </c>
      <c r="J151" s="86">
        <f>IFERROR(VLOOKUP($A151,Data!$C151:$AE$999,COLUMN(),FALSE),"")</f>
        <v>0</v>
      </c>
      <c r="K151" s="86">
        <f>IFERROR(VLOOKUP($A151,Data!$C151:$AE$999,COLUMN(),FALSE),"")</f>
        <v>0</v>
      </c>
      <c r="L151" s="86">
        <f>IFERROR(VLOOKUP($A151,Data!$C151:$AE$999,COLUMN(),FALSE),"")</f>
        <v>0</v>
      </c>
      <c r="M151" s="86">
        <f>IFERROR(VLOOKUP($A151,Data!$C151:$AE$999,COLUMN(),FALSE),"")</f>
        <v>0</v>
      </c>
      <c r="Y151" s="5"/>
    </row>
    <row r="152" spans="1:25" ht="12.75">
      <c r="A152" s="87" t="str">
        <f t="shared" si="0"/>
        <v>U151</v>
      </c>
      <c r="B152" s="86">
        <f>IFERROR(VLOOKUP($A152,Data!$C152:$AE$999,COLUMN(),FALSE),"")</f>
        <v>151</v>
      </c>
      <c r="C152" s="86" t="str">
        <f>IFERROR(VLOOKUP($A152,Data!$C152:$AE$999,COLUMN(),FALSE),"")</f>
        <v>U</v>
      </c>
      <c r="D152" s="86">
        <f>IFERROR(VLOOKUP($A152,Data!$C152:$AE$999,COLUMN(),FALSE),"")</f>
        <v>0</v>
      </c>
      <c r="E152" s="86">
        <f>IFERROR(VLOOKUP($A152,Data!$C152:$AE$999,COLUMN(),FALSE),"")</f>
        <v>32</v>
      </c>
      <c r="F152" s="86" t="str">
        <f>IFERROR(VLOOKUP($A152,Data!$C152:$AE$999,COLUMN(),FALSE),"")</f>
        <v>F</v>
      </c>
      <c r="G152" s="86" t="str">
        <f>IFERROR(VLOOKUP($A152,Data!$C152:$AE$999,COLUMN(),FALSE),"")</f>
        <v>Aadhav Baskar</v>
      </c>
      <c r="H152" s="8">
        <f>IFERROR(VLOOKUP($A152,Data!$C152:$AE$999,COLUMN(),FALSE),"")</f>
        <v>9</v>
      </c>
      <c r="I152" s="86" t="str">
        <f>IFERROR(VLOOKUP($A152,Data!$C152:$AE$999,COLUMN(),FALSE),"")</f>
        <v>summer</v>
      </c>
      <c r="J152" s="86">
        <f>IFERROR(VLOOKUP($A152,Data!$C152:$AE$999,COLUMN(),FALSE),"")</f>
        <v>0</v>
      </c>
      <c r="K152" s="86">
        <f>IFERROR(VLOOKUP($A152,Data!$C152:$AE$999,COLUMN(),FALSE),"")</f>
        <v>0</v>
      </c>
      <c r="L152" s="86">
        <f>IFERROR(VLOOKUP($A152,Data!$C152:$AE$999,COLUMN(),FALSE),"")</f>
        <v>0</v>
      </c>
      <c r="M152" s="86">
        <f>IFERROR(VLOOKUP($A152,Data!$C152:$AE$999,COLUMN(),FALSE),"")</f>
        <v>0</v>
      </c>
      <c r="Y152" s="5"/>
    </row>
    <row r="153" spans="1:25" ht="12.75">
      <c r="A153" s="87" t="str">
        <f t="shared" si="0"/>
        <v>U152</v>
      </c>
      <c r="B153" s="86">
        <f>IFERROR(VLOOKUP($A153,Data!$C153:$AE$999,COLUMN(),FALSE),"")</f>
        <v>152</v>
      </c>
      <c r="C153" s="86" t="str">
        <f>IFERROR(VLOOKUP($A153,Data!$C153:$AE$999,COLUMN(),FALSE),"")</f>
        <v>U</v>
      </c>
      <c r="D153" s="86">
        <f>IFERROR(VLOOKUP($A153,Data!$C153:$AE$999,COLUMN(),FALSE),"")</f>
        <v>0</v>
      </c>
      <c r="E153" s="86">
        <f>IFERROR(VLOOKUP($A153,Data!$C153:$AE$999,COLUMN(),FALSE),"")</f>
        <v>32</v>
      </c>
      <c r="F153" s="86" t="str">
        <f>IFERROR(VLOOKUP($A153,Data!$C153:$AE$999,COLUMN(),FALSE),"")</f>
        <v>F</v>
      </c>
      <c r="G153" s="86" t="str">
        <f>IFERROR(VLOOKUP($A153,Data!$C153:$AE$999,COLUMN(),FALSE),"")</f>
        <v>Aradhanaa Evangeline Viju</v>
      </c>
      <c r="H153" s="8">
        <f>IFERROR(VLOOKUP($A153,Data!$C153:$AE$999,COLUMN(),FALSE),"")</f>
        <v>10</v>
      </c>
      <c r="I153" s="86" t="str">
        <f>IFERROR(VLOOKUP($A153,Data!$C153:$AE$999,COLUMN(),FALSE),"")</f>
        <v>summer</v>
      </c>
      <c r="J153" s="86">
        <f>IFERROR(VLOOKUP($A153,Data!$C153:$AE$999,COLUMN(),FALSE),"")</f>
        <v>0</v>
      </c>
      <c r="K153" s="86">
        <f>IFERROR(VLOOKUP($A153,Data!$C153:$AE$999,COLUMN(),FALSE),"")</f>
        <v>0</v>
      </c>
      <c r="L153" s="86">
        <f>IFERROR(VLOOKUP($A153,Data!$C153:$AE$999,COLUMN(),FALSE),"")</f>
        <v>0</v>
      </c>
      <c r="M153" s="86">
        <f>IFERROR(VLOOKUP($A153,Data!$C153:$AE$999,COLUMN(),FALSE),"")</f>
        <v>0</v>
      </c>
      <c r="Y153" s="5"/>
    </row>
    <row r="154" spans="1:25" ht="12.75">
      <c r="A154" s="87" t="str">
        <f t="shared" si="0"/>
        <v>U153</v>
      </c>
      <c r="B154" s="86">
        <f>IFERROR(VLOOKUP($A154,Data!$C154:$AE$999,COLUMN(),FALSE),"")</f>
        <v>153</v>
      </c>
      <c r="C154" s="86" t="str">
        <f>IFERROR(VLOOKUP($A154,Data!$C154:$AE$999,COLUMN(),FALSE),"")</f>
        <v>U</v>
      </c>
      <c r="D154" s="86" t="str">
        <f>IFERROR(VLOOKUP($A154,Data!$C154:$AE$999,COLUMN(),FALSE),"")</f>
        <v>T33</v>
      </c>
      <c r="E154" s="86">
        <f>IFERROR(VLOOKUP($A154,Data!$C154:$AE$999,COLUMN(),FALSE),"")</f>
        <v>33</v>
      </c>
      <c r="F154" s="86" t="str">
        <f>IFERROR(VLOOKUP($A154,Data!$C154:$AE$999,COLUMN(),FALSE),"")</f>
        <v>T</v>
      </c>
      <c r="G154" s="86" t="str">
        <f>IFERROR(VLOOKUP($A154,Data!$C154:$AE$999,COLUMN(),FALSE),"")</f>
        <v>Raigan Gardner</v>
      </c>
      <c r="H154" s="8">
        <f>IFERROR(VLOOKUP($A154,Data!$C154:$AE$999,COLUMN(),FALSE),"")</f>
        <v>2</v>
      </c>
      <c r="I154" s="86" t="str">
        <f>IFERROR(VLOOKUP($A154,Data!$C154:$AE$999,COLUMN(),FALSE),"")</f>
        <v>too busy</v>
      </c>
      <c r="J154" s="86" t="str">
        <f>IFERROR(VLOOKUP($A154,Data!$C154:$AE$999,COLUMN(),FALSE),"")</f>
        <v>Taking horse lessons instead</v>
      </c>
      <c r="K154" s="86">
        <f>IFERROR(VLOOKUP($A154,Data!$C154:$AE$999,COLUMN(),FALSE),"")</f>
        <v>0</v>
      </c>
      <c r="L154" s="86">
        <f>IFERROR(VLOOKUP($A154,Data!$C154:$AE$999,COLUMN(),FALSE),"")</f>
        <v>0</v>
      </c>
      <c r="M154" s="86">
        <f>IFERROR(VLOOKUP($A154,Data!$C154:$AE$999,COLUMN(),FALSE),"")</f>
        <v>0</v>
      </c>
      <c r="Y154" s="5"/>
    </row>
    <row r="155" spans="1:25" ht="12.75">
      <c r="A155" s="87" t="str">
        <f t="shared" si="0"/>
        <v>U154</v>
      </c>
      <c r="B155" s="86">
        <f>IFERROR(VLOOKUP($A155,Data!$C155:$AE$999,COLUMN(),FALSE),"")</f>
        <v>154</v>
      </c>
      <c r="C155" s="86" t="str">
        <f>IFERROR(VLOOKUP($A155,Data!$C155:$AE$999,COLUMN(),FALSE),"")</f>
        <v>U</v>
      </c>
      <c r="D155" s="86">
        <f>IFERROR(VLOOKUP($A155,Data!$C155:$AE$999,COLUMN(),FALSE),"")</f>
        <v>0</v>
      </c>
      <c r="E155" s="86">
        <f>IFERROR(VLOOKUP($A155,Data!$C155:$AE$999,COLUMN(),FALSE),"")</f>
        <v>33</v>
      </c>
      <c r="F155" s="86" t="str">
        <f>IFERROR(VLOOKUP($A155,Data!$C155:$AE$999,COLUMN(),FALSE),"")</f>
        <v>F</v>
      </c>
      <c r="G155" s="86" t="str">
        <f>IFERROR(VLOOKUP($A155,Data!$C155:$AE$999,COLUMN(),FALSE),"")</f>
        <v>Alyssa Berresheim</v>
      </c>
      <c r="H155" s="8">
        <f>IFERROR(VLOOKUP($A155,Data!$C155:$AE$999,COLUMN(),FALSE),"")</f>
        <v>7</v>
      </c>
      <c r="I155" s="86" t="str">
        <f>IFERROR(VLOOKUP($A155,Data!$C155:$AE$999,COLUMN(),FALSE),"")</f>
        <v>summer</v>
      </c>
      <c r="J155" s="86">
        <f>IFERROR(VLOOKUP($A155,Data!$C155:$AE$999,COLUMN(),FALSE),"")</f>
        <v>0</v>
      </c>
      <c r="K155" s="86">
        <f>IFERROR(VLOOKUP($A155,Data!$C155:$AE$999,COLUMN(),FALSE),"")</f>
        <v>0</v>
      </c>
      <c r="L155" s="86">
        <f>IFERROR(VLOOKUP($A155,Data!$C155:$AE$999,COLUMN(),FALSE),"")</f>
        <v>0</v>
      </c>
      <c r="M155" s="86">
        <f>IFERROR(VLOOKUP($A155,Data!$C155:$AE$999,COLUMN(),FALSE),"")</f>
        <v>0</v>
      </c>
      <c r="Y155" s="5"/>
    </row>
    <row r="156" spans="1:25" ht="12.75">
      <c r="A156" s="87" t="str">
        <f t="shared" si="0"/>
        <v>U155</v>
      </c>
      <c r="B156" s="86">
        <f>IFERROR(VLOOKUP($A156,Data!$C156:$AE$999,COLUMN(),FALSE),"")</f>
        <v>155</v>
      </c>
      <c r="C156" s="86" t="str">
        <f>IFERROR(VLOOKUP($A156,Data!$C156:$AE$999,COLUMN(),FALSE),"")</f>
        <v>U</v>
      </c>
      <c r="D156" s="86">
        <f>IFERROR(VLOOKUP($A156,Data!$C156:$AE$999,COLUMN(),FALSE),"")</f>
        <v>0</v>
      </c>
      <c r="E156" s="86">
        <f>IFERROR(VLOOKUP($A156,Data!$C156:$AE$999,COLUMN(),FALSE),"")</f>
        <v>33</v>
      </c>
      <c r="F156" s="86" t="str">
        <f>IFERROR(VLOOKUP($A156,Data!$C156:$AE$999,COLUMN(),FALSE),"")</f>
        <v>F</v>
      </c>
      <c r="G156" s="86" t="str">
        <f>IFERROR(VLOOKUP($A156,Data!$C156:$AE$999,COLUMN(),FALSE),"")</f>
        <v>RJ Jensen</v>
      </c>
      <c r="H156" s="8">
        <f>IFERROR(VLOOKUP($A156,Data!$C156:$AE$999,COLUMN(),FALSE),"")</f>
        <v>10</v>
      </c>
      <c r="I156" s="86" t="str">
        <f>IFERROR(VLOOKUP($A156,Data!$C156:$AE$999,COLUMN(),FALSE),"")</f>
        <v>summer</v>
      </c>
      <c r="J156" s="86">
        <f>IFERROR(VLOOKUP($A156,Data!$C156:$AE$999,COLUMN(),FALSE),"")</f>
        <v>0</v>
      </c>
      <c r="K156" s="86">
        <f>IFERROR(VLOOKUP($A156,Data!$C156:$AE$999,COLUMN(),FALSE),"")</f>
        <v>0</v>
      </c>
      <c r="L156" s="86">
        <f>IFERROR(VLOOKUP($A156,Data!$C156:$AE$999,COLUMN(),FALSE),"")</f>
        <v>0</v>
      </c>
      <c r="M156" s="86">
        <f>IFERROR(VLOOKUP($A156,Data!$C156:$AE$999,COLUMN(),FALSE),"")</f>
        <v>0</v>
      </c>
      <c r="Y156" s="5"/>
    </row>
    <row r="157" spans="1:25" ht="12.75">
      <c r="A157" s="87" t="str">
        <f t="shared" si="0"/>
        <v>U156</v>
      </c>
      <c r="B157" s="86">
        <f>IFERROR(VLOOKUP($A157,Data!$C157:$AE$999,COLUMN(),FALSE),"")</f>
        <v>156</v>
      </c>
      <c r="C157" s="86" t="str">
        <f>IFERROR(VLOOKUP($A157,Data!$C157:$AE$999,COLUMN(),FALSE),"")</f>
        <v>U</v>
      </c>
      <c r="D157" s="86" t="str">
        <f>IFERROR(VLOOKUP($A157,Data!$C157:$AE$999,COLUMN(),FALSE),"")</f>
        <v>T34</v>
      </c>
      <c r="E157" s="86">
        <f>IFERROR(VLOOKUP($A157,Data!$C157:$AE$999,COLUMN(),FALSE),"")</f>
        <v>34</v>
      </c>
      <c r="F157" s="86" t="str">
        <f>IFERROR(VLOOKUP($A157,Data!$C157:$AE$999,COLUMN(),FALSE),"")</f>
        <v>T</v>
      </c>
      <c r="G157" s="86" t="str">
        <f>IFERROR(VLOOKUP($A157,Data!$C157:$AE$999,COLUMN(),FALSE),"")</f>
        <v>Nina Colavecchio</v>
      </c>
      <c r="H157" s="8">
        <f>IFERROR(VLOOKUP($A157,Data!$C157:$AE$999,COLUMN(),FALSE),"")</f>
        <v>3</v>
      </c>
      <c r="I157" s="86" t="str">
        <f>IFERROR(VLOOKUP($A157,Data!$C157:$AE$999,COLUMN(),FALSE),"")</f>
        <v>summer</v>
      </c>
      <c r="J157" s="86">
        <f>IFERROR(VLOOKUP($A157,Data!$C157:$AE$999,COLUMN(),FALSE),"")</f>
        <v>0</v>
      </c>
      <c r="K157" s="86">
        <f>IFERROR(VLOOKUP($A157,Data!$C157:$AE$999,COLUMN(),FALSE),"")</f>
        <v>0</v>
      </c>
      <c r="L157" s="86">
        <f>IFERROR(VLOOKUP($A157,Data!$C157:$AE$999,COLUMN(),FALSE),"")</f>
        <v>0</v>
      </c>
      <c r="M157" s="86">
        <f>IFERROR(VLOOKUP($A157,Data!$C157:$AE$999,COLUMN(),FALSE),"")</f>
        <v>0</v>
      </c>
      <c r="Y157" s="5"/>
    </row>
    <row r="158" spans="1:25" ht="12.75">
      <c r="A158" s="87" t="str">
        <f t="shared" si="0"/>
        <v>U157</v>
      </c>
      <c r="B158" s="86">
        <f>IFERROR(VLOOKUP($A158,Data!$C158:$AE$999,COLUMN(),FALSE),"")</f>
        <v>157</v>
      </c>
      <c r="C158" s="86" t="str">
        <f>IFERROR(VLOOKUP($A158,Data!$C158:$AE$999,COLUMN(),FALSE),"")</f>
        <v>U</v>
      </c>
      <c r="D158" s="86">
        <f>IFERROR(VLOOKUP($A158,Data!$C158:$AE$999,COLUMN(),FALSE),"")</f>
        <v>0</v>
      </c>
      <c r="E158" s="86">
        <f>IFERROR(VLOOKUP($A158,Data!$C158:$AE$999,COLUMN(),FALSE),"")</f>
        <v>34</v>
      </c>
      <c r="F158" s="86" t="str">
        <f>IFERROR(VLOOKUP($A158,Data!$C158:$AE$999,COLUMN(),FALSE),"")</f>
        <v>F</v>
      </c>
      <c r="G158" s="86" t="str">
        <f>IFERROR(VLOOKUP($A158,Data!$C158:$AE$999,COLUMN(),FALSE),"")</f>
        <v>Eden Burls</v>
      </c>
      <c r="H158" s="8">
        <f>IFERROR(VLOOKUP($A158,Data!$C158:$AE$999,COLUMN(),FALSE),"")</f>
        <v>10</v>
      </c>
      <c r="I158" s="86" t="str">
        <f>IFERROR(VLOOKUP($A158,Data!$C158:$AE$999,COLUMN(),FALSE),"")</f>
        <v>summer</v>
      </c>
      <c r="J158" s="86">
        <f>IFERROR(VLOOKUP($A158,Data!$C158:$AE$999,COLUMN(),FALSE),"")</f>
        <v>0</v>
      </c>
      <c r="K158" s="86">
        <f>IFERROR(VLOOKUP($A158,Data!$C158:$AE$999,COLUMN(),FALSE),"")</f>
        <v>0</v>
      </c>
      <c r="L158" s="86">
        <f>IFERROR(VLOOKUP($A158,Data!$C158:$AE$999,COLUMN(),FALSE),"")</f>
        <v>0</v>
      </c>
      <c r="M158" s="86">
        <f>IFERROR(VLOOKUP($A158,Data!$C158:$AE$999,COLUMN(),FALSE),"")</f>
        <v>0</v>
      </c>
      <c r="Y158" s="5"/>
    </row>
    <row r="159" spans="1:25" ht="12.75">
      <c r="A159" s="87" t="str">
        <f t="shared" si="0"/>
        <v>U158</v>
      </c>
      <c r="B159" s="86">
        <f>IFERROR(VLOOKUP($A159,Data!$C159:$AE$999,COLUMN(),FALSE),"")</f>
        <v>158</v>
      </c>
      <c r="C159" s="86" t="str">
        <f>IFERROR(VLOOKUP($A159,Data!$C159:$AE$999,COLUMN(),FALSE),"")</f>
        <v>U</v>
      </c>
      <c r="D159" s="86" t="str">
        <f>IFERROR(VLOOKUP($A159,Data!$C159:$AE$999,COLUMN(),FALSE),"")</f>
        <v>T35</v>
      </c>
      <c r="E159" s="86">
        <f>IFERROR(VLOOKUP($A159,Data!$C159:$AE$999,COLUMN(),FALSE),"")</f>
        <v>35</v>
      </c>
      <c r="F159" s="86" t="str">
        <f>IFERROR(VLOOKUP($A159,Data!$C159:$AE$999,COLUMN(),FALSE),"")</f>
        <v>T</v>
      </c>
      <c r="G159" s="86" t="str">
        <f>IFERROR(VLOOKUP($A159,Data!$C159:$AE$999,COLUMN(),FALSE),"")</f>
        <v xml:space="preserve">Katie Demetra </v>
      </c>
      <c r="H159" s="8">
        <f>IFERROR(VLOOKUP($A159,Data!$C159:$AE$999,COLUMN(),FALSE),"")</f>
        <v>2</v>
      </c>
      <c r="I159" s="86" t="str">
        <f>IFERROR(VLOOKUP($A159,Data!$C159:$AE$999,COLUMN(),FALSE),"")</f>
        <v>not interested</v>
      </c>
      <c r="J159" s="86" t="str">
        <f>IFERROR(VLOOKUP($A159,Data!$C159:$AE$999,COLUMN(),FALSE),"")</f>
        <v xml:space="preserve">Not interested in Classes anymore </v>
      </c>
      <c r="K159" s="86">
        <f>IFERROR(VLOOKUP($A159,Data!$C159:$AE$999,COLUMN(),FALSE),"")</f>
        <v>0</v>
      </c>
      <c r="L159" s="86">
        <f>IFERROR(VLOOKUP($A159,Data!$C159:$AE$999,COLUMN(),FALSE),"")</f>
        <v>0</v>
      </c>
      <c r="M159" s="86">
        <f>IFERROR(VLOOKUP($A159,Data!$C159:$AE$999,COLUMN(),FALSE),"")</f>
        <v>0</v>
      </c>
      <c r="Y159" s="5"/>
    </row>
    <row r="160" spans="1:25" ht="12.75">
      <c r="A160" s="87" t="str">
        <f t="shared" si="0"/>
        <v>U159</v>
      </c>
      <c r="B160" s="86">
        <f>IFERROR(VLOOKUP($A160,Data!$C160:$AE$999,COLUMN(),FALSE),"")</f>
        <v>159</v>
      </c>
      <c r="C160" s="86" t="str">
        <f>IFERROR(VLOOKUP($A160,Data!$C160:$AE$999,COLUMN(),FALSE),"")</f>
        <v>U</v>
      </c>
      <c r="D160" s="86">
        <f>IFERROR(VLOOKUP($A160,Data!$C160:$AE$999,COLUMN(),FALSE),"")</f>
        <v>0</v>
      </c>
      <c r="E160" s="86">
        <f>IFERROR(VLOOKUP($A160,Data!$C160:$AE$999,COLUMN(),FALSE),"")</f>
        <v>35</v>
      </c>
      <c r="F160" s="86" t="str">
        <f>IFERROR(VLOOKUP($A160,Data!$C160:$AE$999,COLUMN(),FALSE),"")</f>
        <v>F</v>
      </c>
      <c r="G160" s="86" t="str">
        <f>IFERROR(VLOOKUP($A160,Data!$C160:$AE$999,COLUMN(),FALSE),"")</f>
        <v>Lilly Leach</v>
      </c>
      <c r="H160" s="8">
        <f>IFERROR(VLOOKUP($A160,Data!$C160:$AE$999,COLUMN(),FALSE),"")</f>
        <v>10</v>
      </c>
      <c r="I160" s="86" t="str">
        <f>IFERROR(VLOOKUP($A160,Data!$C160:$AE$999,COLUMN(),FALSE),"")</f>
        <v>schedule conflict</v>
      </c>
      <c r="J160" s="86">
        <f>IFERROR(VLOOKUP($A160,Data!$C160:$AE$999,COLUMN(),FALSE),"")</f>
        <v>0</v>
      </c>
      <c r="K160" s="86">
        <f>IFERROR(VLOOKUP($A160,Data!$C160:$AE$999,COLUMN(),FALSE),"")</f>
        <v>0</v>
      </c>
      <c r="L160" s="86">
        <f>IFERROR(VLOOKUP($A160,Data!$C160:$AE$999,COLUMN(),FALSE),"")</f>
        <v>0</v>
      </c>
      <c r="M160" s="86">
        <f>IFERROR(VLOOKUP($A160,Data!$C160:$AE$999,COLUMN(),FALSE),"")</f>
        <v>0</v>
      </c>
      <c r="Y160" s="5"/>
    </row>
    <row r="161" spans="1:25" ht="12.75">
      <c r="A161" s="87" t="str">
        <f t="shared" si="0"/>
        <v>U160</v>
      </c>
      <c r="B161" s="86">
        <f>IFERROR(VLOOKUP($A161,Data!$C161:$AE$999,COLUMN(),FALSE),"")</f>
        <v>160</v>
      </c>
      <c r="C161" s="86" t="str">
        <f>IFERROR(VLOOKUP($A161,Data!$C161:$AE$999,COLUMN(),FALSE),"")</f>
        <v>U</v>
      </c>
      <c r="D161" s="86">
        <f>IFERROR(VLOOKUP($A161,Data!$C161:$AE$999,COLUMN(),FALSE),"")</f>
        <v>0</v>
      </c>
      <c r="E161" s="86">
        <f>IFERROR(VLOOKUP($A161,Data!$C161:$AE$999,COLUMN(),FALSE),"")</f>
        <v>35</v>
      </c>
      <c r="F161" s="86" t="str">
        <f>IFERROR(VLOOKUP($A161,Data!$C161:$AE$999,COLUMN(),FALSE),"")</f>
        <v>F</v>
      </c>
      <c r="G161" s="86" t="str">
        <f>IFERROR(VLOOKUP($A161,Data!$C161:$AE$999,COLUMN(),FALSE),"")</f>
        <v xml:space="preserve">Zoe Williams </v>
      </c>
      <c r="H161" s="8">
        <f>IFERROR(VLOOKUP($A161,Data!$C161:$AE$999,COLUMN(),FALSE),"")</f>
        <v>4</v>
      </c>
      <c r="I161" s="86" t="str">
        <f>IFERROR(VLOOKUP($A161,Data!$C161:$AE$999,COLUMN(),FALSE),"")</f>
        <v>other</v>
      </c>
      <c r="J161" s="86" t="str">
        <f>IFERROR(VLOOKUP($A161,Data!$C161:$AE$999,COLUMN(),FALSE),"")</f>
        <v>moving</v>
      </c>
      <c r="K161" s="86">
        <f>IFERROR(VLOOKUP($A161,Data!$C161:$AE$999,COLUMN(),FALSE),"")</f>
        <v>0</v>
      </c>
      <c r="L161" s="86">
        <f>IFERROR(VLOOKUP($A161,Data!$C161:$AE$999,COLUMN(),FALSE),"")</f>
        <v>0</v>
      </c>
      <c r="M161" s="86">
        <f>IFERROR(VLOOKUP($A161,Data!$C161:$AE$999,COLUMN(),FALSE),"")</f>
        <v>0</v>
      </c>
      <c r="Y161" s="5"/>
    </row>
    <row r="162" spans="1:25" ht="12.75">
      <c r="A162" s="87" t="str">
        <f t="shared" si="0"/>
        <v>U161</v>
      </c>
      <c r="B162" s="86">
        <f>IFERROR(VLOOKUP($A162,Data!$C162:$AE$999,COLUMN(),FALSE),"")</f>
        <v>161</v>
      </c>
      <c r="C162" s="86" t="str">
        <f>IFERROR(VLOOKUP($A162,Data!$C162:$AE$999,COLUMN(),FALSE),"")</f>
        <v>U</v>
      </c>
      <c r="D162" s="86">
        <f>IFERROR(VLOOKUP($A162,Data!$C162:$AE$999,COLUMN(),FALSE),"")</f>
        <v>0</v>
      </c>
      <c r="E162" s="86">
        <f>IFERROR(VLOOKUP($A162,Data!$C162:$AE$999,COLUMN(),FALSE),"")</f>
        <v>35</v>
      </c>
      <c r="F162" s="86" t="str">
        <f>IFERROR(VLOOKUP($A162,Data!$C162:$AE$999,COLUMN(),FALSE),"")</f>
        <v>F</v>
      </c>
      <c r="G162" s="86" t="str">
        <f>IFERROR(VLOOKUP($A162,Data!$C162:$AE$999,COLUMN(),FALSE),"")</f>
        <v xml:space="preserve">Teagan Adams </v>
      </c>
      <c r="H162" s="8">
        <f>IFERROR(VLOOKUP($A162,Data!$C162:$AE$999,COLUMN(),FALSE),"")</f>
        <v>7</v>
      </c>
      <c r="I162" s="86" t="str">
        <f>IFERROR(VLOOKUP($A162,Data!$C162:$AE$999,COLUMN(),FALSE),"")</f>
        <v>summer</v>
      </c>
      <c r="J162" s="86">
        <f>IFERROR(VLOOKUP($A162,Data!$C162:$AE$999,COLUMN(),FALSE),"")</f>
        <v>0</v>
      </c>
      <c r="K162" s="86">
        <f>IFERROR(VLOOKUP($A162,Data!$C162:$AE$999,COLUMN(),FALSE),"")</f>
        <v>0</v>
      </c>
      <c r="L162" s="86">
        <f>IFERROR(VLOOKUP($A162,Data!$C162:$AE$999,COLUMN(),FALSE),"")</f>
        <v>0</v>
      </c>
      <c r="M162" s="86">
        <f>IFERROR(VLOOKUP($A162,Data!$C162:$AE$999,COLUMN(),FALSE),"")</f>
        <v>0</v>
      </c>
      <c r="Y162" s="5"/>
    </row>
    <row r="163" spans="1:25" ht="12.75">
      <c r="A163" s="87" t="str">
        <f t="shared" si="0"/>
        <v>U162</v>
      </c>
      <c r="B163" s="86">
        <f>IFERROR(VLOOKUP($A163,Data!$C163:$AE$999,COLUMN(),FALSE),"")</f>
        <v>162</v>
      </c>
      <c r="C163" s="86" t="str">
        <f>IFERROR(VLOOKUP($A163,Data!$C163:$AE$999,COLUMN(),FALSE),"")</f>
        <v>U</v>
      </c>
      <c r="D163" s="86">
        <f>IFERROR(VLOOKUP($A163,Data!$C163:$AE$999,COLUMN(),FALSE),"")</f>
        <v>0</v>
      </c>
      <c r="E163" s="86">
        <f>IFERROR(VLOOKUP($A163,Data!$C163:$AE$999,COLUMN(),FALSE),"")</f>
        <v>35</v>
      </c>
      <c r="F163" s="86" t="str">
        <f>IFERROR(VLOOKUP($A163,Data!$C163:$AE$999,COLUMN(),FALSE),"")</f>
        <v>F</v>
      </c>
      <c r="G163" s="86" t="str">
        <f>IFERROR(VLOOKUP($A163,Data!$C163:$AE$999,COLUMN(),FALSE),"")</f>
        <v>Shanaya Thokala</v>
      </c>
      <c r="H163" s="8">
        <f>IFERROR(VLOOKUP($A163,Data!$C163:$AE$999,COLUMN(),FALSE),"")</f>
        <v>4</v>
      </c>
      <c r="I163" s="86" t="str">
        <f>IFERROR(VLOOKUP($A163,Data!$C163:$AE$999,COLUMN(),FALSE),"")</f>
        <v>summer</v>
      </c>
      <c r="J163" s="86" t="str">
        <f>IFERROR(VLOOKUP($A163,Data!$C163:$AE$999,COLUMN(),FALSE),"")</f>
        <v>traveling to India</v>
      </c>
      <c r="K163" s="86">
        <f>IFERROR(VLOOKUP($A163,Data!$C163:$AE$999,COLUMN(),FALSE),"")</f>
        <v>0</v>
      </c>
      <c r="L163" s="86">
        <f>IFERROR(VLOOKUP($A163,Data!$C163:$AE$999,COLUMN(),FALSE),"")</f>
        <v>0</v>
      </c>
      <c r="M163" s="86">
        <f>IFERROR(VLOOKUP($A163,Data!$C163:$AE$999,COLUMN(),FALSE),"")</f>
        <v>0</v>
      </c>
      <c r="Y163" s="5"/>
    </row>
    <row r="164" spans="1:25" ht="12.75">
      <c r="A164" s="87" t="str">
        <f t="shared" si="0"/>
        <v>U163</v>
      </c>
      <c r="B164" s="86">
        <f>IFERROR(VLOOKUP($A164,Data!$C164:$AE$999,COLUMN(),FALSE),"")</f>
        <v>163</v>
      </c>
      <c r="C164" s="86" t="str">
        <f>IFERROR(VLOOKUP($A164,Data!$C164:$AE$999,COLUMN(),FALSE),"")</f>
        <v>U</v>
      </c>
      <c r="D164" s="86">
        <f>IFERROR(VLOOKUP($A164,Data!$C164:$AE$999,COLUMN(),FALSE),"")</f>
        <v>0</v>
      </c>
      <c r="E164" s="86">
        <f>IFERROR(VLOOKUP($A164,Data!$C164:$AE$999,COLUMN(),FALSE),"")</f>
        <v>35</v>
      </c>
      <c r="F164" s="86" t="str">
        <f>IFERROR(VLOOKUP($A164,Data!$C164:$AE$999,COLUMN(),FALSE),"")</f>
        <v>F</v>
      </c>
      <c r="G164" s="86" t="str">
        <f>IFERROR(VLOOKUP($A164,Data!$C164:$AE$999,COLUMN(),FALSE),"")</f>
        <v>Ella Rae Jenkins</v>
      </c>
      <c r="H164" s="8">
        <f>IFERROR(VLOOKUP($A164,Data!$C164:$AE$999,COLUMN(),FALSE),"")</f>
        <v>4</v>
      </c>
      <c r="I164" s="86" t="str">
        <f>IFERROR(VLOOKUP($A164,Data!$C164:$AE$999,COLUMN(),FALSE),"")</f>
        <v>other</v>
      </c>
      <c r="J164" s="86" t="str">
        <f>IFERROR(VLOOKUP($A164,Data!$C164:$AE$999,COLUMN(),FALSE),"")</f>
        <v>moved</v>
      </c>
      <c r="K164" s="86">
        <f>IFERROR(VLOOKUP($A164,Data!$C164:$AE$999,COLUMN(),FALSE),"")</f>
        <v>0</v>
      </c>
      <c r="L164" s="86">
        <f>IFERROR(VLOOKUP($A164,Data!$C164:$AE$999,COLUMN(),FALSE),"")</f>
        <v>0</v>
      </c>
      <c r="M164" s="86">
        <f>IFERROR(VLOOKUP($A164,Data!$C164:$AE$999,COLUMN(),FALSE),"")</f>
        <v>0</v>
      </c>
      <c r="Y164" s="5"/>
    </row>
    <row r="165" spans="1:25" ht="12.75">
      <c r="A165" s="87" t="str">
        <f t="shared" si="0"/>
        <v>U164</v>
      </c>
      <c r="B165" s="86">
        <f>IFERROR(VLOOKUP($A165,Data!$C165:$AE$999,COLUMN(),FALSE),"")</f>
        <v>164</v>
      </c>
      <c r="C165" s="86" t="str">
        <f>IFERROR(VLOOKUP($A165,Data!$C165:$AE$999,COLUMN(),FALSE),"")</f>
        <v>U</v>
      </c>
      <c r="D165" s="86">
        <f>IFERROR(VLOOKUP($A165,Data!$C165:$AE$999,COLUMN(),FALSE),"")</f>
        <v>0</v>
      </c>
      <c r="E165" s="86">
        <f>IFERROR(VLOOKUP($A165,Data!$C165:$AE$999,COLUMN(),FALSE),"")</f>
        <v>35</v>
      </c>
      <c r="F165" s="86" t="str">
        <f>IFERROR(VLOOKUP($A165,Data!$C165:$AE$999,COLUMN(),FALSE),"")</f>
        <v>F</v>
      </c>
      <c r="G165" s="86" t="str">
        <f>IFERROR(VLOOKUP($A165,Data!$C165:$AE$999,COLUMN(),FALSE),"")</f>
        <v>Luis Calderon</v>
      </c>
      <c r="H165" s="8">
        <f>IFERROR(VLOOKUP($A165,Data!$C165:$AE$999,COLUMN(),FALSE),"")</f>
        <v>5</v>
      </c>
      <c r="I165" s="86" t="str">
        <f>IFERROR(VLOOKUP($A165,Data!$C165:$AE$999,COLUMN(),FALSE),"")</f>
        <v>too busy</v>
      </c>
      <c r="J165" s="86" t="str">
        <f>IFERROR(VLOOKUP($A165,Data!$C165:$AE$999,COLUMN(),FALSE),"")</f>
        <v>schedule conflict - will come back</v>
      </c>
      <c r="K165" s="86">
        <f>IFERROR(VLOOKUP($A165,Data!$C165:$AE$999,COLUMN(),FALSE),"")</f>
        <v>0</v>
      </c>
      <c r="L165" s="86">
        <f>IFERROR(VLOOKUP($A165,Data!$C165:$AE$999,COLUMN(),FALSE),"")</f>
        <v>0</v>
      </c>
      <c r="M165" s="86">
        <f>IFERROR(VLOOKUP($A165,Data!$C165:$AE$999,COLUMN(),FALSE),"")</f>
        <v>0</v>
      </c>
      <c r="Y165" s="5"/>
    </row>
    <row r="166" spans="1:25" ht="12.75">
      <c r="A166" s="87" t="str">
        <f t="shared" si="0"/>
        <v>U165</v>
      </c>
      <c r="B166" s="86">
        <f>IFERROR(VLOOKUP($A166,Data!$C166:$AE$999,COLUMN(),FALSE),"")</f>
        <v>165</v>
      </c>
      <c r="C166" s="86" t="str">
        <f>IFERROR(VLOOKUP($A166,Data!$C166:$AE$999,COLUMN(),FALSE),"")</f>
        <v>U</v>
      </c>
      <c r="D166" s="86">
        <f>IFERROR(VLOOKUP($A166,Data!$C166:$AE$999,COLUMN(),FALSE),"")</f>
        <v>0</v>
      </c>
      <c r="E166" s="86">
        <f>IFERROR(VLOOKUP($A166,Data!$C166:$AE$999,COLUMN(),FALSE),"")</f>
        <v>35</v>
      </c>
      <c r="F166" s="86" t="str">
        <f>IFERROR(VLOOKUP($A166,Data!$C166:$AE$999,COLUMN(),FALSE),"")</f>
        <v>F</v>
      </c>
      <c r="G166" s="86" t="str">
        <f>IFERROR(VLOOKUP($A166,Data!$C166:$AE$999,COLUMN(),FALSE),"")</f>
        <v>Marina Cascarano</v>
      </c>
      <c r="H166" s="8">
        <f>IFERROR(VLOOKUP($A166,Data!$C166:$AE$999,COLUMN(),FALSE),"")</f>
        <v>10</v>
      </c>
      <c r="I166" s="86" t="str">
        <f>IFERROR(VLOOKUP($A166,Data!$C166:$AE$999,COLUMN(),FALSE),"")</f>
        <v>no reason given</v>
      </c>
      <c r="J166" s="86">
        <f>IFERROR(VLOOKUP($A166,Data!$C166:$AE$999,COLUMN(),FALSE),"")</f>
        <v>0</v>
      </c>
      <c r="K166" s="86">
        <f>IFERROR(VLOOKUP($A166,Data!$C166:$AE$999,COLUMN(),FALSE),"")</f>
        <v>0</v>
      </c>
      <c r="L166" s="86">
        <f>IFERROR(VLOOKUP($A166,Data!$C166:$AE$999,COLUMN(),FALSE),"")</f>
        <v>0</v>
      </c>
      <c r="M166" s="86">
        <f>IFERROR(VLOOKUP($A166,Data!$C166:$AE$999,COLUMN(),FALSE),"")</f>
        <v>0</v>
      </c>
      <c r="Y166" s="5"/>
    </row>
    <row r="167" spans="1:25" ht="12.75">
      <c r="A167" s="87" t="str">
        <f t="shared" si="0"/>
        <v>U166</v>
      </c>
      <c r="B167" s="86">
        <f>IFERROR(VLOOKUP($A167,Data!$C167:$AE$999,COLUMN(),FALSE),"")</f>
        <v>166</v>
      </c>
      <c r="C167" s="86" t="str">
        <f>IFERROR(VLOOKUP($A167,Data!$C167:$AE$999,COLUMN(),FALSE),"")</f>
        <v>U</v>
      </c>
      <c r="D167" s="86" t="str">
        <f>IFERROR(VLOOKUP($A167,Data!$C167:$AE$999,COLUMN(),FALSE),"")</f>
        <v>T36</v>
      </c>
      <c r="E167" s="86">
        <f>IFERROR(VLOOKUP($A167,Data!$C167:$AE$999,COLUMN(),FALSE),"")</f>
        <v>36</v>
      </c>
      <c r="F167" s="86" t="str">
        <f>IFERROR(VLOOKUP($A167,Data!$C167:$AE$999,COLUMN(),FALSE),"")</f>
        <v>T</v>
      </c>
      <c r="G167" s="86" t="str">
        <f>IFERROR(VLOOKUP($A167,Data!$C167:$AE$999,COLUMN(),FALSE),"")</f>
        <v>Jordyn Macias</v>
      </c>
      <c r="H167" s="8">
        <f>IFERROR(VLOOKUP($A167,Data!$C167:$AE$999,COLUMN(),FALSE),"")</f>
        <v>2</v>
      </c>
      <c r="I167" s="86" t="str">
        <f>IFERROR(VLOOKUP($A167,Data!$C167:$AE$999,COLUMN(),FALSE),"")</f>
        <v>schedule conflict</v>
      </c>
      <c r="J167" s="86">
        <f>IFERROR(VLOOKUP($A167,Data!$C167:$AE$999,COLUMN(),FALSE),"")</f>
        <v>0</v>
      </c>
      <c r="K167" s="86">
        <f>IFERROR(VLOOKUP($A167,Data!$C167:$AE$999,COLUMN(),FALSE),"")</f>
        <v>0</v>
      </c>
      <c r="L167" s="86">
        <f>IFERROR(VLOOKUP($A167,Data!$C167:$AE$999,COLUMN(),FALSE),"")</f>
        <v>0</v>
      </c>
      <c r="M167" s="86">
        <f>IFERROR(VLOOKUP($A167,Data!$C167:$AE$999,COLUMN(),FALSE),"")</f>
        <v>0</v>
      </c>
      <c r="Y167" s="5"/>
    </row>
    <row r="168" spans="1:25" ht="12.75">
      <c r="A168" s="87" t="str">
        <f t="shared" si="0"/>
        <v>U167</v>
      </c>
      <c r="B168" s="86">
        <f>IFERROR(VLOOKUP($A168,Data!$C168:$AE$999,COLUMN(),FALSE),"")</f>
        <v>167</v>
      </c>
      <c r="C168" s="86" t="str">
        <f>IFERROR(VLOOKUP($A168,Data!$C168:$AE$999,COLUMN(),FALSE),"")</f>
        <v>U</v>
      </c>
      <c r="D168" s="86">
        <f>IFERROR(VLOOKUP($A168,Data!$C168:$AE$999,COLUMN(),FALSE),"")</f>
        <v>0</v>
      </c>
      <c r="E168" s="86">
        <f>IFERROR(VLOOKUP($A168,Data!$C168:$AE$999,COLUMN(),FALSE),"")</f>
        <v>36</v>
      </c>
      <c r="F168" s="86" t="str">
        <f>IFERROR(VLOOKUP($A168,Data!$C168:$AE$999,COLUMN(),FALSE),"")</f>
        <v>F</v>
      </c>
      <c r="G168" s="86" t="str">
        <f>IFERROR(VLOOKUP($A168,Data!$C168:$AE$999,COLUMN(),FALSE),"")</f>
        <v>Johan Sanala</v>
      </c>
      <c r="H168" s="8">
        <f>IFERROR(VLOOKUP($A168,Data!$C168:$AE$999,COLUMN(),FALSE),"")</f>
        <v>5</v>
      </c>
      <c r="I168" s="86" t="str">
        <f>IFERROR(VLOOKUP($A168,Data!$C168:$AE$999,COLUMN(),FALSE),"")</f>
        <v>financial</v>
      </c>
      <c r="J168" s="86">
        <f>IFERROR(VLOOKUP($A168,Data!$C168:$AE$999,COLUMN(),FALSE),"")</f>
        <v>0</v>
      </c>
      <c r="K168" s="86">
        <f>IFERROR(VLOOKUP($A168,Data!$C168:$AE$999,COLUMN(),FALSE),"")</f>
        <v>0</v>
      </c>
      <c r="L168" s="86">
        <f>IFERROR(VLOOKUP($A168,Data!$C168:$AE$999,COLUMN(),FALSE),"")</f>
        <v>0</v>
      </c>
      <c r="M168" s="86">
        <f>IFERROR(VLOOKUP($A168,Data!$C168:$AE$999,COLUMN(),FALSE),"")</f>
        <v>0</v>
      </c>
      <c r="Y168" s="5"/>
    </row>
    <row r="169" spans="1:25" ht="12.75">
      <c r="A169" s="87" t="str">
        <f t="shared" si="0"/>
        <v>U168</v>
      </c>
      <c r="B169" s="86">
        <f>IFERROR(VLOOKUP($A169,Data!$C169:$AE$999,COLUMN(),FALSE),"")</f>
        <v>168</v>
      </c>
      <c r="C169" s="86" t="str">
        <f>IFERROR(VLOOKUP($A169,Data!$C169:$AE$999,COLUMN(),FALSE),"")</f>
        <v>U</v>
      </c>
      <c r="D169" s="86">
        <f>IFERROR(VLOOKUP($A169,Data!$C169:$AE$999,COLUMN(),FALSE),"")</f>
        <v>0</v>
      </c>
      <c r="E169" s="86">
        <f>IFERROR(VLOOKUP($A169,Data!$C169:$AE$999,COLUMN(),FALSE),"")</f>
        <v>36</v>
      </c>
      <c r="F169" s="86" t="str">
        <f>IFERROR(VLOOKUP($A169,Data!$C169:$AE$999,COLUMN(),FALSE),"")</f>
        <v>F</v>
      </c>
      <c r="G169" s="86" t="str">
        <f>IFERROR(VLOOKUP($A169,Data!$C169:$AE$999,COLUMN(),FALSE),"")</f>
        <v xml:space="preserve">Lukas Logvin </v>
      </c>
      <c r="H169" s="8">
        <f>IFERROR(VLOOKUP($A169,Data!$C169:$AE$999,COLUMN(),FALSE),"")</f>
        <v>11</v>
      </c>
      <c r="I169" s="86" t="str">
        <f>IFERROR(VLOOKUP($A169,Data!$C169:$AE$999,COLUMN(),FALSE),"")</f>
        <v>summer</v>
      </c>
      <c r="J169" s="86" t="str">
        <f>IFERROR(VLOOKUP($A169,Data!$C169:$AE$999,COLUMN(),FALSE),"")</f>
        <v>summer - DNC family</v>
      </c>
      <c r="K169" s="86">
        <f>IFERROR(VLOOKUP($A169,Data!$C169:$AE$999,COLUMN(),FALSE),"")</f>
        <v>0</v>
      </c>
      <c r="L169" s="86">
        <f>IFERROR(VLOOKUP($A169,Data!$C169:$AE$999,COLUMN(),FALSE),"")</f>
        <v>0</v>
      </c>
      <c r="M169" s="86">
        <f>IFERROR(VLOOKUP($A169,Data!$C169:$AE$999,COLUMN(),FALSE),"")</f>
        <v>0</v>
      </c>
      <c r="Y169" s="5"/>
    </row>
    <row r="170" spans="1:25" ht="12.75">
      <c r="A170" s="87" t="str">
        <f t="shared" si="0"/>
        <v>U169</v>
      </c>
      <c r="B170" s="86">
        <f>IFERROR(VLOOKUP($A170,Data!$C170:$AE$999,COLUMN(),FALSE),"")</f>
        <v>169</v>
      </c>
      <c r="C170" s="86" t="str">
        <f>IFERROR(VLOOKUP($A170,Data!$C170:$AE$999,COLUMN(),FALSE),"")</f>
        <v>U</v>
      </c>
      <c r="D170" s="86">
        <f>IFERROR(VLOOKUP($A170,Data!$C170:$AE$999,COLUMN(),FALSE),"")</f>
        <v>0</v>
      </c>
      <c r="E170" s="86">
        <f>IFERROR(VLOOKUP($A170,Data!$C170:$AE$999,COLUMN(),FALSE),"")</f>
        <v>36</v>
      </c>
      <c r="F170" s="86" t="str">
        <f>IFERROR(VLOOKUP($A170,Data!$C170:$AE$999,COLUMN(),FALSE),"")</f>
        <v>F</v>
      </c>
      <c r="G170" s="86" t="str">
        <f>IFERROR(VLOOKUP($A170,Data!$C170:$AE$999,COLUMN(),FALSE),"")</f>
        <v>Zelda Thompson</v>
      </c>
      <c r="H170" s="8">
        <f>IFERROR(VLOOKUP($A170,Data!$C170:$AE$999,COLUMN(),FALSE),"")</f>
        <v>10</v>
      </c>
      <c r="I170" s="86" t="str">
        <f>IFERROR(VLOOKUP($A170,Data!$C170:$AE$999,COLUMN(),FALSE),"")</f>
        <v>summer</v>
      </c>
      <c r="J170" s="86">
        <f>IFERROR(VLOOKUP($A170,Data!$C170:$AE$999,COLUMN(),FALSE),"")</f>
        <v>0</v>
      </c>
      <c r="K170" s="86">
        <f>IFERROR(VLOOKUP($A170,Data!$C170:$AE$999,COLUMN(),FALSE),"")</f>
        <v>0</v>
      </c>
      <c r="L170" s="86">
        <f>IFERROR(VLOOKUP($A170,Data!$C170:$AE$999,COLUMN(),FALSE),"")</f>
        <v>0</v>
      </c>
      <c r="M170" s="86">
        <f>IFERROR(VLOOKUP($A170,Data!$C170:$AE$999,COLUMN(),FALSE),"")</f>
        <v>0</v>
      </c>
      <c r="Y170" s="5"/>
    </row>
    <row r="171" spans="1:25" ht="12.75">
      <c r="A171" s="87" t="str">
        <f t="shared" si="0"/>
        <v>U170</v>
      </c>
      <c r="B171" s="86">
        <f>IFERROR(VLOOKUP($A171,Data!$C171:$AE$999,COLUMN(),FALSE),"")</f>
        <v>170</v>
      </c>
      <c r="C171" s="86" t="str">
        <f>IFERROR(VLOOKUP($A171,Data!$C171:$AE$999,COLUMN(),FALSE),"")</f>
        <v>U</v>
      </c>
      <c r="D171" s="86">
        <f>IFERROR(VLOOKUP($A171,Data!$C171:$AE$999,COLUMN(),FALSE),"")</f>
        <v>0</v>
      </c>
      <c r="E171" s="86">
        <f>IFERROR(VLOOKUP($A171,Data!$C171:$AE$999,COLUMN(),FALSE),"")</f>
        <v>36</v>
      </c>
      <c r="F171" s="86" t="str">
        <f>IFERROR(VLOOKUP($A171,Data!$C171:$AE$999,COLUMN(),FALSE),"")</f>
        <v>F</v>
      </c>
      <c r="G171" s="86" t="str">
        <f>IFERROR(VLOOKUP($A171,Data!$C171:$AE$999,COLUMN(),FALSE),"")</f>
        <v>Rylee Suggs</v>
      </c>
      <c r="H171" s="8">
        <f>IFERROR(VLOOKUP($A171,Data!$C171:$AE$999,COLUMN(),FALSE),"")</f>
        <v>11</v>
      </c>
      <c r="I171" s="86" t="str">
        <f>IFERROR(VLOOKUP($A171,Data!$C171:$AE$999,COLUMN(),FALSE),"")</f>
        <v>schedule conflict</v>
      </c>
      <c r="J171" s="86">
        <f>IFERROR(VLOOKUP($A171,Data!$C171:$AE$999,COLUMN(),FALSE),"")</f>
        <v>0</v>
      </c>
      <c r="K171" s="86">
        <f>IFERROR(VLOOKUP($A171,Data!$C171:$AE$999,COLUMN(),FALSE),"")</f>
        <v>0</v>
      </c>
      <c r="L171" s="86">
        <f>IFERROR(VLOOKUP($A171,Data!$C171:$AE$999,COLUMN(),FALSE),"")</f>
        <v>0</v>
      </c>
      <c r="M171" s="86">
        <f>IFERROR(VLOOKUP($A171,Data!$C171:$AE$999,COLUMN(),FALSE),"")</f>
        <v>0</v>
      </c>
      <c r="Y171" s="5"/>
    </row>
    <row r="172" spans="1:25" ht="12.75">
      <c r="A172" s="87" t="str">
        <f t="shared" si="0"/>
        <v>U171</v>
      </c>
      <c r="B172" s="86">
        <f>IFERROR(VLOOKUP($A172,Data!$C172:$AE$999,COLUMN(),FALSE),"")</f>
        <v>171</v>
      </c>
      <c r="C172" s="86" t="str">
        <f>IFERROR(VLOOKUP($A172,Data!$C172:$AE$999,COLUMN(),FALSE),"")</f>
        <v>U</v>
      </c>
      <c r="D172" s="86">
        <f>IFERROR(VLOOKUP($A172,Data!$C172:$AE$999,COLUMN(),FALSE),"")</f>
        <v>0</v>
      </c>
      <c r="E172" s="86">
        <f>IFERROR(VLOOKUP($A172,Data!$C172:$AE$999,COLUMN(),FALSE),"")</f>
        <v>36</v>
      </c>
      <c r="F172" s="86" t="str">
        <f>IFERROR(VLOOKUP($A172,Data!$C172:$AE$999,COLUMN(),FALSE),"")</f>
        <v>F</v>
      </c>
      <c r="G172" s="86" t="str">
        <f>IFERROR(VLOOKUP($A172,Data!$C172:$AE$999,COLUMN(),FALSE),"")</f>
        <v>Amelia Kremer</v>
      </c>
      <c r="H172" s="8">
        <f>IFERROR(VLOOKUP($A172,Data!$C172:$AE$999,COLUMN(),FALSE),"")</f>
        <v>6</v>
      </c>
      <c r="I172" s="86" t="str">
        <f>IFERROR(VLOOKUP($A172,Data!$C172:$AE$999,COLUMN(),FALSE),"")</f>
        <v>no reason given</v>
      </c>
      <c r="J172" s="86">
        <f>IFERROR(VLOOKUP($A172,Data!$C172:$AE$999,COLUMN(),FALSE),"")</f>
        <v>0</v>
      </c>
      <c r="K172" s="86">
        <f>IFERROR(VLOOKUP($A172,Data!$C172:$AE$999,COLUMN(),FALSE),"")</f>
        <v>0</v>
      </c>
      <c r="L172" s="86">
        <f>IFERROR(VLOOKUP($A172,Data!$C172:$AE$999,COLUMN(),FALSE),"")</f>
        <v>0</v>
      </c>
      <c r="M172" s="86">
        <f>IFERROR(VLOOKUP($A172,Data!$C172:$AE$999,COLUMN(),FALSE),"")</f>
        <v>0</v>
      </c>
      <c r="Y172" s="5"/>
    </row>
    <row r="173" spans="1:25" ht="12.75">
      <c r="A173" s="87" t="str">
        <f t="shared" si="0"/>
        <v>U172</v>
      </c>
      <c r="B173" s="86">
        <f>IFERROR(VLOOKUP($A173,Data!$C173:$AE$999,COLUMN(),FALSE),"")</f>
        <v>172</v>
      </c>
      <c r="C173" s="86" t="str">
        <f>IFERROR(VLOOKUP($A173,Data!$C173:$AE$999,COLUMN(),FALSE),"")</f>
        <v>U</v>
      </c>
      <c r="D173" s="86">
        <f>IFERROR(VLOOKUP($A173,Data!$C173:$AE$999,COLUMN(),FALSE),"")</f>
        <v>0</v>
      </c>
      <c r="E173" s="86">
        <f>IFERROR(VLOOKUP($A173,Data!$C173:$AE$999,COLUMN(),FALSE),"")</f>
        <v>36</v>
      </c>
      <c r="F173" s="86" t="str">
        <f>IFERROR(VLOOKUP($A173,Data!$C173:$AE$999,COLUMN(),FALSE),"")</f>
        <v>F</v>
      </c>
      <c r="G173" s="86" t="str">
        <f>IFERROR(VLOOKUP($A173,Data!$C173:$AE$999,COLUMN(),FALSE),"")</f>
        <v>Lila Nair</v>
      </c>
      <c r="H173" s="8">
        <f>IFERROR(VLOOKUP($A173,Data!$C173:$AE$999,COLUMN(),FALSE),"")</f>
        <v>8</v>
      </c>
      <c r="I173" s="86" t="str">
        <f>IFERROR(VLOOKUP($A173,Data!$C173:$AE$999,COLUMN(),FALSE),"")</f>
        <v>summer</v>
      </c>
      <c r="J173" s="86">
        <f>IFERROR(VLOOKUP($A173,Data!$C173:$AE$999,COLUMN(),FALSE),"")</f>
        <v>0</v>
      </c>
      <c r="K173" s="86">
        <f>IFERROR(VLOOKUP($A173,Data!$C173:$AE$999,COLUMN(),FALSE),"")</f>
        <v>0</v>
      </c>
      <c r="L173" s="86">
        <f>IFERROR(VLOOKUP($A173,Data!$C173:$AE$999,COLUMN(),FALSE),"")</f>
        <v>0</v>
      </c>
      <c r="M173" s="86">
        <f>IFERROR(VLOOKUP($A173,Data!$C173:$AE$999,COLUMN(),FALSE),"")</f>
        <v>0</v>
      </c>
      <c r="Y173" s="5"/>
    </row>
    <row r="174" spans="1:25" ht="12.75">
      <c r="A174" s="87" t="str">
        <f t="shared" si="0"/>
        <v>U173</v>
      </c>
      <c r="B174" s="86">
        <f>IFERROR(VLOOKUP($A174,Data!$C174:$AE$999,COLUMN(),FALSE),"")</f>
        <v>173</v>
      </c>
      <c r="C174" s="86" t="str">
        <f>IFERROR(VLOOKUP($A174,Data!$C174:$AE$999,COLUMN(),FALSE),"")</f>
        <v>U</v>
      </c>
      <c r="D174" s="86">
        <f>IFERROR(VLOOKUP($A174,Data!$C174:$AE$999,COLUMN(),FALSE),"")</f>
        <v>0</v>
      </c>
      <c r="E174" s="86">
        <f>IFERROR(VLOOKUP($A174,Data!$C174:$AE$999,COLUMN(),FALSE),"")</f>
        <v>36</v>
      </c>
      <c r="F174" s="86" t="str">
        <f>IFERROR(VLOOKUP($A174,Data!$C174:$AE$999,COLUMN(),FALSE),"")</f>
        <v>F</v>
      </c>
      <c r="G174" s="86" t="str">
        <f>IFERROR(VLOOKUP($A174,Data!$C174:$AE$999,COLUMN(),FALSE),"")</f>
        <v>Govind Sai Narra</v>
      </c>
      <c r="H174" s="8">
        <f>IFERROR(VLOOKUP($A174,Data!$C174:$AE$999,COLUMN(),FALSE),"")</f>
        <v>8</v>
      </c>
      <c r="I174" s="86" t="str">
        <f>IFERROR(VLOOKUP($A174,Data!$C174:$AE$999,COLUMN(),FALSE),"")</f>
        <v>summer</v>
      </c>
      <c r="J174" s="86" t="str">
        <f>IFERROR(VLOOKUP($A174,Data!$C174:$AE$999,COLUMN(),FALSE),"")</f>
        <v>out of country for summer, will be back!</v>
      </c>
      <c r="K174" s="86">
        <f>IFERROR(VLOOKUP($A174,Data!$C174:$AE$999,COLUMN(),FALSE),"")</f>
        <v>0</v>
      </c>
      <c r="L174" s="86">
        <f>IFERROR(VLOOKUP($A174,Data!$C174:$AE$999,COLUMN(),FALSE),"")</f>
        <v>0</v>
      </c>
      <c r="M174" s="86">
        <f>IFERROR(VLOOKUP($A174,Data!$C174:$AE$999,COLUMN(),FALSE),"")</f>
        <v>0</v>
      </c>
      <c r="Y174" s="5"/>
    </row>
    <row r="175" spans="1:25" ht="12.75">
      <c r="A175" s="87" t="str">
        <f t="shared" si="0"/>
        <v>U174</v>
      </c>
      <c r="B175" s="86">
        <f>IFERROR(VLOOKUP($A175,Data!$C175:$AE$999,COLUMN(),FALSE),"")</f>
        <v>174</v>
      </c>
      <c r="C175" s="86" t="str">
        <f>IFERROR(VLOOKUP($A175,Data!$C175:$AE$999,COLUMN(),FALSE),"")</f>
        <v>U</v>
      </c>
      <c r="D175" s="86">
        <f>IFERROR(VLOOKUP($A175,Data!$C175:$AE$999,COLUMN(),FALSE),"")</f>
        <v>0</v>
      </c>
      <c r="E175" s="86">
        <f>IFERROR(VLOOKUP($A175,Data!$C175:$AE$999,COLUMN(),FALSE),"")</f>
        <v>36</v>
      </c>
      <c r="F175" s="86" t="str">
        <f>IFERROR(VLOOKUP($A175,Data!$C175:$AE$999,COLUMN(),FALSE),"")</f>
        <v>F</v>
      </c>
      <c r="G175" s="86" t="str">
        <f>IFERROR(VLOOKUP($A175,Data!$C175:$AE$999,COLUMN(),FALSE),"")</f>
        <v>Danielle Richter</v>
      </c>
      <c r="H175" s="8">
        <f>IFERROR(VLOOKUP($A175,Data!$C175:$AE$999,COLUMN(),FALSE),"")</f>
        <v>6</v>
      </c>
      <c r="I175" s="86" t="str">
        <f>IFERROR(VLOOKUP($A175,Data!$C175:$AE$999,COLUMN(),FALSE),"")</f>
        <v>schedule conflict</v>
      </c>
      <c r="J175" s="86">
        <f>IFERROR(VLOOKUP($A175,Data!$C175:$AE$999,COLUMN(),FALSE),"")</f>
        <v>0</v>
      </c>
      <c r="K175" s="86">
        <f>IFERROR(VLOOKUP($A175,Data!$C175:$AE$999,COLUMN(),FALSE),"")</f>
        <v>0</v>
      </c>
      <c r="L175" s="86">
        <f>IFERROR(VLOOKUP($A175,Data!$C175:$AE$999,COLUMN(),FALSE),"")</f>
        <v>0</v>
      </c>
      <c r="M175" s="86">
        <f>IFERROR(VLOOKUP($A175,Data!$C175:$AE$999,COLUMN(),FALSE),"")</f>
        <v>0</v>
      </c>
      <c r="Y175" s="5"/>
    </row>
    <row r="176" spans="1:25" ht="12.75">
      <c r="A176" s="87" t="str">
        <f t="shared" si="0"/>
        <v>U175</v>
      </c>
      <c r="B176" s="86">
        <f>IFERROR(VLOOKUP($A176,Data!$C176:$AE$999,COLUMN(),FALSE),"")</f>
        <v>175</v>
      </c>
      <c r="C176" s="86" t="str">
        <f>IFERROR(VLOOKUP($A176,Data!$C176:$AE$999,COLUMN(),FALSE),"")</f>
        <v>U</v>
      </c>
      <c r="D176" s="86" t="str">
        <f>IFERROR(VLOOKUP($A176,Data!$C176:$AE$999,COLUMN(),FALSE),"")</f>
        <v>T37</v>
      </c>
      <c r="E176" s="86">
        <f>IFERROR(VLOOKUP($A176,Data!$C176:$AE$999,COLUMN(),FALSE),"")</f>
        <v>37</v>
      </c>
      <c r="F176" s="86" t="str">
        <f>IFERROR(VLOOKUP($A176,Data!$C176:$AE$999,COLUMN(),FALSE),"")</f>
        <v>T</v>
      </c>
      <c r="G176" s="86" t="str">
        <f>IFERROR(VLOOKUP($A176,Data!$C176:$AE$999,COLUMN(),FALSE),"")</f>
        <v>Anna Green</v>
      </c>
      <c r="H176" s="8">
        <f>IFERROR(VLOOKUP($A176,Data!$C176:$AE$999,COLUMN(),FALSE),"")</f>
        <v>2</v>
      </c>
      <c r="I176" s="86" t="str">
        <f>IFERROR(VLOOKUP($A176,Data!$C176:$AE$999,COLUMN(),FALSE),"")</f>
        <v>too busy</v>
      </c>
      <c r="J176" s="86">
        <f>IFERROR(VLOOKUP($A176,Data!$C176:$AE$999,COLUMN(),FALSE),"")</f>
        <v>0</v>
      </c>
      <c r="K176" s="86">
        <f>IFERROR(VLOOKUP($A176,Data!$C176:$AE$999,COLUMN(),FALSE),"")</f>
        <v>0</v>
      </c>
      <c r="L176" s="86">
        <f>IFERROR(VLOOKUP($A176,Data!$C176:$AE$999,COLUMN(),FALSE),"")</f>
        <v>0</v>
      </c>
      <c r="M176" s="86">
        <f>IFERROR(VLOOKUP($A176,Data!$C176:$AE$999,COLUMN(),FALSE),"")</f>
        <v>0</v>
      </c>
      <c r="Y176" s="5"/>
    </row>
    <row r="177" spans="1:25" ht="12.75">
      <c r="A177" s="87" t="str">
        <f t="shared" si="0"/>
        <v>U176</v>
      </c>
      <c r="B177" s="86">
        <f>IFERROR(VLOOKUP($A177,Data!$C177:$AE$999,COLUMN(),FALSE),"")</f>
        <v>176</v>
      </c>
      <c r="C177" s="86" t="str">
        <f>IFERROR(VLOOKUP($A177,Data!$C177:$AE$999,COLUMN(),FALSE),"")</f>
        <v>U</v>
      </c>
      <c r="D177" s="86">
        <f>IFERROR(VLOOKUP($A177,Data!$C177:$AE$999,COLUMN(),FALSE),"")</f>
        <v>0</v>
      </c>
      <c r="E177" s="86">
        <f>IFERROR(VLOOKUP($A177,Data!$C177:$AE$999,COLUMN(),FALSE),"")</f>
        <v>37</v>
      </c>
      <c r="F177" s="86" t="str">
        <f>IFERROR(VLOOKUP($A177,Data!$C177:$AE$999,COLUMN(),FALSE),"")</f>
        <v>F</v>
      </c>
      <c r="G177" s="86" t="str">
        <f>IFERROR(VLOOKUP($A177,Data!$C177:$AE$999,COLUMN(),FALSE),"")</f>
        <v>Belen Rosales</v>
      </c>
      <c r="H177" s="8">
        <f>IFERROR(VLOOKUP($A177,Data!$C177:$AE$999,COLUMN(),FALSE),"")</f>
        <v>6</v>
      </c>
      <c r="I177" s="86" t="str">
        <f>IFERROR(VLOOKUP($A177,Data!$C177:$AE$999,COLUMN(),FALSE),"")</f>
        <v>other</v>
      </c>
      <c r="J177" s="86" t="str">
        <f>IFERROR(VLOOKUP($A177,Data!$C177:$AE$999,COLUMN(),FALSE),"")</f>
        <v>family emergency</v>
      </c>
      <c r="K177" s="86">
        <f>IFERROR(VLOOKUP($A177,Data!$C177:$AE$999,COLUMN(),FALSE),"")</f>
        <v>0</v>
      </c>
      <c r="L177" s="86">
        <f>IFERROR(VLOOKUP($A177,Data!$C177:$AE$999,COLUMN(),FALSE),"")</f>
        <v>0</v>
      </c>
      <c r="M177" s="86">
        <f>IFERROR(VLOOKUP($A177,Data!$C177:$AE$999,COLUMN(),FALSE),"")</f>
        <v>0</v>
      </c>
      <c r="Y177" s="5"/>
    </row>
    <row r="178" spans="1:25" ht="12.75">
      <c r="A178" s="87" t="str">
        <f t="shared" si="0"/>
        <v>U177</v>
      </c>
      <c r="B178" s="86">
        <f>IFERROR(VLOOKUP($A178,Data!$C178:$AE$999,COLUMN(),FALSE),"")</f>
        <v>177</v>
      </c>
      <c r="C178" s="86" t="str">
        <f>IFERROR(VLOOKUP($A178,Data!$C178:$AE$999,COLUMN(),FALSE),"")</f>
        <v>U</v>
      </c>
      <c r="D178" s="86" t="str">
        <f>IFERROR(VLOOKUP($A178,Data!$C178:$AE$999,COLUMN(),FALSE),"")</f>
        <v>T38</v>
      </c>
      <c r="E178" s="86">
        <f>IFERROR(VLOOKUP($A178,Data!$C178:$AE$999,COLUMN(),FALSE),"")</f>
        <v>38</v>
      </c>
      <c r="F178" s="86" t="str">
        <f>IFERROR(VLOOKUP($A178,Data!$C178:$AE$999,COLUMN(),FALSE),"")</f>
        <v>T</v>
      </c>
      <c r="G178" s="86" t="str">
        <f>IFERROR(VLOOKUP($A178,Data!$C178:$AE$999,COLUMN(),FALSE),"")</f>
        <v xml:space="preserve">Christopher Callister </v>
      </c>
      <c r="H178" s="8">
        <f>IFERROR(VLOOKUP($A178,Data!$C178:$AE$999,COLUMN(),FALSE),"")</f>
        <v>1</v>
      </c>
      <c r="I178" s="86" t="str">
        <f>IFERROR(VLOOKUP($A178,Data!$C178:$AE$999,COLUMN(),FALSE),"")</f>
        <v>not interested</v>
      </c>
      <c r="J178" s="86">
        <f>IFERROR(VLOOKUP($A178,Data!$C178:$AE$999,COLUMN(),FALSE),"")</f>
        <v>0</v>
      </c>
      <c r="K178" s="86">
        <f>IFERROR(VLOOKUP($A178,Data!$C178:$AE$999,COLUMN(),FALSE),"")</f>
        <v>0</v>
      </c>
      <c r="L178" s="86">
        <f>IFERROR(VLOOKUP($A178,Data!$C178:$AE$999,COLUMN(),FALSE),"")</f>
        <v>0</v>
      </c>
      <c r="M178" s="86">
        <f>IFERROR(VLOOKUP($A178,Data!$C178:$AE$999,COLUMN(),FALSE),"")</f>
        <v>0</v>
      </c>
      <c r="Y178" s="5"/>
    </row>
    <row r="179" spans="1:25" ht="12.75">
      <c r="A179" s="87" t="str">
        <f t="shared" si="0"/>
        <v>U178</v>
      </c>
      <c r="B179" s="86">
        <f>IFERROR(VLOOKUP($A179,Data!$C179:$AE$999,COLUMN(),FALSE),"")</f>
        <v>178</v>
      </c>
      <c r="C179" s="86" t="str">
        <f>IFERROR(VLOOKUP($A179,Data!$C179:$AE$999,COLUMN(),FALSE),"")</f>
        <v>U</v>
      </c>
      <c r="D179" s="86">
        <f>IFERROR(VLOOKUP($A179,Data!$C179:$AE$999,COLUMN(),FALSE),"")</f>
        <v>0</v>
      </c>
      <c r="E179" s="86">
        <f>IFERROR(VLOOKUP($A179,Data!$C179:$AE$999,COLUMN(),FALSE),"")</f>
        <v>38</v>
      </c>
      <c r="F179" s="86" t="str">
        <f>IFERROR(VLOOKUP($A179,Data!$C179:$AE$999,COLUMN(),FALSE),"")</f>
        <v>F</v>
      </c>
      <c r="G179" s="86" t="str">
        <f>IFERROR(VLOOKUP($A179,Data!$C179:$AE$999,COLUMN(),FALSE),"")</f>
        <v>Atulith Bhadram</v>
      </c>
      <c r="H179" s="8">
        <f>IFERROR(VLOOKUP($A179,Data!$C179:$AE$999,COLUMN(),FALSE),"")</f>
        <v>4</v>
      </c>
      <c r="I179" s="86" t="str">
        <f>IFERROR(VLOOKUP($A179,Data!$C179:$AE$999,COLUMN(),FALSE),"")</f>
        <v>other</v>
      </c>
      <c r="J179" s="86" t="str">
        <f>IFERROR(VLOOKUP($A179,Data!$C179:$AE$999,COLUMN(),FALSE),"")</f>
        <v>emergency sickness</v>
      </c>
      <c r="K179" s="86">
        <f>IFERROR(VLOOKUP($A179,Data!$C179:$AE$999,COLUMN(),FALSE),"")</f>
        <v>0</v>
      </c>
      <c r="L179" s="86">
        <f>IFERROR(VLOOKUP($A179,Data!$C179:$AE$999,COLUMN(),FALSE),"")</f>
        <v>0</v>
      </c>
      <c r="M179" s="86">
        <f>IFERROR(VLOOKUP($A179,Data!$C179:$AE$999,COLUMN(),FALSE),"")</f>
        <v>0</v>
      </c>
      <c r="Y179" s="5"/>
    </row>
    <row r="180" spans="1:25" ht="12.75">
      <c r="A180" s="87" t="str">
        <f t="shared" si="0"/>
        <v>U179</v>
      </c>
      <c r="B180" s="86">
        <f>IFERROR(VLOOKUP($A180,Data!$C180:$AE$999,COLUMN(),FALSE),"")</f>
        <v>179</v>
      </c>
      <c r="C180" s="86" t="str">
        <f>IFERROR(VLOOKUP($A180,Data!$C180:$AE$999,COLUMN(),FALSE),"")</f>
        <v>U</v>
      </c>
      <c r="D180" s="86" t="str">
        <f>IFERROR(VLOOKUP($A180,Data!$C180:$AE$999,COLUMN(),FALSE),"")</f>
        <v>T39</v>
      </c>
      <c r="E180" s="86">
        <f>IFERROR(VLOOKUP($A180,Data!$C180:$AE$999,COLUMN(),FALSE),"")</f>
        <v>39</v>
      </c>
      <c r="F180" s="86" t="str">
        <f>IFERROR(VLOOKUP($A180,Data!$C180:$AE$999,COLUMN(),FALSE),"")</f>
        <v>T</v>
      </c>
      <c r="G180" s="86" t="str">
        <f>IFERROR(VLOOKUP($A180,Data!$C180:$AE$999,COLUMN(),FALSE),"")</f>
        <v>Charlotte Slocum</v>
      </c>
      <c r="H180" s="8">
        <f>IFERROR(VLOOKUP($A180,Data!$C180:$AE$999,COLUMN(),FALSE),"")</f>
        <v>3</v>
      </c>
      <c r="I180" s="86" t="str">
        <f>IFERROR(VLOOKUP($A180,Data!$C180:$AE$999,COLUMN(),FALSE),"")</f>
        <v>too busy</v>
      </c>
      <c r="J180" s="86" t="str">
        <f>IFERROR(VLOOKUP($A180,Data!$C180:$AE$999,COLUMN(),FALSE),"")</f>
        <v>busy with school</v>
      </c>
      <c r="K180" s="86">
        <f>IFERROR(VLOOKUP($A180,Data!$C180:$AE$999,COLUMN(),FALSE),"")</f>
        <v>0</v>
      </c>
      <c r="L180" s="86">
        <f>IFERROR(VLOOKUP($A180,Data!$C180:$AE$999,COLUMN(),FALSE),"")</f>
        <v>0</v>
      </c>
      <c r="M180" s="86">
        <f>IFERROR(VLOOKUP($A180,Data!$C180:$AE$999,COLUMN(),FALSE),"")</f>
        <v>0</v>
      </c>
      <c r="Y180" s="5"/>
    </row>
    <row r="181" spans="1:25" ht="12.75">
      <c r="A181" s="87" t="str">
        <f t="shared" si="0"/>
        <v>U180</v>
      </c>
      <c r="B181" s="86">
        <f>IFERROR(VLOOKUP($A181,Data!$C181:$AE$999,COLUMN(),FALSE),"")</f>
        <v>180</v>
      </c>
      <c r="C181" s="86" t="str">
        <f>IFERROR(VLOOKUP($A181,Data!$C181:$AE$999,COLUMN(),FALSE),"")</f>
        <v>U</v>
      </c>
      <c r="D181" s="86">
        <f>IFERROR(VLOOKUP($A181,Data!$C181:$AE$999,COLUMN(),FALSE),"")</f>
        <v>0</v>
      </c>
      <c r="E181" s="86">
        <f>IFERROR(VLOOKUP($A181,Data!$C181:$AE$999,COLUMN(),FALSE),"")</f>
        <v>39</v>
      </c>
      <c r="F181" s="86" t="str">
        <f>IFERROR(VLOOKUP($A181,Data!$C181:$AE$999,COLUMN(),FALSE),"")</f>
        <v>F</v>
      </c>
      <c r="G181" s="86" t="str">
        <f>IFERROR(VLOOKUP($A181,Data!$C181:$AE$999,COLUMN(),FALSE),"")</f>
        <v>Chloe Marwaha</v>
      </c>
      <c r="H181" s="8">
        <f>IFERROR(VLOOKUP($A181,Data!$C181:$AE$999,COLUMN(),FALSE),"")</f>
        <v>8</v>
      </c>
      <c r="I181" s="86" t="str">
        <f>IFERROR(VLOOKUP($A181,Data!$C181:$AE$999,COLUMN(),FALSE),"")</f>
        <v>summer</v>
      </c>
      <c r="J181" s="86">
        <f>IFERROR(VLOOKUP($A181,Data!$C181:$AE$999,COLUMN(),FALSE),"")</f>
        <v>0</v>
      </c>
      <c r="K181" s="86">
        <f>IFERROR(VLOOKUP($A181,Data!$C181:$AE$999,COLUMN(),FALSE),"")</f>
        <v>0</v>
      </c>
      <c r="L181" s="86">
        <f>IFERROR(VLOOKUP($A181,Data!$C181:$AE$999,COLUMN(),FALSE),"")</f>
        <v>0</v>
      </c>
      <c r="M181" s="86">
        <f>IFERROR(VLOOKUP($A181,Data!$C181:$AE$999,COLUMN(),FALSE),"")</f>
        <v>0</v>
      </c>
      <c r="Y181" s="5"/>
    </row>
    <row r="182" spans="1:25" ht="12.75">
      <c r="A182" s="87" t="str">
        <f t="shared" si="0"/>
        <v>U181</v>
      </c>
      <c r="B182" s="86">
        <f>IFERROR(VLOOKUP($A182,Data!$C182:$AE$999,COLUMN(),FALSE),"")</f>
        <v>181</v>
      </c>
      <c r="C182" s="86" t="str">
        <f>IFERROR(VLOOKUP($A182,Data!$C182:$AE$999,COLUMN(),FALSE),"")</f>
        <v>U</v>
      </c>
      <c r="D182" s="86" t="str">
        <f>IFERROR(VLOOKUP($A182,Data!$C182:$AE$999,COLUMN(),FALSE),"")</f>
        <v>T40</v>
      </c>
      <c r="E182" s="86">
        <f>IFERROR(VLOOKUP($A182,Data!$C182:$AE$999,COLUMN(),FALSE),"")</f>
        <v>40</v>
      </c>
      <c r="F182" s="86" t="str">
        <f>IFERROR(VLOOKUP($A182,Data!$C182:$AE$999,COLUMN(),FALSE),"")</f>
        <v>T</v>
      </c>
      <c r="G182" s="86" t="str">
        <f>IFERROR(VLOOKUP($A182,Data!$C182:$AE$999,COLUMN(),FALSE),"")</f>
        <v>Vedhant Reddy- Ravi</v>
      </c>
      <c r="H182" s="8">
        <f>IFERROR(VLOOKUP($A182,Data!$C182:$AE$999,COLUMN(),FALSE),"")</f>
        <v>3</v>
      </c>
      <c r="I182" s="86" t="str">
        <f>IFERROR(VLOOKUP($A182,Data!$C182:$AE$999,COLUMN(),FALSE),"")</f>
        <v>not interested</v>
      </c>
      <c r="J182" s="86">
        <f>IFERROR(VLOOKUP($A182,Data!$C182:$AE$999,COLUMN(),FALSE),"")</f>
        <v>0</v>
      </c>
      <c r="K182" s="86">
        <f>IFERROR(VLOOKUP($A182,Data!$C182:$AE$999,COLUMN(),FALSE),"")</f>
        <v>0</v>
      </c>
      <c r="L182" s="86">
        <f>IFERROR(VLOOKUP($A182,Data!$C182:$AE$999,COLUMN(),FALSE),"")</f>
        <v>0</v>
      </c>
      <c r="M182" s="86">
        <f>IFERROR(VLOOKUP($A182,Data!$C182:$AE$999,COLUMN(),FALSE),"")</f>
        <v>0</v>
      </c>
      <c r="Y182" s="5"/>
    </row>
    <row r="183" spans="1:25" ht="12.75">
      <c r="A183" s="87" t="str">
        <f t="shared" si="0"/>
        <v>U182</v>
      </c>
      <c r="B183" s="86">
        <f>IFERROR(VLOOKUP($A183,Data!$C183:$AE$999,COLUMN(),FALSE),"")</f>
        <v>182</v>
      </c>
      <c r="C183" s="86" t="str">
        <f>IFERROR(VLOOKUP($A183,Data!$C183:$AE$999,COLUMN(),FALSE),"")</f>
        <v>U</v>
      </c>
      <c r="D183" s="86">
        <f>IFERROR(VLOOKUP($A183,Data!$C183:$AE$999,COLUMN(),FALSE),"")</f>
        <v>0</v>
      </c>
      <c r="E183" s="86">
        <f>IFERROR(VLOOKUP($A183,Data!$C183:$AE$999,COLUMN(),FALSE),"")</f>
        <v>40</v>
      </c>
      <c r="F183" s="86" t="str">
        <f>IFERROR(VLOOKUP($A183,Data!$C183:$AE$999,COLUMN(),FALSE),"")</f>
        <v>F</v>
      </c>
      <c r="G183" s="86" t="str">
        <f>IFERROR(VLOOKUP($A183,Data!$C183:$AE$999,COLUMN(),FALSE),"")</f>
        <v>Blakely Dickinson</v>
      </c>
      <c r="H183" s="8">
        <f>IFERROR(VLOOKUP($A183,Data!$C183:$AE$999,COLUMN(),FALSE),"")</f>
        <v>4</v>
      </c>
      <c r="I183" s="86" t="str">
        <f>IFERROR(VLOOKUP($A183,Data!$C183:$AE$999,COLUMN(),FALSE),"")</f>
        <v>not interested</v>
      </c>
      <c r="J183" s="86">
        <f>IFERROR(VLOOKUP($A183,Data!$C183:$AE$999,COLUMN(),FALSE),"")</f>
        <v>0</v>
      </c>
      <c r="K183" s="86">
        <f>IFERROR(VLOOKUP($A183,Data!$C183:$AE$999,COLUMN(),FALSE),"")</f>
        <v>0</v>
      </c>
      <c r="L183" s="86">
        <f>IFERROR(VLOOKUP($A183,Data!$C183:$AE$999,COLUMN(),FALSE),"")</f>
        <v>0</v>
      </c>
      <c r="M183" s="86">
        <f>IFERROR(VLOOKUP($A183,Data!$C183:$AE$999,COLUMN(),FALSE),"")</f>
        <v>0</v>
      </c>
      <c r="Y183" s="5"/>
    </row>
    <row r="184" spans="1:25" ht="12.75">
      <c r="A184" s="87" t="str">
        <f t="shared" si="0"/>
        <v>U183</v>
      </c>
      <c r="B184" s="86">
        <f>IFERROR(VLOOKUP($A184,Data!$C184:$AE$999,COLUMN(),FALSE),"")</f>
        <v>183</v>
      </c>
      <c r="C184" s="86" t="str">
        <f>IFERROR(VLOOKUP($A184,Data!$C184:$AE$999,COLUMN(),FALSE),"")</f>
        <v>U</v>
      </c>
      <c r="D184" s="86">
        <f>IFERROR(VLOOKUP($A184,Data!$C184:$AE$999,COLUMN(),FALSE),"")</f>
        <v>0</v>
      </c>
      <c r="E184" s="86">
        <f>IFERROR(VLOOKUP($A184,Data!$C184:$AE$999,COLUMN(),FALSE),"")</f>
        <v>40</v>
      </c>
      <c r="F184" s="86" t="str">
        <f>IFERROR(VLOOKUP($A184,Data!$C184:$AE$999,COLUMN(),FALSE),"")</f>
        <v>F</v>
      </c>
      <c r="G184" s="86" t="str">
        <f>IFERROR(VLOOKUP($A184,Data!$C184:$AE$999,COLUMN(),FALSE),"")</f>
        <v>Adalyn Barrett</v>
      </c>
      <c r="H184" s="8">
        <f>IFERROR(VLOOKUP($A184,Data!$C184:$AE$999,COLUMN(),FALSE),"")</f>
        <v>10</v>
      </c>
      <c r="I184" s="86" t="str">
        <f>IFERROR(VLOOKUP($A184,Data!$C184:$AE$999,COLUMN(),FALSE),"")</f>
        <v>schedule conflict</v>
      </c>
      <c r="J184" s="86">
        <f>IFERROR(VLOOKUP($A184,Data!$C184:$AE$999,COLUMN(),FALSE),"")</f>
        <v>0</v>
      </c>
      <c r="K184" s="86">
        <f>IFERROR(VLOOKUP($A184,Data!$C184:$AE$999,COLUMN(),FALSE),"")</f>
        <v>0</v>
      </c>
      <c r="L184" s="86">
        <f>IFERROR(VLOOKUP($A184,Data!$C184:$AE$999,COLUMN(),FALSE),"")</f>
        <v>0</v>
      </c>
      <c r="M184" s="86">
        <f>IFERROR(VLOOKUP($A184,Data!$C184:$AE$999,COLUMN(),FALSE),"")</f>
        <v>0</v>
      </c>
      <c r="Y184" s="5"/>
    </row>
    <row r="185" spans="1:25" ht="12.75">
      <c r="A185" s="87" t="str">
        <f t="shared" si="0"/>
        <v>U184</v>
      </c>
      <c r="B185" s="86">
        <f>IFERROR(VLOOKUP($A185,Data!$C185:$AE$999,COLUMN(),FALSE),"")</f>
        <v>184</v>
      </c>
      <c r="C185" s="86" t="str">
        <f>IFERROR(VLOOKUP($A185,Data!$C185:$AE$999,COLUMN(),FALSE),"")</f>
        <v>U</v>
      </c>
      <c r="D185" s="86">
        <f>IFERROR(VLOOKUP($A185,Data!$C185:$AE$999,COLUMN(),FALSE),"")</f>
        <v>0</v>
      </c>
      <c r="E185" s="86">
        <f>IFERROR(VLOOKUP($A185,Data!$C185:$AE$999,COLUMN(),FALSE),"")</f>
        <v>40</v>
      </c>
      <c r="F185" s="86" t="str">
        <f>IFERROR(VLOOKUP($A185,Data!$C185:$AE$999,COLUMN(),FALSE),"")</f>
        <v>F</v>
      </c>
      <c r="G185" s="86" t="str">
        <f>IFERROR(VLOOKUP($A185,Data!$C185:$AE$999,COLUMN(),FALSE),"")</f>
        <v>Gage Green</v>
      </c>
      <c r="H185" s="8">
        <f>IFERROR(VLOOKUP($A185,Data!$C185:$AE$999,COLUMN(),FALSE),"")</f>
        <v>9</v>
      </c>
      <c r="I185" s="86" t="str">
        <f>IFERROR(VLOOKUP($A185,Data!$C185:$AE$999,COLUMN(),FALSE),"")</f>
        <v>no reason given</v>
      </c>
      <c r="J185" s="86" t="str">
        <f>IFERROR(VLOOKUP($A185,Data!$C185:$AE$999,COLUMN(),FALSE),"")</f>
        <v>no reason - planning to come back</v>
      </c>
      <c r="K185" s="86">
        <f>IFERROR(VLOOKUP($A185,Data!$C185:$AE$999,COLUMN(),FALSE),"")</f>
        <v>0</v>
      </c>
      <c r="L185" s="86">
        <f>IFERROR(VLOOKUP($A185,Data!$C185:$AE$999,COLUMN(),FALSE),"")</f>
        <v>0</v>
      </c>
      <c r="M185" s="86">
        <f>IFERROR(VLOOKUP($A185,Data!$C185:$AE$999,COLUMN(),FALSE),"")</f>
        <v>0</v>
      </c>
      <c r="Y185" s="5"/>
    </row>
    <row r="186" spans="1:25" ht="12.75">
      <c r="A186" s="87" t="str">
        <f t="shared" si="0"/>
        <v>U185</v>
      </c>
      <c r="B186" s="86">
        <f>IFERROR(VLOOKUP($A186,Data!$C186:$AE$999,COLUMN(),FALSE),"")</f>
        <v>185</v>
      </c>
      <c r="C186" s="86" t="str">
        <f>IFERROR(VLOOKUP($A186,Data!$C186:$AE$999,COLUMN(),FALSE),"")</f>
        <v>U</v>
      </c>
      <c r="D186" s="86">
        <f>IFERROR(VLOOKUP($A186,Data!$C186:$AE$999,COLUMN(),FALSE),"")</f>
        <v>0</v>
      </c>
      <c r="E186" s="86">
        <f>IFERROR(VLOOKUP($A186,Data!$C186:$AE$999,COLUMN(),FALSE),"")</f>
        <v>40</v>
      </c>
      <c r="F186" s="86" t="str">
        <f>IFERROR(VLOOKUP($A186,Data!$C186:$AE$999,COLUMN(),FALSE),"")</f>
        <v>F</v>
      </c>
      <c r="G186" s="86" t="str">
        <f>IFERROR(VLOOKUP($A186,Data!$C186:$AE$999,COLUMN(),FALSE),"")</f>
        <v>Jude Lenahan</v>
      </c>
      <c r="H186" s="8">
        <f>IFERROR(VLOOKUP($A186,Data!$C186:$AE$999,COLUMN(),FALSE),"")</f>
        <v>9</v>
      </c>
      <c r="I186" s="86" t="str">
        <f>IFERROR(VLOOKUP($A186,Data!$C186:$AE$999,COLUMN(),FALSE),"")</f>
        <v>graduating</v>
      </c>
      <c r="J186" s="86">
        <f>IFERROR(VLOOKUP($A186,Data!$C186:$AE$999,COLUMN(),FALSE),"")</f>
        <v>0</v>
      </c>
      <c r="K186" s="86">
        <f>IFERROR(VLOOKUP($A186,Data!$C186:$AE$999,COLUMN(),FALSE),"")</f>
        <v>0</v>
      </c>
      <c r="L186" s="86">
        <f>IFERROR(VLOOKUP($A186,Data!$C186:$AE$999,COLUMN(),FALSE),"")</f>
        <v>0</v>
      </c>
      <c r="M186" s="86">
        <f>IFERROR(VLOOKUP($A186,Data!$C186:$AE$999,COLUMN(),FALSE),"")</f>
        <v>0</v>
      </c>
      <c r="Y186" s="5"/>
    </row>
    <row r="187" spans="1:25" ht="12.75">
      <c r="A187" s="87" t="str">
        <f t="shared" si="0"/>
        <v>U186</v>
      </c>
      <c r="B187" s="86">
        <f>IFERROR(VLOOKUP($A187,Data!$C187:$AE$999,COLUMN(),FALSE),"")</f>
        <v>186</v>
      </c>
      <c r="C187" s="86" t="str">
        <f>IFERROR(VLOOKUP($A187,Data!$C187:$AE$999,COLUMN(),FALSE),"")</f>
        <v>U</v>
      </c>
      <c r="D187" s="86">
        <f>IFERROR(VLOOKUP($A187,Data!$C187:$AE$999,COLUMN(),FALSE),"")</f>
        <v>0</v>
      </c>
      <c r="E187" s="86">
        <f>IFERROR(VLOOKUP($A187,Data!$C187:$AE$999,COLUMN(),FALSE),"")</f>
        <v>40</v>
      </c>
      <c r="F187" s="86" t="str">
        <f>IFERROR(VLOOKUP($A187,Data!$C187:$AE$999,COLUMN(),FALSE),"")</f>
        <v>F</v>
      </c>
      <c r="G187" s="86" t="str">
        <f>IFERROR(VLOOKUP($A187,Data!$C187:$AE$999,COLUMN(),FALSE),"")</f>
        <v>Praveen Gundarajula</v>
      </c>
      <c r="H187" s="8">
        <f>IFERROR(VLOOKUP($A187,Data!$C187:$AE$999,COLUMN(),FALSE),"")</f>
        <v>12</v>
      </c>
      <c r="I187" s="86" t="str">
        <f>IFERROR(VLOOKUP($A187,Data!$C187:$AE$999,COLUMN(),FALSE),"")</f>
        <v>schedule conflict</v>
      </c>
      <c r="J187" s="86">
        <f>IFERROR(VLOOKUP($A187,Data!$C187:$AE$999,COLUMN(),FALSE),"")</f>
        <v>0</v>
      </c>
      <c r="K187" s="86">
        <f>IFERROR(VLOOKUP($A187,Data!$C187:$AE$999,COLUMN(),FALSE),"")</f>
        <v>0</v>
      </c>
      <c r="L187" s="86">
        <f>IFERROR(VLOOKUP($A187,Data!$C187:$AE$999,COLUMN(),FALSE),"")</f>
        <v>0</v>
      </c>
      <c r="M187" s="86">
        <f>IFERROR(VLOOKUP($A187,Data!$C187:$AE$999,COLUMN(),FALSE),"")</f>
        <v>0</v>
      </c>
      <c r="Y187" s="5"/>
    </row>
    <row r="188" spans="1:25" ht="12.75">
      <c r="A188" s="87" t="str">
        <f t="shared" si="0"/>
        <v>U187</v>
      </c>
      <c r="B188" s="86">
        <f>IFERROR(VLOOKUP($A188,Data!$C188:$AE$999,COLUMN(),FALSE),"")</f>
        <v>187</v>
      </c>
      <c r="C188" s="86" t="str">
        <f>IFERROR(VLOOKUP($A188,Data!$C188:$AE$999,COLUMN(),FALSE),"")</f>
        <v>U</v>
      </c>
      <c r="D188" s="86">
        <f>IFERROR(VLOOKUP($A188,Data!$C188:$AE$999,COLUMN(),FALSE),"")</f>
        <v>0</v>
      </c>
      <c r="E188" s="86">
        <f>IFERROR(VLOOKUP($A188,Data!$C188:$AE$999,COLUMN(),FALSE),"")</f>
        <v>40</v>
      </c>
      <c r="F188" s="86" t="str">
        <f>IFERROR(VLOOKUP($A188,Data!$C188:$AE$999,COLUMN(),FALSE),"")</f>
        <v>F</v>
      </c>
      <c r="G188" s="86" t="str">
        <f>IFERROR(VLOOKUP($A188,Data!$C188:$AE$999,COLUMN(),FALSE),"")</f>
        <v>Grahati Gundarajula</v>
      </c>
      <c r="H188" s="8">
        <f>IFERROR(VLOOKUP($A188,Data!$C188:$AE$999,COLUMN(),FALSE),"")</f>
        <v>12</v>
      </c>
      <c r="I188" s="86" t="str">
        <f>IFERROR(VLOOKUP($A188,Data!$C188:$AE$999,COLUMN(),FALSE),"")</f>
        <v>schedule conflict</v>
      </c>
      <c r="J188" s="86">
        <f>IFERROR(VLOOKUP($A188,Data!$C188:$AE$999,COLUMN(),FALSE),"")</f>
        <v>0</v>
      </c>
      <c r="K188" s="86">
        <f>IFERROR(VLOOKUP($A188,Data!$C188:$AE$999,COLUMN(),FALSE),"")</f>
        <v>0</v>
      </c>
      <c r="L188" s="86">
        <f>IFERROR(VLOOKUP($A188,Data!$C188:$AE$999,COLUMN(),FALSE),"")</f>
        <v>0</v>
      </c>
      <c r="M188" s="86">
        <f>IFERROR(VLOOKUP($A188,Data!$C188:$AE$999,COLUMN(),FALSE),"")</f>
        <v>0</v>
      </c>
      <c r="Y188" s="5"/>
    </row>
    <row r="189" spans="1:25" ht="12.75">
      <c r="A189" s="87" t="str">
        <f t="shared" si="0"/>
        <v>U188</v>
      </c>
      <c r="B189" s="86">
        <f>IFERROR(VLOOKUP($A189,Data!$C189:$AE$999,COLUMN(),FALSE),"")</f>
        <v>188</v>
      </c>
      <c r="C189" s="86" t="str">
        <f>IFERROR(VLOOKUP($A189,Data!$C189:$AE$999,COLUMN(),FALSE),"")</f>
        <v>U</v>
      </c>
      <c r="D189" s="86">
        <f>IFERROR(VLOOKUP($A189,Data!$C189:$AE$999,COLUMN(),FALSE),"")</f>
        <v>0</v>
      </c>
      <c r="E189" s="86">
        <f>IFERROR(VLOOKUP($A189,Data!$C189:$AE$999,COLUMN(),FALSE),"")</f>
        <v>40</v>
      </c>
      <c r="F189" s="86" t="str">
        <f>IFERROR(VLOOKUP($A189,Data!$C189:$AE$999,COLUMN(),FALSE),"")</f>
        <v>F</v>
      </c>
      <c r="G189" s="86" t="str">
        <f>IFERROR(VLOOKUP($A189,Data!$C189:$AE$999,COLUMN(),FALSE),"")</f>
        <v>Hudson Luker</v>
      </c>
      <c r="H189" s="8">
        <f>IFERROR(VLOOKUP($A189,Data!$C189:$AE$999,COLUMN(),FALSE),"")</f>
        <v>10</v>
      </c>
      <c r="I189" s="86" t="str">
        <f>IFERROR(VLOOKUP($A189,Data!$C189:$AE$999,COLUMN(),FALSE),"")</f>
        <v>not interested</v>
      </c>
      <c r="J189" s="86" t="str">
        <f>IFERROR(VLOOKUP($A189,Data!$C189:$AE$999,COLUMN(),FALSE),"")</f>
        <v>too hard</v>
      </c>
      <c r="K189" s="86">
        <f>IFERROR(VLOOKUP($A189,Data!$C189:$AE$999,COLUMN(),FALSE),"")</f>
        <v>0</v>
      </c>
      <c r="L189" s="86">
        <f>IFERROR(VLOOKUP($A189,Data!$C189:$AE$999,COLUMN(),FALSE),"")</f>
        <v>0</v>
      </c>
      <c r="M189" s="86">
        <f>IFERROR(VLOOKUP($A189,Data!$C189:$AE$999,COLUMN(),FALSE),"")</f>
        <v>0</v>
      </c>
      <c r="Y189" s="5"/>
    </row>
    <row r="190" spans="1:25" ht="12.75">
      <c r="A190" s="87" t="str">
        <f t="shared" si="0"/>
        <v>U189</v>
      </c>
      <c r="B190" s="86">
        <f>IFERROR(VLOOKUP($A190,Data!$C190:$AE$999,COLUMN(),FALSE),"")</f>
        <v>189</v>
      </c>
      <c r="C190" s="86" t="str">
        <f>IFERROR(VLOOKUP($A190,Data!$C190:$AE$999,COLUMN(),FALSE),"")</f>
        <v>U</v>
      </c>
      <c r="D190" s="86">
        <f>IFERROR(VLOOKUP($A190,Data!$C190:$AE$999,COLUMN(),FALSE),"")</f>
        <v>0</v>
      </c>
      <c r="E190" s="86">
        <f>IFERROR(VLOOKUP($A190,Data!$C190:$AE$999,COLUMN(),FALSE),"")</f>
        <v>40</v>
      </c>
      <c r="F190" s="86" t="str">
        <f>IFERROR(VLOOKUP($A190,Data!$C190:$AE$999,COLUMN(),FALSE),"")</f>
        <v>F</v>
      </c>
      <c r="G190" s="86" t="str">
        <f>IFERROR(VLOOKUP($A190,Data!$C190:$AE$999,COLUMN(),FALSE),"")</f>
        <v>Zuri Ruffin</v>
      </c>
      <c r="H190" s="8">
        <f>IFERROR(VLOOKUP($A190,Data!$C190:$AE$999,COLUMN(),FALSE),"")</f>
        <v>5</v>
      </c>
      <c r="I190" s="86" t="str">
        <f>IFERROR(VLOOKUP($A190,Data!$C190:$AE$999,COLUMN(),FALSE),"")</f>
        <v>schedule conflict</v>
      </c>
      <c r="J190" s="86">
        <f>IFERROR(VLOOKUP($A190,Data!$C190:$AE$999,COLUMN(),FALSE),"")</f>
        <v>0</v>
      </c>
      <c r="K190" s="86">
        <f>IFERROR(VLOOKUP($A190,Data!$C190:$AE$999,COLUMN(),FALSE),"")</f>
        <v>0</v>
      </c>
      <c r="L190" s="86">
        <f>IFERROR(VLOOKUP($A190,Data!$C190:$AE$999,COLUMN(),FALSE),"")</f>
        <v>0</v>
      </c>
      <c r="M190" s="86">
        <f>IFERROR(VLOOKUP($A190,Data!$C190:$AE$999,COLUMN(),FALSE),"")</f>
        <v>0</v>
      </c>
      <c r="Y190" s="5"/>
    </row>
    <row r="191" spans="1:25" ht="12.75">
      <c r="A191" s="87" t="str">
        <f t="shared" si="0"/>
        <v>U190</v>
      </c>
      <c r="B191" s="86">
        <f>IFERROR(VLOOKUP($A191,Data!$C191:$AE$999,COLUMN(),FALSE),"")</f>
        <v>190</v>
      </c>
      <c r="C191" s="86" t="str">
        <f>IFERROR(VLOOKUP($A191,Data!$C191:$AE$999,COLUMN(),FALSE),"")</f>
        <v>U</v>
      </c>
      <c r="D191" s="86" t="str">
        <f>IFERROR(VLOOKUP($A191,Data!$C191:$AE$999,COLUMN(),FALSE),"")</f>
        <v>T41</v>
      </c>
      <c r="E191" s="86">
        <f>IFERROR(VLOOKUP($A191,Data!$C191:$AE$999,COLUMN(),FALSE),"")</f>
        <v>41</v>
      </c>
      <c r="F191" s="86" t="str">
        <f>IFERROR(VLOOKUP($A191,Data!$C191:$AE$999,COLUMN(),FALSE),"")</f>
        <v>T</v>
      </c>
      <c r="G191" s="86" t="str">
        <f>IFERROR(VLOOKUP($A191,Data!$C191:$AE$999,COLUMN(),FALSE),"")</f>
        <v>Jude Daughtry</v>
      </c>
      <c r="H191" s="8">
        <f>IFERROR(VLOOKUP($A191,Data!$C191:$AE$999,COLUMN(),FALSE),"")</f>
        <v>2</v>
      </c>
      <c r="I191" s="86" t="str">
        <f>IFERROR(VLOOKUP($A191,Data!$C191:$AE$999,COLUMN(),FALSE),"")</f>
        <v>too busy</v>
      </c>
      <c r="J191" s="86">
        <f>IFERROR(VLOOKUP($A191,Data!$C191:$AE$999,COLUMN(),FALSE),"")</f>
        <v>0</v>
      </c>
      <c r="K191" s="86">
        <f>IFERROR(VLOOKUP($A191,Data!$C191:$AE$999,COLUMN(),FALSE),"")</f>
        <v>0</v>
      </c>
      <c r="L191" s="86">
        <f>IFERROR(VLOOKUP($A191,Data!$C191:$AE$999,COLUMN(),FALSE),"")</f>
        <v>0</v>
      </c>
      <c r="M191" s="86">
        <f>IFERROR(VLOOKUP($A191,Data!$C191:$AE$999,COLUMN(),FALSE),"")</f>
        <v>0</v>
      </c>
      <c r="Y191" s="5"/>
    </row>
    <row r="192" spans="1:25" ht="12.75">
      <c r="A192" s="87" t="str">
        <f t="shared" si="0"/>
        <v>U191</v>
      </c>
      <c r="B192" s="86">
        <f>IFERROR(VLOOKUP($A192,Data!$C192:$AE$999,COLUMN(),FALSE),"")</f>
        <v>191</v>
      </c>
      <c r="C192" s="86" t="str">
        <f>IFERROR(VLOOKUP($A192,Data!$C192:$AE$999,COLUMN(),FALSE),"")</f>
        <v>U</v>
      </c>
      <c r="D192" s="86" t="str">
        <f>IFERROR(VLOOKUP($A192,Data!$C192:$AE$999,COLUMN(),FALSE),"")</f>
        <v>T42</v>
      </c>
      <c r="E192" s="86">
        <f>IFERROR(VLOOKUP($A192,Data!$C192:$AE$999,COLUMN(),FALSE),"")</f>
        <v>42</v>
      </c>
      <c r="F192" s="86" t="str">
        <f>IFERROR(VLOOKUP($A192,Data!$C192:$AE$999,COLUMN(),FALSE),"")</f>
        <v>T</v>
      </c>
      <c r="G192" s="86" t="str">
        <f>IFERROR(VLOOKUP($A192,Data!$C192:$AE$999,COLUMN(),FALSE),"")</f>
        <v>Charis Daughtry</v>
      </c>
      <c r="H192" s="8">
        <f>IFERROR(VLOOKUP($A192,Data!$C192:$AE$999,COLUMN(),FALSE),"")</f>
        <v>2</v>
      </c>
      <c r="I192" s="86" t="str">
        <f>IFERROR(VLOOKUP($A192,Data!$C192:$AE$999,COLUMN(),FALSE),"")</f>
        <v>too busy</v>
      </c>
      <c r="J192" s="86">
        <f>IFERROR(VLOOKUP($A192,Data!$C192:$AE$999,COLUMN(),FALSE),"")</f>
        <v>0</v>
      </c>
      <c r="K192" s="86">
        <f>IFERROR(VLOOKUP($A192,Data!$C192:$AE$999,COLUMN(),FALSE),"")</f>
        <v>0</v>
      </c>
      <c r="L192" s="86">
        <f>IFERROR(VLOOKUP($A192,Data!$C192:$AE$999,COLUMN(),FALSE),"")</f>
        <v>0</v>
      </c>
      <c r="M192" s="86">
        <f>IFERROR(VLOOKUP($A192,Data!$C192:$AE$999,COLUMN(),FALSE),"")</f>
        <v>0</v>
      </c>
      <c r="Y192" s="5"/>
    </row>
    <row r="193" spans="1:25" ht="12.75">
      <c r="A193" s="87" t="str">
        <f t="shared" si="0"/>
        <v>U192</v>
      </c>
      <c r="B193" s="86">
        <f>IFERROR(VLOOKUP($A193,Data!$C193:$AE$999,COLUMN(),FALSE),"")</f>
        <v>192</v>
      </c>
      <c r="C193" s="86" t="str">
        <f>IFERROR(VLOOKUP($A193,Data!$C193:$AE$999,COLUMN(),FALSE),"")</f>
        <v>U</v>
      </c>
      <c r="D193" s="86" t="str">
        <f>IFERROR(VLOOKUP($A193,Data!$C193:$AE$999,COLUMN(),FALSE),"")</f>
        <v>T43</v>
      </c>
      <c r="E193" s="86">
        <f>IFERROR(VLOOKUP($A193,Data!$C193:$AE$999,COLUMN(),FALSE),"")</f>
        <v>43</v>
      </c>
      <c r="F193" s="86" t="str">
        <f>IFERROR(VLOOKUP($A193,Data!$C193:$AE$999,COLUMN(),FALSE),"")</f>
        <v>T</v>
      </c>
      <c r="G193" s="86" t="str">
        <f>IFERROR(VLOOKUP($A193,Data!$C193:$AE$999,COLUMN(),FALSE),"")</f>
        <v>Joshua Daughtry</v>
      </c>
      <c r="H193" s="8">
        <f>IFERROR(VLOOKUP($A193,Data!$C193:$AE$999,COLUMN(),FALSE),"")</f>
        <v>2</v>
      </c>
      <c r="I193" s="86" t="str">
        <f>IFERROR(VLOOKUP($A193,Data!$C193:$AE$999,COLUMN(),FALSE),"")</f>
        <v>too busy</v>
      </c>
      <c r="J193" s="86">
        <f>IFERROR(VLOOKUP($A193,Data!$C193:$AE$999,COLUMN(),FALSE),"")</f>
        <v>0</v>
      </c>
      <c r="K193" s="86">
        <f>IFERROR(VLOOKUP($A193,Data!$C193:$AE$999,COLUMN(),FALSE),"")</f>
        <v>0</v>
      </c>
      <c r="L193" s="86">
        <f>IFERROR(VLOOKUP($A193,Data!$C193:$AE$999,COLUMN(),FALSE),"")</f>
        <v>0</v>
      </c>
      <c r="M193" s="86">
        <f>IFERROR(VLOOKUP($A193,Data!$C193:$AE$999,COLUMN(),FALSE),"")</f>
        <v>0</v>
      </c>
      <c r="Y193" s="5"/>
    </row>
    <row r="194" spans="1:25" ht="12.75">
      <c r="A194" s="87" t="str">
        <f t="shared" si="0"/>
        <v>U193</v>
      </c>
      <c r="B194" s="86">
        <f>IFERROR(VLOOKUP($A194,Data!$C194:$AE$999,COLUMN(),FALSE),"")</f>
        <v>193</v>
      </c>
      <c r="C194" s="86" t="str">
        <f>IFERROR(VLOOKUP($A194,Data!$C194:$AE$999,COLUMN(),FALSE),"")</f>
        <v>U</v>
      </c>
      <c r="D194" s="86" t="str">
        <f>IFERROR(VLOOKUP($A194,Data!$C194:$AE$999,COLUMN(),FALSE),"")</f>
        <v>T44</v>
      </c>
      <c r="E194" s="86">
        <f>IFERROR(VLOOKUP($A194,Data!$C194:$AE$999,COLUMN(),FALSE),"")</f>
        <v>44</v>
      </c>
      <c r="F194" s="86" t="str">
        <f>IFERROR(VLOOKUP($A194,Data!$C194:$AE$999,COLUMN(),FALSE),"")</f>
        <v>T</v>
      </c>
      <c r="G194" s="86" t="str">
        <f>IFERROR(VLOOKUP($A194,Data!$C194:$AE$999,COLUMN(),FALSE),"")</f>
        <v>Krithika Subraveti</v>
      </c>
      <c r="H194" s="8">
        <f>IFERROR(VLOOKUP($A194,Data!$C194:$AE$999,COLUMN(),FALSE),"")</f>
        <v>3</v>
      </c>
      <c r="I194" s="86" t="str">
        <f>IFERROR(VLOOKUP($A194,Data!$C194:$AE$999,COLUMN(),FALSE),"")</f>
        <v>too busy</v>
      </c>
      <c r="J194" s="86" t="str">
        <f>IFERROR(VLOOKUP($A194,Data!$C194:$AE$999,COLUMN(),FALSE),"")</f>
        <v>trying other activities</v>
      </c>
      <c r="K194" s="86">
        <f>IFERROR(VLOOKUP($A194,Data!$C194:$AE$999,COLUMN(),FALSE),"")</f>
        <v>0</v>
      </c>
      <c r="L194" s="86">
        <f>IFERROR(VLOOKUP($A194,Data!$C194:$AE$999,COLUMN(),FALSE),"")</f>
        <v>0</v>
      </c>
      <c r="M194" s="86">
        <f>IFERROR(VLOOKUP($A194,Data!$C194:$AE$999,COLUMN(),FALSE),"")</f>
        <v>0</v>
      </c>
      <c r="Y194" s="5"/>
    </row>
    <row r="195" spans="1:25" ht="12.75">
      <c r="A195" s="87" t="str">
        <f t="shared" si="0"/>
        <v>U194</v>
      </c>
      <c r="B195" s="86">
        <f>IFERROR(VLOOKUP($A195,Data!$C195:$AE$999,COLUMN(),FALSE),"")</f>
        <v>194</v>
      </c>
      <c r="C195" s="86" t="str">
        <f>IFERROR(VLOOKUP($A195,Data!$C195:$AE$999,COLUMN(),FALSE),"")</f>
        <v>U</v>
      </c>
      <c r="D195" s="86">
        <f>IFERROR(VLOOKUP($A195,Data!$C195:$AE$999,COLUMN(),FALSE),"")</f>
        <v>0</v>
      </c>
      <c r="E195" s="86">
        <f>IFERROR(VLOOKUP($A195,Data!$C195:$AE$999,COLUMN(),FALSE),"")</f>
        <v>44</v>
      </c>
      <c r="F195" s="86" t="str">
        <f>IFERROR(VLOOKUP($A195,Data!$C195:$AE$999,COLUMN(),FALSE),"")</f>
        <v>F</v>
      </c>
      <c r="G195" s="86" t="str">
        <f>IFERROR(VLOOKUP($A195,Data!$C195:$AE$999,COLUMN(),FALSE),"")</f>
        <v>Zoey Campbell</v>
      </c>
      <c r="H195" s="8">
        <f>IFERROR(VLOOKUP($A195,Data!$C195:$AE$999,COLUMN(),FALSE),"")</f>
        <v>4</v>
      </c>
      <c r="I195" s="86" t="str">
        <f>IFERROR(VLOOKUP($A195,Data!$C195:$AE$999,COLUMN(),FALSE),"")</f>
        <v>other</v>
      </c>
      <c r="J195" s="86" t="str">
        <f>IFERROR(VLOOKUP($A195,Data!$C195:$AE$999,COLUMN(),FALSE),"")</f>
        <v>wants to adjust to middle school</v>
      </c>
      <c r="K195" s="86">
        <f>IFERROR(VLOOKUP($A195,Data!$C195:$AE$999,COLUMN(),FALSE),"")</f>
        <v>0</v>
      </c>
      <c r="L195" s="86">
        <f>IFERROR(VLOOKUP($A195,Data!$C195:$AE$999,COLUMN(),FALSE),"")</f>
        <v>0</v>
      </c>
      <c r="M195" s="86">
        <f>IFERROR(VLOOKUP($A195,Data!$C195:$AE$999,COLUMN(),FALSE),"")</f>
        <v>0</v>
      </c>
      <c r="Y195" s="5"/>
    </row>
    <row r="196" spans="1:25" ht="12.75">
      <c r="A196" s="87" t="str">
        <f t="shared" si="0"/>
        <v>U195</v>
      </c>
      <c r="B196" s="86">
        <f>IFERROR(VLOOKUP($A196,Data!$C196:$AE$999,COLUMN(),FALSE),"")</f>
        <v>195</v>
      </c>
      <c r="C196" s="86" t="str">
        <f>IFERROR(VLOOKUP($A196,Data!$C196:$AE$999,COLUMN(),FALSE),"")</f>
        <v>U</v>
      </c>
      <c r="D196" s="86">
        <f>IFERROR(VLOOKUP($A196,Data!$C196:$AE$999,COLUMN(),FALSE),"")</f>
        <v>0</v>
      </c>
      <c r="E196" s="86">
        <f>IFERROR(VLOOKUP($A196,Data!$C196:$AE$999,COLUMN(),FALSE),"")</f>
        <v>44</v>
      </c>
      <c r="F196" s="86" t="str">
        <f>IFERROR(VLOOKUP($A196,Data!$C196:$AE$999,COLUMN(),FALSE),"")</f>
        <v>F</v>
      </c>
      <c r="G196" s="86" t="str">
        <f>IFERROR(VLOOKUP($A196,Data!$C196:$AE$999,COLUMN(),FALSE),"")</f>
        <v>Giuliana Attard</v>
      </c>
      <c r="H196" s="8">
        <f>IFERROR(VLOOKUP($A196,Data!$C196:$AE$999,COLUMN(),FALSE),"")</f>
        <v>6</v>
      </c>
      <c r="I196" s="86" t="str">
        <f>IFERROR(VLOOKUP($A196,Data!$C196:$AE$999,COLUMN(),FALSE),"")</f>
        <v>too busy</v>
      </c>
      <c r="J196" s="86" t="str">
        <f>IFERROR(VLOOKUP($A196,Data!$C196:$AE$999,COLUMN(),FALSE),"")</f>
        <v>busy</v>
      </c>
      <c r="K196" s="86">
        <f>IFERROR(VLOOKUP($A196,Data!$C196:$AE$999,COLUMN(),FALSE),"")</f>
        <v>0</v>
      </c>
      <c r="L196" s="86">
        <f>IFERROR(VLOOKUP($A196,Data!$C196:$AE$999,COLUMN(),FALSE),"")</f>
        <v>0</v>
      </c>
      <c r="M196" s="86">
        <f>IFERROR(VLOOKUP($A196,Data!$C196:$AE$999,COLUMN(),FALSE),"")</f>
        <v>0</v>
      </c>
      <c r="Y196" s="5"/>
    </row>
    <row r="197" spans="1:25" ht="12.75">
      <c r="A197" s="87" t="str">
        <f t="shared" si="0"/>
        <v>U196</v>
      </c>
      <c r="B197" s="86">
        <f>IFERROR(VLOOKUP($A197,Data!$C197:$AE$999,COLUMN(),FALSE),"")</f>
        <v>196</v>
      </c>
      <c r="C197" s="86" t="str">
        <f>IFERROR(VLOOKUP($A197,Data!$C197:$AE$999,COLUMN(),FALSE),"")</f>
        <v>U</v>
      </c>
      <c r="D197" s="86" t="str">
        <f>IFERROR(VLOOKUP($A197,Data!$C197:$AE$999,COLUMN(),FALSE),"")</f>
        <v>T45</v>
      </c>
      <c r="E197" s="86">
        <f>IFERROR(VLOOKUP($A197,Data!$C197:$AE$999,COLUMN(),FALSE),"")</f>
        <v>45</v>
      </c>
      <c r="F197" s="86" t="str">
        <f>IFERROR(VLOOKUP($A197,Data!$C197:$AE$999,COLUMN(),FALSE),"")</f>
        <v>T</v>
      </c>
      <c r="G197" s="86" t="str">
        <f>IFERROR(VLOOKUP($A197,Data!$C197:$AE$999,COLUMN(),FALSE),"")</f>
        <v xml:space="preserve">Trevin Romero </v>
      </c>
      <c r="H197" s="8">
        <f>IFERROR(VLOOKUP($A197,Data!$C197:$AE$999,COLUMN(),FALSE),"")</f>
        <v>3</v>
      </c>
      <c r="I197" s="86" t="str">
        <f>IFERROR(VLOOKUP($A197,Data!$C197:$AE$999,COLUMN(),FALSE),"")</f>
        <v>not interested</v>
      </c>
      <c r="J197" s="86">
        <f>IFERROR(VLOOKUP($A197,Data!$C197:$AE$999,COLUMN(),FALSE),"")</f>
        <v>0</v>
      </c>
      <c r="K197" s="86">
        <f>IFERROR(VLOOKUP($A197,Data!$C197:$AE$999,COLUMN(),FALSE),"")</f>
        <v>0</v>
      </c>
      <c r="L197" s="86">
        <f>IFERROR(VLOOKUP($A197,Data!$C197:$AE$999,COLUMN(),FALSE),"")</f>
        <v>0</v>
      </c>
      <c r="M197" s="86">
        <f>IFERROR(VLOOKUP($A197,Data!$C197:$AE$999,COLUMN(),FALSE),"")</f>
        <v>0</v>
      </c>
      <c r="Y197" s="5"/>
    </row>
    <row r="198" spans="1:25" ht="12.75">
      <c r="A198" s="87" t="str">
        <f t="shared" si="0"/>
        <v>U197</v>
      </c>
      <c r="B198" s="86">
        <f>IFERROR(VLOOKUP($A198,Data!$C198:$AE$999,COLUMN(),FALSE),"")</f>
        <v>197</v>
      </c>
      <c r="C198" s="86" t="str">
        <f>IFERROR(VLOOKUP($A198,Data!$C198:$AE$999,COLUMN(),FALSE),"")</f>
        <v>U</v>
      </c>
      <c r="D198" s="86" t="str">
        <f>IFERROR(VLOOKUP($A198,Data!$C198:$AE$999,COLUMN(),FALSE),"")</f>
        <v>T46</v>
      </c>
      <c r="E198" s="86">
        <f>IFERROR(VLOOKUP($A198,Data!$C198:$AE$999,COLUMN(),FALSE),"")</f>
        <v>46</v>
      </c>
      <c r="F198" s="86" t="str">
        <f>IFERROR(VLOOKUP($A198,Data!$C198:$AE$999,COLUMN(),FALSE),"")</f>
        <v>T</v>
      </c>
      <c r="G198" s="86" t="str">
        <f>IFERROR(VLOOKUP($A198,Data!$C198:$AE$999,COLUMN(),FALSE),"")</f>
        <v>Atlas Beach</v>
      </c>
      <c r="H198" s="8">
        <f>IFERROR(VLOOKUP($A198,Data!$C198:$AE$999,COLUMN(),FALSE),"")</f>
        <v>3</v>
      </c>
      <c r="I198" s="86" t="str">
        <f>IFERROR(VLOOKUP($A198,Data!$C198:$AE$999,COLUMN(),FALSE),"")</f>
        <v>schedule conflict</v>
      </c>
      <c r="J198" s="86">
        <f>IFERROR(VLOOKUP($A198,Data!$C198:$AE$999,COLUMN(),FALSE),"")</f>
        <v>0</v>
      </c>
      <c r="K198" s="86">
        <f>IFERROR(VLOOKUP($A198,Data!$C198:$AE$999,COLUMN(),FALSE),"")</f>
        <v>0</v>
      </c>
      <c r="L198" s="86">
        <f>IFERROR(VLOOKUP($A198,Data!$C198:$AE$999,COLUMN(),FALSE),"")</f>
        <v>0</v>
      </c>
      <c r="M198" s="86">
        <f>IFERROR(VLOOKUP($A198,Data!$C198:$AE$999,COLUMN(),FALSE),"")</f>
        <v>0</v>
      </c>
      <c r="Y198" s="5"/>
    </row>
    <row r="199" spans="1:25" ht="12.75">
      <c r="A199" s="87" t="str">
        <f t="shared" si="0"/>
        <v>U198</v>
      </c>
      <c r="B199" s="86">
        <f>IFERROR(VLOOKUP($A199,Data!$C199:$AE$999,COLUMN(),FALSE),"")</f>
        <v>198</v>
      </c>
      <c r="C199" s="86" t="str">
        <f>IFERROR(VLOOKUP($A199,Data!$C199:$AE$999,COLUMN(),FALSE),"")</f>
        <v>U</v>
      </c>
      <c r="D199" s="86" t="str">
        <f>IFERROR(VLOOKUP($A199,Data!$C199:$AE$999,COLUMN(),FALSE),"")</f>
        <v>T47</v>
      </c>
      <c r="E199" s="86">
        <f>IFERROR(VLOOKUP($A199,Data!$C199:$AE$999,COLUMN(),FALSE),"")</f>
        <v>47</v>
      </c>
      <c r="F199" s="86" t="str">
        <f>IFERROR(VLOOKUP($A199,Data!$C199:$AE$999,COLUMN(),FALSE),"")</f>
        <v>T</v>
      </c>
      <c r="G199" s="86" t="str">
        <f>IFERROR(VLOOKUP($A199,Data!$C199:$AE$999,COLUMN(),FALSE),"")</f>
        <v>Everett Beach</v>
      </c>
      <c r="H199" s="8">
        <f>IFERROR(VLOOKUP($A199,Data!$C199:$AE$999,COLUMN(),FALSE),"")</f>
        <v>3</v>
      </c>
      <c r="I199" s="86" t="str">
        <f>IFERROR(VLOOKUP($A199,Data!$C199:$AE$999,COLUMN(),FALSE),"")</f>
        <v>schedule conflict</v>
      </c>
      <c r="J199" s="86">
        <f>IFERROR(VLOOKUP($A199,Data!$C199:$AE$999,COLUMN(),FALSE),"")</f>
        <v>0</v>
      </c>
      <c r="K199" s="86">
        <f>IFERROR(VLOOKUP($A199,Data!$C199:$AE$999,COLUMN(),FALSE),"")</f>
        <v>0</v>
      </c>
      <c r="L199" s="86">
        <f>IFERROR(VLOOKUP($A199,Data!$C199:$AE$999,COLUMN(),FALSE),"")</f>
        <v>0</v>
      </c>
      <c r="M199" s="86">
        <f>IFERROR(VLOOKUP($A199,Data!$C199:$AE$999,COLUMN(),FALSE),"")</f>
        <v>0</v>
      </c>
      <c r="Y199" s="5"/>
    </row>
    <row r="200" spans="1:25" ht="12.75">
      <c r="A200" s="87" t="str">
        <f t="shared" si="0"/>
        <v>U199</v>
      </c>
      <c r="B200" s="86">
        <f>IFERROR(VLOOKUP($A200,Data!$C200:$AE$999,COLUMN(),FALSE),"")</f>
        <v>199</v>
      </c>
      <c r="C200" s="86" t="str">
        <f>IFERROR(VLOOKUP($A200,Data!$C200:$AE$999,COLUMN(),FALSE),"")</f>
        <v>U</v>
      </c>
      <c r="D200" s="86">
        <f>IFERROR(VLOOKUP($A200,Data!$C200:$AE$999,COLUMN(),FALSE),"")</f>
        <v>0</v>
      </c>
      <c r="E200" s="86">
        <f>IFERROR(VLOOKUP($A200,Data!$C200:$AE$999,COLUMN(),FALSE),"")</f>
        <v>47</v>
      </c>
      <c r="F200" s="86" t="str">
        <f>IFERROR(VLOOKUP($A200,Data!$C200:$AE$999,COLUMN(),FALSE),"")</f>
        <v>F</v>
      </c>
      <c r="G200" s="86" t="str">
        <f>IFERROR(VLOOKUP($A200,Data!$C200:$AE$999,COLUMN(),FALSE),"")</f>
        <v>Liam Depper</v>
      </c>
      <c r="H200" s="8">
        <f>IFERROR(VLOOKUP($A200,Data!$C200:$AE$999,COLUMN(),FALSE),"")</f>
        <v>10</v>
      </c>
      <c r="I200" s="86" t="str">
        <f>IFERROR(VLOOKUP($A200,Data!$C200:$AE$999,COLUMN(),FALSE),"")</f>
        <v>no reason given</v>
      </c>
      <c r="J200" s="86">
        <f>IFERROR(VLOOKUP($A200,Data!$C200:$AE$999,COLUMN(),FALSE),"")</f>
        <v>0</v>
      </c>
      <c r="K200" s="86">
        <f>IFERROR(VLOOKUP($A200,Data!$C200:$AE$999,COLUMN(),FALSE),"")</f>
        <v>0</v>
      </c>
      <c r="L200" s="86">
        <f>IFERROR(VLOOKUP($A200,Data!$C200:$AE$999,COLUMN(),FALSE),"")</f>
        <v>0</v>
      </c>
      <c r="M200" s="86">
        <f>IFERROR(VLOOKUP($A200,Data!$C200:$AE$999,COLUMN(),FALSE),"")</f>
        <v>0</v>
      </c>
      <c r="Y200" s="5"/>
    </row>
    <row r="201" spans="1:25" ht="12.75">
      <c r="A201" s="87" t="str">
        <f t="shared" si="0"/>
        <v>U200</v>
      </c>
      <c r="B201" s="86">
        <f>IFERROR(VLOOKUP($A201,Data!$C201:$AE$999,COLUMN(),FALSE),"")</f>
        <v>200</v>
      </c>
      <c r="C201" s="86" t="str">
        <f>IFERROR(VLOOKUP($A201,Data!$C201:$AE$999,COLUMN(),FALSE),"")</f>
        <v>U</v>
      </c>
      <c r="D201" s="86">
        <f>IFERROR(VLOOKUP($A201,Data!$C201:$AE$999,COLUMN(),FALSE),"")</f>
        <v>0</v>
      </c>
      <c r="E201" s="86">
        <f>IFERROR(VLOOKUP($A201,Data!$C201:$AE$999,COLUMN(),FALSE),"")</f>
        <v>47</v>
      </c>
      <c r="F201" s="86" t="str">
        <f>IFERROR(VLOOKUP($A201,Data!$C201:$AE$999,COLUMN(),FALSE),"")</f>
        <v>F</v>
      </c>
      <c r="G201" s="86" t="str">
        <f>IFERROR(VLOOKUP($A201,Data!$C201:$AE$999,COLUMN(),FALSE),"")</f>
        <v>Molly Milhizer</v>
      </c>
      <c r="H201" s="8">
        <f>IFERROR(VLOOKUP($A201,Data!$C201:$AE$999,COLUMN(),FALSE),"")</f>
        <v>12</v>
      </c>
      <c r="I201" s="86" t="str">
        <f>IFERROR(VLOOKUP($A201,Data!$C201:$AE$999,COLUMN(),FALSE),"")</f>
        <v>not interested</v>
      </c>
      <c r="J201" s="86" t="str">
        <f>IFERROR(VLOOKUP($A201,Data!$C201:$AE$999,COLUMN(),FALSE),"")</f>
        <v>feeling a lack of progress (hasn't attended in over a month)</v>
      </c>
      <c r="K201" s="86">
        <f>IFERROR(VLOOKUP($A201,Data!$C201:$AE$999,COLUMN(),FALSE),"")</f>
        <v>0</v>
      </c>
      <c r="L201" s="86">
        <f>IFERROR(VLOOKUP($A201,Data!$C201:$AE$999,COLUMN(),FALSE),"")</f>
        <v>0</v>
      </c>
      <c r="M201" s="86">
        <f>IFERROR(VLOOKUP($A201,Data!$C201:$AE$999,COLUMN(),FALSE),"")</f>
        <v>0</v>
      </c>
      <c r="Y201" s="5"/>
    </row>
    <row r="202" spans="1:25" ht="12.75">
      <c r="A202" s="87" t="str">
        <f t="shared" si="0"/>
        <v>U201</v>
      </c>
      <c r="B202" s="86">
        <f>IFERROR(VLOOKUP($A202,Data!$C202:$AE$999,COLUMN(),FALSE),"")</f>
        <v>201</v>
      </c>
      <c r="C202" s="86" t="str">
        <f>IFERROR(VLOOKUP($A202,Data!$C202:$AE$999,COLUMN(),FALSE),"")</f>
        <v>U</v>
      </c>
      <c r="D202" s="86">
        <f>IFERROR(VLOOKUP($A202,Data!$C202:$AE$999,COLUMN(),FALSE),"")</f>
        <v>0</v>
      </c>
      <c r="E202" s="86">
        <f>IFERROR(VLOOKUP($A202,Data!$C202:$AE$999,COLUMN(),FALSE),"")</f>
        <v>47</v>
      </c>
      <c r="F202" s="86" t="str">
        <f>IFERROR(VLOOKUP($A202,Data!$C202:$AE$999,COLUMN(),FALSE),"")</f>
        <v>F</v>
      </c>
      <c r="G202" s="86" t="str">
        <f>IFERROR(VLOOKUP($A202,Data!$C202:$AE$999,COLUMN(),FALSE),"")</f>
        <v>Josie Kunze</v>
      </c>
      <c r="H202" s="8">
        <f>IFERROR(VLOOKUP($A202,Data!$C202:$AE$999,COLUMN(),FALSE),"")</f>
        <v>4</v>
      </c>
      <c r="I202" s="86" t="str">
        <f>IFERROR(VLOOKUP($A202,Data!$C202:$AE$999,COLUMN(),FALSE),"")</f>
        <v>other</v>
      </c>
      <c r="J202" s="86" t="str">
        <f>IFERROR(VLOOKUP($A202,Data!$C202:$AE$999,COLUMN(),FALSE),"")</f>
        <v>location</v>
      </c>
      <c r="K202" s="86">
        <f>IFERROR(VLOOKUP($A202,Data!$C202:$AE$999,COLUMN(),FALSE),"")</f>
        <v>0</v>
      </c>
      <c r="L202" s="86">
        <f>IFERROR(VLOOKUP($A202,Data!$C202:$AE$999,COLUMN(),FALSE),"")</f>
        <v>0</v>
      </c>
      <c r="M202" s="86">
        <f>IFERROR(VLOOKUP($A202,Data!$C202:$AE$999,COLUMN(),FALSE),"")</f>
        <v>0</v>
      </c>
      <c r="Y202" s="5"/>
    </row>
    <row r="203" spans="1:25" ht="12.75">
      <c r="A203" s="87" t="str">
        <f t="shared" si="0"/>
        <v>U202</v>
      </c>
      <c r="B203" s="86">
        <f>IFERROR(VLOOKUP($A203,Data!$C203:$AE$999,COLUMN(),FALSE),"")</f>
        <v>202</v>
      </c>
      <c r="C203" s="86" t="str">
        <f>IFERROR(VLOOKUP($A203,Data!$C203:$AE$999,COLUMN(),FALSE),"")</f>
        <v>U</v>
      </c>
      <c r="D203" s="86">
        <f>IFERROR(VLOOKUP($A203,Data!$C203:$AE$999,COLUMN(),FALSE),"")</f>
        <v>0</v>
      </c>
      <c r="E203" s="86">
        <f>IFERROR(VLOOKUP($A203,Data!$C203:$AE$999,COLUMN(),FALSE),"")</f>
        <v>47</v>
      </c>
      <c r="F203" s="86" t="str">
        <f>IFERROR(VLOOKUP($A203,Data!$C203:$AE$999,COLUMN(),FALSE),"")</f>
        <v>F</v>
      </c>
      <c r="G203" s="86" t="str">
        <f>IFERROR(VLOOKUP($A203,Data!$C203:$AE$999,COLUMN(),FALSE),"")</f>
        <v>Nolan Kunze</v>
      </c>
      <c r="H203" s="8">
        <f>IFERROR(VLOOKUP($A203,Data!$C203:$AE$999,COLUMN(),FALSE),"")</f>
        <v>4</v>
      </c>
      <c r="I203" s="86" t="str">
        <f>IFERROR(VLOOKUP($A203,Data!$C203:$AE$999,COLUMN(),FALSE),"")</f>
        <v>other</v>
      </c>
      <c r="J203" s="86" t="str">
        <f>IFERROR(VLOOKUP($A203,Data!$C203:$AE$999,COLUMN(),FALSE),"")</f>
        <v>location</v>
      </c>
      <c r="K203" s="86">
        <f>IFERROR(VLOOKUP($A203,Data!$C203:$AE$999,COLUMN(),FALSE),"")</f>
        <v>0</v>
      </c>
      <c r="L203" s="86">
        <f>IFERROR(VLOOKUP($A203,Data!$C203:$AE$999,COLUMN(),FALSE),"")</f>
        <v>0</v>
      </c>
      <c r="M203" s="86">
        <f>IFERROR(VLOOKUP($A203,Data!$C203:$AE$999,COLUMN(),FALSE),"")</f>
        <v>0</v>
      </c>
      <c r="Y203" s="5"/>
    </row>
    <row r="204" spans="1:25" ht="12.75">
      <c r="A204" s="87" t="str">
        <f t="shared" si="0"/>
        <v>U203</v>
      </c>
      <c r="B204" s="86">
        <f>IFERROR(VLOOKUP($A204,Data!$C204:$AE$999,COLUMN(),FALSE),"")</f>
        <v>203</v>
      </c>
      <c r="C204" s="86" t="str">
        <f>IFERROR(VLOOKUP($A204,Data!$C204:$AE$999,COLUMN(),FALSE),"")</f>
        <v>U</v>
      </c>
      <c r="D204" s="86">
        <f>IFERROR(VLOOKUP($A204,Data!$C204:$AE$999,COLUMN(),FALSE),"")</f>
        <v>0</v>
      </c>
      <c r="E204" s="86">
        <f>IFERROR(VLOOKUP($A204,Data!$C204:$AE$999,COLUMN(),FALSE),"")</f>
        <v>47</v>
      </c>
      <c r="F204" s="86" t="str">
        <f>IFERROR(VLOOKUP($A204,Data!$C204:$AE$999,COLUMN(),FALSE),"")</f>
        <v>F</v>
      </c>
      <c r="G204" s="86" t="str">
        <f>IFERROR(VLOOKUP($A204,Data!$C204:$AE$999,COLUMN(),FALSE),"")</f>
        <v>Scarlett Schmitt</v>
      </c>
      <c r="H204" s="8">
        <f>IFERROR(VLOOKUP($A204,Data!$C204:$AE$999,COLUMN(),FALSE),"")</f>
        <v>6</v>
      </c>
      <c r="I204" s="86" t="str">
        <f>IFERROR(VLOOKUP($A204,Data!$C204:$AE$999,COLUMN(),FALSE),"")</f>
        <v>not interested</v>
      </c>
      <c r="J204" s="86" t="str">
        <f>IFERROR(VLOOKUP($A204,Data!$C204:$AE$999,COLUMN(),FALSE),"")</f>
        <v>wants to start privates soon</v>
      </c>
      <c r="K204" s="86">
        <f>IFERROR(VLOOKUP($A204,Data!$C204:$AE$999,COLUMN(),FALSE),"")</f>
        <v>0</v>
      </c>
      <c r="L204" s="86">
        <f>IFERROR(VLOOKUP($A204,Data!$C204:$AE$999,COLUMN(),FALSE),"")</f>
        <v>0</v>
      </c>
      <c r="M204" s="86">
        <f>IFERROR(VLOOKUP($A204,Data!$C204:$AE$999,COLUMN(),FALSE),"")</f>
        <v>0</v>
      </c>
      <c r="Y204" s="5"/>
    </row>
    <row r="205" spans="1:25" ht="12.75">
      <c r="A205" s="87" t="str">
        <f t="shared" si="0"/>
        <v>U204</v>
      </c>
      <c r="B205" s="86">
        <f>IFERROR(VLOOKUP($A205,Data!$C205:$AE$999,COLUMN(),FALSE),"")</f>
        <v>204</v>
      </c>
      <c r="C205" s="86" t="str">
        <f>IFERROR(VLOOKUP($A205,Data!$C205:$AE$999,COLUMN(),FALSE),"")</f>
        <v>U</v>
      </c>
      <c r="D205" s="86" t="str">
        <f>IFERROR(VLOOKUP($A205,Data!$C205:$AE$999,COLUMN(),FALSE),"")</f>
        <v>T48</v>
      </c>
      <c r="E205" s="86">
        <f>IFERROR(VLOOKUP($A205,Data!$C205:$AE$999,COLUMN(),FALSE),"")</f>
        <v>48</v>
      </c>
      <c r="F205" s="86" t="str">
        <f>IFERROR(VLOOKUP($A205,Data!$C205:$AE$999,COLUMN(),FALSE),"")</f>
        <v>T</v>
      </c>
      <c r="G205" s="86" t="str">
        <f>IFERROR(VLOOKUP($A205,Data!$C205:$AE$999,COLUMN(),FALSE),"")</f>
        <v>Lawson Hinton</v>
      </c>
      <c r="H205" s="8">
        <f>IFERROR(VLOOKUP($A205,Data!$C205:$AE$999,COLUMN(),FALSE),"")</f>
        <v>3</v>
      </c>
      <c r="I205" s="86" t="str">
        <f>IFERROR(VLOOKUP($A205,Data!$C205:$AE$999,COLUMN(),FALSE),"")</f>
        <v>schedule conflict</v>
      </c>
      <c r="J205" s="86">
        <f>IFERROR(VLOOKUP($A205,Data!$C205:$AE$999,COLUMN(),FALSE),"")</f>
        <v>0</v>
      </c>
      <c r="K205" s="86">
        <f>IFERROR(VLOOKUP($A205,Data!$C205:$AE$999,COLUMN(),FALSE),"")</f>
        <v>0</v>
      </c>
      <c r="L205" s="86">
        <f>IFERROR(VLOOKUP($A205,Data!$C205:$AE$999,COLUMN(),FALSE),"")</f>
        <v>0</v>
      </c>
      <c r="M205" s="86">
        <f>IFERROR(VLOOKUP($A205,Data!$C205:$AE$999,COLUMN(),FALSE),"")</f>
        <v>0</v>
      </c>
      <c r="Y205" s="5"/>
    </row>
    <row r="206" spans="1:25" ht="12.75">
      <c r="A206" s="87" t="str">
        <f t="shared" si="0"/>
        <v>U205</v>
      </c>
      <c r="B206" s="86">
        <f>IFERROR(VLOOKUP($A206,Data!$C206:$AE$999,COLUMN(),FALSE),"")</f>
        <v>205</v>
      </c>
      <c r="C206" s="86" t="str">
        <f>IFERROR(VLOOKUP($A206,Data!$C206:$AE$999,COLUMN(),FALSE),"")</f>
        <v>U</v>
      </c>
      <c r="D206" s="86" t="str">
        <f>IFERROR(VLOOKUP($A206,Data!$C206:$AE$999,COLUMN(),FALSE),"")</f>
        <v>T49</v>
      </c>
      <c r="E206" s="86">
        <f>IFERROR(VLOOKUP($A206,Data!$C206:$AE$999,COLUMN(),FALSE),"")</f>
        <v>49</v>
      </c>
      <c r="F206" s="86" t="str">
        <f>IFERROR(VLOOKUP($A206,Data!$C206:$AE$999,COLUMN(),FALSE),"")</f>
        <v>T</v>
      </c>
      <c r="G206" s="86" t="str">
        <f>IFERROR(VLOOKUP($A206,Data!$C206:$AE$999,COLUMN(),FALSE),"")</f>
        <v>Gopal Kuppuswamy</v>
      </c>
      <c r="H206" s="8">
        <f>IFERROR(VLOOKUP($A206,Data!$C206:$AE$999,COLUMN(),FALSE),"")</f>
        <v>1</v>
      </c>
      <c r="I206" s="86" t="str">
        <f>IFERROR(VLOOKUP($A206,Data!$C206:$AE$999,COLUMN(),FALSE),"")</f>
        <v>schedule conflict</v>
      </c>
      <c r="J206" s="86">
        <f>IFERROR(VLOOKUP($A206,Data!$C206:$AE$999,COLUMN(),FALSE),"")</f>
        <v>0</v>
      </c>
      <c r="K206" s="86">
        <f>IFERROR(VLOOKUP($A206,Data!$C206:$AE$999,COLUMN(),FALSE),"")</f>
        <v>0</v>
      </c>
      <c r="L206" s="86">
        <f>IFERROR(VLOOKUP($A206,Data!$C206:$AE$999,COLUMN(),FALSE),"")</f>
        <v>0</v>
      </c>
      <c r="M206" s="86">
        <f>IFERROR(VLOOKUP($A206,Data!$C206:$AE$999,COLUMN(),FALSE),"")</f>
        <v>0</v>
      </c>
      <c r="Y206" s="5"/>
    </row>
    <row r="207" spans="1:25" ht="12.75">
      <c r="A207" s="87" t="str">
        <f t="shared" si="0"/>
        <v>U206</v>
      </c>
      <c r="B207" s="86">
        <f>IFERROR(VLOOKUP($A207,Data!$C207:$AE$999,COLUMN(),FALSE),"")</f>
        <v>206</v>
      </c>
      <c r="C207" s="86" t="str">
        <f>IFERROR(VLOOKUP($A207,Data!$C207:$AE$999,COLUMN(),FALSE),"")</f>
        <v>U</v>
      </c>
      <c r="D207" s="86">
        <f>IFERROR(VLOOKUP($A207,Data!$C207:$AE$999,COLUMN(),FALSE),"")</f>
        <v>0</v>
      </c>
      <c r="E207" s="86">
        <f>IFERROR(VLOOKUP($A207,Data!$C207:$AE$999,COLUMN(),FALSE),"")</f>
        <v>49</v>
      </c>
      <c r="F207" s="86" t="str">
        <f>IFERROR(VLOOKUP($A207,Data!$C207:$AE$999,COLUMN(),FALSE),"")</f>
        <v>F</v>
      </c>
      <c r="G207" s="86" t="str">
        <f>IFERROR(VLOOKUP($A207,Data!$C207:$AE$999,COLUMN(),FALSE),"")</f>
        <v>Shreya Salgotra</v>
      </c>
      <c r="H207" s="8">
        <f>IFERROR(VLOOKUP($A207,Data!$C207:$AE$999,COLUMN(),FALSE),"")</f>
        <v>12</v>
      </c>
      <c r="I207" s="86" t="str">
        <f>IFERROR(VLOOKUP($A207,Data!$C207:$AE$999,COLUMN(),FALSE),"")</f>
        <v>schedule conflict</v>
      </c>
      <c r="J207" s="86">
        <f>IFERROR(VLOOKUP($A207,Data!$C207:$AE$999,COLUMN(),FALSE),"")</f>
        <v>0</v>
      </c>
      <c r="K207" s="86">
        <f>IFERROR(VLOOKUP($A207,Data!$C207:$AE$999,COLUMN(),FALSE),"")</f>
        <v>0</v>
      </c>
      <c r="L207" s="86">
        <f>IFERROR(VLOOKUP($A207,Data!$C207:$AE$999,COLUMN(),FALSE),"")</f>
        <v>0</v>
      </c>
      <c r="M207" s="86">
        <f>IFERROR(VLOOKUP($A207,Data!$C207:$AE$999,COLUMN(),FALSE),"")</f>
        <v>0</v>
      </c>
      <c r="Y207" s="5"/>
    </row>
    <row r="208" spans="1:25" ht="12.75">
      <c r="A208" s="87" t="str">
        <f t="shared" si="0"/>
        <v>U207</v>
      </c>
      <c r="B208" s="86">
        <f>IFERROR(VLOOKUP($A208,Data!$C208:$AE$999,COLUMN(),FALSE),"")</f>
        <v>207</v>
      </c>
      <c r="C208" s="86" t="str">
        <f>IFERROR(VLOOKUP($A208,Data!$C208:$AE$999,COLUMN(),FALSE),"")</f>
        <v>U</v>
      </c>
      <c r="D208" s="86">
        <f>IFERROR(VLOOKUP($A208,Data!$C208:$AE$999,COLUMN(),FALSE),"")</f>
        <v>0</v>
      </c>
      <c r="E208" s="86">
        <f>IFERROR(VLOOKUP($A208,Data!$C208:$AE$999,COLUMN(),FALSE),"")</f>
        <v>49</v>
      </c>
      <c r="F208" s="86" t="str">
        <f>IFERROR(VLOOKUP($A208,Data!$C208:$AE$999,COLUMN(),FALSE),"")</f>
        <v>F</v>
      </c>
      <c r="G208" s="86" t="str">
        <f>IFERROR(VLOOKUP($A208,Data!$C208:$AE$999,COLUMN(),FALSE),"")</f>
        <v>Sophie Drummond</v>
      </c>
      <c r="H208" s="8">
        <f>IFERROR(VLOOKUP($A208,Data!$C208:$AE$999,COLUMN(),FALSE),"")</f>
        <v>12</v>
      </c>
      <c r="I208" s="86" t="str">
        <f>IFERROR(VLOOKUP($A208,Data!$C208:$AE$999,COLUMN(),FALSE),"")</f>
        <v>too busy</v>
      </c>
      <c r="J208" s="86">
        <f>IFERROR(VLOOKUP($A208,Data!$C208:$AE$999,COLUMN(),FALSE),"")</f>
        <v>0</v>
      </c>
      <c r="K208" s="86">
        <f>IFERROR(VLOOKUP($A208,Data!$C208:$AE$999,COLUMN(),FALSE),"")</f>
        <v>0</v>
      </c>
      <c r="L208" s="86">
        <f>IFERROR(VLOOKUP($A208,Data!$C208:$AE$999,COLUMN(),FALSE),"")</f>
        <v>0</v>
      </c>
      <c r="M208" s="86">
        <f>IFERROR(VLOOKUP($A208,Data!$C208:$AE$999,COLUMN(),FALSE),"")</f>
        <v>0</v>
      </c>
      <c r="Y208" s="5"/>
    </row>
    <row r="209" spans="1:25" ht="12.75">
      <c r="A209" s="87" t="str">
        <f t="shared" si="0"/>
        <v>U208</v>
      </c>
      <c r="B209" s="86">
        <f>IFERROR(VLOOKUP($A209,Data!$C209:$AE$999,COLUMN(),FALSE),"")</f>
        <v>208</v>
      </c>
      <c r="C209" s="86" t="str">
        <f>IFERROR(VLOOKUP($A209,Data!$C209:$AE$999,COLUMN(),FALSE),"")</f>
        <v>U</v>
      </c>
      <c r="D209" s="86">
        <f>IFERROR(VLOOKUP($A209,Data!$C209:$AE$999,COLUMN(),FALSE),"")</f>
        <v>0</v>
      </c>
      <c r="E209" s="86">
        <f>IFERROR(VLOOKUP($A209,Data!$C209:$AE$999,COLUMN(),FALSE),"")</f>
        <v>49</v>
      </c>
      <c r="F209" s="86" t="str">
        <f>IFERROR(VLOOKUP($A209,Data!$C209:$AE$999,COLUMN(),FALSE),"")</f>
        <v>F</v>
      </c>
      <c r="G209" s="86" t="str">
        <f>IFERROR(VLOOKUP($A209,Data!$C209:$AE$999,COLUMN(),FALSE),"")</f>
        <v>Wyatt Belletti</v>
      </c>
      <c r="H209" s="8">
        <f>IFERROR(VLOOKUP($A209,Data!$C209:$AE$999,COLUMN(),FALSE),"")</f>
        <v>6</v>
      </c>
      <c r="I209" s="86" t="str">
        <f>IFERROR(VLOOKUP($A209,Data!$C209:$AE$999,COLUMN(),FALSE),"")</f>
        <v>schedule conflict</v>
      </c>
      <c r="J209" s="86">
        <f>IFERROR(VLOOKUP($A209,Data!$C209:$AE$999,COLUMN(),FALSE),"")</f>
        <v>0</v>
      </c>
      <c r="K209" s="86">
        <f>IFERROR(VLOOKUP($A209,Data!$C209:$AE$999,COLUMN(),FALSE),"")</f>
        <v>0</v>
      </c>
      <c r="L209" s="86">
        <f>IFERROR(VLOOKUP($A209,Data!$C209:$AE$999,COLUMN(),FALSE),"")</f>
        <v>0</v>
      </c>
      <c r="M209" s="86">
        <f>IFERROR(VLOOKUP($A209,Data!$C209:$AE$999,COLUMN(),FALSE),"")</f>
        <v>0</v>
      </c>
      <c r="Y209" s="5"/>
    </row>
    <row r="210" spans="1:25" ht="12.75">
      <c r="A210" s="87" t="str">
        <f t="shared" si="0"/>
        <v>U209</v>
      </c>
      <c r="B210" s="86">
        <f>IFERROR(VLOOKUP($A210,Data!$C210:$AE$999,COLUMN(),FALSE),"")</f>
        <v>209</v>
      </c>
      <c r="C210" s="86" t="str">
        <f>IFERROR(VLOOKUP($A210,Data!$C210:$AE$999,COLUMN(),FALSE),"")</f>
        <v>U</v>
      </c>
      <c r="D210" s="86">
        <f>IFERROR(VLOOKUP($A210,Data!$C210:$AE$999,COLUMN(),FALSE),"")</f>
        <v>0</v>
      </c>
      <c r="E210" s="86">
        <f>IFERROR(VLOOKUP($A210,Data!$C210:$AE$999,COLUMN(),FALSE),"")</f>
        <v>49</v>
      </c>
      <c r="F210" s="86" t="str">
        <f>IFERROR(VLOOKUP($A210,Data!$C210:$AE$999,COLUMN(),FALSE),"")</f>
        <v>F</v>
      </c>
      <c r="G210" s="86" t="str">
        <f>IFERROR(VLOOKUP($A210,Data!$C210:$AE$999,COLUMN(),FALSE),"")</f>
        <v>Aalya Madhiraju</v>
      </c>
      <c r="H210" s="8">
        <f>IFERROR(VLOOKUP($A210,Data!$C210:$AE$999,COLUMN(),FALSE),"")</f>
        <v>4</v>
      </c>
      <c r="I210" s="86" t="str">
        <f>IFERROR(VLOOKUP($A210,Data!$C210:$AE$999,COLUMN(),FALSE),"")</f>
        <v>too busy</v>
      </c>
      <c r="J210" s="86">
        <f>IFERROR(VLOOKUP($A210,Data!$C210:$AE$999,COLUMN(),FALSE),"")</f>
        <v>0</v>
      </c>
      <c r="K210" s="86">
        <f>IFERROR(VLOOKUP($A210,Data!$C210:$AE$999,COLUMN(),FALSE),"")</f>
        <v>0</v>
      </c>
      <c r="L210" s="86">
        <f>IFERROR(VLOOKUP($A210,Data!$C210:$AE$999,COLUMN(),FALSE),"")</f>
        <v>0</v>
      </c>
      <c r="M210" s="86">
        <f>IFERROR(VLOOKUP($A210,Data!$C210:$AE$999,COLUMN(),FALSE),"")</f>
        <v>0</v>
      </c>
      <c r="Y210" s="5"/>
    </row>
    <row r="211" spans="1:25" ht="12.75">
      <c r="A211" s="87" t="str">
        <f t="shared" si="0"/>
        <v>U210</v>
      </c>
      <c r="B211" s="86">
        <f>IFERROR(VLOOKUP($A211,Data!$C211:$AE$999,COLUMN(),FALSE),"")</f>
        <v>210</v>
      </c>
      <c r="C211" s="86" t="str">
        <f>IFERROR(VLOOKUP($A211,Data!$C211:$AE$999,COLUMN(),FALSE),"")</f>
        <v>U</v>
      </c>
      <c r="D211" s="86">
        <f>IFERROR(VLOOKUP($A211,Data!$C211:$AE$999,COLUMN(),FALSE),"")</f>
        <v>0</v>
      </c>
      <c r="E211" s="86">
        <f>IFERROR(VLOOKUP($A211,Data!$C211:$AE$999,COLUMN(),FALSE),"")</f>
        <v>49</v>
      </c>
      <c r="F211" s="86" t="str">
        <f>IFERROR(VLOOKUP($A211,Data!$C211:$AE$999,COLUMN(),FALSE),"")</f>
        <v>F</v>
      </c>
      <c r="G211" s="86" t="str">
        <f>IFERROR(VLOOKUP($A211,Data!$C211:$AE$999,COLUMN(),FALSE),"")</f>
        <v>Lakelyn Sanders</v>
      </c>
      <c r="H211" s="8">
        <f>IFERROR(VLOOKUP($A211,Data!$C211:$AE$999,COLUMN(),FALSE),"")</f>
        <v>4</v>
      </c>
      <c r="I211" s="86" t="str">
        <f>IFERROR(VLOOKUP($A211,Data!$C211:$AE$999,COLUMN(),FALSE),"")</f>
        <v>other</v>
      </c>
      <c r="J211" s="86" t="str">
        <f>IFERROR(VLOOKUP($A211,Data!$C211:$AE$999,COLUMN(),FALSE),"")</f>
        <v>location too far</v>
      </c>
      <c r="K211" s="86">
        <f>IFERROR(VLOOKUP($A211,Data!$C211:$AE$999,COLUMN(),FALSE),"")</f>
        <v>0</v>
      </c>
      <c r="L211" s="86">
        <f>IFERROR(VLOOKUP($A211,Data!$C211:$AE$999,COLUMN(),FALSE),"")</f>
        <v>0</v>
      </c>
      <c r="M211" s="86">
        <f>IFERROR(VLOOKUP($A211,Data!$C211:$AE$999,COLUMN(),FALSE),"")</f>
        <v>0</v>
      </c>
      <c r="Y211" s="5"/>
    </row>
    <row r="212" spans="1:25" ht="12.75">
      <c r="A212" s="87" t="str">
        <f t="shared" si="0"/>
        <v>U211</v>
      </c>
      <c r="B212" s="86">
        <f>IFERROR(VLOOKUP($A212,Data!$C212:$AE$999,COLUMN(),FALSE),"")</f>
        <v>211</v>
      </c>
      <c r="C212" s="86" t="str">
        <f>IFERROR(VLOOKUP($A212,Data!$C212:$AE$999,COLUMN(),FALSE),"")</f>
        <v>U</v>
      </c>
      <c r="D212" s="86">
        <f>IFERROR(VLOOKUP($A212,Data!$C212:$AE$999,COLUMN(),FALSE),"")</f>
        <v>0</v>
      </c>
      <c r="E212" s="86">
        <f>IFERROR(VLOOKUP($A212,Data!$C212:$AE$999,COLUMN(),FALSE),"")</f>
        <v>49</v>
      </c>
      <c r="F212" s="86" t="str">
        <f>IFERROR(VLOOKUP($A212,Data!$C212:$AE$999,COLUMN(),FALSE),"")</f>
        <v>F</v>
      </c>
      <c r="G212" s="86" t="str">
        <f>IFERROR(VLOOKUP($A212,Data!$C212:$AE$999,COLUMN(),FALSE),"")</f>
        <v>Will Baker</v>
      </c>
      <c r="H212" s="8">
        <f>IFERROR(VLOOKUP($A212,Data!$C212:$AE$999,COLUMN(),FALSE),"")</f>
        <v>10</v>
      </c>
      <c r="I212" s="86" t="str">
        <f>IFERROR(VLOOKUP($A212,Data!$C212:$AE$999,COLUMN(),FALSE),"")</f>
        <v>schedule conflict</v>
      </c>
      <c r="J212" s="86">
        <f>IFERROR(VLOOKUP($A212,Data!$C212:$AE$999,COLUMN(),FALSE),"")</f>
        <v>0</v>
      </c>
      <c r="K212" s="86">
        <f>IFERROR(VLOOKUP($A212,Data!$C212:$AE$999,COLUMN(),FALSE),"")</f>
        <v>0</v>
      </c>
      <c r="L212" s="86">
        <f>IFERROR(VLOOKUP($A212,Data!$C212:$AE$999,COLUMN(),FALSE),"")</f>
        <v>0</v>
      </c>
      <c r="M212" s="86">
        <f>IFERROR(VLOOKUP($A212,Data!$C212:$AE$999,COLUMN(),FALSE),"")</f>
        <v>0</v>
      </c>
      <c r="Y212" s="5"/>
    </row>
    <row r="213" spans="1:25" ht="12.75">
      <c r="A213" s="87" t="str">
        <f t="shared" si="0"/>
        <v>U212</v>
      </c>
      <c r="B213" s="86">
        <f>IFERROR(VLOOKUP($A213,Data!$C213:$AE$999,COLUMN(),FALSE),"")</f>
        <v>212</v>
      </c>
      <c r="C213" s="86" t="str">
        <f>IFERROR(VLOOKUP($A213,Data!$C213:$AE$999,COLUMN(),FALSE),"")</f>
        <v>U</v>
      </c>
      <c r="D213" s="86">
        <f>IFERROR(VLOOKUP($A213,Data!$C213:$AE$999,COLUMN(),FALSE),"")</f>
        <v>0</v>
      </c>
      <c r="E213" s="86">
        <f>IFERROR(VLOOKUP($A213,Data!$C213:$AE$999,COLUMN(),FALSE),"")</f>
        <v>49</v>
      </c>
      <c r="F213" s="86" t="str">
        <f>IFERROR(VLOOKUP($A213,Data!$C213:$AE$999,COLUMN(),FALSE),"")</f>
        <v>F</v>
      </c>
      <c r="G213" s="86" t="str">
        <f>IFERROR(VLOOKUP($A213,Data!$C213:$AE$999,COLUMN(),FALSE),"")</f>
        <v>Ridhwik Pai</v>
      </c>
      <c r="H213" s="8">
        <f>IFERROR(VLOOKUP($A213,Data!$C213:$AE$999,COLUMN(),FALSE),"")</f>
        <v>9</v>
      </c>
      <c r="I213" s="86" t="str">
        <f>IFERROR(VLOOKUP($A213,Data!$C213:$AE$999,COLUMN(),FALSE),"")</f>
        <v>not interested</v>
      </c>
      <c r="J213" s="86">
        <f>IFERROR(VLOOKUP($A213,Data!$C213:$AE$999,COLUMN(),FALSE),"")</f>
        <v>0</v>
      </c>
      <c r="K213" s="86">
        <f>IFERROR(VLOOKUP($A213,Data!$C213:$AE$999,COLUMN(),FALSE),"")</f>
        <v>0</v>
      </c>
      <c r="L213" s="86">
        <f>IFERROR(VLOOKUP($A213,Data!$C213:$AE$999,COLUMN(),FALSE),"")</f>
        <v>0</v>
      </c>
      <c r="M213" s="86">
        <f>IFERROR(VLOOKUP($A213,Data!$C213:$AE$999,COLUMN(),FALSE),"")</f>
        <v>0</v>
      </c>
      <c r="Y213" s="5"/>
    </row>
    <row r="214" spans="1:25" ht="12.75">
      <c r="A214" s="87" t="str">
        <f t="shared" si="0"/>
        <v>U213</v>
      </c>
      <c r="B214" s="86">
        <f>IFERROR(VLOOKUP($A214,Data!$C214:$AE$999,COLUMN(),FALSE),"")</f>
        <v>213</v>
      </c>
      <c r="C214" s="86" t="str">
        <f>IFERROR(VLOOKUP($A214,Data!$C214:$AE$999,COLUMN(),FALSE),"")</f>
        <v>U</v>
      </c>
      <c r="D214" s="86">
        <f>IFERROR(VLOOKUP($A214,Data!$C214:$AE$999,COLUMN(),FALSE),"")</f>
        <v>0</v>
      </c>
      <c r="E214" s="86">
        <f>IFERROR(VLOOKUP($A214,Data!$C214:$AE$999,COLUMN(),FALSE),"")</f>
        <v>49</v>
      </c>
      <c r="F214" s="86" t="str">
        <f>IFERROR(VLOOKUP($A214,Data!$C214:$AE$999,COLUMN(),FALSE),"")</f>
        <v>F</v>
      </c>
      <c r="G214" s="86" t="str">
        <f>IFERROR(VLOOKUP($A214,Data!$C214:$AE$999,COLUMN(),FALSE),"")</f>
        <v>Prathvik Pai</v>
      </c>
      <c r="H214" s="8">
        <f>IFERROR(VLOOKUP($A214,Data!$C214:$AE$999,COLUMN(),FALSE),"")</f>
        <v>8</v>
      </c>
      <c r="I214" s="86" t="str">
        <f>IFERROR(VLOOKUP($A214,Data!$C214:$AE$999,COLUMN(),FALSE),"")</f>
        <v>not interested</v>
      </c>
      <c r="J214" s="86">
        <f>IFERROR(VLOOKUP($A214,Data!$C214:$AE$999,COLUMN(),FALSE),"")</f>
        <v>0</v>
      </c>
      <c r="K214" s="86">
        <f>IFERROR(VLOOKUP($A214,Data!$C214:$AE$999,COLUMN(),FALSE),"")</f>
        <v>0</v>
      </c>
      <c r="L214" s="86">
        <f>IFERROR(VLOOKUP($A214,Data!$C214:$AE$999,COLUMN(),FALSE),"")</f>
        <v>0</v>
      </c>
      <c r="M214" s="86">
        <f>IFERROR(VLOOKUP($A214,Data!$C214:$AE$999,COLUMN(),FALSE),"")</f>
        <v>0</v>
      </c>
      <c r="Y214" s="5"/>
    </row>
    <row r="215" spans="1:25" ht="12.75">
      <c r="A215" s="87" t="str">
        <f t="shared" si="0"/>
        <v>U214</v>
      </c>
      <c r="B215" s="86">
        <f>IFERROR(VLOOKUP($A215,Data!$C215:$AE$999,COLUMN(),FALSE),"")</f>
        <v>214</v>
      </c>
      <c r="C215" s="86" t="str">
        <f>IFERROR(VLOOKUP($A215,Data!$C215:$AE$999,COLUMN(),FALSE),"")</f>
        <v>U</v>
      </c>
      <c r="D215" s="86">
        <f>IFERROR(VLOOKUP($A215,Data!$C215:$AE$999,COLUMN(),FALSE),"")</f>
        <v>0</v>
      </c>
      <c r="E215" s="86">
        <f>IFERROR(VLOOKUP($A215,Data!$C215:$AE$999,COLUMN(),FALSE),"")</f>
        <v>49</v>
      </c>
      <c r="F215" s="86" t="str">
        <f>IFERROR(VLOOKUP($A215,Data!$C215:$AE$999,COLUMN(),FALSE),"")</f>
        <v>F</v>
      </c>
      <c r="G215" s="86" t="str">
        <f>IFERROR(VLOOKUP($A215,Data!$C215:$AE$999,COLUMN(),FALSE),"")</f>
        <v>Jett Moyer</v>
      </c>
      <c r="H215" s="8">
        <f>IFERROR(VLOOKUP($A215,Data!$C215:$AE$999,COLUMN(),FALSE),"")</f>
        <v>5</v>
      </c>
      <c r="I215" s="86" t="str">
        <f>IFERROR(VLOOKUP($A215,Data!$C215:$AE$999,COLUMN(),FALSE),"")</f>
        <v>not interested</v>
      </c>
      <c r="J215" s="86" t="str">
        <f>IFERROR(VLOOKUP($A215,Data!$C215:$AE$999,COLUMN(),FALSE),"")</f>
        <v>parents not sure if he is ready for lessons, school starting</v>
      </c>
      <c r="K215" s="86">
        <f>IFERROR(VLOOKUP($A215,Data!$C215:$AE$999,COLUMN(),FALSE),"")</f>
        <v>0</v>
      </c>
      <c r="L215" s="86">
        <f>IFERROR(VLOOKUP($A215,Data!$C215:$AE$999,COLUMN(),FALSE),"")</f>
        <v>0</v>
      </c>
      <c r="M215" s="86">
        <f>IFERROR(VLOOKUP($A215,Data!$C215:$AE$999,COLUMN(),FALSE),"")</f>
        <v>0</v>
      </c>
      <c r="Y215" s="5"/>
    </row>
    <row r="216" spans="1:25" ht="12.75">
      <c r="A216" s="87" t="str">
        <f t="shared" si="0"/>
        <v>U215</v>
      </c>
      <c r="B216" s="86">
        <f>IFERROR(VLOOKUP($A216,Data!$C216:$AE$999,COLUMN(),FALSE),"")</f>
        <v>215</v>
      </c>
      <c r="C216" s="86" t="str">
        <f>IFERROR(VLOOKUP($A216,Data!$C216:$AE$999,COLUMN(),FALSE),"")</f>
        <v>U</v>
      </c>
      <c r="D216" s="86">
        <f>IFERROR(VLOOKUP($A216,Data!$C216:$AE$999,COLUMN(),FALSE),"")</f>
        <v>0</v>
      </c>
      <c r="E216" s="86">
        <f>IFERROR(VLOOKUP($A216,Data!$C216:$AE$999,COLUMN(),FALSE),"")</f>
        <v>49</v>
      </c>
      <c r="F216" s="86" t="str">
        <f>IFERROR(VLOOKUP($A216,Data!$C216:$AE$999,COLUMN(),FALSE),"")</f>
        <v>F</v>
      </c>
      <c r="G216" s="86" t="str">
        <f>IFERROR(VLOOKUP($A216,Data!$C216:$AE$999,COLUMN(),FALSE),"")</f>
        <v>Anna Min</v>
      </c>
      <c r="H216" s="8">
        <f>IFERROR(VLOOKUP($A216,Data!$C216:$AE$999,COLUMN(),FALSE),"")</f>
        <v>6</v>
      </c>
      <c r="I216" s="86" t="str">
        <f>IFERROR(VLOOKUP($A216,Data!$C216:$AE$999,COLUMN(),FALSE),"")</f>
        <v>schedule conflict</v>
      </c>
      <c r="J216" s="86">
        <f>IFERROR(VLOOKUP($A216,Data!$C216:$AE$999,COLUMN(),FALSE),"")</f>
        <v>0</v>
      </c>
      <c r="K216" s="86">
        <f>IFERROR(VLOOKUP($A216,Data!$C216:$AE$999,COLUMN(),FALSE),"")</f>
        <v>0</v>
      </c>
      <c r="L216" s="86">
        <f>IFERROR(VLOOKUP($A216,Data!$C216:$AE$999,COLUMN(),FALSE),"")</f>
        <v>0</v>
      </c>
      <c r="M216" s="86">
        <f>IFERROR(VLOOKUP($A216,Data!$C216:$AE$999,COLUMN(),FALSE),"")</f>
        <v>0</v>
      </c>
      <c r="Y216" s="5"/>
    </row>
    <row r="217" spans="1:25" ht="12.75">
      <c r="A217" s="87" t="str">
        <f t="shared" si="0"/>
        <v>U216</v>
      </c>
      <c r="B217" s="86">
        <f>IFERROR(VLOOKUP($A217,Data!$C217:$AE$999,COLUMN(),FALSE),"")</f>
        <v>216</v>
      </c>
      <c r="C217" s="86" t="str">
        <f>IFERROR(VLOOKUP($A217,Data!$C217:$AE$999,COLUMN(),FALSE),"")</f>
        <v>U</v>
      </c>
      <c r="D217" s="86">
        <f>IFERROR(VLOOKUP($A217,Data!$C217:$AE$999,COLUMN(),FALSE),"")</f>
        <v>0</v>
      </c>
      <c r="E217" s="86">
        <f>IFERROR(VLOOKUP($A217,Data!$C217:$AE$999,COLUMN(),FALSE),"")</f>
        <v>49</v>
      </c>
      <c r="F217" s="86" t="str">
        <f>IFERROR(VLOOKUP($A217,Data!$C217:$AE$999,COLUMN(),FALSE),"")</f>
        <v>F</v>
      </c>
      <c r="G217" s="86" t="str">
        <f>IFERROR(VLOOKUP($A217,Data!$C217:$AE$999,COLUMN(),FALSE),"")</f>
        <v>Owen Schroer</v>
      </c>
      <c r="H217" s="8">
        <f>IFERROR(VLOOKUP($A217,Data!$C217:$AE$999,COLUMN(),FALSE),"")</f>
        <v>8</v>
      </c>
      <c r="I217" s="86" t="str">
        <f>IFERROR(VLOOKUP($A217,Data!$C217:$AE$999,COLUMN(),FALSE),"")</f>
        <v>no reason given</v>
      </c>
      <c r="J217" s="86">
        <f>IFERROR(VLOOKUP($A217,Data!$C217:$AE$999,COLUMN(),FALSE),"")</f>
        <v>0</v>
      </c>
      <c r="K217" s="86">
        <f>IFERROR(VLOOKUP($A217,Data!$C217:$AE$999,COLUMN(),FALSE),"")</f>
        <v>0</v>
      </c>
      <c r="L217" s="86">
        <f>IFERROR(VLOOKUP($A217,Data!$C217:$AE$999,COLUMN(),FALSE),"")</f>
        <v>0</v>
      </c>
      <c r="M217" s="86">
        <f>IFERROR(VLOOKUP($A217,Data!$C217:$AE$999,COLUMN(),FALSE),"")</f>
        <v>0</v>
      </c>
      <c r="Y217" s="5"/>
    </row>
    <row r="218" spans="1:25" ht="12.75">
      <c r="A218" s="87" t="str">
        <f t="shared" si="0"/>
        <v>U217</v>
      </c>
      <c r="B218" s="86">
        <f>IFERROR(VLOOKUP($A218,Data!$C218:$AE$999,COLUMN(),FALSE),"")</f>
        <v>217</v>
      </c>
      <c r="C218" s="86" t="str">
        <f>IFERROR(VLOOKUP($A218,Data!$C218:$AE$999,COLUMN(),FALSE),"")</f>
        <v>U</v>
      </c>
      <c r="D218" s="86" t="str">
        <f>IFERROR(VLOOKUP($A218,Data!$C218:$AE$999,COLUMN(),FALSE),"")</f>
        <v>T50</v>
      </c>
      <c r="E218" s="86">
        <f>IFERROR(VLOOKUP($A218,Data!$C218:$AE$999,COLUMN(),FALSE),"")</f>
        <v>50</v>
      </c>
      <c r="F218" s="86" t="str">
        <f>IFERROR(VLOOKUP($A218,Data!$C218:$AE$999,COLUMN(),FALSE),"")</f>
        <v>T</v>
      </c>
      <c r="G218" s="86" t="str">
        <f>IFERROR(VLOOKUP($A218,Data!$C218:$AE$999,COLUMN(),FALSE),"")</f>
        <v>Nick Johnson</v>
      </c>
      <c r="H218" s="8">
        <f>IFERROR(VLOOKUP($A218,Data!$C218:$AE$999,COLUMN(),FALSE),"")</f>
        <v>2</v>
      </c>
      <c r="I218" s="86" t="str">
        <f>IFERROR(VLOOKUP($A218,Data!$C218:$AE$999,COLUMN(),FALSE),"")</f>
        <v>no reason given</v>
      </c>
      <c r="J218" s="86">
        <f>IFERROR(VLOOKUP($A218,Data!$C218:$AE$999,COLUMN(),FALSE),"")</f>
        <v>0</v>
      </c>
      <c r="K218" s="86">
        <f>IFERROR(VLOOKUP($A218,Data!$C218:$AE$999,COLUMN(),FALSE),"")</f>
        <v>0</v>
      </c>
      <c r="L218" s="86">
        <f>IFERROR(VLOOKUP($A218,Data!$C218:$AE$999,COLUMN(),FALSE),"")</f>
        <v>0</v>
      </c>
      <c r="M218" s="86">
        <f>IFERROR(VLOOKUP($A218,Data!$C218:$AE$999,COLUMN(),FALSE),"")</f>
        <v>0</v>
      </c>
      <c r="Y218" s="5"/>
    </row>
    <row r="219" spans="1:25" ht="12.75">
      <c r="A219" s="87" t="str">
        <f t="shared" si="0"/>
        <v>U218</v>
      </c>
      <c r="B219" s="86">
        <f>IFERROR(VLOOKUP($A219,Data!$C219:$AE$999,COLUMN(),FALSE),"")</f>
        <v>218</v>
      </c>
      <c r="C219" s="86" t="str">
        <f>IFERROR(VLOOKUP($A219,Data!$C219:$AE$999,COLUMN(),FALSE),"")</f>
        <v>U</v>
      </c>
      <c r="D219" s="86">
        <f>IFERROR(VLOOKUP($A219,Data!$C219:$AE$999,COLUMN(),FALSE),"")</f>
        <v>0</v>
      </c>
      <c r="E219" s="86">
        <f>IFERROR(VLOOKUP($A219,Data!$C219:$AE$999,COLUMN(),FALSE),"")</f>
        <v>50</v>
      </c>
      <c r="F219" s="86" t="str">
        <f>IFERROR(VLOOKUP($A219,Data!$C219:$AE$999,COLUMN(),FALSE),"")</f>
        <v>F</v>
      </c>
      <c r="G219" s="86" t="str">
        <f>IFERROR(VLOOKUP($A219,Data!$C219:$AE$999,COLUMN(),FALSE),"")</f>
        <v>Jacob Griffin</v>
      </c>
      <c r="H219" s="8">
        <f>IFERROR(VLOOKUP($A219,Data!$C219:$AE$999,COLUMN(),FALSE),"")</f>
        <v>10</v>
      </c>
      <c r="I219" s="86" t="str">
        <f>IFERROR(VLOOKUP($A219,Data!$C219:$AE$999,COLUMN(),FALSE),"")</f>
        <v>financial</v>
      </c>
      <c r="J219" s="86">
        <f>IFERROR(VLOOKUP($A219,Data!$C219:$AE$999,COLUMN(),FALSE),"")</f>
        <v>0</v>
      </c>
      <c r="K219" s="86">
        <f>IFERROR(VLOOKUP($A219,Data!$C219:$AE$999,COLUMN(),FALSE),"")</f>
        <v>0</v>
      </c>
      <c r="L219" s="86">
        <f>IFERROR(VLOOKUP($A219,Data!$C219:$AE$999,COLUMN(),FALSE),"")</f>
        <v>0</v>
      </c>
      <c r="M219" s="86">
        <f>IFERROR(VLOOKUP($A219,Data!$C219:$AE$999,COLUMN(),FALSE),"")</f>
        <v>0</v>
      </c>
      <c r="Y219" s="5"/>
    </row>
    <row r="220" spans="1:25" ht="12.75">
      <c r="A220" s="87" t="str">
        <f t="shared" si="0"/>
        <v>U219</v>
      </c>
      <c r="B220" s="86">
        <f>IFERROR(VLOOKUP($A220,Data!$C220:$AE$999,COLUMN(),FALSE),"")</f>
        <v>219</v>
      </c>
      <c r="C220" s="86" t="str">
        <f>IFERROR(VLOOKUP($A220,Data!$C220:$AE$999,COLUMN(),FALSE),"")</f>
        <v>U</v>
      </c>
      <c r="D220" s="86">
        <f>IFERROR(VLOOKUP($A220,Data!$C220:$AE$999,COLUMN(),FALSE),"")</f>
        <v>0</v>
      </c>
      <c r="E220" s="86">
        <f>IFERROR(VLOOKUP($A220,Data!$C220:$AE$999,COLUMN(),FALSE),"")</f>
        <v>50</v>
      </c>
      <c r="F220" s="86" t="str">
        <f>IFERROR(VLOOKUP($A220,Data!$C220:$AE$999,COLUMN(),FALSE),"")</f>
        <v>F</v>
      </c>
      <c r="G220" s="86" t="str">
        <f>IFERROR(VLOOKUP($A220,Data!$C220:$AE$999,COLUMN(),FALSE),"")</f>
        <v>Levi Griffin</v>
      </c>
      <c r="H220" s="8">
        <f>IFERROR(VLOOKUP($A220,Data!$C220:$AE$999,COLUMN(),FALSE),"")</f>
        <v>10</v>
      </c>
      <c r="I220" s="86" t="str">
        <f>IFERROR(VLOOKUP($A220,Data!$C220:$AE$999,COLUMN(),FALSE),"")</f>
        <v>financial</v>
      </c>
      <c r="J220" s="86">
        <f>IFERROR(VLOOKUP($A220,Data!$C220:$AE$999,COLUMN(),FALSE),"")</f>
        <v>0</v>
      </c>
      <c r="K220" s="86">
        <f>IFERROR(VLOOKUP($A220,Data!$C220:$AE$999,COLUMN(),FALSE),"")</f>
        <v>0</v>
      </c>
      <c r="L220" s="86">
        <f>IFERROR(VLOOKUP($A220,Data!$C220:$AE$999,COLUMN(),FALSE),"")</f>
        <v>0</v>
      </c>
      <c r="M220" s="86">
        <f>IFERROR(VLOOKUP($A220,Data!$C220:$AE$999,COLUMN(),FALSE),"")</f>
        <v>0</v>
      </c>
      <c r="Y220" s="5"/>
    </row>
    <row r="221" spans="1:25" ht="12.75">
      <c r="A221" s="87" t="str">
        <f t="shared" si="0"/>
        <v>U220</v>
      </c>
      <c r="B221" s="86">
        <f>IFERROR(VLOOKUP($A221,Data!$C221:$AE$999,COLUMN(),FALSE),"")</f>
        <v>220</v>
      </c>
      <c r="C221" s="86" t="str">
        <f>IFERROR(VLOOKUP($A221,Data!$C221:$AE$999,COLUMN(),FALSE),"")</f>
        <v>U</v>
      </c>
      <c r="D221" s="86">
        <f>IFERROR(VLOOKUP($A221,Data!$C221:$AE$999,COLUMN(),FALSE),"")</f>
        <v>0</v>
      </c>
      <c r="E221" s="86">
        <f>IFERROR(VLOOKUP($A221,Data!$C221:$AE$999,COLUMN(),FALSE),"")</f>
        <v>50</v>
      </c>
      <c r="F221" s="86" t="str">
        <f>IFERROR(VLOOKUP($A221,Data!$C221:$AE$999,COLUMN(),FALSE),"")</f>
        <v>F</v>
      </c>
      <c r="G221" s="86" t="str">
        <f>IFERROR(VLOOKUP($A221,Data!$C221:$AE$999,COLUMN(),FALSE),"")</f>
        <v>Stella Griffin</v>
      </c>
      <c r="H221" s="8">
        <f>IFERROR(VLOOKUP($A221,Data!$C221:$AE$999,COLUMN(),FALSE),"")</f>
        <v>10</v>
      </c>
      <c r="I221" s="86" t="str">
        <f>IFERROR(VLOOKUP($A221,Data!$C221:$AE$999,COLUMN(),FALSE),"")</f>
        <v>financial</v>
      </c>
      <c r="J221" s="86">
        <f>IFERROR(VLOOKUP($A221,Data!$C221:$AE$999,COLUMN(),FALSE),"")</f>
        <v>0</v>
      </c>
      <c r="K221" s="86">
        <f>IFERROR(VLOOKUP($A221,Data!$C221:$AE$999,COLUMN(),FALSE),"")</f>
        <v>0</v>
      </c>
      <c r="L221" s="86">
        <f>IFERROR(VLOOKUP($A221,Data!$C221:$AE$999,COLUMN(),FALSE),"")</f>
        <v>0</v>
      </c>
      <c r="M221" s="86">
        <f>IFERROR(VLOOKUP($A221,Data!$C221:$AE$999,COLUMN(),FALSE),"")</f>
        <v>0</v>
      </c>
      <c r="Y221" s="5"/>
    </row>
    <row r="222" spans="1:25" ht="12.75">
      <c r="A222" s="87" t="str">
        <f t="shared" si="0"/>
        <v>U221</v>
      </c>
      <c r="B222" s="86">
        <f>IFERROR(VLOOKUP($A222,Data!$C222:$AE$999,COLUMN(),FALSE),"")</f>
        <v>221</v>
      </c>
      <c r="C222" s="86" t="str">
        <f>IFERROR(VLOOKUP($A222,Data!$C222:$AE$999,COLUMN(),FALSE),"")</f>
        <v>U</v>
      </c>
      <c r="D222" s="86">
        <f>IFERROR(VLOOKUP($A222,Data!$C222:$AE$999,COLUMN(),FALSE),"")</f>
        <v>0</v>
      </c>
      <c r="E222" s="86">
        <f>IFERROR(VLOOKUP($A222,Data!$C222:$AE$999,COLUMN(),FALSE),"")</f>
        <v>50</v>
      </c>
      <c r="F222" s="86" t="str">
        <f>IFERROR(VLOOKUP($A222,Data!$C222:$AE$999,COLUMN(),FALSE),"")</f>
        <v>F</v>
      </c>
      <c r="G222" s="86" t="str">
        <f>IFERROR(VLOOKUP($A222,Data!$C222:$AE$999,COLUMN(),FALSE),"")</f>
        <v xml:space="preserve">Emma King </v>
      </c>
      <c r="H222" s="8">
        <f>IFERROR(VLOOKUP($A222,Data!$C222:$AE$999,COLUMN(),FALSE),"")</f>
        <v>8</v>
      </c>
      <c r="I222" s="86" t="str">
        <f>IFERROR(VLOOKUP($A222,Data!$C222:$AE$999,COLUMN(),FALSE),"")</f>
        <v>no reason given</v>
      </c>
      <c r="J222" s="86">
        <f>IFERROR(VLOOKUP($A222,Data!$C222:$AE$999,COLUMN(),FALSE),"")</f>
        <v>0</v>
      </c>
      <c r="K222" s="86">
        <f>IFERROR(VLOOKUP($A222,Data!$C222:$AE$999,COLUMN(),FALSE),"")</f>
        <v>0</v>
      </c>
      <c r="L222" s="86">
        <f>IFERROR(VLOOKUP($A222,Data!$C222:$AE$999,COLUMN(),FALSE),"")</f>
        <v>0</v>
      </c>
      <c r="M222" s="86">
        <f>IFERROR(VLOOKUP($A222,Data!$C222:$AE$999,COLUMN(),FALSE),"")</f>
        <v>0</v>
      </c>
      <c r="Y222" s="5"/>
    </row>
    <row r="223" spans="1:25" ht="12.75">
      <c r="A223" s="87" t="str">
        <f t="shared" si="0"/>
        <v>U222</v>
      </c>
      <c r="B223" s="86">
        <f>IFERROR(VLOOKUP($A223,Data!$C223:$AE$999,COLUMN(),FALSE),"")</f>
        <v>222</v>
      </c>
      <c r="C223" s="86" t="str">
        <f>IFERROR(VLOOKUP($A223,Data!$C223:$AE$999,COLUMN(),FALSE),"")</f>
        <v>U</v>
      </c>
      <c r="D223" s="86">
        <f>IFERROR(VLOOKUP($A223,Data!$C223:$AE$999,COLUMN(),FALSE),"")</f>
        <v>0</v>
      </c>
      <c r="E223" s="86">
        <f>IFERROR(VLOOKUP($A223,Data!$C223:$AE$999,COLUMN(),FALSE),"")</f>
        <v>50</v>
      </c>
      <c r="F223" s="86" t="str">
        <f>IFERROR(VLOOKUP($A223,Data!$C223:$AE$999,COLUMN(),FALSE),"")</f>
        <v>F</v>
      </c>
      <c r="G223" s="86" t="str">
        <f>IFERROR(VLOOKUP($A223,Data!$C223:$AE$999,COLUMN(),FALSE),"")</f>
        <v>Nithya Perumalla</v>
      </c>
      <c r="H223" s="8">
        <f>IFERROR(VLOOKUP($A223,Data!$C223:$AE$999,COLUMN(),FALSE),"")</f>
        <v>4</v>
      </c>
      <c r="I223" s="86" t="str">
        <f>IFERROR(VLOOKUP($A223,Data!$C223:$AE$999,COLUMN(),FALSE),"")</f>
        <v>summer</v>
      </c>
      <c r="J223" s="86" t="str">
        <f>IFERROR(VLOOKUP($A223,Data!$C223:$AE$999,COLUMN(),FALSE),"")</f>
        <v>Traveling</v>
      </c>
      <c r="K223" s="86">
        <f>IFERROR(VLOOKUP($A223,Data!$C223:$AE$999,COLUMN(),FALSE),"")</f>
        <v>0</v>
      </c>
      <c r="L223" s="86">
        <f>IFERROR(VLOOKUP($A223,Data!$C223:$AE$999,COLUMN(),FALSE),"")</f>
        <v>0</v>
      </c>
      <c r="M223" s="86">
        <f>IFERROR(VLOOKUP($A223,Data!$C223:$AE$999,COLUMN(),FALSE),"")</f>
        <v>0</v>
      </c>
      <c r="Y223" s="5"/>
    </row>
    <row r="224" spans="1:25" ht="12.75">
      <c r="A224" s="87" t="str">
        <f t="shared" si="0"/>
        <v>U223</v>
      </c>
      <c r="B224" s="86">
        <f>IFERROR(VLOOKUP($A224,Data!$C224:$AE$999,COLUMN(),FALSE),"")</f>
        <v>223</v>
      </c>
      <c r="C224" s="86" t="str">
        <f>IFERROR(VLOOKUP($A224,Data!$C224:$AE$999,COLUMN(),FALSE),"")</f>
        <v>U</v>
      </c>
      <c r="D224" s="86">
        <f>IFERROR(VLOOKUP($A224,Data!$C224:$AE$999,COLUMN(),FALSE),"")</f>
        <v>0</v>
      </c>
      <c r="E224" s="86">
        <f>IFERROR(VLOOKUP($A224,Data!$C224:$AE$999,COLUMN(),FALSE),"")</f>
        <v>50</v>
      </c>
      <c r="F224" s="86" t="str">
        <f>IFERROR(VLOOKUP($A224,Data!$C224:$AE$999,COLUMN(),FALSE),"")</f>
        <v>F</v>
      </c>
      <c r="G224" s="86" t="str">
        <f>IFERROR(VLOOKUP($A224,Data!$C224:$AE$999,COLUMN(),FALSE),"")</f>
        <v>Trisha Kramer</v>
      </c>
      <c r="H224" s="8">
        <f>IFERROR(VLOOKUP($A224,Data!$C224:$AE$999,COLUMN(),FALSE),"")</f>
        <v>4</v>
      </c>
      <c r="I224" s="86" t="str">
        <f>IFERROR(VLOOKUP($A224,Data!$C224:$AE$999,COLUMN(),FALSE),"")</f>
        <v>too busy</v>
      </c>
      <c r="J224" s="86">
        <f>IFERROR(VLOOKUP($A224,Data!$C224:$AE$999,COLUMN(),FALSE),"")</f>
        <v>0</v>
      </c>
      <c r="K224" s="86">
        <f>IFERROR(VLOOKUP($A224,Data!$C224:$AE$999,COLUMN(),FALSE),"")</f>
        <v>0</v>
      </c>
      <c r="L224" s="86">
        <f>IFERROR(VLOOKUP($A224,Data!$C224:$AE$999,COLUMN(),FALSE),"")</f>
        <v>0</v>
      </c>
      <c r="M224" s="86">
        <f>IFERROR(VLOOKUP($A224,Data!$C224:$AE$999,COLUMN(),FALSE),"")</f>
        <v>0</v>
      </c>
      <c r="Y224" s="5"/>
    </row>
    <row r="225" spans="1:25" ht="12.75">
      <c r="A225" s="87" t="str">
        <f t="shared" si="0"/>
        <v>U224</v>
      </c>
      <c r="B225" s="86">
        <f>IFERROR(VLOOKUP($A225,Data!$C225:$AE$999,COLUMN(),FALSE),"")</f>
        <v>224</v>
      </c>
      <c r="C225" s="86" t="str">
        <f>IFERROR(VLOOKUP($A225,Data!$C225:$AE$999,COLUMN(),FALSE),"")</f>
        <v>U</v>
      </c>
      <c r="D225" s="86">
        <f>IFERROR(VLOOKUP($A225,Data!$C225:$AE$999,COLUMN(),FALSE),"")</f>
        <v>0</v>
      </c>
      <c r="E225" s="86">
        <f>IFERROR(VLOOKUP($A225,Data!$C225:$AE$999,COLUMN(),FALSE),"")</f>
        <v>50</v>
      </c>
      <c r="F225" s="86" t="str">
        <f>IFERROR(VLOOKUP($A225,Data!$C225:$AE$999,COLUMN(),FALSE),"")</f>
        <v>F</v>
      </c>
      <c r="G225" s="86" t="str">
        <f>IFERROR(VLOOKUP($A225,Data!$C225:$AE$999,COLUMN(),FALSE),"")</f>
        <v>Lucy Herald</v>
      </c>
      <c r="H225" s="8">
        <f>IFERROR(VLOOKUP($A225,Data!$C225:$AE$999,COLUMN(),FALSE),"")</f>
        <v>4</v>
      </c>
      <c r="I225" s="86" t="str">
        <f>IFERROR(VLOOKUP($A225,Data!$C225:$AE$999,COLUMN(),FALSE),"")</f>
        <v>too busy</v>
      </c>
      <c r="J225" s="86">
        <f>IFERROR(VLOOKUP($A225,Data!$C225:$AE$999,COLUMN(),FALSE),"")</f>
        <v>0</v>
      </c>
      <c r="K225" s="86">
        <f>IFERROR(VLOOKUP($A225,Data!$C225:$AE$999,COLUMN(),FALSE),"")</f>
        <v>0</v>
      </c>
      <c r="L225" s="86">
        <f>IFERROR(VLOOKUP($A225,Data!$C225:$AE$999,COLUMN(),FALSE),"")</f>
        <v>0</v>
      </c>
      <c r="M225" s="86">
        <f>IFERROR(VLOOKUP($A225,Data!$C225:$AE$999,COLUMN(),FALSE),"")</f>
        <v>0</v>
      </c>
      <c r="Y225" s="5"/>
    </row>
    <row r="226" spans="1:25" ht="12.75">
      <c r="A226" s="87" t="str">
        <f t="shared" si="0"/>
        <v>U225</v>
      </c>
      <c r="B226" s="86">
        <f>IFERROR(VLOOKUP($A226,Data!$C226:$AE$999,COLUMN(),FALSE),"")</f>
        <v>225</v>
      </c>
      <c r="C226" s="86" t="str">
        <f>IFERROR(VLOOKUP($A226,Data!$C226:$AE$999,COLUMN(),FALSE),"")</f>
        <v>U</v>
      </c>
      <c r="D226" s="86">
        <f>IFERROR(VLOOKUP($A226,Data!$C226:$AE$999,COLUMN(),FALSE),"")</f>
        <v>0</v>
      </c>
      <c r="E226" s="86">
        <f>IFERROR(VLOOKUP($A226,Data!$C226:$AE$999,COLUMN(),FALSE),"")</f>
        <v>50</v>
      </c>
      <c r="F226" s="86" t="str">
        <f>IFERROR(VLOOKUP($A226,Data!$C226:$AE$999,COLUMN(),FALSE),"")</f>
        <v>F</v>
      </c>
      <c r="G226" s="86" t="str">
        <f>IFERROR(VLOOKUP($A226,Data!$C226:$AE$999,COLUMN(),FALSE),"")</f>
        <v>Lily Garcelon</v>
      </c>
      <c r="H226" s="8">
        <f>IFERROR(VLOOKUP($A226,Data!$C226:$AE$999,COLUMN(),FALSE),"")</f>
        <v>6</v>
      </c>
      <c r="I226" s="86" t="str">
        <f>IFERROR(VLOOKUP($A226,Data!$C226:$AE$999,COLUMN(),FALSE),"")</f>
        <v>too busy</v>
      </c>
      <c r="J226" s="86">
        <f>IFERROR(VLOOKUP($A226,Data!$C226:$AE$999,COLUMN(),FALSE),"")</f>
        <v>0</v>
      </c>
      <c r="K226" s="86">
        <f>IFERROR(VLOOKUP($A226,Data!$C226:$AE$999,COLUMN(),FALSE),"")</f>
        <v>0</v>
      </c>
      <c r="L226" s="86">
        <f>IFERROR(VLOOKUP($A226,Data!$C226:$AE$999,COLUMN(),FALSE),"")</f>
        <v>0</v>
      </c>
      <c r="M226" s="86">
        <f>IFERROR(VLOOKUP($A226,Data!$C226:$AE$999,COLUMN(),FALSE),"")</f>
        <v>0</v>
      </c>
      <c r="Y226" s="5"/>
    </row>
    <row r="227" spans="1:25" ht="12.75">
      <c r="A227" s="87" t="str">
        <f t="shared" si="0"/>
        <v>U226</v>
      </c>
      <c r="B227" s="86">
        <f>IFERROR(VLOOKUP($A227,Data!$C227:$AE$999,COLUMN(),FALSE),"")</f>
        <v>226</v>
      </c>
      <c r="C227" s="86" t="str">
        <f>IFERROR(VLOOKUP($A227,Data!$C227:$AE$999,COLUMN(),FALSE),"")</f>
        <v>U</v>
      </c>
      <c r="D227" s="86">
        <f>IFERROR(VLOOKUP($A227,Data!$C227:$AE$999,COLUMN(),FALSE),"")</f>
        <v>0</v>
      </c>
      <c r="E227" s="86">
        <f>IFERROR(VLOOKUP($A227,Data!$C227:$AE$999,COLUMN(),FALSE),"")</f>
        <v>50</v>
      </c>
      <c r="F227" s="86" t="str">
        <f>IFERROR(VLOOKUP($A227,Data!$C227:$AE$999,COLUMN(),FALSE),"")</f>
        <v>F</v>
      </c>
      <c r="G227" s="86" t="str">
        <f>IFERROR(VLOOKUP($A227,Data!$C227:$AE$999,COLUMN(),FALSE),"")</f>
        <v xml:space="preserve">Lizzie Garcelon </v>
      </c>
      <c r="H227" s="8">
        <f>IFERROR(VLOOKUP($A227,Data!$C227:$AE$999,COLUMN(),FALSE),"")</f>
        <v>6</v>
      </c>
      <c r="I227" s="86" t="str">
        <f>IFERROR(VLOOKUP($A227,Data!$C227:$AE$999,COLUMN(),FALSE),"")</f>
        <v>too busy</v>
      </c>
      <c r="J227" s="86">
        <f>IFERROR(VLOOKUP($A227,Data!$C227:$AE$999,COLUMN(),FALSE),"")</f>
        <v>0</v>
      </c>
      <c r="K227" s="86">
        <f>IFERROR(VLOOKUP($A227,Data!$C227:$AE$999,COLUMN(),FALSE),"")</f>
        <v>0</v>
      </c>
      <c r="L227" s="86">
        <f>IFERROR(VLOOKUP($A227,Data!$C227:$AE$999,COLUMN(),FALSE),"")</f>
        <v>0</v>
      </c>
      <c r="M227" s="86">
        <f>IFERROR(VLOOKUP($A227,Data!$C227:$AE$999,COLUMN(),FALSE),"")</f>
        <v>0</v>
      </c>
      <c r="Y227" s="5"/>
    </row>
    <row r="228" spans="1:25" ht="12.75">
      <c r="A228" s="87" t="str">
        <f t="shared" si="0"/>
        <v>U227</v>
      </c>
      <c r="B228" s="86">
        <f>IFERROR(VLOOKUP($A228,Data!$C228:$AE$999,COLUMN(),FALSE),"")</f>
        <v>227</v>
      </c>
      <c r="C228" s="86" t="str">
        <f>IFERROR(VLOOKUP($A228,Data!$C228:$AE$999,COLUMN(),FALSE),"")</f>
        <v>U</v>
      </c>
      <c r="D228" s="86" t="str">
        <f>IFERROR(VLOOKUP($A228,Data!$C228:$AE$999,COLUMN(),FALSE),"")</f>
        <v>T51</v>
      </c>
      <c r="E228" s="86">
        <f>IFERROR(VLOOKUP($A228,Data!$C228:$AE$999,COLUMN(),FALSE),"")</f>
        <v>51</v>
      </c>
      <c r="F228" s="86" t="str">
        <f>IFERROR(VLOOKUP($A228,Data!$C228:$AE$999,COLUMN(),FALSE),"")</f>
        <v>T</v>
      </c>
      <c r="G228" s="86" t="str">
        <f>IFERROR(VLOOKUP($A228,Data!$C228:$AE$999,COLUMN(),FALSE),"")</f>
        <v>Lillian Opal Reilly</v>
      </c>
      <c r="H228" s="8">
        <f>IFERROR(VLOOKUP($A228,Data!$C228:$AE$999,COLUMN(),FALSE),"")</f>
        <v>3</v>
      </c>
      <c r="I228" s="86" t="str">
        <f>IFERROR(VLOOKUP($A228,Data!$C228:$AE$999,COLUMN(),FALSE),"")</f>
        <v>not interested</v>
      </c>
      <c r="J228" s="86">
        <f>IFERROR(VLOOKUP($A228,Data!$C228:$AE$999,COLUMN(),FALSE),"")</f>
        <v>0</v>
      </c>
      <c r="K228" s="86">
        <f>IFERROR(VLOOKUP($A228,Data!$C228:$AE$999,COLUMN(),FALSE),"")</f>
        <v>0</v>
      </c>
      <c r="L228" s="86">
        <f>IFERROR(VLOOKUP($A228,Data!$C228:$AE$999,COLUMN(),FALSE),"")</f>
        <v>0</v>
      </c>
      <c r="M228" s="86">
        <f>IFERROR(VLOOKUP($A228,Data!$C228:$AE$999,COLUMN(),FALSE),"")</f>
        <v>0</v>
      </c>
      <c r="Y228" s="5"/>
    </row>
    <row r="229" spans="1:25" ht="12.75">
      <c r="A229" s="87" t="str">
        <f t="shared" si="0"/>
        <v>U228</v>
      </c>
      <c r="B229" s="86">
        <f>IFERROR(VLOOKUP($A229,Data!$C229:$AE$999,COLUMN(),FALSE),"")</f>
        <v>228</v>
      </c>
      <c r="C229" s="86" t="str">
        <f>IFERROR(VLOOKUP($A229,Data!$C229:$AE$999,COLUMN(),FALSE),"")</f>
        <v>U</v>
      </c>
      <c r="D229" s="86" t="str">
        <f>IFERROR(VLOOKUP($A229,Data!$C229:$AE$999,COLUMN(),FALSE),"")</f>
        <v>T52</v>
      </c>
      <c r="E229" s="86">
        <f>IFERROR(VLOOKUP($A229,Data!$C229:$AE$999,COLUMN(),FALSE),"")</f>
        <v>52</v>
      </c>
      <c r="F229" s="86" t="str">
        <f>IFERROR(VLOOKUP($A229,Data!$C229:$AE$999,COLUMN(),FALSE),"")</f>
        <v>T</v>
      </c>
      <c r="G229" s="86" t="str">
        <f>IFERROR(VLOOKUP($A229,Data!$C229:$AE$999,COLUMN(),FALSE),"")</f>
        <v>Karissa Krause</v>
      </c>
      <c r="H229" s="8">
        <f>IFERROR(VLOOKUP($A229,Data!$C229:$AE$999,COLUMN(),FALSE),"")</f>
        <v>3</v>
      </c>
      <c r="I229" s="86" t="str">
        <f>IFERROR(VLOOKUP($A229,Data!$C229:$AE$999,COLUMN(),FALSE),"")</f>
        <v>too busy</v>
      </c>
      <c r="J229" s="86" t="str">
        <f>IFERROR(VLOOKUP($A229,Data!$C229:$AE$999,COLUMN(),FALSE),"")</f>
        <v>schedule conflict</v>
      </c>
      <c r="K229" s="86">
        <f>IFERROR(VLOOKUP($A229,Data!$C229:$AE$999,COLUMN(),FALSE),"")</f>
        <v>0</v>
      </c>
      <c r="L229" s="86">
        <f>IFERROR(VLOOKUP($A229,Data!$C229:$AE$999,COLUMN(),FALSE),"")</f>
        <v>0</v>
      </c>
      <c r="M229" s="86">
        <f>IFERROR(VLOOKUP($A229,Data!$C229:$AE$999,COLUMN(),FALSE),"")</f>
        <v>0</v>
      </c>
      <c r="Y229" s="5"/>
    </row>
    <row r="230" spans="1:25" ht="12.75">
      <c r="A230" s="87" t="str">
        <f t="shared" si="0"/>
        <v>U229</v>
      </c>
      <c r="B230" s="86">
        <f>IFERROR(VLOOKUP($A230,Data!$C230:$AE$999,COLUMN(),FALSE),"")</f>
        <v>229</v>
      </c>
      <c r="C230" s="86" t="str">
        <f>IFERROR(VLOOKUP($A230,Data!$C230:$AE$999,COLUMN(),FALSE),"")</f>
        <v>U</v>
      </c>
      <c r="D230" s="86" t="str">
        <f>IFERROR(VLOOKUP($A230,Data!$C230:$AE$999,COLUMN(),FALSE),"")</f>
        <v>T53</v>
      </c>
      <c r="E230" s="86">
        <f>IFERROR(VLOOKUP($A230,Data!$C230:$AE$999,COLUMN(),FALSE),"")</f>
        <v>53</v>
      </c>
      <c r="F230" s="86" t="str">
        <f>IFERROR(VLOOKUP($A230,Data!$C230:$AE$999,COLUMN(),FALSE),"")</f>
        <v>T</v>
      </c>
      <c r="G230" s="86" t="str">
        <f>IFERROR(VLOOKUP($A230,Data!$C230:$AE$999,COLUMN(),FALSE),"")</f>
        <v>Aryan Goyal</v>
      </c>
      <c r="H230" s="8">
        <f>IFERROR(VLOOKUP($A230,Data!$C230:$AE$999,COLUMN(),FALSE),"")</f>
        <v>3</v>
      </c>
      <c r="I230" s="86" t="str">
        <f>IFERROR(VLOOKUP($A230,Data!$C230:$AE$999,COLUMN(),FALSE),"")</f>
        <v>too busy</v>
      </c>
      <c r="J230" s="86">
        <f>IFERROR(VLOOKUP($A230,Data!$C230:$AE$999,COLUMN(),FALSE),"")</f>
        <v>0</v>
      </c>
      <c r="K230" s="86">
        <f>IFERROR(VLOOKUP($A230,Data!$C230:$AE$999,COLUMN(),FALSE),"")</f>
        <v>0</v>
      </c>
      <c r="L230" s="86">
        <f>IFERROR(VLOOKUP($A230,Data!$C230:$AE$999,COLUMN(),FALSE),"")</f>
        <v>0</v>
      </c>
      <c r="M230" s="86">
        <f>IFERROR(VLOOKUP($A230,Data!$C230:$AE$999,COLUMN(),FALSE),"")</f>
        <v>0</v>
      </c>
      <c r="Y230" s="5"/>
    </row>
    <row r="231" spans="1:25" ht="12.75">
      <c r="A231" s="87" t="str">
        <f t="shared" si="0"/>
        <v>U230</v>
      </c>
      <c r="B231" s="86">
        <f>IFERROR(VLOOKUP($A231,Data!$C231:$AE$999,COLUMN(),FALSE),"")</f>
        <v>230</v>
      </c>
      <c r="C231" s="86" t="str">
        <f>IFERROR(VLOOKUP($A231,Data!$C231:$AE$999,COLUMN(),FALSE),"")</f>
        <v>U</v>
      </c>
      <c r="D231" s="86">
        <f>IFERROR(VLOOKUP($A231,Data!$C231:$AE$999,COLUMN(),FALSE),"")</f>
        <v>0</v>
      </c>
      <c r="E231" s="86">
        <f>IFERROR(VLOOKUP($A231,Data!$C231:$AE$999,COLUMN(),FALSE),"")</f>
        <v>53</v>
      </c>
      <c r="F231" s="86" t="str">
        <f>IFERROR(VLOOKUP($A231,Data!$C231:$AE$999,COLUMN(),FALSE),"")</f>
        <v>F</v>
      </c>
      <c r="G231" s="86" t="str">
        <f>IFERROR(VLOOKUP($A231,Data!$C231:$AE$999,COLUMN(),FALSE),"")</f>
        <v xml:space="preserve">Saige Moore </v>
      </c>
      <c r="H231" s="8">
        <f>IFERROR(VLOOKUP($A231,Data!$C231:$AE$999,COLUMN(),FALSE),"")</f>
        <v>7</v>
      </c>
      <c r="I231" s="86" t="str">
        <f>IFERROR(VLOOKUP($A231,Data!$C231:$AE$999,COLUMN(),FALSE),"")</f>
        <v>schedule conflict</v>
      </c>
      <c r="J231" s="86">
        <f>IFERROR(VLOOKUP($A231,Data!$C231:$AE$999,COLUMN(),FALSE),"")</f>
        <v>0</v>
      </c>
      <c r="K231" s="86">
        <f>IFERROR(VLOOKUP($A231,Data!$C231:$AE$999,COLUMN(),FALSE),"")</f>
        <v>0</v>
      </c>
      <c r="L231" s="86">
        <f>IFERROR(VLOOKUP($A231,Data!$C231:$AE$999,COLUMN(),FALSE),"")</f>
        <v>0</v>
      </c>
      <c r="M231" s="86">
        <f>IFERROR(VLOOKUP($A231,Data!$C231:$AE$999,COLUMN(),FALSE),"")</f>
        <v>0</v>
      </c>
      <c r="Y231" s="5"/>
    </row>
    <row r="232" spans="1:25" ht="12.75">
      <c r="A232" s="87" t="str">
        <f t="shared" si="0"/>
        <v>U231</v>
      </c>
      <c r="B232" s="86">
        <f>IFERROR(VLOOKUP($A232,Data!$C232:$AE$999,COLUMN(),FALSE),"")</f>
        <v>231</v>
      </c>
      <c r="C232" s="86" t="str">
        <f>IFERROR(VLOOKUP($A232,Data!$C232:$AE$999,COLUMN(),FALSE),"")</f>
        <v>U</v>
      </c>
      <c r="D232" s="86">
        <f>IFERROR(VLOOKUP($A232,Data!$C232:$AE$999,COLUMN(),FALSE),"")</f>
        <v>0</v>
      </c>
      <c r="E232" s="86">
        <f>IFERROR(VLOOKUP($A232,Data!$C232:$AE$999,COLUMN(),FALSE),"")</f>
        <v>53</v>
      </c>
      <c r="F232" s="86" t="str">
        <f>IFERROR(VLOOKUP($A232,Data!$C232:$AE$999,COLUMN(),FALSE),"")</f>
        <v>F</v>
      </c>
      <c r="G232" s="86" t="str">
        <f>IFERROR(VLOOKUP($A232,Data!$C232:$AE$999,COLUMN(),FALSE),"")</f>
        <v>Emma Abouzeid</v>
      </c>
      <c r="H232" s="8">
        <f>IFERROR(VLOOKUP($A232,Data!$C232:$AE$999,COLUMN(),FALSE),"")</f>
        <v>4</v>
      </c>
      <c r="I232" s="86" t="str">
        <f>IFERROR(VLOOKUP($A232,Data!$C232:$AE$999,COLUMN(),FALSE),"")</f>
        <v>schedule conflict</v>
      </c>
      <c r="J232" s="86" t="str">
        <f>IFERROR(VLOOKUP($A232,Data!$C232:$AE$999,COLUMN(),FALSE),"")</f>
        <v xml:space="preserve">wants to do group acting, but no space yet </v>
      </c>
      <c r="K232" s="86">
        <f>IFERROR(VLOOKUP($A232,Data!$C232:$AE$999,COLUMN(),FALSE),"")</f>
        <v>0</v>
      </c>
      <c r="L232" s="86">
        <f>IFERROR(VLOOKUP($A232,Data!$C232:$AE$999,COLUMN(),FALSE),"")</f>
        <v>0</v>
      </c>
      <c r="M232" s="86">
        <f>IFERROR(VLOOKUP($A232,Data!$C232:$AE$999,COLUMN(),FALSE),"")</f>
        <v>0</v>
      </c>
      <c r="Y232" s="5"/>
    </row>
    <row r="233" spans="1:25" ht="12.75">
      <c r="A233" s="87" t="str">
        <f t="shared" si="0"/>
        <v>U232</v>
      </c>
      <c r="B233" s="86">
        <f>IFERROR(VLOOKUP($A233,Data!$C233:$AE$999,COLUMN(),FALSE),"")</f>
        <v>232</v>
      </c>
      <c r="C233" s="86" t="str">
        <f>IFERROR(VLOOKUP($A233,Data!$C233:$AE$999,COLUMN(),FALSE),"")</f>
        <v>U</v>
      </c>
      <c r="D233" s="86">
        <f>IFERROR(VLOOKUP($A233,Data!$C233:$AE$999,COLUMN(),FALSE),"")</f>
        <v>0</v>
      </c>
      <c r="E233" s="86">
        <f>IFERROR(VLOOKUP($A233,Data!$C233:$AE$999,COLUMN(),FALSE),"")</f>
        <v>53</v>
      </c>
      <c r="F233" s="86" t="str">
        <f>IFERROR(VLOOKUP($A233,Data!$C233:$AE$999,COLUMN(),FALSE),"")</f>
        <v>F</v>
      </c>
      <c r="G233" s="86" t="str">
        <f>IFERROR(VLOOKUP($A233,Data!$C233:$AE$999,COLUMN(),FALSE),"")</f>
        <v xml:space="preserve">Joseph Tarkington </v>
      </c>
      <c r="H233" s="8">
        <f>IFERROR(VLOOKUP($A233,Data!$C233:$AE$999,COLUMN(),FALSE),"")</f>
        <v>5</v>
      </c>
      <c r="I233" s="86" t="str">
        <f>IFERROR(VLOOKUP($A233,Data!$C233:$AE$999,COLUMN(),FALSE),"")</f>
        <v>too busy</v>
      </c>
      <c r="J233" s="86">
        <f>IFERROR(VLOOKUP($A233,Data!$C233:$AE$999,COLUMN(),FALSE),"")</f>
        <v>0</v>
      </c>
      <c r="K233" s="86">
        <f>IFERROR(VLOOKUP($A233,Data!$C233:$AE$999,COLUMN(),FALSE),"")</f>
        <v>0</v>
      </c>
      <c r="L233" s="86">
        <f>IFERROR(VLOOKUP($A233,Data!$C233:$AE$999,COLUMN(),FALSE),"")</f>
        <v>0</v>
      </c>
      <c r="M233" s="86">
        <f>IFERROR(VLOOKUP($A233,Data!$C233:$AE$999,COLUMN(),FALSE),"")</f>
        <v>0</v>
      </c>
      <c r="Y233" s="5"/>
    </row>
    <row r="234" spans="1:25" ht="12.75">
      <c r="A234" s="87" t="str">
        <f t="shared" si="0"/>
        <v>U233</v>
      </c>
      <c r="B234" s="86">
        <f>IFERROR(VLOOKUP($A234,Data!$C234:$AE$999,COLUMN(),FALSE),"")</f>
        <v>233</v>
      </c>
      <c r="C234" s="86" t="str">
        <f>IFERROR(VLOOKUP($A234,Data!$C234:$AE$999,COLUMN(),FALSE),"")</f>
        <v>U</v>
      </c>
      <c r="D234" s="86">
        <f>IFERROR(VLOOKUP($A234,Data!$C234:$AE$999,COLUMN(),FALSE),"")</f>
        <v>0</v>
      </c>
      <c r="E234" s="86">
        <f>IFERROR(VLOOKUP($A234,Data!$C234:$AE$999,COLUMN(),FALSE),"")</f>
        <v>53</v>
      </c>
      <c r="F234" s="86" t="str">
        <f>IFERROR(VLOOKUP($A234,Data!$C234:$AE$999,COLUMN(),FALSE),"")</f>
        <v>F</v>
      </c>
      <c r="G234" s="86" t="str">
        <f>IFERROR(VLOOKUP($A234,Data!$C234:$AE$999,COLUMN(),FALSE),"")</f>
        <v>Mack Payne</v>
      </c>
      <c r="H234" s="8">
        <f>IFERROR(VLOOKUP($A234,Data!$C234:$AE$999,COLUMN(),FALSE),"")</f>
        <v>12</v>
      </c>
      <c r="I234" s="86" t="str">
        <f>IFERROR(VLOOKUP($A234,Data!$C234:$AE$999,COLUMN(),FALSE),"")</f>
        <v>too busy</v>
      </c>
      <c r="J234" s="86">
        <f>IFERROR(VLOOKUP($A234,Data!$C234:$AE$999,COLUMN(),FALSE),"")</f>
        <v>0</v>
      </c>
      <c r="K234" s="86">
        <f>IFERROR(VLOOKUP($A234,Data!$C234:$AE$999,COLUMN(),FALSE),"")</f>
        <v>0</v>
      </c>
      <c r="L234" s="86">
        <f>IFERROR(VLOOKUP($A234,Data!$C234:$AE$999,COLUMN(),FALSE),"")</f>
        <v>0</v>
      </c>
      <c r="M234" s="86">
        <f>IFERROR(VLOOKUP($A234,Data!$C234:$AE$999,COLUMN(),FALSE),"")</f>
        <v>0</v>
      </c>
      <c r="Y234" s="5"/>
    </row>
    <row r="235" spans="1:25" ht="12.75">
      <c r="A235" s="87" t="str">
        <f t="shared" si="0"/>
        <v>U234</v>
      </c>
      <c r="B235" s="86">
        <f>IFERROR(VLOOKUP($A235,Data!$C235:$AE$999,COLUMN(),FALSE),"")</f>
        <v>234</v>
      </c>
      <c r="C235" s="86" t="str">
        <f>IFERROR(VLOOKUP($A235,Data!$C235:$AE$999,COLUMN(),FALSE),"")</f>
        <v>U</v>
      </c>
      <c r="D235" s="86">
        <f>IFERROR(VLOOKUP($A235,Data!$C235:$AE$999,COLUMN(),FALSE),"")</f>
        <v>0</v>
      </c>
      <c r="E235" s="86">
        <f>IFERROR(VLOOKUP($A235,Data!$C235:$AE$999,COLUMN(),FALSE),"")</f>
        <v>53</v>
      </c>
      <c r="F235" s="86" t="str">
        <f>IFERROR(VLOOKUP($A235,Data!$C235:$AE$999,COLUMN(),FALSE),"")</f>
        <v>F</v>
      </c>
      <c r="G235" s="86" t="str">
        <f>IFERROR(VLOOKUP($A235,Data!$C235:$AE$999,COLUMN(),FALSE),"")</f>
        <v>Linen Payne</v>
      </c>
      <c r="H235" s="8">
        <f>IFERROR(VLOOKUP($A235,Data!$C235:$AE$999,COLUMN(),FALSE),"")</f>
        <v>10</v>
      </c>
      <c r="I235" s="86" t="str">
        <f>IFERROR(VLOOKUP($A235,Data!$C235:$AE$999,COLUMN(),FALSE),"")</f>
        <v>too busy</v>
      </c>
      <c r="J235" s="86">
        <f>IFERROR(VLOOKUP($A235,Data!$C235:$AE$999,COLUMN(),FALSE),"")</f>
        <v>0</v>
      </c>
      <c r="K235" s="86">
        <f>IFERROR(VLOOKUP($A235,Data!$C235:$AE$999,COLUMN(),FALSE),"")</f>
        <v>0</v>
      </c>
      <c r="L235" s="86">
        <f>IFERROR(VLOOKUP($A235,Data!$C235:$AE$999,COLUMN(),FALSE),"")</f>
        <v>0</v>
      </c>
      <c r="M235" s="86">
        <f>IFERROR(VLOOKUP($A235,Data!$C235:$AE$999,COLUMN(),FALSE),"")</f>
        <v>0</v>
      </c>
      <c r="Y235" s="5"/>
    </row>
    <row r="236" spans="1:25" ht="12.75">
      <c r="A236" s="87" t="str">
        <f t="shared" si="0"/>
        <v>U235</v>
      </c>
      <c r="B236" s="86">
        <f>IFERROR(VLOOKUP($A236,Data!$C236:$AE$999,COLUMN(),FALSE),"")</f>
        <v>235</v>
      </c>
      <c r="C236" s="86" t="str">
        <f>IFERROR(VLOOKUP($A236,Data!$C236:$AE$999,COLUMN(),FALSE),"")</f>
        <v>U</v>
      </c>
      <c r="D236" s="86">
        <f>IFERROR(VLOOKUP($A236,Data!$C236:$AE$999,COLUMN(),FALSE),"")</f>
        <v>0</v>
      </c>
      <c r="E236" s="86">
        <f>IFERROR(VLOOKUP($A236,Data!$C236:$AE$999,COLUMN(),FALSE),"")</f>
        <v>53</v>
      </c>
      <c r="F236" s="86" t="str">
        <f>IFERROR(VLOOKUP($A236,Data!$C236:$AE$999,COLUMN(),FALSE),"")</f>
        <v>F</v>
      </c>
      <c r="G236" s="86" t="str">
        <f>IFERROR(VLOOKUP($A236,Data!$C236:$AE$999,COLUMN(),FALSE),"")</f>
        <v>Eiley Richards</v>
      </c>
      <c r="H236" s="8">
        <f>IFERROR(VLOOKUP($A236,Data!$C236:$AE$999,COLUMN(),FALSE),"")</f>
        <v>5</v>
      </c>
      <c r="I236" s="86" t="str">
        <f>IFERROR(VLOOKUP($A236,Data!$C236:$AE$999,COLUMN(),FALSE),"")</f>
        <v>too busy</v>
      </c>
      <c r="J236" s="86">
        <f>IFERROR(VLOOKUP($A236,Data!$C236:$AE$999,COLUMN(),FALSE),"")</f>
        <v>0</v>
      </c>
      <c r="K236" s="86">
        <f>IFERROR(VLOOKUP($A236,Data!$C236:$AE$999,COLUMN(),FALSE),"")</f>
        <v>0</v>
      </c>
      <c r="L236" s="86">
        <f>IFERROR(VLOOKUP($A236,Data!$C236:$AE$999,COLUMN(),FALSE),"")</f>
        <v>0</v>
      </c>
      <c r="M236" s="86">
        <f>IFERROR(VLOOKUP($A236,Data!$C236:$AE$999,COLUMN(),FALSE),"")</f>
        <v>0</v>
      </c>
      <c r="Y236" s="5"/>
    </row>
    <row r="237" spans="1:25" ht="12.75">
      <c r="A237" s="87" t="str">
        <f t="shared" si="0"/>
        <v>U236</v>
      </c>
      <c r="B237" s="86">
        <f>IFERROR(VLOOKUP($A237,Data!$C237:$AE$999,COLUMN(),FALSE),"")</f>
        <v>236</v>
      </c>
      <c r="C237" s="86" t="str">
        <f>IFERROR(VLOOKUP($A237,Data!$C237:$AE$999,COLUMN(),FALSE),"")</f>
        <v>U</v>
      </c>
      <c r="D237" s="86">
        <f>IFERROR(VLOOKUP($A237,Data!$C237:$AE$999,COLUMN(),FALSE),"")</f>
        <v>0</v>
      </c>
      <c r="E237" s="86">
        <f>IFERROR(VLOOKUP($A237,Data!$C237:$AE$999,COLUMN(),FALSE),"")</f>
        <v>53</v>
      </c>
      <c r="F237" s="86" t="str">
        <f>IFERROR(VLOOKUP($A237,Data!$C237:$AE$999,COLUMN(),FALSE),"")</f>
        <v>F</v>
      </c>
      <c r="G237" s="86" t="str">
        <f>IFERROR(VLOOKUP($A237,Data!$C237:$AE$999,COLUMN(),FALSE),"")</f>
        <v>Jack Zeller</v>
      </c>
      <c r="H237" s="8">
        <f>IFERROR(VLOOKUP($A237,Data!$C237:$AE$999,COLUMN(),FALSE),"")</f>
        <v>9</v>
      </c>
      <c r="I237" s="86" t="str">
        <f>IFERROR(VLOOKUP($A237,Data!$C237:$AE$999,COLUMN(),FALSE),"")</f>
        <v>not interested</v>
      </c>
      <c r="J237" s="86">
        <f>IFERROR(VLOOKUP($A237,Data!$C237:$AE$999,COLUMN(),FALSE),"")</f>
        <v>0</v>
      </c>
      <c r="K237" s="86">
        <f>IFERROR(VLOOKUP($A237,Data!$C237:$AE$999,COLUMN(),FALSE),"")</f>
        <v>0</v>
      </c>
      <c r="L237" s="86">
        <f>IFERROR(VLOOKUP($A237,Data!$C237:$AE$999,COLUMN(),FALSE),"")</f>
        <v>0</v>
      </c>
      <c r="M237" s="86">
        <f>IFERROR(VLOOKUP($A237,Data!$C237:$AE$999,COLUMN(),FALSE),"")</f>
        <v>0</v>
      </c>
      <c r="Y237" s="5"/>
    </row>
    <row r="238" spans="1:25" ht="12.75">
      <c r="A238" s="87" t="str">
        <f t="shared" si="0"/>
        <v>U237</v>
      </c>
      <c r="B238" s="86">
        <f>IFERROR(VLOOKUP($A238,Data!$C238:$AE$999,COLUMN(),FALSE),"")</f>
        <v>237</v>
      </c>
      <c r="C238" s="86" t="str">
        <f>IFERROR(VLOOKUP($A238,Data!$C238:$AE$999,COLUMN(),FALSE),"")</f>
        <v>U</v>
      </c>
      <c r="D238" s="86" t="str">
        <f>IFERROR(VLOOKUP($A238,Data!$C238:$AE$999,COLUMN(),FALSE),"")</f>
        <v>T54</v>
      </c>
      <c r="E238" s="86">
        <f>IFERROR(VLOOKUP($A238,Data!$C238:$AE$999,COLUMN(),FALSE),"")</f>
        <v>54</v>
      </c>
      <c r="F238" s="86" t="str">
        <f>IFERROR(VLOOKUP($A238,Data!$C238:$AE$999,COLUMN(),FALSE),"")</f>
        <v>T</v>
      </c>
      <c r="G238" s="86" t="str">
        <f>IFERROR(VLOOKUP($A238,Data!$C238:$AE$999,COLUMN(),FALSE),"")</f>
        <v>Anagha Gunda</v>
      </c>
      <c r="H238" s="8">
        <f>IFERROR(VLOOKUP($A238,Data!$C238:$AE$999,COLUMN(),FALSE),"")</f>
        <v>3</v>
      </c>
      <c r="I238" s="86" t="str">
        <f>IFERROR(VLOOKUP($A238,Data!$C238:$AE$999,COLUMN(),FALSE),"")</f>
        <v>other</v>
      </c>
      <c r="J238" s="86" t="str">
        <f>IFERROR(VLOOKUP($A238,Data!$C238:$AE$999,COLUMN(),FALSE),"")</f>
        <v>going out of state</v>
      </c>
      <c r="K238" s="86">
        <f>IFERROR(VLOOKUP($A238,Data!$C238:$AE$999,COLUMN(),FALSE),"")</f>
        <v>0</v>
      </c>
      <c r="L238" s="86">
        <f>IFERROR(VLOOKUP($A238,Data!$C238:$AE$999,COLUMN(),FALSE),"")</f>
        <v>0</v>
      </c>
      <c r="M238" s="86">
        <f>IFERROR(VLOOKUP($A238,Data!$C238:$AE$999,COLUMN(),FALSE),"")</f>
        <v>0</v>
      </c>
      <c r="Y238" s="5"/>
    </row>
    <row r="239" spans="1:25" ht="12.75">
      <c r="A239" s="87" t="str">
        <f t="shared" si="0"/>
        <v>U238</v>
      </c>
      <c r="B239" s="86">
        <f>IFERROR(VLOOKUP($A239,Data!$C239:$AE$999,COLUMN(),FALSE),"")</f>
        <v>238</v>
      </c>
      <c r="C239" s="86" t="str">
        <f>IFERROR(VLOOKUP($A239,Data!$C239:$AE$999,COLUMN(),FALSE),"")</f>
        <v>U</v>
      </c>
      <c r="D239" s="86" t="str">
        <f>IFERROR(VLOOKUP($A239,Data!$C239:$AE$999,COLUMN(),FALSE),"")</f>
        <v>T55</v>
      </c>
      <c r="E239" s="86">
        <f>IFERROR(VLOOKUP($A239,Data!$C239:$AE$999,COLUMN(),FALSE),"")</f>
        <v>55</v>
      </c>
      <c r="F239" s="86" t="str">
        <f>IFERROR(VLOOKUP($A239,Data!$C239:$AE$999,COLUMN(),FALSE),"")</f>
        <v>T</v>
      </c>
      <c r="G239" s="86" t="str">
        <f>IFERROR(VLOOKUP($A239,Data!$C239:$AE$999,COLUMN(),FALSE),"")</f>
        <v>Aryahi Gunda</v>
      </c>
      <c r="H239" s="8">
        <f>IFERROR(VLOOKUP($A239,Data!$C239:$AE$999,COLUMN(),FALSE),"")</f>
        <v>3</v>
      </c>
      <c r="I239" s="86" t="str">
        <f>IFERROR(VLOOKUP($A239,Data!$C239:$AE$999,COLUMN(),FALSE),"")</f>
        <v>other</v>
      </c>
      <c r="J239" s="86" t="str">
        <f>IFERROR(VLOOKUP($A239,Data!$C239:$AE$999,COLUMN(),FALSE),"")</f>
        <v>going out of state</v>
      </c>
      <c r="K239" s="86">
        <f>IFERROR(VLOOKUP($A239,Data!$C239:$AE$999,COLUMN(),FALSE),"")</f>
        <v>0</v>
      </c>
      <c r="L239" s="86">
        <f>IFERROR(VLOOKUP($A239,Data!$C239:$AE$999,COLUMN(),FALSE),"")</f>
        <v>0</v>
      </c>
      <c r="M239" s="86">
        <f>IFERROR(VLOOKUP($A239,Data!$C239:$AE$999,COLUMN(),FALSE),"")</f>
        <v>0</v>
      </c>
      <c r="Y239" s="5"/>
    </row>
    <row r="240" spans="1:25" ht="12.75">
      <c r="A240" s="87" t="str">
        <f t="shared" si="0"/>
        <v>U239</v>
      </c>
      <c r="B240" s="86">
        <f>IFERROR(VLOOKUP($A240,Data!$C240:$AE$999,COLUMN(),FALSE),"")</f>
        <v>239</v>
      </c>
      <c r="C240" s="86" t="str">
        <f>IFERROR(VLOOKUP($A240,Data!$C240:$AE$999,COLUMN(),FALSE),"")</f>
        <v>U</v>
      </c>
      <c r="D240" s="86">
        <f>IFERROR(VLOOKUP($A240,Data!$C240:$AE$999,COLUMN(),FALSE),"")</f>
        <v>0</v>
      </c>
      <c r="E240" s="86">
        <f>IFERROR(VLOOKUP($A240,Data!$C240:$AE$999,COLUMN(),FALSE),"")</f>
        <v>55</v>
      </c>
      <c r="F240" s="86" t="str">
        <f>IFERROR(VLOOKUP($A240,Data!$C240:$AE$999,COLUMN(),FALSE),"")</f>
        <v>F</v>
      </c>
      <c r="G240" s="86" t="str">
        <f>IFERROR(VLOOKUP($A240,Data!$C240:$AE$999,COLUMN(),FALSE),"")</f>
        <v>Kaden Beverly</v>
      </c>
      <c r="H240" s="8">
        <f>IFERROR(VLOOKUP($A240,Data!$C240:$AE$999,COLUMN(),FALSE),"")</f>
        <v>4</v>
      </c>
      <c r="I240" s="86" t="str">
        <f>IFERROR(VLOOKUP($A240,Data!$C240:$AE$999,COLUMN(),FALSE),"")</f>
        <v>too busy</v>
      </c>
      <c r="J240" s="86">
        <f>IFERROR(VLOOKUP($A240,Data!$C240:$AE$999,COLUMN(),FALSE),"")</f>
        <v>0</v>
      </c>
      <c r="K240" s="86">
        <f>IFERROR(VLOOKUP($A240,Data!$C240:$AE$999,COLUMN(),FALSE),"")</f>
        <v>0</v>
      </c>
      <c r="L240" s="86">
        <f>IFERROR(VLOOKUP($A240,Data!$C240:$AE$999,COLUMN(),FALSE),"")</f>
        <v>0</v>
      </c>
      <c r="M240" s="86">
        <f>IFERROR(VLOOKUP($A240,Data!$C240:$AE$999,COLUMN(),FALSE),"")</f>
        <v>0</v>
      </c>
      <c r="Y240" s="5"/>
    </row>
    <row r="241" spans="1:25" ht="12.75">
      <c r="A241" s="87" t="str">
        <f t="shared" si="0"/>
        <v>U240</v>
      </c>
      <c r="B241" s="86">
        <f>IFERROR(VLOOKUP($A241,Data!$C241:$AE$999,COLUMN(),FALSE),"")</f>
        <v>240</v>
      </c>
      <c r="C241" s="86" t="str">
        <f>IFERROR(VLOOKUP($A241,Data!$C241:$AE$999,COLUMN(),FALSE),"")</f>
        <v>U</v>
      </c>
      <c r="D241" s="86">
        <f>IFERROR(VLOOKUP($A241,Data!$C241:$AE$999,COLUMN(),FALSE),"")</f>
        <v>0</v>
      </c>
      <c r="E241" s="86">
        <f>IFERROR(VLOOKUP($A241,Data!$C241:$AE$999,COLUMN(),FALSE),"")</f>
        <v>55</v>
      </c>
      <c r="F241" s="86" t="str">
        <f>IFERROR(VLOOKUP($A241,Data!$C241:$AE$999,COLUMN(),FALSE),"")</f>
        <v>F</v>
      </c>
      <c r="G241" s="86" t="str">
        <f>IFERROR(VLOOKUP($A241,Data!$C241:$AE$999,COLUMN(),FALSE),"")</f>
        <v>Gabriella Taylor</v>
      </c>
      <c r="H241" s="8">
        <f>IFERROR(VLOOKUP($A241,Data!$C241:$AE$999,COLUMN(),FALSE),"")</f>
        <v>4</v>
      </c>
      <c r="I241" s="86" t="str">
        <f>IFERROR(VLOOKUP($A241,Data!$C241:$AE$999,COLUMN(),FALSE),"")</f>
        <v>other</v>
      </c>
      <c r="J241" s="86" t="str">
        <f>IFERROR(VLOOKUP($A241,Data!$C241:$AE$999,COLUMN(),FALSE),"")</f>
        <v>overwhelmed at school</v>
      </c>
      <c r="K241" s="86">
        <f>IFERROR(VLOOKUP($A241,Data!$C241:$AE$999,COLUMN(),FALSE),"")</f>
        <v>0</v>
      </c>
      <c r="L241" s="86">
        <f>IFERROR(VLOOKUP($A241,Data!$C241:$AE$999,COLUMN(),FALSE),"")</f>
        <v>0</v>
      </c>
      <c r="M241" s="86">
        <f>IFERROR(VLOOKUP($A241,Data!$C241:$AE$999,COLUMN(),FALSE),"")</f>
        <v>0</v>
      </c>
      <c r="Y241" s="5"/>
    </row>
    <row r="242" spans="1:25" ht="12.75">
      <c r="A242" s="87" t="str">
        <f t="shared" si="0"/>
        <v>U241</v>
      </c>
      <c r="B242" s="86">
        <f>IFERROR(VLOOKUP($A242,Data!$C242:$AE$999,COLUMN(),FALSE),"")</f>
        <v>241</v>
      </c>
      <c r="C242" s="86" t="str">
        <f>IFERROR(VLOOKUP($A242,Data!$C242:$AE$999,COLUMN(),FALSE),"")</f>
        <v>U</v>
      </c>
      <c r="D242" s="86" t="str">
        <f>IFERROR(VLOOKUP($A242,Data!$C242:$AE$999,COLUMN(),FALSE),"")</f>
        <v>T56</v>
      </c>
      <c r="E242" s="86">
        <f>IFERROR(VLOOKUP($A242,Data!$C242:$AE$999,COLUMN(),FALSE),"")</f>
        <v>56</v>
      </c>
      <c r="F242" s="86" t="str">
        <f>IFERROR(VLOOKUP($A242,Data!$C242:$AE$999,COLUMN(),FALSE),"")</f>
        <v>T</v>
      </c>
      <c r="G242" s="86" t="str">
        <f>IFERROR(VLOOKUP($A242,Data!$C242:$AE$999,COLUMN(),FALSE),"")</f>
        <v>Melissa Taylor</v>
      </c>
      <c r="H242" s="8">
        <f>IFERROR(VLOOKUP($A242,Data!$C242:$AE$999,COLUMN(),FALSE),"")</f>
        <v>3</v>
      </c>
      <c r="I242" s="86" t="str">
        <f>IFERROR(VLOOKUP($A242,Data!$C242:$AE$999,COLUMN(),FALSE),"")</f>
        <v>not interested</v>
      </c>
      <c r="J242" s="86" t="str">
        <f>IFERROR(VLOOKUP($A242,Data!$C242:$AE$999,COLUMN(),FALSE),"")</f>
        <v>only wanted 1 month of lessons</v>
      </c>
      <c r="K242" s="86">
        <f>IFERROR(VLOOKUP($A242,Data!$C242:$AE$999,COLUMN(),FALSE),"")</f>
        <v>0</v>
      </c>
      <c r="L242" s="86">
        <f>IFERROR(VLOOKUP($A242,Data!$C242:$AE$999,COLUMN(),FALSE),"")</f>
        <v>0</v>
      </c>
      <c r="M242" s="86">
        <f>IFERROR(VLOOKUP($A242,Data!$C242:$AE$999,COLUMN(),FALSE),"")</f>
        <v>0</v>
      </c>
      <c r="Y242" s="5"/>
    </row>
    <row r="243" spans="1:25" ht="12.75">
      <c r="A243" s="87" t="str">
        <f t="shared" si="0"/>
        <v>U242</v>
      </c>
      <c r="B243" s="86">
        <f>IFERROR(VLOOKUP($A243,Data!$C243:$AE$999,COLUMN(),FALSE),"")</f>
        <v>242</v>
      </c>
      <c r="C243" s="86" t="str">
        <f>IFERROR(VLOOKUP($A243,Data!$C243:$AE$999,COLUMN(),FALSE),"")</f>
        <v>U</v>
      </c>
      <c r="D243" s="86" t="str">
        <f>IFERROR(VLOOKUP($A243,Data!$C243:$AE$999,COLUMN(),FALSE),"")</f>
        <v>T57</v>
      </c>
      <c r="E243" s="86">
        <f>IFERROR(VLOOKUP($A243,Data!$C243:$AE$999,COLUMN(),FALSE),"")</f>
        <v>57</v>
      </c>
      <c r="F243" s="86" t="str">
        <f>IFERROR(VLOOKUP($A243,Data!$C243:$AE$999,COLUMN(),FALSE),"")</f>
        <v>T</v>
      </c>
      <c r="G243" s="86" t="str">
        <f>IFERROR(VLOOKUP($A243,Data!$C243:$AE$999,COLUMN(),FALSE),"")</f>
        <v>Madison Kiran</v>
      </c>
      <c r="H243" s="8">
        <f>IFERROR(VLOOKUP($A243,Data!$C243:$AE$999,COLUMN(),FALSE),"")</f>
        <v>3</v>
      </c>
      <c r="I243" s="86" t="str">
        <f>IFERROR(VLOOKUP($A243,Data!$C243:$AE$999,COLUMN(),FALSE),"")</f>
        <v>other</v>
      </c>
      <c r="J243" s="86" t="str">
        <f>IFERROR(VLOOKUP($A243,Data!$C243:$AE$999,COLUMN(),FALSE),"")</f>
        <v>moving</v>
      </c>
      <c r="K243" s="86">
        <f>IFERROR(VLOOKUP($A243,Data!$C243:$AE$999,COLUMN(),FALSE),"")</f>
        <v>0</v>
      </c>
      <c r="L243" s="86">
        <f>IFERROR(VLOOKUP($A243,Data!$C243:$AE$999,COLUMN(),FALSE),"")</f>
        <v>0</v>
      </c>
      <c r="M243" s="86">
        <f>IFERROR(VLOOKUP($A243,Data!$C243:$AE$999,COLUMN(),FALSE),"")</f>
        <v>0</v>
      </c>
      <c r="Y243" s="5"/>
    </row>
    <row r="244" spans="1:25" ht="12.75">
      <c r="A244" s="87" t="str">
        <f t="shared" si="0"/>
        <v>U243</v>
      </c>
      <c r="B244" s="86">
        <f>IFERROR(VLOOKUP($A244,Data!$C244:$AE$999,COLUMN(),FALSE),"")</f>
        <v>243</v>
      </c>
      <c r="C244" s="86" t="str">
        <f>IFERROR(VLOOKUP($A244,Data!$C244:$AE$999,COLUMN(),FALSE),"")</f>
        <v>U</v>
      </c>
      <c r="D244" s="86" t="str">
        <f>IFERROR(VLOOKUP($A244,Data!$C244:$AE$999,COLUMN(),FALSE),"")</f>
        <v>T58</v>
      </c>
      <c r="E244" s="86">
        <f>IFERROR(VLOOKUP($A244,Data!$C244:$AE$999,COLUMN(),FALSE),"")</f>
        <v>58</v>
      </c>
      <c r="F244" s="86" t="str">
        <f>IFERROR(VLOOKUP($A244,Data!$C244:$AE$999,COLUMN(),FALSE),"")</f>
        <v>T</v>
      </c>
      <c r="G244" s="86" t="str">
        <f>IFERROR(VLOOKUP($A244,Data!$C244:$AE$999,COLUMN(),FALSE),"")</f>
        <v>Jack Sparks</v>
      </c>
      <c r="H244" s="8">
        <f>IFERROR(VLOOKUP($A244,Data!$C244:$AE$999,COLUMN(),FALSE),"")</f>
        <v>2</v>
      </c>
      <c r="I244" s="86" t="str">
        <f>IFERROR(VLOOKUP($A244,Data!$C244:$AE$999,COLUMN(),FALSE),"")</f>
        <v>too busy</v>
      </c>
      <c r="J244" s="86">
        <f>IFERROR(VLOOKUP($A244,Data!$C244:$AE$999,COLUMN(),FALSE),"")</f>
        <v>0</v>
      </c>
      <c r="K244" s="86">
        <f>IFERROR(VLOOKUP($A244,Data!$C244:$AE$999,COLUMN(),FALSE),"")</f>
        <v>0</v>
      </c>
      <c r="L244" s="86">
        <f>IFERROR(VLOOKUP($A244,Data!$C244:$AE$999,COLUMN(),FALSE),"")</f>
        <v>0</v>
      </c>
      <c r="M244" s="86">
        <f>IFERROR(VLOOKUP($A244,Data!$C244:$AE$999,COLUMN(),FALSE),"")</f>
        <v>0</v>
      </c>
      <c r="Y244" s="5"/>
    </row>
    <row r="245" spans="1:25" ht="12.75">
      <c r="A245" s="87" t="str">
        <f t="shared" si="0"/>
        <v>U244</v>
      </c>
      <c r="B245" s="86">
        <f>IFERROR(VLOOKUP($A245,Data!$C245:$AE$999,COLUMN(),FALSE),"")</f>
        <v>244</v>
      </c>
      <c r="C245" s="86" t="str">
        <f>IFERROR(VLOOKUP($A245,Data!$C245:$AE$999,COLUMN(),FALSE),"")</f>
        <v>U</v>
      </c>
      <c r="D245" s="86">
        <f>IFERROR(VLOOKUP($A245,Data!$C245:$AE$999,COLUMN(),FALSE),"")</f>
        <v>0</v>
      </c>
      <c r="E245" s="86">
        <f>IFERROR(VLOOKUP($A245,Data!$C245:$AE$999,COLUMN(),FALSE),"")</f>
        <v>58</v>
      </c>
      <c r="F245" s="86" t="str">
        <f>IFERROR(VLOOKUP($A245,Data!$C245:$AE$999,COLUMN(),FALSE),"")</f>
        <v>F</v>
      </c>
      <c r="G245" s="86" t="str">
        <f>IFERROR(VLOOKUP($A245,Data!$C245:$AE$999,COLUMN(),FALSE),"")</f>
        <v>Vinaya Shroff</v>
      </c>
      <c r="H245" s="8">
        <f>IFERROR(VLOOKUP($A245,Data!$C245:$AE$999,COLUMN(),FALSE),"")</f>
        <v>4</v>
      </c>
      <c r="I245" s="86" t="str">
        <f>IFERROR(VLOOKUP($A245,Data!$C245:$AE$999,COLUMN(),FALSE),"")</f>
        <v>too busy</v>
      </c>
      <c r="J245" s="86">
        <f>IFERROR(VLOOKUP($A245,Data!$C245:$AE$999,COLUMN(),FALSE),"")</f>
        <v>0</v>
      </c>
      <c r="K245" s="86">
        <f>IFERROR(VLOOKUP($A245,Data!$C245:$AE$999,COLUMN(),FALSE),"")</f>
        <v>0</v>
      </c>
      <c r="L245" s="86">
        <f>IFERROR(VLOOKUP($A245,Data!$C245:$AE$999,COLUMN(),FALSE),"")</f>
        <v>0</v>
      </c>
      <c r="M245" s="86">
        <f>IFERROR(VLOOKUP($A245,Data!$C245:$AE$999,COLUMN(),FALSE),"")</f>
        <v>0</v>
      </c>
      <c r="Y245" s="5"/>
    </row>
    <row r="246" spans="1:25" ht="12.75">
      <c r="A246" s="87" t="str">
        <f t="shared" si="0"/>
        <v>U245</v>
      </c>
      <c r="B246" s="86">
        <f>IFERROR(VLOOKUP($A246,Data!$C246:$AE$999,COLUMN(),FALSE),"")</f>
        <v>245</v>
      </c>
      <c r="C246" s="86" t="str">
        <f>IFERROR(VLOOKUP($A246,Data!$C246:$AE$999,COLUMN(),FALSE),"")</f>
        <v>U</v>
      </c>
      <c r="D246" s="86" t="str">
        <f>IFERROR(VLOOKUP($A246,Data!$C246:$AE$999,COLUMN(),FALSE),"")</f>
        <v>T59</v>
      </c>
      <c r="E246" s="86">
        <f>IFERROR(VLOOKUP($A246,Data!$C246:$AE$999,COLUMN(),FALSE),"")</f>
        <v>59</v>
      </c>
      <c r="F246" s="86" t="str">
        <f>IFERROR(VLOOKUP($A246,Data!$C246:$AE$999,COLUMN(),FALSE),"")</f>
        <v>T</v>
      </c>
      <c r="G246" s="86" t="str">
        <f>IFERROR(VLOOKUP($A246,Data!$C246:$AE$999,COLUMN(),FALSE),"")</f>
        <v>Skye Sconiers</v>
      </c>
      <c r="H246" s="8">
        <f>IFERROR(VLOOKUP($A246,Data!$C246:$AE$999,COLUMN(),FALSE),"")</f>
        <v>3</v>
      </c>
      <c r="I246" s="86" t="str">
        <f>IFERROR(VLOOKUP($A246,Data!$C246:$AE$999,COLUMN(),FALSE),"")</f>
        <v>too busy</v>
      </c>
      <c r="J246" s="86">
        <f>IFERROR(VLOOKUP($A246,Data!$C246:$AE$999,COLUMN(),FALSE),"")</f>
        <v>0</v>
      </c>
      <c r="K246" s="86">
        <f>IFERROR(VLOOKUP($A246,Data!$C246:$AE$999,COLUMN(),FALSE),"")</f>
        <v>0</v>
      </c>
      <c r="L246" s="86">
        <f>IFERROR(VLOOKUP($A246,Data!$C246:$AE$999,COLUMN(),FALSE),"")</f>
        <v>0</v>
      </c>
      <c r="M246" s="86">
        <f>IFERROR(VLOOKUP($A246,Data!$C246:$AE$999,COLUMN(),FALSE),"")</f>
        <v>0</v>
      </c>
      <c r="Y246" s="5"/>
    </row>
    <row r="247" spans="1:25" ht="12.75">
      <c r="A247" s="87" t="str">
        <f t="shared" si="0"/>
        <v>U246</v>
      </c>
      <c r="B247" s="86">
        <f>IFERROR(VLOOKUP($A247,Data!$C247:$AE$999,COLUMN(),FALSE),"")</f>
        <v>246</v>
      </c>
      <c r="C247" s="86" t="str">
        <f>IFERROR(VLOOKUP($A247,Data!$C247:$AE$999,COLUMN(),FALSE),"")</f>
        <v>U</v>
      </c>
      <c r="D247" s="86" t="str">
        <f>IFERROR(VLOOKUP($A247,Data!$C247:$AE$999,COLUMN(),FALSE),"")</f>
        <v>T60</v>
      </c>
      <c r="E247" s="86">
        <f>IFERROR(VLOOKUP($A247,Data!$C247:$AE$999,COLUMN(),FALSE),"")</f>
        <v>60</v>
      </c>
      <c r="F247" s="86" t="str">
        <f>IFERROR(VLOOKUP($A247,Data!$C247:$AE$999,COLUMN(),FALSE),"")</f>
        <v>T</v>
      </c>
      <c r="G247" s="86" t="str">
        <f>IFERROR(VLOOKUP($A247,Data!$C247:$AE$999,COLUMN(),FALSE),"")</f>
        <v>Peyton Reed</v>
      </c>
      <c r="H247" s="8">
        <f>IFERROR(VLOOKUP($A247,Data!$C247:$AE$999,COLUMN(),FALSE),"")</f>
        <v>2</v>
      </c>
      <c r="I247" s="86" t="str">
        <f>IFERROR(VLOOKUP($A247,Data!$C247:$AE$999,COLUMN(),FALSE),"")</f>
        <v>schedule conflict</v>
      </c>
      <c r="J247" s="86">
        <f>IFERROR(VLOOKUP($A247,Data!$C247:$AE$999,COLUMN(),FALSE),"")</f>
        <v>0</v>
      </c>
      <c r="K247" s="86">
        <f>IFERROR(VLOOKUP($A247,Data!$C247:$AE$999,COLUMN(),FALSE),"")</f>
        <v>0</v>
      </c>
      <c r="L247" s="86">
        <f>IFERROR(VLOOKUP($A247,Data!$C247:$AE$999,COLUMN(),FALSE),"")</f>
        <v>0</v>
      </c>
      <c r="M247" s="86">
        <f>IFERROR(VLOOKUP($A247,Data!$C247:$AE$999,COLUMN(),FALSE),"")</f>
        <v>0</v>
      </c>
      <c r="Y247" s="5"/>
    </row>
    <row r="248" spans="1:25" ht="12.75">
      <c r="A248" s="87" t="str">
        <f t="shared" si="0"/>
        <v>U247</v>
      </c>
      <c r="B248" s="86">
        <f>IFERROR(VLOOKUP($A248,Data!$C248:$AE$999,COLUMN(),FALSE),"")</f>
        <v>247</v>
      </c>
      <c r="C248" s="86" t="str">
        <f>IFERROR(VLOOKUP($A248,Data!$C248:$AE$999,COLUMN(),FALSE),"")</f>
        <v>U</v>
      </c>
      <c r="D248" s="86">
        <f>IFERROR(VLOOKUP($A248,Data!$C248:$AE$999,COLUMN(),FALSE),"")</f>
        <v>0</v>
      </c>
      <c r="E248" s="86">
        <f>IFERROR(VLOOKUP($A248,Data!$C248:$AE$999,COLUMN(),FALSE),"")</f>
        <v>60</v>
      </c>
      <c r="F248" s="86" t="str">
        <f>IFERROR(VLOOKUP($A248,Data!$C248:$AE$999,COLUMN(),FALSE),"")</f>
        <v>F</v>
      </c>
      <c r="G248" s="86" t="str">
        <f>IFERROR(VLOOKUP($A248,Data!$C248:$AE$999,COLUMN(),FALSE),"")</f>
        <v>Ellie Buchholz</v>
      </c>
      <c r="H248" s="8">
        <f>IFERROR(VLOOKUP($A248,Data!$C248:$AE$999,COLUMN(),FALSE),"")</f>
        <v>6</v>
      </c>
      <c r="I248" s="86" t="str">
        <f>IFERROR(VLOOKUP($A248,Data!$C248:$AE$999,COLUMN(),FALSE),"")</f>
        <v>too busy</v>
      </c>
      <c r="J248" s="86">
        <f>IFERROR(VLOOKUP($A248,Data!$C248:$AE$999,COLUMN(),FALSE),"")</f>
        <v>0</v>
      </c>
      <c r="K248" s="86">
        <f>IFERROR(VLOOKUP($A248,Data!$C248:$AE$999,COLUMN(),FALSE),"")</f>
        <v>0</v>
      </c>
      <c r="L248" s="86">
        <f>IFERROR(VLOOKUP($A248,Data!$C248:$AE$999,COLUMN(),FALSE),"")</f>
        <v>0</v>
      </c>
      <c r="M248" s="86">
        <f>IFERROR(VLOOKUP($A248,Data!$C248:$AE$999,COLUMN(),FALSE),"")</f>
        <v>0</v>
      </c>
      <c r="Y248" s="5"/>
    </row>
    <row r="249" spans="1:25" ht="12.75">
      <c r="A249" s="87" t="str">
        <f t="shared" si="0"/>
        <v>U248</v>
      </c>
      <c r="B249" s="86">
        <f>IFERROR(VLOOKUP($A249,Data!$C249:$AE$999,COLUMN(),FALSE),"")</f>
        <v>248</v>
      </c>
      <c r="C249" s="86" t="str">
        <f>IFERROR(VLOOKUP($A249,Data!$C249:$AE$999,COLUMN(),FALSE),"")</f>
        <v>U</v>
      </c>
      <c r="D249" s="86">
        <f>IFERROR(VLOOKUP($A249,Data!$C249:$AE$999,COLUMN(),FALSE),"")</f>
        <v>0</v>
      </c>
      <c r="E249" s="86">
        <f>IFERROR(VLOOKUP($A249,Data!$C249:$AE$999,COLUMN(),FALSE),"")</f>
        <v>60</v>
      </c>
      <c r="F249" s="86" t="str">
        <f>IFERROR(VLOOKUP($A249,Data!$C249:$AE$999,COLUMN(),FALSE),"")</f>
        <v>F</v>
      </c>
      <c r="G249" s="86" t="str">
        <f>IFERROR(VLOOKUP($A249,Data!$C249:$AE$999,COLUMN(),FALSE),"")</f>
        <v>Hailey Deyo</v>
      </c>
      <c r="H249" s="8">
        <f>IFERROR(VLOOKUP($A249,Data!$C249:$AE$999,COLUMN(),FALSE),"")</f>
        <v>11</v>
      </c>
      <c r="I249" s="86" t="str">
        <f>IFERROR(VLOOKUP($A249,Data!$C249:$AE$999,COLUMN(),FALSE),"")</f>
        <v>schedule conflict</v>
      </c>
      <c r="J249" s="86">
        <f>IFERROR(VLOOKUP($A249,Data!$C249:$AE$999,COLUMN(),FALSE),"")</f>
        <v>0</v>
      </c>
      <c r="K249" s="86">
        <f>IFERROR(VLOOKUP($A249,Data!$C249:$AE$999,COLUMN(),FALSE),"")</f>
        <v>0</v>
      </c>
      <c r="L249" s="86">
        <f>IFERROR(VLOOKUP($A249,Data!$C249:$AE$999,COLUMN(),FALSE),"")</f>
        <v>0</v>
      </c>
      <c r="M249" s="86">
        <f>IFERROR(VLOOKUP($A249,Data!$C249:$AE$999,COLUMN(),FALSE),"")</f>
        <v>0</v>
      </c>
      <c r="Y249" s="5"/>
    </row>
    <row r="250" spans="1:25" ht="12.75">
      <c r="A250" s="87" t="str">
        <f t="shared" si="0"/>
        <v>U249</v>
      </c>
      <c r="B250" s="86">
        <f>IFERROR(VLOOKUP($A250,Data!$C250:$AE$999,COLUMN(),FALSE),"")</f>
        <v>249</v>
      </c>
      <c r="C250" s="86" t="str">
        <f>IFERROR(VLOOKUP($A250,Data!$C250:$AE$999,COLUMN(),FALSE),"")</f>
        <v>U</v>
      </c>
      <c r="D250" s="86">
        <f>IFERROR(VLOOKUP($A250,Data!$C250:$AE$999,COLUMN(),FALSE),"")</f>
        <v>0</v>
      </c>
      <c r="E250" s="86">
        <f>IFERROR(VLOOKUP($A250,Data!$C250:$AE$999,COLUMN(),FALSE),"")</f>
        <v>60</v>
      </c>
      <c r="F250" s="86" t="str">
        <f>IFERROR(VLOOKUP($A250,Data!$C250:$AE$999,COLUMN(),FALSE),"")</f>
        <v>F</v>
      </c>
      <c r="G250" s="86" t="str">
        <f>IFERROR(VLOOKUP($A250,Data!$C250:$AE$999,COLUMN(),FALSE),"")</f>
        <v>Adele Akovenko</v>
      </c>
      <c r="H250" s="8">
        <f>IFERROR(VLOOKUP($A250,Data!$C250:$AE$999,COLUMN(),FALSE),"")</f>
        <v>9</v>
      </c>
      <c r="I250" s="86" t="str">
        <f>IFERROR(VLOOKUP($A250,Data!$C250:$AE$999,COLUMN(),FALSE),"")</f>
        <v>too busy</v>
      </c>
      <c r="J250" s="86" t="str">
        <f>IFERROR(VLOOKUP($A250,Data!$C250:$AE$999,COLUMN(),FALSE),"")</f>
        <v>too many extracurricular activities</v>
      </c>
      <c r="K250" s="86">
        <f>IFERROR(VLOOKUP($A250,Data!$C250:$AE$999,COLUMN(),FALSE),"")</f>
        <v>0</v>
      </c>
      <c r="L250" s="86">
        <f>IFERROR(VLOOKUP($A250,Data!$C250:$AE$999,COLUMN(),FALSE),"")</f>
        <v>0</v>
      </c>
      <c r="M250" s="86">
        <f>IFERROR(VLOOKUP($A250,Data!$C250:$AE$999,COLUMN(),FALSE),"")</f>
        <v>0</v>
      </c>
      <c r="Y250" s="5"/>
    </row>
    <row r="251" spans="1:25" ht="12.75">
      <c r="A251" s="87" t="str">
        <f t="shared" si="0"/>
        <v>U250</v>
      </c>
      <c r="B251" s="86">
        <f>IFERROR(VLOOKUP($A251,Data!$C251:$AE$999,COLUMN(),FALSE),"")</f>
        <v>250</v>
      </c>
      <c r="C251" s="86" t="str">
        <f>IFERROR(VLOOKUP($A251,Data!$C251:$AE$999,COLUMN(),FALSE),"")</f>
        <v>U</v>
      </c>
      <c r="D251" s="86">
        <f>IFERROR(VLOOKUP($A251,Data!$C251:$AE$999,COLUMN(),FALSE),"")</f>
        <v>0</v>
      </c>
      <c r="E251" s="86">
        <f>IFERROR(VLOOKUP($A251,Data!$C251:$AE$999,COLUMN(),FALSE),"")</f>
        <v>60</v>
      </c>
      <c r="F251" s="86" t="str">
        <f>IFERROR(VLOOKUP($A251,Data!$C251:$AE$999,COLUMN(),FALSE),"")</f>
        <v>F</v>
      </c>
      <c r="G251" s="86" t="str">
        <f>IFERROR(VLOOKUP($A251,Data!$C251:$AE$999,COLUMN(),FALSE),"")</f>
        <v>Kathy Slocum</v>
      </c>
      <c r="H251" s="8">
        <f>IFERROR(VLOOKUP($A251,Data!$C251:$AE$999,COLUMN(),FALSE),"")</f>
        <v>7</v>
      </c>
      <c r="I251" s="86" t="str">
        <f>IFERROR(VLOOKUP($A251,Data!$C251:$AE$999,COLUMN(),FALSE),"")</f>
        <v>too busy</v>
      </c>
      <c r="J251" s="86" t="str">
        <f>IFERROR(VLOOKUP($A251,Data!$C251:$AE$999,COLUMN(),FALSE),"")</f>
        <v>adult student she is traveling a lot for the next few months, feels like she is at a good place with her voice</v>
      </c>
      <c r="K251" s="86">
        <f>IFERROR(VLOOKUP($A251,Data!$C251:$AE$999,COLUMN(),FALSE),"")</f>
        <v>0</v>
      </c>
      <c r="L251" s="86">
        <f>IFERROR(VLOOKUP($A251,Data!$C251:$AE$999,COLUMN(),FALSE),"")</f>
        <v>0</v>
      </c>
      <c r="M251" s="86">
        <f>IFERROR(VLOOKUP($A251,Data!$C251:$AE$999,COLUMN(),FALSE),"")</f>
        <v>0</v>
      </c>
      <c r="Y251" s="5"/>
    </row>
    <row r="252" spans="1:25" ht="12.75">
      <c r="A252" s="87" t="str">
        <f t="shared" si="0"/>
        <v>U251</v>
      </c>
      <c r="B252" s="86">
        <f>IFERROR(VLOOKUP($A252,Data!$C252:$AE$999,COLUMN(),FALSE),"")</f>
        <v>251</v>
      </c>
      <c r="C252" s="86" t="str">
        <f>IFERROR(VLOOKUP($A252,Data!$C252:$AE$999,COLUMN(),FALSE),"")</f>
        <v>U</v>
      </c>
      <c r="D252" s="86">
        <f>IFERROR(VLOOKUP($A252,Data!$C252:$AE$999,COLUMN(),FALSE),"")</f>
        <v>0</v>
      </c>
      <c r="E252" s="86">
        <f>IFERROR(VLOOKUP($A252,Data!$C252:$AE$999,COLUMN(),FALSE),"")</f>
        <v>60</v>
      </c>
      <c r="F252" s="86" t="str">
        <f>IFERROR(VLOOKUP($A252,Data!$C252:$AE$999,COLUMN(),FALSE),"")</f>
        <v>F</v>
      </c>
      <c r="G252" s="86" t="str">
        <f>IFERROR(VLOOKUP($A252,Data!$C252:$AE$999,COLUMN(),FALSE),"")</f>
        <v>Natalie Jimenez</v>
      </c>
      <c r="H252" s="8">
        <f>IFERROR(VLOOKUP($A252,Data!$C252:$AE$999,COLUMN(),FALSE),"")</f>
        <v>4</v>
      </c>
      <c r="I252" s="86" t="str">
        <f>IFERROR(VLOOKUP($A252,Data!$C252:$AE$999,COLUMN(),FALSE),"")</f>
        <v>schedule conflict</v>
      </c>
      <c r="J252" s="86" t="str">
        <f>IFERROR(VLOOKUP($A252,Data!$C252:$AE$999,COLUMN(),FALSE),"")</f>
        <v>maybe too busy?</v>
      </c>
      <c r="K252" s="86">
        <f>IFERROR(VLOOKUP($A252,Data!$C252:$AE$999,COLUMN(),FALSE),"")</f>
        <v>0</v>
      </c>
      <c r="L252" s="86">
        <f>IFERROR(VLOOKUP($A252,Data!$C252:$AE$999,COLUMN(),FALSE),"")</f>
        <v>0</v>
      </c>
      <c r="M252" s="86">
        <f>IFERROR(VLOOKUP($A252,Data!$C252:$AE$999,COLUMN(),FALSE),"")</f>
        <v>0</v>
      </c>
      <c r="Y252" s="5"/>
    </row>
    <row r="253" spans="1:25" ht="12.75">
      <c r="A253" s="87" t="str">
        <f t="shared" si="0"/>
        <v>U252</v>
      </c>
      <c r="B253" s="86">
        <f>IFERROR(VLOOKUP($A253,Data!$C253:$AE$999,COLUMN(),FALSE),"")</f>
        <v>252</v>
      </c>
      <c r="C253" s="86" t="str">
        <f>IFERROR(VLOOKUP($A253,Data!$C253:$AE$999,COLUMN(),FALSE),"")</f>
        <v>U</v>
      </c>
      <c r="D253" s="86" t="str">
        <f>IFERROR(VLOOKUP($A253,Data!$C253:$AE$999,COLUMN(),FALSE),"")</f>
        <v>T61</v>
      </c>
      <c r="E253" s="86">
        <f>IFERROR(VLOOKUP($A253,Data!$C253:$AE$999,COLUMN(),FALSE),"")</f>
        <v>61</v>
      </c>
      <c r="F253" s="86" t="str">
        <f>IFERROR(VLOOKUP($A253,Data!$C253:$AE$999,COLUMN(),FALSE),"")</f>
        <v>T</v>
      </c>
      <c r="G253" s="86" t="str">
        <f>IFERROR(VLOOKUP($A253,Data!$C253:$AE$999,COLUMN(),FALSE),"")</f>
        <v>Gabriella Kelly</v>
      </c>
      <c r="H253" s="8">
        <f>IFERROR(VLOOKUP($A253,Data!$C253:$AE$999,COLUMN(),FALSE),"")</f>
        <v>3</v>
      </c>
      <c r="I253" s="86" t="str">
        <f>IFERROR(VLOOKUP($A253,Data!$C253:$AE$999,COLUMN(),FALSE),"")</f>
        <v>too busy</v>
      </c>
      <c r="J253" s="86">
        <f>IFERROR(VLOOKUP($A253,Data!$C253:$AE$999,COLUMN(),FALSE),"")</f>
        <v>0</v>
      </c>
      <c r="K253" s="86">
        <f>IFERROR(VLOOKUP($A253,Data!$C253:$AE$999,COLUMN(),FALSE),"")</f>
        <v>0</v>
      </c>
      <c r="L253" s="86">
        <f>IFERROR(VLOOKUP($A253,Data!$C253:$AE$999,COLUMN(),FALSE),"")</f>
        <v>0</v>
      </c>
      <c r="M253" s="86">
        <f>IFERROR(VLOOKUP($A253,Data!$C253:$AE$999,COLUMN(),FALSE),"")</f>
        <v>0</v>
      </c>
      <c r="Y253" s="5"/>
    </row>
    <row r="254" spans="1:25" ht="12.75">
      <c r="A254" s="87" t="str">
        <f t="shared" si="0"/>
        <v>U253</v>
      </c>
      <c r="B254" s="86">
        <f>IFERROR(VLOOKUP($A254,Data!$C254:$AE$999,COLUMN(),FALSE),"")</f>
        <v>253</v>
      </c>
      <c r="C254" s="86" t="str">
        <f>IFERROR(VLOOKUP($A254,Data!$C254:$AE$999,COLUMN(),FALSE),"")</f>
        <v>U</v>
      </c>
      <c r="D254" s="86" t="str">
        <f>IFERROR(VLOOKUP($A254,Data!$C254:$AE$999,COLUMN(),FALSE),"")</f>
        <v>T62</v>
      </c>
      <c r="E254" s="86">
        <f>IFERROR(VLOOKUP($A254,Data!$C254:$AE$999,COLUMN(),FALSE),"")</f>
        <v>62</v>
      </c>
      <c r="F254" s="86" t="str">
        <f>IFERROR(VLOOKUP($A254,Data!$C254:$AE$999,COLUMN(),FALSE),"")</f>
        <v>T</v>
      </c>
      <c r="G254" s="86" t="str">
        <f>IFERROR(VLOOKUP($A254,Data!$C254:$AE$999,COLUMN(),FALSE),"")</f>
        <v>Kennedy Williams</v>
      </c>
      <c r="H254" s="8">
        <f>IFERROR(VLOOKUP($A254,Data!$C254:$AE$999,COLUMN(),FALSE),"")</f>
        <v>2</v>
      </c>
      <c r="I254" s="86" t="str">
        <f>IFERROR(VLOOKUP($A254,Data!$C254:$AE$999,COLUMN(),FALSE),"")</f>
        <v>schedule conflict</v>
      </c>
      <c r="J254" s="86" t="str">
        <f>IFERROR(VLOOKUP($A254,Data!$C254:$AE$999,COLUMN(),FALSE),"")</f>
        <v>maybe too busy?</v>
      </c>
      <c r="K254" s="86">
        <f>IFERROR(VLOOKUP($A254,Data!$C254:$AE$999,COLUMN(),FALSE),"")</f>
        <v>0</v>
      </c>
      <c r="L254" s="86">
        <f>IFERROR(VLOOKUP($A254,Data!$C254:$AE$999,COLUMN(),FALSE),"")</f>
        <v>0</v>
      </c>
      <c r="M254" s="86">
        <f>IFERROR(VLOOKUP($A254,Data!$C254:$AE$999,COLUMN(),FALSE),"")</f>
        <v>0</v>
      </c>
      <c r="Y254" s="5"/>
    </row>
    <row r="255" spans="1:25" ht="12.75">
      <c r="A255" s="87" t="str">
        <f t="shared" si="0"/>
        <v>U254</v>
      </c>
      <c r="B255" s="86">
        <f>IFERROR(VLOOKUP($A255,Data!$C255:$AE$999,COLUMN(),FALSE),"")</f>
        <v>254</v>
      </c>
      <c r="C255" s="86" t="str">
        <f>IFERROR(VLOOKUP($A255,Data!$C255:$AE$999,COLUMN(),FALSE),"")</f>
        <v>U</v>
      </c>
      <c r="D255" s="86" t="str">
        <f>IFERROR(VLOOKUP($A255,Data!$C255:$AE$999,COLUMN(),FALSE),"")</f>
        <v>T63</v>
      </c>
      <c r="E255" s="86">
        <f>IFERROR(VLOOKUP($A255,Data!$C255:$AE$999,COLUMN(),FALSE),"")</f>
        <v>63</v>
      </c>
      <c r="F255" s="86" t="str">
        <f>IFERROR(VLOOKUP($A255,Data!$C255:$AE$999,COLUMN(),FALSE),"")</f>
        <v>T</v>
      </c>
      <c r="G255" s="86" t="str">
        <f>IFERROR(VLOOKUP($A255,Data!$C255:$AE$999,COLUMN(),FALSE),"")</f>
        <v>Amelia Gaudreau</v>
      </c>
      <c r="H255" s="8">
        <f>IFERROR(VLOOKUP($A255,Data!$C255:$AE$999,COLUMN(),FALSE),"")</f>
        <v>2.87</v>
      </c>
      <c r="I255" s="86" t="str">
        <f>IFERROR(VLOOKUP($A255,Data!$C255:$AE$999,COLUMN(),FALSE),"")</f>
        <v>too busy</v>
      </c>
      <c r="J255" s="86" t="str">
        <f>IFERROR(VLOOKUP($A255,Data!$C255:$AE$999,COLUMN(),FALSE),"")</f>
        <v>dance / wanted to learn how to self acompany with out learning piano</v>
      </c>
      <c r="K255" s="86">
        <f>IFERROR(VLOOKUP($A255,Data!$C255:$AE$999,COLUMN(),FALSE),"")</f>
        <v>0</v>
      </c>
      <c r="L255" s="86">
        <f>IFERROR(VLOOKUP($A255,Data!$C255:$AE$999,COLUMN(),FALSE),"")</f>
        <v>0</v>
      </c>
      <c r="M255" s="86">
        <f>IFERROR(VLOOKUP($A255,Data!$C255:$AE$999,COLUMN(),FALSE),"")</f>
        <v>0</v>
      </c>
      <c r="Y255" s="5"/>
    </row>
    <row r="256" spans="1:25" ht="12.75">
      <c r="A256" s="87" t="str">
        <f t="shared" si="0"/>
        <v>U255</v>
      </c>
      <c r="B256" s="86">
        <f>IFERROR(VLOOKUP($A256,Data!$C256:$AE$999,COLUMN(),FALSE),"")</f>
        <v>255</v>
      </c>
      <c r="C256" s="86" t="str">
        <f>IFERROR(VLOOKUP($A256,Data!$C256:$AE$999,COLUMN(),FALSE),"")</f>
        <v>U</v>
      </c>
      <c r="D256" s="86">
        <f>IFERROR(VLOOKUP($A256,Data!$C256:$AE$999,COLUMN(),FALSE),"")</f>
        <v>0</v>
      </c>
      <c r="E256" s="86">
        <f>IFERROR(VLOOKUP($A256,Data!$C256:$AE$999,COLUMN(),FALSE),"")</f>
        <v>63</v>
      </c>
      <c r="F256" s="86" t="str">
        <f>IFERROR(VLOOKUP($A256,Data!$C256:$AE$999,COLUMN(),FALSE),"")</f>
        <v>F</v>
      </c>
      <c r="G256" s="86" t="str">
        <f>IFERROR(VLOOKUP($A256,Data!$C256:$AE$999,COLUMN(),FALSE),"")</f>
        <v>Aadya Narayan</v>
      </c>
      <c r="H256" s="8">
        <f>IFERROR(VLOOKUP($A256,Data!$C256:$AE$999,COLUMN(),FALSE),"")</f>
        <v>10</v>
      </c>
      <c r="I256" s="86" t="str">
        <f>IFERROR(VLOOKUP($A256,Data!$C256:$AE$999,COLUMN(),FALSE),"")</f>
        <v>other</v>
      </c>
      <c r="J256" s="86" t="str">
        <f>IFERROR(VLOOKUP($A256,Data!$C256:$AE$999,COLUMN(),FALSE),"")</f>
        <v>family health issues</v>
      </c>
      <c r="K256" s="86">
        <f>IFERROR(VLOOKUP($A256,Data!$C256:$AE$999,COLUMN(),FALSE),"")</f>
        <v>0</v>
      </c>
      <c r="L256" s="86">
        <f>IFERROR(VLOOKUP($A256,Data!$C256:$AE$999,COLUMN(),FALSE),"")</f>
        <v>0</v>
      </c>
      <c r="M256" s="86">
        <f>IFERROR(VLOOKUP($A256,Data!$C256:$AE$999,COLUMN(),FALSE),"")</f>
        <v>0</v>
      </c>
      <c r="Y256" s="5"/>
    </row>
    <row r="257" spans="1:25" ht="12.75">
      <c r="A257" s="87" t="str">
        <f t="shared" ref="A257:A511" si="1">$A$1&amp;ROW()-1</f>
        <v>U256</v>
      </c>
      <c r="B257" s="86">
        <f>IFERROR(VLOOKUP($A257,Data!$C257:$AE$999,COLUMN(),FALSE),"")</f>
        <v>256</v>
      </c>
      <c r="C257" s="86" t="str">
        <f>IFERROR(VLOOKUP($A257,Data!$C257:$AE$999,COLUMN(),FALSE),"")</f>
        <v>U</v>
      </c>
      <c r="D257" s="86" t="str">
        <f>IFERROR(VLOOKUP($A257,Data!$C257:$AE$999,COLUMN(),FALSE),"")</f>
        <v>T64</v>
      </c>
      <c r="E257" s="86">
        <f>IFERROR(VLOOKUP($A257,Data!$C257:$AE$999,COLUMN(),FALSE),"")</f>
        <v>64</v>
      </c>
      <c r="F257" s="86" t="str">
        <f>IFERROR(VLOOKUP($A257,Data!$C257:$AE$999,COLUMN(),FALSE),"")</f>
        <v>T</v>
      </c>
      <c r="G257" s="86" t="str">
        <f>IFERROR(VLOOKUP($A257,Data!$C257:$AE$999,COLUMN(),FALSE),"")</f>
        <v>Rick Miltimore</v>
      </c>
      <c r="H257" s="8">
        <f>IFERROR(VLOOKUP($A257,Data!$C257:$AE$999,COLUMN(),FALSE),"")</f>
        <v>2</v>
      </c>
      <c r="I257" s="86" t="str">
        <f>IFERROR(VLOOKUP($A257,Data!$C257:$AE$999,COLUMN(),FALSE),"")</f>
        <v>too busy</v>
      </c>
      <c r="J257" s="86" t="str">
        <f>IFERROR(VLOOKUP($A257,Data!$C257:$AE$999,COLUMN(),FALSE),"")</f>
        <v>adult student</v>
      </c>
      <c r="K257" s="86">
        <f>IFERROR(VLOOKUP($A257,Data!$C257:$AE$999,COLUMN(),FALSE),"")</f>
        <v>0</v>
      </c>
      <c r="L257" s="86">
        <f>IFERROR(VLOOKUP($A257,Data!$C257:$AE$999,COLUMN(),FALSE),"")</f>
        <v>0</v>
      </c>
      <c r="M257" s="86">
        <f>IFERROR(VLOOKUP($A257,Data!$C257:$AE$999,COLUMN(),FALSE),"")</f>
        <v>0</v>
      </c>
      <c r="Y257" s="5"/>
    </row>
    <row r="258" spans="1:25" ht="12.75">
      <c r="A258" s="87" t="str">
        <f t="shared" si="1"/>
        <v>U257</v>
      </c>
      <c r="B258" s="86">
        <f>IFERROR(VLOOKUP($A258,Data!$C258:$AE$999,COLUMN(),FALSE),"")</f>
        <v>257</v>
      </c>
      <c r="C258" s="86" t="str">
        <f>IFERROR(VLOOKUP($A258,Data!$C258:$AE$999,COLUMN(),FALSE),"")</f>
        <v>U</v>
      </c>
      <c r="D258" s="86" t="str">
        <f>IFERROR(VLOOKUP($A258,Data!$C258:$AE$999,COLUMN(),FALSE),"")</f>
        <v>T65</v>
      </c>
      <c r="E258" s="86">
        <f>IFERROR(VLOOKUP($A258,Data!$C258:$AE$999,COLUMN(),FALSE),"")</f>
        <v>65</v>
      </c>
      <c r="F258" s="86" t="str">
        <f>IFERROR(VLOOKUP($A258,Data!$C258:$AE$999,COLUMN(),FALSE),"")</f>
        <v>T</v>
      </c>
      <c r="G258" s="86" t="str">
        <f>IFERROR(VLOOKUP($A258,Data!$C258:$AE$999,COLUMN(),FALSE),"")</f>
        <v>Luke Utt</v>
      </c>
      <c r="H258" s="8">
        <f>IFERROR(VLOOKUP($A258,Data!$C258:$AE$999,COLUMN(),FALSE),"")</f>
        <v>3</v>
      </c>
      <c r="I258" s="86" t="str">
        <f>IFERROR(VLOOKUP($A258,Data!$C258:$AE$999,COLUMN(),FALSE),"")</f>
        <v>financial</v>
      </c>
      <c r="J258" s="86">
        <f>IFERROR(VLOOKUP($A258,Data!$C258:$AE$999,COLUMN(),FALSE),"")</f>
        <v>0</v>
      </c>
      <c r="K258" s="86">
        <f>IFERROR(VLOOKUP($A258,Data!$C258:$AE$999,COLUMN(),FALSE),"")</f>
        <v>0</v>
      </c>
      <c r="L258" s="86">
        <f>IFERROR(VLOOKUP($A258,Data!$C258:$AE$999,COLUMN(),FALSE),"")</f>
        <v>0</v>
      </c>
      <c r="M258" s="86">
        <f>IFERROR(VLOOKUP($A258,Data!$C258:$AE$999,COLUMN(),FALSE),"")</f>
        <v>0</v>
      </c>
      <c r="Y258" s="5"/>
    </row>
    <row r="259" spans="1:25" ht="12.75">
      <c r="A259" s="87" t="str">
        <f t="shared" si="1"/>
        <v>U258</v>
      </c>
      <c r="B259" s="86">
        <f>IFERROR(VLOOKUP($A259,Data!$C259:$AE$999,COLUMN(),FALSE),"")</f>
        <v>258</v>
      </c>
      <c r="C259" s="86" t="str">
        <f>IFERROR(VLOOKUP($A259,Data!$C259:$AE$999,COLUMN(),FALSE),"")</f>
        <v>U</v>
      </c>
      <c r="D259" s="86">
        <f>IFERROR(VLOOKUP($A259,Data!$C259:$AE$999,COLUMN(),FALSE),"")</f>
        <v>0</v>
      </c>
      <c r="E259" s="86">
        <f>IFERROR(VLOOKUP($A259,Data!$C259:$AE$999,COLUMN(),FALSE),"")</f>
        <v>65</v>
      </c>
      <c r="F259" s="86" t="str">
        <f>IFERROR(VLOOKUP($A259,Data!$C259:$AE$999,COLUMN(),FALSE),"")</f>
        <v>F</v>
      </c>
      <c r="G259" s="86" t="str">
        <f>IFERROR(VLOOKUP($A259,Data!$C259:$AE$999,COLUMN(),FALSE),"")</f>
        <v>Riyan Bhika</v>
      </c>
      <c r="H259" s="8">
        <f>IFERROR(VLOOKUP($A259,Data!$C259:$AE$999,COLUMN(),FALSE),"")</f>
        <v>6.83</v>
      </c>
      <c r="I259" s="86" t="str">
        <f>IFERROR(VLOOKUP($A259,Data!$C259:$AE$999,COLUMN(),FALSE),"")</f>
        <v>not interested</v>
      </c>
      <c r="J259" s="86" t="str">
        <f>IFERROR(VLOOKUP($A259,Data!$C259:$AE$999,COLUMN(),FALSE),"")</f>
        <v>too young, can't focus</v>
      </c>
      <c r="K259" s="86">
        <f>IFERROR(VLOOKUP($A259,Data!$C259:$AE$999,COLUMN(),FALSE),"")</f>
        <v>0</v>
      </c>
      <c r="L259" s="86">
        <f>IFERROR(VLOOKUP($A259,Data!$C259:$AE$999,COLUMN(),FALSE),"")</f>
        <v>0</v>
      </c>
      <c r="M259" s="86">
        <f>IFERROR(VLOOKUP($A259,Data!$C259:$AE$999,COLUMN(),FALSE),"")</f>
        <v>0</v>
      </c>
      <c r="Y259" s="5"/>
    </row>
    <row r="260" spans="1:25" ht="12.75">
      <c r="A260" s="87" t="str">
        <f t="shared" si="1"/>
        <v>U259</v>
      </c>
      <c r="B260" s="86">
        <f>IFERROR(VLOOKUP($A260,Data!$C260:$AE$999,COLUMN(),FALSE),"")</f>
        <v>259</v>
      </c>
      <c r="C260" s="86" t="str">
        <f>IFERROR(VLOOKUP($A260,Data!$C260:$AE$999,COLUMN(),FALSE),"")</f>
        <v>U</v>
      </c>
      <c r="D260" s="86">
        <f>IFERROR(VLOOKUP($A260,Data!$C260:$AE$999,COLUMN(),FALSE),"")</f>
        <v>0</v>
      </c>
      <c r="E260" s="86">
        <f>IFERROR(VLOOKUP($A260,Data!$C260:$AE$999,COLUMN(),FALSE),"")</f>
        <v>65</v>
      </c>
      <c r="F260" s="86" t="str">
        <f>IFERROR(VLOOKUP($A260,Data!$C260:$AE$999,COLUMN(),FALSE),"")</f>
        <v>F</v>
      </c>
      <c r="G260" s="86" t="str">
        <f>IFERROR(VLOOKUP($A260,Data!$C260:$AE$999,COLUMN(),FALSE),"")</f>
        <v>Arhan Parsi</v>
      </c>
      <c r="H260" s="8">
        <f>IFERROR(VLOOKUP($A260,Data!$C260:$AE$999,COLUMN(),FALSE),"")</f>
        <v>4</v>
      </c>
      <c r="I260" s="86" t="str">
        <f>IFERROR(VLOOKUP($A260,Data!$C260:$AE$999,COLUMN(),FALSE),"")</f>
        <v>other</v>
      </c>
      <c r="J260" s="86" t="str">
        <f>IFERROR(VLOOKUP($A260,Data!$C260:$AE$999,COLUMN(),FALSE),"")</f>
        <v xml:space="preserve">going to India </v>
      </c>
      <c r="K260" s="86">
        <f>IFERROR(VLOOKUP($A260,Data!$C260:$AE$999,COLUMN(),FALSE),"")</f>
        <v>0</v>
      </c>
      <c r="L260" s="86">
        <f>IFERROR(VLOOKUP($A260,Data!$C260:$AE$999,COLUMN(),FALSE),"")</f>
        <v>0</v>
      </c>
      <c r="M260" s="86">
        <f>IFERROR(VLOOKUP($A260,Data!$C260:$AE$999,COLUMN(),FALSE),"")</f>
        <v>0</v>
      </c>
      <c r="Y260" s="5"/>
    </row>
    <row r="261" spans="1:25" ht="12.75">
      <c r="A261" s="87" t="str">
        <f t="shared" si="1"/>
        <v>U260</v>
      </c>
      <c r="B261" s="86">
        <f>IFERROR(VLOOKUP($A261,Data!$C261:$AE$999,COLUMN(),FALSE),"")</f>
        <v>260</v>
      </c>
      <c r="C261" s="86" t="str">
        <f>IFERROR(VLOOKUP($A261,Data!$C261:$AE$999,COLUMN(),FALSE),"")</f>
        <v>U</v>
      </c>
      <c r="D261" s="86" t="str">
        <f>IFERROR(VLOOKUP($A261,Data!$C261:$AE$999,COLUMN(),FALSE),"")</f>
        <v>T66</v>
      </c>
      <c r="E261" s="86">
        <f>IFERROR(VLOOKUP($A261,Data!$C261:$AE$999,COLUMN(),FALSE),"")</f>
        <v>66</v>
      </c>
      <c r="F261" s="86" t="str">
        <f>IFERROR(VLOOKUP($A261,Data!$C261:$AE$999,COLUMN(),FALSE),"")</f>
        <v>T</v>
      </c>
      <c r="G261" s="86" t="str">
        <f>IFERROR(VLOOKUP($A261,Data!$C261:$AE$999,COLUMN(),FALSE),"")</f>
        <v>Madison (Madi) Miller</v>
      </c>
      <c r="H261" s="8">
        <f>IFERROR(VLOOKUP($A261,Data!$C261:$AE$999,COLUMN(),FALSE),"")</f>
        <v>2.6</v>
      </c>
      <c r="I261" s="86" t="str">
        <f>IFERROR(VLOOKUP($A261,Data!$C261:$AE$999,COLUMN(),FALSE),"")</f>
        <v>other</v>
      </c>
      <c r="J261" s="86" t="str">
        <f>IFERROR(VLOOKUP($A261,Data!$C261:$AE$999,COLUMN(),FALSE),"")</f>
        <v>perpetual sickness</v>
      </c>
      <c r="K261" s="86">
        <f>IFERROR(VLOOKUP($A261,Data!$C261:$AE$999,COLUMN(),FALSE),"")</f>
        <v>0</v>
      </c>
      <c r="L261" s="86">
        <f>IFERROR(VLOOKUP($A261,Data!$C261:$AE$999,COLUMN(),FALSE),"")</f>
        <v>0</v>
      </c>
      <c r="M261" s="86">
        <f>IFERROR(VLOOKUP($A261,Data!$C261:$AE$999,COLUMN(),FALSE),"")</f>
        <v>0</v>
      </c>
      <c r="Y261" s="5"/>
    </row>
    <row r="262" spans="1:25" ht="12.75">
      <c r="A262" s="87" t="str">
        <f t="shared" si="1"/>
        <v>U261</v>
      </c>
      <c r="B262" s="86">
        <f>IFERROR(VLOOKUP($A262,Data!$C262:$AE$999,COLUMN(),FALSE),"")</f>
        <v>261</v>
      </c>
      <c r="C262" s="86" t="str">
        <f>IFERROR(VLOOKUP($A262,Data!$C262:$AE$999,COLUMN(),FALSE),"")</f>
        <v>U</v>
      </c>
      <c r="D262" s="86">
        <f>IFERROR(VLOOKUP($A262,Data!$C262:$AE$999,COLUMN(),FALSE),"")</f>
        <v>0</v>
      </c>
      <c r="E262" s="86">
        <f>IFERROR(VLOOKUP($A262,Data!$C262:$AE$999,COLUMN(),FALSE),"")</f>
        <v>66</v>
      </c>
      <c r="F262" s="86" t="str">
        <f>IFERROR(VLOOKUP($A262,Data!$C262:$AE$999,COLUMN(),FALSE),"")</f>
        <v>F</v>
      </c>
      <c r="G262" s="86" t="str">
        <f>IFERROR(VLOOKUP($A262,Data!$C262:$AE$999,COLUMN(),FALSE),"")</f>
        <v>Josiah Rininger</v>
      </c>
      <c r="H262" s="8">
        <f>IFERROR(VLOOKUP($A262,Data!$C262:$AE$999,COLUMN(),FALSE),"")</f>
        <v>8.5</v>
      </c>
      <c r="I262" s="86" t="str">
        <f>IFERROR(VLOOKUP($A262,Data!$C262:$AE$999,COLUMN(),FALSE),"")</f>
        <v>too busy</v>
      </c>
      <c r="J262" s="86" t="str">
        <f>IFERROR(VLOOKUP($A262,Data!$C262:$AE$999,COLUMN(),FALSE),"")</f>
        <v>adult student, travels a lot for work</v>
      </c>
      <c r="K262" s="86">
        <f>IFERROR(VLOOKUP($A262,Data!$C262:$AE$999,COLUMN(),FALSE),"")</f>
        <v>0</v>
      </c>
      <c r="L262" s="86">
        <f>IFERROR(VLOOKUP($A262,Data!$C262:$AE$999,COLUMN(),FALSE),"")</f>
        <v>0</v>
      </c>
      <c r="M262" s="86">
        <f>IFERROR(VLOOKUP($A262,Data!$C262:$AE$999,COLUMN(),FALSE),"")</f>
        <v>0</v>
      </c>
      <c r="Y262" s="5"/>
    </row>
    <row r="263" spans="1:25" ht="12.75">
      <c r="A263" s="87" t="str">
        <f t="shared" si="1"/>
        <v>U262</v>
      </c>
      <c r="B263" s="86">
        <f>IFERROR(VLOOKUP($A263,Data!$C263:$AE$999,COLUMN(),FALSE),"")</f>
        <v>262</v>
      </c>
      <c r="C263" s="86" t="str">
        <f>IFERROR(VLOOKUP($A263,Data!$C263:$AE$999,COLUMN(),FALSE),"")</f>
        <v>U</v>
      </c>
      <c r="D263" s="86">
        <f>IFERROR(VLOOKUP($A263,Data!$C263:$AE$999,COLUMN(),FALSE),"")</f>
        <v>0</v>
      </c>
      <c r="E263" s="86">
        <f>IFERROR(VLOOKUP($A263,Data!$C263:$AE$999,COLUMN(),FALSE),"")</f>
        <v>66</v>
      </c>
      <c r="F263" s="86" t="str">
        <f>IFERROR(VLOOKUP($A263,Data!$C263:$AE$999,COLUMN(),FALSE),"")</f>
        <v>F</v>
      </c>
      <c r="G263" s="86" t="str">
        <f>IFERROR(VLOOKUP($A263,Data!$C263:$AE$999,COLUMN(),FALSE),"")</f>
        <v>Drew Catlett</v>
      </c>
      <c r="H263" s="8">
        <f>IFERROR(VLOOKUP($A263,Data!$C263:$AE$999,COLUMN(),FALSE),"")</f>
        <v>10.8</v>
      </c>
      <c r="I263" s="86" t="str">
        <f>IFERROR(VLOOKUP($A263,Data!$C263:$AE$999,COLUMN(),FALSE),"")</f>
        <v>other</v>
      </c>
      <c r="J263" s="86" t="str">
        <f>IFERROR(VLOOKUP($A263,Data!$C263:$AE$999,COLUMN(),FALSE),"")</f>
        <v>Needs to focus on school.</v>
      </c>
      <c r="K263" s="86">
        <f>IFERROR(VLOOKUP($A263,Data!$C263:$AE$999,COLUMN(),FALSE),"")</f>
        <v>0</v>
      </c>
      <c r="L263" s="86">
        <f>IFERROR(VLOOKUP($A263,Data!$C263:$AE$999,COLUMN(),FALSE),"")</f>
        <v>0</v>
      </c>
      <c r="M263" s="86">
        <f>IFERROR(VLOOKUP($A263,Data!$C263:$AE$999,COLUMN(),FALSE),"")</f>
        <v>0</v>
      </c>
      <c r="Y263" s="5"/>
    </row>
    <row r="264" spans="1:25" ht="12.75">
      <c r="A264" s="87" t="str">
        <f t="shared" si="1"/>
        <v>U263</v>
      </c>
      <c r="B264" s="86">
        <f>IFERROR(VLOOKUP($A264,Data!$C264:$AE$999,COLUMN(),FALSE),"")</f>
        <v>263</v>
      </c>
      <c r="C264" s="86" t="str">
        <f>IFERROR(VLOOKUP($A264,Data!$C264:$AE$999,COLUMN(),FALSE),"")</f>
        <v>U</v>
      </c>
      <c r="D264" s="86" t="str">
        <f>IFERROR(VLOOKUP($A264,Data!$C264:$AE$999,COLUMN(),FALSE),"")</f>
        <v>T67</v>
      </c>
      <c r="E264" s="86">
        <f>IFERROR(VLOOKUP($A264,Data!$C264:$AE$999,COLUMN(),FALSE),"")</f>
        <v>67</v>
      </c>
      <c r="F264" s="86" t="str">
        <f>IFERROR(VLOOKUP($A264,Data!$C264:$AE$999,COLUMN(),FALSE),"")</f>
        <v>T</v>
      </c>
      <c r="G264" s="86" t="str">
        <f>IFERROR(VLOOKUP($A264,Data!$C264:$AE$999,COLUMN(),FALSE),"")</f>
        <v>Rohan Sathish</v>
      </c>
      <c r="H264" s="8">
        <f>IFERROR(VLOOKUP($A264,Data!$C264:$AE$999,COLUMN(),FALSE),"")</f>
        <v>3</v>
      </c>
      <c r="I264" s="86" t="str">
        <f>IFERROR(VLOOKUP($A264,Data!$C264:$AE$999,COLUMN(),FALSE),"")</f>
        <v>other</v>
      </c>
      <c r="J264" s="86" t="str">
        <f>IFERROR(VLOOKUP($A264,Data!$C264:$AE$999,COLUMN(),FALSE),"")</f>
        <v>Moving to Atlanta</v>
      </c>
      <c r="K264" s="86">
        <f>IFERROR(VLOOKUP($A264,Data!$C264:$AE$999,COLUMN(),FALSE),"")</f>
        <v>0</v>
      </c>
      <c r="L264" s="86">
        <f>IFERROR(VLOOKUP($A264,Data!$C264:$AE$999,COLUMN(),FALSE),"")</f>
        <v>0</v>
      </c>
      <c r="M264" s="86">
        <f>IFERROR(VLOOKUP($A264,Data!$C264:$AE$999,COLUMN(),FALSE),"")</f>
        <v>0</v>
      </c>
      <c r="Y264" s="5"/>
    </row>
    <row r="265" spans="1:25" ht="12.75">
      <c r="A265" s="87" t="str">
        <f t="shared" si="1"/>
        <v>U264</v>
      </c>
      <c r="B265" s="86">
        <f>IFERROR(VLOOKUP($A265,Data!$C265:$AE$999,COLUMN(),FALSE),"")</f>
        <v>264</v>
      </c>
      <c r="C265" s="86" t="str">
        <f>IFERROR(VLOOKUP($A265,Data!$C265:$AE$999,COLUMN(),FALSE),"")</f>
        <v>U</v>
      </c>
      <c r="D265" s="86">
        <f>IFERROR(VLOOKUP($A265,Data!$C265:$AE$999,COLUMN(),FALSE),"")</f>
        <v>0</v>
      </c>
      <c r="E265" s="86">
        <f>IFERROR(VLOOKUP($A265,Data!$C265:$AE$999,COLUMN(),FALSE),"")</f>
        <v>67</v>
      </c>
      <c r="F265" s="86" t="str">
        <f>IFERROR(VLOOKUP($A265,Data!$C265:$AE$999,COLUMN(),FALSE),"")</f>
        <v>F</v>
      </c>
      <c r="G265" s="86" t="str">
        <f>IFERROR(VLOOKUP($A265,Data!$C265:$AE$999,COLUMN(),FALSE),"")</f>
        <v>London Abdurazakova</v>
      </c>
      <c r="H265" s="8">
        <f>IFERROR(VLOOKUP($A265,Data!$C265:$AE$999,COLUMN(),FALSE),"")</f>
        <v>9.8699999999999992</v>
      </c>
      <c r="I265" s="86" t="str">
        <f>IFERROR(VLOOKUP($A265,Data!$C265:$AE$999,COLUMN(),FALSE),"")</f>
        <v>not interested</v>
      </c>
      <c r="J265" s="86" t="str">
        <f>IFERROR(VLOOKUP($A265,Data!$C265:$AE$999,COLUMN(),FALSE),"")</f>
        <v>Left voice for same reason then, G.Act difficulty change was the final incentive for her to leave.</v>
      </c>
      <c r="K265" s="86">
        <f>IFERROR(VLOOKUP($A265,Data!$C265:$AE$999,COLUMN(),FALSE),"")</f>
        <v>0</v>
      </c>
      <c r="L265" s="86">
        <f>IFERROR(VLOOKUP($A265,Data!$C265:$AE$999,COLUMN(),FALSE),"")</f>
        <v>0</v>
      </c>
      <c r="M265" s="86">
        <f>IFERROR(VLOOKUP($A265,Data!$C265:$AE$999,COLUMN(),FALSE),"")</f>
        <v>0</v>
      </c>
      <c r="Y265" s="5"/>
    </row>
    <row r="266" spans="1:25" ht="12.75">
      <c r="A266" s="87" t="str">
        <f t="shared" si="1"/>
        <v>U265</v>
      </c>
      <c r="B266" s="86">
        <f>IFERROR(VLOOKUP($A266,Data!$C266:$AE$999,COLUMN(),FALSE),"")</f>
        <v>265</v>
      </c>
      <c r="C266" s="86" t="str">
        <f>IFERROR(VLOOKUP($A266,Data!$C266:$AE$999,COLUMN(),FALSE),"")</f>
        <v>U</v>
      </c>
      <c r="D266" s="86">
        <f>IFERROR(VLOOKUP($A266,Data!$C266:$AE$999,COLUMN(),FALSE),"")</f>
        <v>0</v>
      </c>
      <c r="E266" s="86">
        <f>IFERROR(VLOOKUP($A266,Data!$C266:$AE$999,COLUMN(),FALSE),"")</f>
        <v>67</v>
      </c>
      <c r="F266" s="86" t="str">
        <f>IFERROR(VLOOKUP($A266,Data!$C266:$AE$999,COLUMN(),FALSE),"")</f>
        <v>F</v>
      </c>
      <c r="G266" s="86" t="str">
        <f>IFERROR(VLOOKUP($A266,Data!$C266:$AE$999,COLUMN(),FALSE),"")</f>
        <v>Aria Watson</v>
      </c>
      <c r="H266" s="8">
        <f>IFERROR(VLOOKUP($A266,Data!$C266:$AE$999,COLUMN(),FALSE),"")</f>
        <v>3.23</v>
      </c>
      <c r="I266" s="86" t="str">
        <f>IFERROR(VLOOKUP($A266,Data!$C266:$AE$999,COLUMN(),FALSE),"")</f>
        <v>not interested</v>
      </c>
      <c r="J266" s="86" t="str">
        <f>IFERROR(VLOOKUP($A266,Data!$C266:$AE$999,COLUMN(),FALSE),"")</f>
        <v>not practicing</v>
      </c>
      <c r="K266" s="86">
        <f>IFERROR(VLOOKUP($A266,Data!$C266:$AE$999,COLUMN(),FALSE),"")</f>
        <v>0</v>
      </c>
      <c r="L266" s="86">
        <f>IFERROR(VLOOKUP($A266,Data!$C266:$AE$999,COLUMN(),FALSE),"")</f>
        <v>0</v>
      </c>
      <c r="M266" s="86">
        <f>IFERROR(VLOOKUP($A266,Data!$C266:$AE$999,COLUMN(),FALSE),"")</f>
        <v>0</v>
      </c>
      <c r="Y266" s="5"/>
    </row>
    <row r="267" spans="1:25" ht="12.75">
      <c r="A267" s="87" t="str">
        <f t="shared" si="1"/>
        <v>U266</v>
      </c>
      <c r="B267" s="86">
        <f>IFERROR(VLOOKUP($A267,Data!$C267:$AE$999,COLUMN(),FALSE),"")</f>
        <v>266</v>
      </c>
      <c r="C267" s="86" t="str">
        <f>IFERROR(VLOOKUP($A267,Data!$C267:$AE$999,COLUMN(),FALSE),"")</f>
        <v>U</v>
      </c>
      <c r="D267" s="86">
        <f>IFERROR(VLOOKUP($A267,Data!$C267:$AE$999,COLUMN(),FALSE),"")</f>
        <v>0</v>
      </c>
      <c r="E267" s="86">
        <f>IFERROR(VLOOKUP($A267,Data!$C267:$AE$999,COLUMN(),FALSE),"")</f>
        <v>67</v>
      </c>
      <c r="F267" s="86" t="str">
        <f>IFERROR(VLOOKUP($A267,Data!$C267:$AE$999,COLUMN(),FALSE),"")</f>
        <v>F</v>
      </c>
      <c r="G267" s="86" t="str">
        <f>IFERROR(VLOOKUP($A267,Data!$C267:$AE$999,COLUMN(),FALSE),"")</f>
        <v>Kira Watson</v>
      </c>
      <c r="H267" s="8">
        <f>IFERROR(VLOOKUP($A267,Data!$C267:$AE$999,COLUMN(),FALSE),"")</f>
        <v>3.23</v>
      </c>
      <c r="I267" s="86" t="str">
        <f>IFERROR(VLOOKUP($A267,Data!$C267:$AE$999,COLUMN(),FALSE),"")</f>
        <v>not interested</v>
      </c>
      <c r="J267" s="86" t="str">
        <f>IFERROR(VLOOKUP($A267,Data!$C267:$AE$999,COLUMN(),FALSE),"")</f>
        <v>not practicing</v>
      </c>
      <c r="K267" s="86">
        <f>IFERROR(VLOOKUP($A267,Data!$C267:$AE$999,COLUMN(),FALSE),"")</f>
        <v>0</v>
      </c>
      <c r="L267" s="86">
        <f>IFERROR(VLOOKUP($A267,Data!$C267:$AE$999,COLUMN(),FALSE),"")</f>
        <v>0</v>
      </c>
      <c r="M267" s="86">
        <f>IFERROR(VLOOKUP($A267,Data!$C267:$AE$999,COLUMN(),FALSE),"")</f>
        <v>0</v>
      </c>
      <c r="Y267" s="5"/>
    </row>
    <row r="268" spans="1:25" ht="12.75">
      <c r="A268" s="87" t="str">
        <f t="shared" si="1"/>
        <v>U267</v>
      </c>
      <c r="B268" s="86">
        <f>IFERROR(VLOOKUP($A268,Data!$C268:$AE$999,COLUMN(),FALSE),"")</f>
        <v>267</v>
      </c>
      <c r="C268" s="86" t="str">
        <f>IFERROR(VLOOKUP($A268,Data!$C268:$AE$999,COLUMN(),FALSE),"")</f>
        <v>U</v>
      </c>
      <c r="D268" s="86">
        <f>IFERROR(VLOOKUP($A268,Data!$C268:$AE$999,COLUMN(),FALSE),"")</f>
        <v>0</v>
      </c>
      <c r="E268" s="86">
        <f>IFERROR(VLOOKUP($A268,Data!$C268:$AE$999,COLUMN(),FALSE),"")</f>
        <v>67</v>
      </c>
      <c r="F268" s="86" t="str">
        <f>IFERROR(VLOOKUP($A268,Data!$C268:$AE$999,COLUMN(),FALSE),"")</f>
        <v>F</v>
      </c>
      <c r="G268" s="86" t="str">
        <f>IFERROR(VLOOKUP($A268,Data!$C268:$AE$999,COLUMN(),FALSE),"")</f>
        <v>Kaleb Trotman</v>
      </c>
      <c r="H268" s="8">
        <f>IFERROR(VLOOKUP($A268,Data!$C268:$AE$999,COLUMN(),FALSE),"")</f>
        <v>5.4</v>
      </c>
      <c r="I268" s="86" t="str">
        <f>IFERROR(VLOOKUP($A268,Data!$C268:$AE$999,COLUMN(),FALSE),"")</f>
        <v>not interested</v>
      </c>
      <c r="J268" s="86" t="str">
        <f>IFERROR(VLOOKUP($A268,Data!$C268:$AE$999,COLUMN(),FALSE),"")</f>
        <v>He doesnt want a future in singing</v>
      </c>
      <c r="K268" s="86">
        <f>IFERROR(VLOOKUP($A268,Data!$C268:$AE$999,COLUMN(),FALSE),"")</f>
        <v>0</v>
      </c>
      <c r="L268" s="86">
        <f>IFERROR(VLOOKUP($A268,Data!$C268:$AE$999,COLUMN(),FALSE),"")</f>
        <v>0</v>
      </c>
      <c r="M268" s="86">
        <f>IFERROR(VLOOKUP($A268,Data!$C268:$AE$999,COLUMN(),FALSE),"")</f>
        <v>0</v>
      </c>
      <c r="Y268" s="5"/>
    </row>
    <row r="269" spans="1:25" ht="12.75">
      <c r="A269" s="87" t="str">
        <f t="shared" si="1"/>
        <v>U268</v>
      </c>
      <c r="B269" s="86">
        <f>IFERROR(VLOOKUP($A269,Data!$C269:$AE$999,COLUMN(),FALSE),"")</f>
        <v>268</v>
      </c>
      <c r="C269" s="86" t="str">
        <f>IFERROR(VLOOKUP($A269,Data!$C269:$AE$999,COLUMN(),FALSE),"")</f>
        <v>U</v>
      </c>
      <c r="D269" s="86">
        <f>IFERROR(VLOOKUP($A269,Data!$C269:$AE$999,COLUMN(),FALSE),"")</f>
        <v>0</v>
      </c>
      <c r="E269" s="86">
        <f>IFERROR(VLOOKUP($A269,Data!$C269:$AE$999,COLUMN(),FALSE),"")</f>
        <v>67</v>
      </c>
      <c r="F269" s="86" t="str">
        <f>IFERROR(VLOOKUP($A269,Data!$C269:$AE$999,COLUMN(),FALSE),"")</f>
        <v>F</v>
      </c>
      <c r="G269" s="86" t="str">
        <f>IFERROR(VLOOKUP($A269,Data!$C269:$AE$999,COLUMN(),FALSE),"")</f>
        <v>Jonathan Morales</v>
      </c>
      <c r="H269" s="8">
        <f>IFERROR(VLOOKUP($A269,Data!$C269:$AE$999,COLUMN(),FALSE),"")</f>
        <v>3.37</v>
      </c>
      <c r="I269" s="86" t="str">
        <f>IFERROR(VLOOKUP($A269,Data!$C269:$AE$999,COLUMN(),FALSE),"")</f>
        <v>financial</v>
      </c>
      <c r="J269" s="86">
        <f>IFERROR(VLOOKUP($A269,Data!$C269:$AE$999,COLUMN(),FALSE),"")</f>
        <v>0</v>
      </c>
      <c r="K269" s="86">
        <f>IFERROR(VLOOKUP($A269,Data!$C269:$AE$999,COLUMN(),FALSE),"")</f>
        <v>0</v>
      </c>
      <c r="L269" s="86">
        <f>IFERROR(VLOOKUP($A269,Data!$C269:$AE$999,COLUMN(),FALSE),"")</f>
        <v>0</v>
      </c>
      <c r="M269" s="86">
        <f>IFERROR(VLOOKUP($A269,Data!$C269:$AE$999,COLUMN(),FALSE),"")</f>
        <v>0</v>
      </c>
      <c r="Y269" s="5"/>
    </row>
    <row r="270" spans="1:25" ht="12.75">
      <c r="A270" s="87" t="str">
        <f t="shared" si="1"/>
        <v>U269</v>
      </c>
      <c r="B270" s="86">
        <f>IFERROR(VLOOKUP($A270,Data!$C270:$AE$999,COLUMN(),FALSE),"")</f>
        <v>269</v>
      </c>
      <c r="C270" s="86" t="str">
        <f>IFERROR(VLOOKUP($A270,Data!$C270:$AE$999,COLUMN(),FALSE),"")</f>
        <v>U</v>
      </c>
      <c r="D270" s="86">
        <f>IFERROR(VLOOKUP($A270,Data!$C270:$AE$999,COLUMN(),FALSE),"")</f>
        <v>0</v>
      </c>
      <c r="E270" s="86">
        <f>IFERROR(VLOOKUP($A270,Data!$C270:$AE$999,COLUMN(),FALSE),"")</f>
        <v>67</v>
      </c>
      <c r="F270" s="86" t="str">
        <f>IFERROR(VLOOKUP($A270,Data!$C270:$AE$999,COLUMN(),FALSE),"")</f>
        <v>F</v>
      </c>
      <c r="G270" s="86" t="str">
        <f>IFERROR(VLOOKUP($A270,Data!$C270:$AE$999,COLUMN(),FALSE),"")</f>
        <v>Audrey Swanick</v>
      </c>
      <c r="H270" s="8">
        <f>IFERROR(VLOOKUP($A270,Data!$C270:$AE$999,COLUMN(),FALSE),"")</f>
        <v>10.7</v>
      </c>
      <c r="I270" s="86" t="str">
        <f>IFERROR(VLOOKUP($A270,Data!$C270:$AE$999,COLUMN(),FALSE),"")</f>
        <v>other</v>
      </c>
      <c r="J270" s="86" t="str">
        <f>IFERROR(VLOOKUP($A270,Data!$C270:$AE$999,COLUMN(),FALSE),"")</f>
        <v>long drive</v>
      </c>
      <c r="K270" s="86">
        <f>IFERROR(VLOOKUP($A270,Data!$C270:$AE$999,COLUMN(),FALSE),"")</f>
        <v>0</v>
      </c>
      <c r="L270" s="86">
        <f>IFERROR(VLOOKUP($A270,Data!$C270:$AE$999,COLUMN(),FALSE),"")</f>
        <v>0</v>
      </c>
      <c r="M270" s="86">
        <f>IFERROR(VLOOKUP($A270,Data!$C270:$AE$999,COLUMN(),FALSE),"")</f>
        <v>0</v>
      </c>
      <c r="Y270" s="5"/>
    </row>
    <row r="271" spans="1:25" ht="12.75">
      <c r="A271" s="87" t="str">
        <f t="shared" si="1"/>
        <v>U270</v>
      </c>
      <c r="B271" s="86">
        <f>IFERROR(VLOOKUP($A271,Data!$C271:$AE$999,COLUMN(),FALSE),"")</f>
        <v>270</v>
      </c>
      <c r="C271" s="86" t="str">
        <f>IFERROR(VLOOKUP($A271,Data!$C271:$AE$999,COLUMN(),FALSE),"")</f>
        <v>U</v>
      </c>
      <c r="D271" s="86">
        <f>IFERROR(VLOOKUP($A271,Data!$C271:$AE$999,COLUMN(),FALSE),"")</f>
        <v>0</v>
      </c>
      <c r="E271" s="86">
        <f>IFERROR(VLOOKUP($A271,Data!$C271:$AE$999,COLUMN(),FALSE),"")</f>
        <v>67</v>
      </c>
      <c r="F271" s="86" t="str">
        <f>IFERROR(VLOOKUP($A271,Data!$C271:$AE$999,COLUMN(),FALSE),"")</f>
        <v>F</v>
      </c>
      <c r="G271" s="86" t="str">
        <f>IFERROR(VLOOKUP($A271,Data!$C271:$AE$999,COLUMN(),FALSE),"")</f>
        <v>Della Fredrick</v>
      </c>
      <c r="H271" s="8">
        <f>IFERROR(VLOOKUP($A271,Data!$C271:$AE$999,COLUMN(),FALSE),"")</f>
        <v>4</v>
      </c>
      <c r="I271" s="86" t="str">
        <f>IFERROR(VLOOKUP($A271,Data!$C271:$AE$999,COLUMN(),FALSE),"")</f>
        <v>no reason given</v>
      </c>
      <c r="J271" s="86">
        <f>IFERROR(VLOOKUP($A271,Data!$C271:$AE$999,COLUMN(),FALSE),"")</f>
        <v>0</v>
      </c>
      <c r="K271" s="86">
        <f>IFERROR(VLOOKUP($A271,Data!$C271:$AE$999,COLUMN(),FALSE),"")</f>
        <v>0</v>
      </c>
      <c r="L271" s="86">
        <f>IFERROR(VLOOKUP($A271,Data!$C271:$AE$999,COLUMN(),FALSE),"")</f>
        <v>0</v>
      </c>
      <c r="M271" s="86">
        <f>IFERROR(VLOOKUP($A271,Data!$C271:$AE$999,COLUMN(),FALSE),"")</f>
        <v>0</v>
      </c>
      <c r="Y271" s="5"/>
    </row>
    <row r="272" spans="1:25" ht="12.75">
      <c r="A272" s="87" t="str">
        <f t="shared" si="1"/>
        <v>U271</v>
      </c>
      <c r="B272" s="86">
        <f>IFERROR(VLOOKUP($A272,Data!$C272:$AE$999,COLUMN(),FALSE),"")</f>
        <v>271</v>
      </c>
      <c r="C272" s="86" t="str">
        <f>IFERROR(VLOOKUP($A272,Data!$C272:$AE$999,COLUMN(),FALSE),"")</f>
        <v>U</v>
      </c>
      <c r="D272" s="86" t="str">
        <f>IFERROR(VLOOKUP($A272,Data!$C272:$AE$999,COLUMN(),FALSE),"")</f>
        <v>T68</v>
      </c>
      <c r="E272" s="86">
        <f>IFERROR(VLOOKUP($A272,Data!$C272:$AE$999,COLUMN(),FALSE),"")</f>
        <v>68</v>
      </c>
      <c r="F272" s="86" t="str">
        <f>IFERROR(VLOOKUP($A272,Data!$C272:$AE$999,COLUMN(),FALSE),"")</f>
        <v>T</v>
      </c>
      <c r="G272" s="86" t="str">
        <f>IFERROR(VLOOKUP($A272,Data!$C272:$AE$999,COLUMN(),FALSE),"")</f>
        <v>Aadith Mahalathkar</v>
      </c>
      <c r="H272" s="8">
        <f>IFERROR(VLOOKUP($A272,Data!$C272:$AE$999,COLUMN(),FALSE),"")</f>
        <v>3</v>
      </c>
      <c r="I272" s="86" t="str">
        <f>IFERROR(VLOOKUP($A272,Data!$C272:$AE$999,COLUMN(),FALSE),"")</f>
        <v>extended travel</v>
      </c>
      <c r="J272" s="86">
        <f>IFERROR(VLOOKUP($A272,Data!$C272:$AE$999,COLUMN(),FALSE),"")</f>
        <v>0</v>
      </c>
      <c r="K272" s="86">
        <f>IFERROR(VLOOKUP($A272,Data!$C272:$AE$999,COLUMN(),FALSE),"")</f>
        <v>0</v>
      </c>
      <c r="L272" s="86">
        <f>IFERROR(VLOOKUP($A272,Data!$C272:$AE$999,COLUMN(),FALSE),"")</f>
        <v>0</v>
      </c>
      <c r="M272" s="86">
        <f>IFERROR(VLOOKUP($A272,Data!$C272:$AE$999,COLUMN(),FALSE),"")</f>
        <v>0</v>
      </c>
      <c r="Y272" s="5"/>
    </row>
    <row r="273" spans="1:25" ht="12.75">
      <c r="A273" s="87" t="str">
        <f t="shared" si="1"/>
        <v>U272</v>
      </c>
      <c r="B273" s="86">
        <f>IFERROR(VLOOKUP($A273,Data!$C273:$AE$999,COLUMN(),FALSE),"")</f>
        <v>272</v>
      </c>
      <c r="C273" s="86" t="str">
        <f>IFERROR(VLOOKUP($A273,Data!$C273:$AE$999,COLUMN(),FALSE),"")</f>
        <v>U</v>
      </c>
      <c r="D273" s="86">
        <f>IFERROR(VLOOKUP($A273,Data!$C273:$AE$999,COLUMN(),FALSE),"")</f>
        <v>0</v>
      </c>
      <c r="E273" s="86">
        <f>IFERROR(VLOOKUP($A273,Data!$C273:$AE$999,COLUMN(),FALSE),"")</f>
        <v>68</v>
      </c>
      <c r="F273" s="86" t="str">
        <f>IFERROR(VLOOKUP($A273,Data!$C273:$AE$999,COLUMN(),FALSE),"")</f>
        <v>F</v>
      </c>
      <c r="G273" s="86" t="str">
        <f>IFERROR(VLOOKUP($A273,Data!$C273:$AE$999,COLUMN(),FALSE),"")</f>
        <v>Mckenna Schlesselman</v>
      </c>
      <c r="H273" s="8">
        <f>IFERROR(VLOOKUP($A273,Data!$C273:$AE$999,COLUMN(),FALSE),"")</f>
        <v>9</v>
      </c>
      <c r="I273" s="86" t="str">
        <f>IFERROR(VLOOKUP($A273,Data!$C273:$AE$999,COLUMN(),FALSE),"")</f>
        <v>too busy</v>
      </c>
      <c r="J273" s="86" t="str">
        <f>IFERROR(VLOOKUP($A273,Data!$C273:$AE$999,COLUMN(),FALSE),"")</f>
        <v>too far from location and too busy</v>
      </c>
      <c r="K273" s="86">
        <f>IFERROR(VLOOKUP($A273,Data!$C273:$AE$999,COLUMN(),FALSE),"")</f>
        <v>0</v>
      </c>
      <c r="L273" s="86">
        <f>IFERROR(VLOOKUP($A273,Data!$C273:$AE$999,COLUMN(),FALSE),"")</f>
        <v>0</v>
      </c>
      <c r="M273" s="86">
        <f>IFERROR(VLOOKUP($A273,Data!$C273:$AE$999,COLUMN(),FALSE),"")</f>
        <v>0</v>
      </c>
      <c r="Y273" s="5"/>
    </row>
    <row r="274" spans="1:25" ht="12.75">
      <c r="A274" s="87" t="str">
        <f t="shared" si="1"/>
        <v>U273</v>
      </c>
      <c r="B274" s="86">
        <f>IFERROR(VLOOKUP($A274,Data!$C274:$AE$999,COLUMN(),FALSE),"")</f>
        <v>273</v>
      </c>
      <c r="C274" s="86" t="str">
        <f>IFERROR(VLOOKUP($A274,Data!$C274:$AE$999,COLUMN(),FALSE),"")</f>
        <v>U</v>
      </c>
      <c r="D274" s="86" t="str">
        <f>IFERROR(VLOOKUP($A274,Data!$C274:$AE$999,COLUMN(),FALSE),"")</f>
        <v>T69</v>
      </c>
      <c r="E274" s="86">
        <f>IFERROR(VLOOKUP($A274,Data!$C274:$AE$999,COLUMN(),FALSE),"")</f>
        <v>69</v>
      </c>
      <c r="F274" s="86" t="str">
        <f>IFERROR(VLOOKUP($A274,Data!$C274:$AE$999,COLUMN(),FALSE),"")</f>
        <v>T</v>
      </c>
      <c r="G274" s="86" t="str">
        <f>IFERROR(VLOOKUP($A274,Data!$C274:$AE$999,COLUMN(),FALSE),"")</f>
        <v>Yagya Vir Singh</v>
      </c>
      <c r="H274" s="8">
        <f>IFERROR(VLOOKUP($A274,Data!$C274:$AE$999,COLUMN(),FALSE),"")</f>
        <v>2.57</v>
      </c>
      <c r="I274" s="86" t="str">
        <f>IFERROR(VLOOKUP($A274,Data!$C274:$AE$999,COLUMN(),FALSE),"")</f>
        <v>extended travel</v>
      </c>
      <c r="J274" s="86" t="str">
        <f>IFERROR(VLOOKUP($A274,Data!$C274:$AE$999,COLUMN(),FALSE),"")</f>
        <v>traveling for work</v>
      </c>
      <c r="K274" s="86">
        <f>IFERROR(VLOOKUP($A274,Data!$C274:$AE$999,COLUMN(),FALSE),"")</f>
        <v>0</v>
      </c>
      <c r="L274" s="86">
        <f>IFERROR(VLOOKUP($A274,Data!$C274:$AE$999,COLUMN(),FALSE),"")</f>
        <v>0</v>
      </c>
      <c r="M274" s="86">
        <f>IFERROR(VLOOKUP($A274,Data!$C274:$AE$999,COLUMN(),FALSE),"")</f>
        <v>0</v>
      </c>
      <c r="Y274" s="5"/>
    </row>
    <row r="275" spans="1:25" ht="12.75">
      <c r="A275" s="87" t="str">
        <f t="shared" si="1"/>
        <v>U274</v>
      </c>
      <c r="B275" s="86">
        <f>IFERROR(VLOOKUP($A275,Data!$C275:$AE$999,COLUMN(),FALSE),"")</f>
        <v>274</v>
      </c>
      <c r="C275" s="86" t="str">
        <f>IFERROR(VLOOKUP($A275,Data!$C275:$AE$999,COLUMN(),FALSE),"")</f>
        <v>U</v>
      </c>
      <c r="D275" s="86" t="str">
        <f>IFERROR(VLOOKUP($A275,Data!$C275:$AE$999,COLUMN(),FALSE),"")</f>
        <v>T70</v>
      </c>
      <c r="E275" s="86">
        <f>IFERROR(VLOOKUP($A275,Data!$C275:$AE$999,COLUMN(),FALSE),"")</f>
        <v>70</v>
      </c>
      <c r="F275" s="86" t="str">
        <f>IFERROR(VLOOKUP($A275,Data!$C275:$AE$999,COLUMN(),FALSE),"")</f>
        <v>T</v>
      </c>
      <c r="G275" s="86" t="str">
        <f>IFERROR(VLOOKUP($A275,Data!$C275:$AE$999,COLUMN(),FALSE),"")</f>
        <v>Grady Mason</v>
      </c>
      <c r="H275" s="8">
        <f>IFERROR(VLOOKUP($A275,Data!$C275:$AE$999,COLUMN(),FALSE),"")</f>
        <v>3</v>
      </c>
      <c r="I275" s="86" t="str">
        <f>IFERROR(VLOOKUP($A275,Data!$C275:$AE$999,COLUMN(),FALSE),"")</f>
        <v>too busy</v>
      </c>
      <c r="J275" s="86" t="str">
        <f>IFERROR(VLOOKUP($A275,Data!$C275:$AE$999,COLUMN(),FALSE),"")</f>
        <v>FBAA has been wonderful and we hope to return and will continue to recommend it to others.</v>
      </c>
      <c r="K275" s="86">
        <f>IFERROR(VLOOKUP($A275,Data!$C275:$AE$999,COLUMN(),FALSE),"")</f>
        <v>0</v>
      </c>
      <c r="L275" s="86">
        <f>IFERROR(VLOOKUP($A275,Data!$C275:$AE$999,COLUMN(),FALSE),"")</f>
        <v>0</v>
      </c>
      <c r="M275" s="86">
        <f>IFERROR(VLOOKUP($A275,Data!$C275:$AE$999,COLUMN(),FALSE),"")</f>
        <v>0</v>
      </c>
      <c r="Y275" s="5"/>
    </row>
    <row r="276" spans="1:25" ht="12.75">
      <c r="A276" s="87" t="str">
        <f t="shared" si="1"/>
        <v>U275</v>
      </c>
      <c r="B276" s="86">
        <f>IFERROR(VLOOKUP($A276,Data!$C276:$AE$999,COLUMN(),FALSE),"")</f>
        <v>275</v>
      </c>
      <c r="C276" s="86" t="str">
        <f>IFERROR(VLOOKUP($A276,Data!$C276:$AE$999,COLUMN(),FALSE),"")</f>
        <v>U</v>
      </c>
      <c r="D276" s="86">
        <f>IFERROR(VLOOKUP($A276,Data!$C276:$AE$999,COLUMN(),FALSE),"")</f>
        <v>0</v>
      </c>
      <c r="E276" s="86">
        <f>IFERROR(VLOOKUP($A276,Data!$C276:$AE$999,COLUMN(),FALSE),"")</f>
        <v>70</v>
      </c>
      <c r="F276" s="86" t="str">
        <f>IFERROR(VLOOKUP($A276,Data!$C276:$AE$999,COLUMN(),FALSE),"")</f>
        <v>F</v>
      </c>
      <c r="G276" s="86" t="str">
        <f>IFERROR(VLOOKUP($A276,Data!$C276:$AE$999,COLUMN(),FALSE),"")</f>
        <v>Eduardo Porras</v>
      </c>
      <c r="H276" s="8">
        <f>IFERROR(VLOOKUP($A276,Data!$C276:$AE$999,COLUMN(),FALSE),"")</f>
        <v>6</v>
      </c>
      <c r="I276" s="86" t="str">
        <f>IFERROR(VLOOKUP($A276,Data!$C276:$AE$999,COLUMN(),FALSE),"")</f>
        <v>too busy</v>
      </c>
      <c r="J276" s="86" t="str">
        <f>IFERROR(VLOOKUP($A276,Data!$C276:$AE$999,COLUMN(),FALSE),"")</f>
        <v xml:space="preserve">needs to focus on school and other extracurriculars </v>
      </c>
      <c r="K276" s="86">
        <f>IFERROR(VLOOKUP($A276,Data!$C276:$AE$999,COLUMN(),FALSE),"")</f>
        <v>0</v>
      </c>
      <c r="L276" s="86">
        <f>IFERROR(VLOOKUP($A276,Data!$C276:$AE$999,COLUMN(),FALSE),"")</f>
        <v>0</v>
      </c>
      <c r="M276" s="86">
        <f>IFERROR(VLOOKUP($A276,Data!$C276:$AE$999,COLUMN(),FALSE),"")</f>
        <v>0</v>
      </c>
      <c r="Y276" s="5"/>
    </row>
    <row r="277" spans="1:25" ht="12.75">
      <c r="A277" s="87" t="str">
        <f t="shared" si="1"/>
        <v>U276</v>
      </c>
      <c r="B277" s="86">
        <f>IFERROR(VLOOKUP($A277,Data!$C277:$AE$999,COLUMN(),FALSE),"")</f>
        <v>276</v>
      </c>
      <c r="C277" s="86" t="str">
        <f>IFERROR(VLOOKUP($A277,Data!$C277:$AE$999,COLUMN(),FALSE),"")</f>
        <v>U</v>
      </c>
      <c r="D277" s="86">
        <f>IFERROR(VLOOKUP($A277,Data!$C277:$AE$999,COLUMN(),FALSE),"")</f>
        <v>0</v>
      </c>
      <c r="E277" s="86">
        <f>IFERROR(VLOOKUP($A277,Data!$C277:$AE$999,COLUMN(),FALSE),"")</f>
        <v>70</v>
      </c>
      <c r="F277" s="86" t="str">
        <f>IFERROR(VLOOKUP($A277,Data!$C277:$AE$999,COLUMN(),FALSE),"")</f>
        <v>F</v>
      </c>
      <c r="G277" s="86" t="str">
        <f>IFERROR(VLOOKUP($A277,Data!$C277:$AE$999,COLUMN(),FALSE),"")</f>
        <v>Rishay Neema</v>
      </c>
      <c r="H277" s="8">
        <f>IFERROR(VLOOKUP($A277,Data!$C277:$AE$999,COLUMN(),FALSE),"")</f>
        <v>9.43</v>
      </c>
      <c r="I277" s="86" t="str">
        <f>IFERROR(VLOOKUP($A277,Data!$C277:$AE$999,COLUMN(),FALSE),"")</f>
        <v>extended travel</v>
      </c>
      <c r="J277" s="86" t="str">
        <f>IFERROR(VLOOKUP($A277,Data!$C277:$AE$999,COLUMN(),FALSE),"")</f>
        <v>India for a few months</v>
      </c>
      <c r="K277" s="86">
        <f>IFERROR(VLOOKUP($A277,Data!$C277:$AE$999,COLUMN(),FALSE),"")</f>
        <v>0</v>
      </c>
      <c r="L277" s="86">
        <f>IFERROR(VLOOKUP($A277,Data!$C277:$AE$999,COLUMN(),FALSE),"")</f>
        <v>0</v>
      </c>
      <c r="M277" s="86">
        <f>IFERROR(VLOOKUP($A277,Data!$C277:$AE$999,COLUMN(),FALSE),"")</f>
        <v>0</v>
      </c>
      <c r="Y277" s="5"/>
    </row>
    <row r="278" spans="1:25" ht="12.75">
      <c r="A278" s="87" t="str">
        <f t="shared" si="1"/>
        <v>U277</v>
      </c>
      <c r="B278" s="86">
        <f>IFERROR(VLOOKUP($A278,Data!$C278:$AE$999,COLUMN(),FALSE),"")</f>
        <v>277</v>
      </c>
      <c r="C278" s="86" t="str">
        <f>IFERROR(VLOOKUP($A278,Data!$C278:$AE$999,COLUMN(),FALSE),"")</f>
        <v>U</v>
      </c>
      <c r="D278" s="86">
        <f>IFERROR(VLOOKUP($A278,Data!$C278:$AE$999,COLUMN(),FALSE),"")</f>
        <v>0</v>
      </c>
      <c r="E278" s="86">
        <f>IFERROR(VLOOKUP($A278,Data!$C278:$AE$999,COLUMN(),FALSE),"")</f>
        <v>70</v>
      </c>
      <c r="F278" s="86" t="str">
        <f>IFERROR(VLOOKUP($A278,Data!$C278:$AE$999,COLUMN(),FALSE),"")</f>
        <v>F</v>
      </c>
      <c r="G278" s="86" t="str">
        <f>IFERROR(VLOOKUP($A278,Data!$C278:$AE$999,COLUMN(),FALSE),"")</f>
        <v>Harshiy Kansara</v>
      </c>
      <c r="H278" s="8">
        <f>IFERROR(VLOOKUP($A278,Data!$C278:$AE$999,COLUMN(),FALSE),"")</f>
        <v>4.7</v>
      </c>
      <c r="I278" s="86" t="str">
        <f>IFERROR(VLOOKUP($A278,Data!$C278:$AE$999,COLUMN(),FALSE),"")</f>
        <v>other</v>
      </c>
      <c r="J278" s="86" t="str">
        <f>IFERROR(VLOOKUP($A278,Data!$C278:$AE$999,COLUMN(),FALSE),"")</f>
        <v>moving</v>
      </c>
      <c r="K278" s="86">
        <f>IFERROR(VLOOKUP($A278,Data!$C278:$AE$999,COLUMN(),FALSE),"")</f>
        <v>0</v>
      </c>
      <c r="L278" s="86">
        <f>IFERROR(VLOOKUP($A278,Data!$C278:$AE$999,COLUMN(),FALSE),"")</f>
        <v>0</v>
      </c>
      <c r="M278" s="86">
        <f>IFERROR(VLOOKUP($A278,Data!$C278:$AE$999,COLUMN(),FALSE),"")</f>
        <v>0</v>
      </c>
      <c r="Y278" s="5"/>
    </row>
    <row r="279" spans="1:25" ht="12.75">
      <c r="A279" s="87" t="str">
        <f t="shared" si="1"/>
        <v>U278</v>
      </c>
      <c r="B279" s="86">
        <f>IFERROR(VLOOKUP($A279,Data!$C279:$AE$999,COLUMN(),FALSE),"")</f>
        <v>278</v>
      </c>
      <c r="C279" s="86" t="str">
        <f>IFERROR(VLOOKUP($A279,Data!$C279:$AE$999,COLUMN(),FALSE),"")</f>
        <v>U</v>
      </c>
      <c r="D279" s="86">
        <f>IFERROR(VLOOKUP($A279,Data!$C279:$AE$999,COLUMN(),FALSE),"")</f>
        <v>0</v>
      </c>
      <c r="E279" s="86">
        <f>IFERROR(VLOOKUP($A279,Data!$C279:$AE$999,COLUMN(),FALSE),"")</f>
        <v>70</v>
      </c>
      <c r="F279" s="86" t="str">
        <f>IFERROR(VLOOKUP($A279,Data!$C279:$AE$999,COLUMN(),FALSE),"")</f>
        <v>F</v>
      </c>
      <c r="G279" s="86" t="str">
        <f>IFERROR(VLOOKUP($A279,Data!$C279:$AE$999,COLUMN(),FALSE),"")</f>
        <v>Halyn Kansara</v>
      </c>
      <c r="H279" s="8">
        <f>IFERROR(VLOOKUP($A279,Data!$C279:$AE$999,COLUMN(),FALSE),"")</f>
        <v>4.9000000000000004</v>
      </c>
      <c r="I279" s="86" t="str">
        <f>IFERROR(VLOOKUP($A279,Data!$C279:$AE$999,COLUMN(),FALSE),"")</f>
        <v>other</v>
      </c>
      <c r="J279" s="86" t="str">
        <f>IFERROR(VLOOKUP($A279,Data!$C279:$AE$999,COLUMN(),FALSE),"")</f>
        <v>moving</v>
      </c>
      <c r="K279" s="86">
        <f>IFERROR(VLOOKUP($A279,Data!$C279:$AE$999,COLUMN(),FALSE),"")</f>
        <v>0</v>
      </c>
      <c r="L279" s="86">
        <f>IFERROR(VLOOKUP($A279,Data!$C279:$AE$999,COLUMN(),FALSE),"")</f>
        <v>0</v>
      </c>
      <c r="M279" s="86">
        <f>IFERROR(VLOOKUP($A279,Data!$C279:$AE$999,COLUMN(),FALSE),"")</f>
        <v>0</v>
      </c>
      <c r="Y279" s="5"/>
    </row>
    <row r="280" spans="1:25" ht="12.75">
      <c r="A280" s="87" t="str">
        <f t="shared" si="1"/>
        <v>U279</v>
      </c>
      <c r="B280" s="86">
        <f>IFERROR(VLOOKUP($A280,Data!$C280:$AE$999,COLUMN(),FALSE),"")</f>
        <v>279</v>
      </c>
      <c r="C280" s="86" t="str">
        <f>IFERROR(VLOOKUP($A280,Data!$C280:$AE$999,COLUMN(),FALSE),"")</f>
        <v>U</v>
      </c>
      <c r="D280" s="86">
        <f>IFERROR(VLOOKUP($A280,Data!$C280:$AE$999,COLUMN(),FALSE),"")</f>
        <v>0</v>
      </c>
      <c r="E280" s="86">
        <f>IFERROR(VLOOKUP($A280,Data!$C280:$AE$999,COLUMN(),FALSE),"")</f>
        <v>70</v>
      </c>
      <c r="F280" s="86" t="str">
        <f>IFERROR(VLOOKUP($A280,Data!$C280:$AE$999,COLUMN(),FALSE),"")</f>
        <v>F</v>
      </c>
      <c r="G280" s="86" t="str">
        <f>IFERROR(VLOOKUP($A280,Data!$C280:$AE$999,COLUMN(),FALSE),"")</f>
        <v>Lillian Tucker</v>
      </c>
      <c r="H280" s="8">
        <f>IFERROR(VLOOKUP($A280,Data!$C280:$AE$999,COLUMN(),FALSE),"")</f>
        <v>4</v>
      </c>
      <c r="I280" s="86" t="str">
        <f>IFERROR(VLOOKUP($A280,Data!$C280:$AE$999,COLUMN(),FALSE),"")</f>
        <v>financial</v>
      </c>
      <c r="J280" s="86">
        <f>IFERROR(VLOOKUP($A280,Data!$C280:$AE$999,COLUMN(),FALSE),"")</f>
        <v>0</v>
      </c>
      <c r="K280" s="86">
        <f>IFERROR(VLOOKUP($A280,Data!$C280:$AE$999,COLUMN(),FALSE),"")</f>
        <v>0</v>
      </c>
      <c r="L280" s="86">
        <f>IFERROR(VLOOKUP($A280,Data!$C280:$AE$999,COLUMN(),FALSE),"")</f>
        <v>0</v>
      </c>
      <c r="M280" s="86">
        <f>IFERROR(VLOOKUP($A280,Data!$C280:$AE$999,COLUMN(),FALSE),"")</f>
        <v>0</v>
      </c>
      <c r="Y280" s="5"/>
    </row>
    <row r="281" spans="1:25" ht="12.75">
      <c r="A281" s="87" t="str">
        <f t="shared" si="1"/>
        <v>U280</v>
      </c>
      <c r="B281" s="86">
        <f>IFERROR(VLOOKUP($A281,Data!$C281:$AE$999,COLUMN(),FALSE),"")</f>
        <v>280</v>
      </c>
      <c r="C281" s="86" t="str">
        <f>IFERROR(VLOOKUP($A281,Data!$C281:$AE$999,COLUMN(),FALSE),"")</f>
        <v>U</v>
      </c>
      <c r="D281" s="86">
        <f>IFERROR(VLOOKUP($A281,Data!$C281:$AE$999,COLUMN(),FALSE),"")</f>
        <v>0</v>
      </c>
      <c r="E281" s="86">
        <f>IFERROR(VLOOKUP($A281,Data!$C281:$AE$999,COLUMN(),FALSE),"")</f>
        <v>70</v>
      </c>
      <c r="F281" s="86" t="str">
        <f>IFERROR(VLOOKUP($A281,Data!$C281:$AE$999,COLUMN(),FALSE),"")</f>
        <v>F</v>
      </c>
      <c r="G281" s="86" t="str">
        <f>IFERROR(VLOOKUP($A281,Data!$C281:$AE$999,COLUMN(),FALSE),"")</f>
        <v>Sadie Anderson</v>
      </c>
      <c r="H281" s="8">
        <f>IFERROR(VLOOKUP($A281,Data!$C281:$AE$999,COLUMN(),FALSE),"")</f>
        <v>5.93</v>
      </c>
      <c r="I281" s="86" t="str">
        <f>IFERROR(VLOOKUP($A281,Data!$C281:$AE$999,COLUMN(),FALSE),"")</f>
        <v xml:space="preserve">not interested </v>
      </c>
      <c r="J281" s="86" t="str">
        <f>IFERROR(VLOOKUP($A281,Data!$C281:$AE$999,COLUMN(),FALSE),"")</f>
        <v>disengaged from lessons</v>
      </c>
      <c r="K281" s="86">
        <f>IFERROR(VLOOKUP($A281,Data!$C281:$AE$999,COLUMN(),FALSE),"")</f>
        <v>0</v>
      </c>
      <c r="L281" s="86">
        <f>IFERROR(VLOOKUP($A281,Data!$C281:$AE$999,COLUMN(),FALSE),"")</f>
        <v>0</v>
      </c>
      <c r="M281" s="86">
        <f>IFERROR(VLOOKUP($A281,Data!$C281:$AE$999,COLUMN(),FALSE),"")</f>
        <v>0</v>
      </c>
      <c r="Y281" s="5"/>
    </row>
    <row r="282" spans="1:25" ht="12.75">
      <c r="A282" s="87" t="str">
        <f t="shared" si="1"/>
        <v>U281</v>
      </c>
      <c r="B282" s="86">
        <f>IFERROR(VLOOKUP($A282,Data!$C282:$AE$999,COLUMN(),FALSE),"")</f>
        <v>281</v>
      </c>
      <c r="C282" s="86" t="str">
        <f>IFERROR(VLOOKUP($A282,Data!$C282:$AE$999,COLUMN(),FALSE),"")</f>
        <v>U</v>
      </c>
      <c r="D282" s="86" t="str">
        <f>IFERROR(VLOOKUP($A282,Data!$C282:$AE$999,COLUMN(),FALSE),"")</f>
        <v>T71</v>
      </c>
      <c r="E282" s="86">
        <f>IFERROR(VLOOKUP($A282,Data!$C282:$AE$999,COLUMN(),FALSE),"")</f>
        <v>71</v>
      </c>
      <c r="F282" s="86" t="str">
        <f>IFERROR(VLOOKUP($A282,Data!$C282:$AE$999,COLUMN(),FALSE),"")</f>
        <v>T</v>
      </c>
      <c r="G282" s="86" t="str">
        <f>IFERROR(VLOOKUP($A282,Data!$C282:$AE$999,COLUMN(),FALSE),"")</f>
        <v>Nirvi Mucha</v>
      </c>
      <c r="H282" s="8">
        <f>IFERROR(VLOOKUP($A282,Data!$C282:$AE$999,COLUMN(),FALSE),"")</f>
        <v>2.83</v>
      </c>
      <c r="I282" s="86" t="str">
        <f>IFERROR(VLOOKUP($A282,Data!$C282:$AE$999,COLUMN(),FALSE),"")</f>
        <v>extended travel</v>
      </c>
      <c r="J282" s="86" t="str">
        <f>IFERROR(VLOOKUP($A282,Data!$C282:$AE$999,COLUMN(),FALSE),"")</f>
        <v>emergency trip to India</v>
      </c>
      <c r="K282" s="86">
        <f>IFERROR(VLOOKUP($A282,Data!$C282:$AE$999,COLUMN(),FALSE),"")</f>
        <v>0</v>
      </c>
      <c r="L282" s="86">
        <f>IFERROR(VLOOKUP($A282,Data!$C282:$AE$999,COLUMN(),FALSE),"")</f>
        <v>0</v>
      </c>
      <c r="M282" s="86">
        <f>IFERROR(VLOOKUP($A282,Data!$C282:$AE$999,COLUMN(),FALSE),"")</f>
        <v>0</v>
      </c>
      <c r="Y282" s="5"/>
    </row>
    <row r="283" spans="1:25" ht="12.75">
      <c r="A283" s="87" t="str">
        <f t="shared" si="1"/>
        <v>U282</v>
      </c>
      <c r="B283" s="86">
        <f>IFERROR(VLOOKUP($A283,Data!$C283:$AE$999,COLUMN(),FALSE),"")</f>
        <v>282</v>
      </c>
      <c r="C283" s="86" t="str">
        <f>IFERROR(VLOOKUP($A283,Data!$C283:$AE$999,COLUMN(),FALSE),"")</f>
        <v>U</v>
      </c>
      <c r="D283" s="86">
        <f>IFERROR(VLOOKUP($A283,Data!$C283:$AE$999,COLUMN(),FALSE),"")</f>
        <v>0</v>
      </c>
      <c r="E283" s="86">
        <f>IFERROR(VLOOKUP($A283,Data!$C283:$AE$999,COLUMN(),FALSE),"")</f>
        <v>71</v>
      </c>
      <c r="F283" s="86" t="str">
        <f>IFERROR(VLOOKUP($A283,Data!$C283:$AE$999,COLUMN(),FALSE),"")</f>
        <v>F</v>
      </c>
      <c r="G283" s="86" t="str">
        <f>IFERROR(VLOOKUP($A283,Data!$C283:$AE$999,COLUMN(),FALSE),"")</f>
        <v>Brielle Woodward</v>
      </c>
      <c r="H283" s="8">
        <f>IFERROR(VLOOKUP($A283,Data!$C283:$AE$999,COLUMN(),FALSE),"")</f>
        <v>11.93</v>
      </c>
      <c r="I283" s="86" t="str">
        <f>IFERROR(VLOOKUP($A283,Data!$C283:$AE$999,COLUMN(),FALSE),"")</f>
        <v>not interested</v>
      </c>
      <c r="J283" s="86" t="str">
        <f>IFERROR(VLOOKUP($A283,Data!$C283:$AE$999,COLUMN(),FALSE),"")</f>
        <v>Was absent for over 3 months and not responding so we unenrolled her</v>
      </c>
      <c r="K283" s="86">
        <f>IFERROR(VLOOKUP($A283,Data!$C283:$AE$999,COLUMN(),FALSE),"")</f>
        <v>0</v>
      </c>
      <c r="L283" s="86">
        <f>IFERROR(VLOOKUP($A283,Data!$C283:$AE$999,COLUMN(),FALSE),"")</f>
        <v>0</v>
      </c>
      <c r="M283" s="86">
        <f>IFERROR(VLOOKUP($A283,Data!$C283:$AE$999,COLUMN(),FALSE),"")</f>
        <v>0</v>
      </c>
      <c r="Y283" s="5"/>
    </row>
    <row r="284" spans="1:25" ht="12.75">
      <c r="A284" s="87" t="str">
        <f t="shared" si="1"/>
        <v>U283</v>
      </c>
      <c r="B284" s="86">
        <f>IFERROR(VLOOKUP($A284,Data!$C284:$AE$999,COLUMN(),FALSE),"")</f>
        <v>283</v>
      </c>
      <c r="C284" s="86" t="str">
        <f>IFERROR(VLOOKUP($A284,Data!$C284:$AE$999,COLUMN(),FALSE),"")</f>
        <v>U</v>
      </c>
      <c r="D284" s="86" t="str">
        <f>IFERROR(VLOOKUP($A284,Data!$C284:$AE$999,COLUMN(),FALSE),"")</f>
        <v>T72</v>
      </c>
      <c r="E284" s="86">
        <f>IFERROR(VLOOKUP($A284,Data!$C284:$AE$999,COLUMN(),FALSE),"")</f>
        <v>72</v>
      </c>
      <c r="F284" s="86" t="str">
        <f>IFERROR(VLOOKUP($A284,Data!$C284:$AE$999,COLUMN(),FALSE),"")</f>
        <v>T</v>
      </c>
      <c r="G284" s="86" t="str">
        <f>IFERROR(VLOOKUP($A284,Data!$C284:$AE$999,COLUMN(),FALSE),"")</f>
        <v>Sarah Smith</v>
      </c>
      <c r="H284" s="8">
        <f>IFERROR(VLOOKUP($A284,Data!$C284:$AE$999,COLUMN(),FALSE),"")</f>
        <v>1</v>
      </c>
      <c r="I284" s="86" t="str">
        <f>IFERROR(VLOOKUP($A284,Data!$C284:$AE$999,COLUMN(),FALSE),"")</f>
        <v>too busy</v>
      </c>
      <c r="J284" s="86">
        <f>IFERROR(VLOOKUP($A284,Data!$C284:$AE$999,COLUMN(),FALSE),"")</f>
        <v>0</v>
      </c>
      <c r="K284" s="86">
        <f>IFERROR(VLOOKUP($A284,Data!$C284:$AE$999,COLUMN(),FALSE),"")</f>
        <v>0</v>
      </c>
      <c r="L284" s="86">
        <f>IFERROR(VLOOKUP($A284,Data!$C284:$AE$999,COLUMN(),FALSE),"")</f>
        <v>0</v>
      </c>
      <c r="M284" s="86">
        <f>IFERROR(VLOOKUP($A284,Data!$C284:$AE$999,COLUMN(),FALSE),"")</f>
        <v>0</v>
      </c>
      <c r="Y284" s="5"/>
    </row>
    <row r="285" spans="1:25" ht="12.75">
      <c r="A285" s="87" t="str">
        <f t="shared" si="1"/>
        <v>U284</v>
      </c>
      <c r="B285" s="86">
        <f>IFERROR(VLOOKUP($A285,Data!$C285:$AE$999,COLUMN(),FALSE),"")</f>
        <v>284</v>
      </c>
      <c r="C285" s="86" t="str">
        <f>IFERROR(VLOOKUP($A285,Data!$C285:$AE$999,COLUMN(),FALSE),"")</f>
        <v>U</v>
      </c>
      <c r="D285" s="86">
        <f>IFERROR(VLOOKUP($A285,Data!$C285:$AE$999,COLUMN(),FALSE),"")</f>
        <v>0</v>
      </c>
      <c r="E285" s="86">
        <f>IFERROR(VLOOKUP($A285,Data!$C285:$AE$999,COLUMN(),FALSE),"")</f>
        <v>72</v>
      </c>
      <c r="F285" s="86" t="str">
        <f>IFERROR(VLOOKUP($A285,Data!$C285:$AE$999,COLUMN(),FALSE),"")</f>
        <v>F</v>
      </c>
      <c r="G285" s="86" t="str">
        <f>IFERROR(VLOOKUP($A285,Data!$C285:$AE$999,COLUMN(),FALSE),"")</f>
        <v>Sofie Angkaw</v>
      </c>
      <c r="H285" s="8">
        <f>IFERROR(VLOOKUP($A285,Data!$C285:$AE$999,COLUMN(),FALSE),"")</f>
        <v>3.7</v>
      </c>
      <c r="I285" s="86" t="str">
        <f>IFERROR(VLOOKUP($A285,Data!$C285:$AE$999,COLUMN(),FALSE),"")</f>
        <v>other</v>
      </c>
      <c r="J285" s="86" t="str">
        <f>IFERROR(VLOOKUP($A285,Data!$C285:$AE$999,COLUMN(),FALSE),"")</f>
        <v>loves it, but needs to take a break</v>
      </c>
      <c r="K285" s="86">
        <f>IFERROR(VLOOKUP($A285,Data!$C285:$AE$999,COLUMN(),FALSE),"")</f>
        <v>0</v>
      </c>
      <c r="L285" s="86">
        <f>IFERROR(VLOOKUP($A285,Data!$C285:$AE$999,COLUMN(),FALSE),"")</f>
        <v>0</v>
      </c>
      <c r="M285" s="86">
        <f>IFERROR(VLOOKUP($A285,Data!$C285:$AE$999,COLUMN(),FALSE),"")</f>
        <v>0</v>
      </c>
      <c r="Y285" s="5"/>
    </row>
    <row r="286" spans="1:25" ht="12.75">
      <c r="A286" s="87" t="str">
        <f t="shared" si="1"/>
        <v>U285</v>
      </c>
      <c r="B286" s="86">
        <f>IFERROR(VLOOKUP($A286,Data!$C286:$AE$999,COLUMN(),FALSE),"")</f>
        <v>285</v>
      </c>
      <c r="C286" s="86" t="str">
        <f>IFERROR(VLOOKUP($A286,Data!$C286:$AE$999,COLUMN(),FALSE),"")</f>
        <v>U</v>
      </c>
      <c r="D286" s="86">
        <f>IFERROR(VLOOKUP($A286,Data!$C286:$AE$999,COLUMN(),FALSE),"")</f>
        <v>0</v>
      </c>
      <c r="E286" s="86">
        <f>IFERROR(VLOOKUP($A286,Data!$C286:$AE$999,COLUMN(),FALSE),"")</f>
        <v>72</v>
      </c>
      <c r="F286" s="86" t="str">
        <f>IFERROR(VLOOKUP($A286,Data!$C286:$AE$999,COLUMN(),FALSE),"")</f>
        <v>F</v>
      </c>
      <c r="G286" s="86" t="str">
        <f>IFERROR(VLOOKUP($A286,Data!$C286:$AE$999,COLUMN(),FALSE),"")</f>
        <v>Grayson Smith</v>
      </c>
      <c r="H286" s="8">
        <f>IFERROR(VLOOKUP($A286,Data!$C286:$AE$999,COLUMN(),FALSE),"")</f>
        <v>4.33</v>
      </c>
      <c r="I286" s="86" t="str">
        <f>IFERROR(VLOOKUP($A286,Data!$C286:$AE$999,COLUMN(),FALSE),"")</f>
        <v>not interested</v>
      </c>
      <c r="J286" s="86" t="str">
        <f>IFERROR(VLOOKUP($A286,Data!$C286:$AE$999,COLUMN(),FALSE),"")</f>
        <v>disengaged/not focused</v>
      </c>
      <c r="K286" s="86">
        <f>IFERROR(VLOOKUP($A286,Data!$C286:$AE$999,COLUMN(),FALSE),"")</f>
        <v>0</v>
      </c>
      <c r="L286" s="86">
        <f>IFERROR(VLOOKUP($A286,Data!$C286:$AE$999,COLUMN(),FALSE),"")</f>
        <v>0</v>
      </c>
      <c r="M286" s="86">
        <f>IFERROR(VLOOKUP($A286,Data!$C286:$AE$999,COLUMN(),FALSE),"")</f>
        <v>0</v>
      </c>
      <c r="Y286" s="5"/>
    </row>
    <row r="287" spans="1:25" ht="12.75">
      <c r="A287" s="87" t="str">
        <f t="shared" si="1"/>
        <v>U286</v>
      </c>
      <c r="B287" s="86">
        <f>IFERROR(VLOOKUP($A287,Data!$C287:$AE$999,COLUMN(),FALSE),"")</f>
        <v>286</v>
      </c>
      <c r="C287" s="86" t="str">
        <f>IFERROR(VLOOKUP($A287,Data!$C287:$AE$999,COLUMN(),FALSE),"")</f>
        <v>U</v>
      </c>
      <c r="D287" s="86" t="str">
        <f>IFERROR(VLOOKUP($A287,Data!$C287:$AE$999,COLUMN(),FALSE),"")</f>
        <v>T73</v>
      </c>
      <c r="E287" s="86">
        <f>IFERROR(VLOOKUP($A287,Data!$C287:$AE$999,COLUMN(),FALSE),"")</f>
        <v>73</v>
      </c>
      <c r="F287" s="86" t="str">
        <f>IFERROR(VLOOKUP($A287,Data!$C287:$AE$999,COLUMN(),FALSE),"")</f>
        <v>T</v>
      </c>
      <c r="G287" s="86" t="str">
        <f>IFERROR(VLOOKUP($A287,Data!$C287:$AE$999,COLUMN(),FALSE),"")</f>
        <v>Mckinley Claunch</v>
      </c>
      <c r="H287" s="8">
        <f>IFERROR(VLOOKUP($A287,Data!$C287:$AE$999,COLUMN(),FALSE),"")</f>
        <v>2</v>
      </c>
      <c r="I287" s="86" t="str">
        <f>IFERROR(VLOOKUP($A287,Data!$C287:$AE$999,COLUMN(),FALSE),"")</f>
        <v xml:space="preserve">not interested </v>
      </c>
      <c r="J287" s="86" t="str">
        <f>IFERROR(VLOOKUP($A287,Data!$C287:$AE$999,COLUMN(),FALSE),"")</f>
        <v>wants to do volleyball over acting</v>
      </c>
      <c r="K287" s="86">
        <f>IFERROR(VLOOKUP($A287,Data!$C287:$AE$999,COLUMN(),FALSE),"")</f>
        <v>0</v>
      </c>
      <c r="L287" s="86">
        <f>IFERROR(VLOOKUP($A287,Data!$C287:$AE$999,COLUMN(),FALSE),"")</f>
        <v>0</v>
      </c>
      <c r="M287" s="86">
        <f>IFERROR(VLOOKUP($A287,Data!$C287:$AE$999,COLUMN(),FALSE),"")</f>
        <v>0</v>
      </c>
      <c r="Y287" s="5"/>
    </row>
    <row r="288" spans="1:25" ht="12.75">
      <c r="A288" s="87" t="str">
        <f t="shared" si="1"/>
        <v>U287</v>
      </c>
      <c r="B288" s="86">
        <f>IFERROR(VLOOKUP($A288,Data!$C288:$AE$999,COLUMN(),FALSE),"")</f>
        <v>287</v>
      </c>
      <c r="C288" s="86" t="str">
        <f>IFERROR(VLOOKUP($A288,Data!$C288:$AE$999,COLUMN(),FALSE),"")</f>
        <v>U</v>
      </c>
      <c r="D288" s="86">
        <f>IFERROR(VLOOKUP($A288,Data!$C288:$AE$999,COLUMN(),FALSE),"")</f>
        <v>0</v>
      </c>
      <c r="E288" s="86">
        <f>IFERROR(VLOOKUP($A288,Data!$C288:$AE$999,COLUMN(),FALSE),"")</f>
        <v>73</v>
      </c>
      <c r="F288" s="86" t="str">
        <f>IFERROR(VLOOKUP($A288,Data!$C288:$AE$999,COLUMN(),FALSE),"")</f>
        <v>F</v>
      </c>
      <c r="G288" s="86" t="str">
        <f>IFERROR(VLOOKUP($A288,Data!$C288:$AE$999,COLUMN(),FALSE),"")</f>
        <v>Tom Spruill</v>
      </c>
      <c r="H288" s="8">
        <f>IFERROR(VLOOKUP($A288,Data!$C288:$AE$999,COLUMN(),FALSE),"")</f>
        <v>4.33</v>
      </c>
      <c r="I288" s="86" t="str">
        <f>IFERROR(VLOOKUP($A288,Data!$C288:$AE$999,COLUMN(),FALSE),"")</f>
        <v>too busy</v>
      </c>
      <c r="J288" s="86">
        <f>IFERROR(VLOOKUP($A288,Data!$C288:$AE$999,COLUMN(),FALSE),"")</f>
        <v>0</v>
      </c>
      <c r="K288" s="86">
        <f>IFERROR(VLOOKUP($A288,Data!$C288:$AE$999,COLUMN(),FALSE),"")</f>
        <v>0</v>
      </c>
      <c r="L288" s="86">
        <f>IFERROR(VLOOKUP($A288,Data!$C288:$AE$999,COLUMN(),FALSE),"")</f>
        <v>0</v>
      </c>
      <c r="M288" s="86">
        <f>IFERROR(VLOOKUP($A288,Data!$C288:$AE$999,COLUMN(),FALSE),"")</f>
        <v>0</v>
      </c>
      <c r="Y288" s="5"/>
    </row>
    <row r="289" spans="1:25" ht="12.75">
      <c r="A289" s="87" t="str">
        <f t="shared" si="1"/>
        <v>U288</v>
      </c>
      <c r="B289" s="86">
        <f>IFERROR(VLOOKUP($A289,Data!$C289:$AE$999,COLUMN(),FALSE),"")</f>
        <v>288</v>
      </c>
      <c r="C289" s="86" t="str">
        <f>IFERROR(VLOOKUP($A289,Data!$C289:$AE$999,COLUMN(),FALSE),"")</f>
        <v>U</v>
      </c>
      <c r="D289" s="86">
        <f>IFERROR(VLOOKUP($A289,Data!$C289:$AE$999,COLUMN(),FALSE),"")</f>
        <v>0</v>
      </c>
      <c r="E289" s="86">
        <f>IFERROR(VLOOKUP($A289,Data!$C289:$AE$999,COLUMN(),FALSE),"")</f>
        <v>73</v>
      </c>
      <c r="F289" s="86" t="str">
        <f>IFERROR(VLOOKUP($A289,Data!$C289:$AE$999,COLUMN(),FALSE),"")</f>
        <v>F</v>
      </c>
      <c r="G289" s="86" t="str">
        <f>IFERROR(VLOOKUP($A289,Data!$C289:$AE$999,COLUMN(),FALSE),"")</f>
        <v>Juliet Greazel</v>
      </c>
      <c r="H289" s="8">
        <f>IFERROR(VLOOKUP($A289,Data!$C289:$AE$999,COLUMN(),FALSE),"")</f>
        <v>6.1</v>
      </c>
      <c r="I289" s="86" t="str">
        <f>IFERROR(VLOOKUP($A289,Data!$C289:$AE$999,COLUMN(),FALSE),"")</f>
        <v xml:space="preserve">not interested </v>
      </c>
      <c r="J289" s="86">
        <f>IFERROR(VLOOKUP($A289,Data!$C289:$AE$999,COLUMN(),FALSE),"")</f>
        <v>0</v>
      </c>
      <c r="K289" s="86">
        <f>IFERROR(VLOOKUP($A289,Data!$C289:$AE$999,COLUMN(),FALSE),"")</f>
        <v>0</v>
      </c>
      <c r="L289" s="86">
        <f>IFERROR(VLOOKUP($A289,Data!$C289:$AE$999,COLUMN(),FALSE),"")</f>
        <v>0</v>
      </c>
      <c r="M289" s="86">
        <f>IFERROR(VLOOKUP($A289,Data!$C289:$AE$999,COLUMN(),FALSE),"")</f>
        <v>0</v>
      </c>
      <c r="Y289" s="5"/>
    </row>
    <row r="290" spans="1:25" ht="12.75">
      <c r="A290" s="87" t="str">
        <f t="shared" si="1"/>
        <v>U289</v>
      </c>
      <c r="B290" s="86">
        <f>IFERROR(VLOOKUP($A290,Data!$C290:$AE$999,COLUMN(),FALSE),"")</f>
        <v>289</v>
      </c>
      <c r="C290" s="86" t="str">
        <f>IFERROR(VLOOKUP($A290,Data!$C290:$AE$999,COLUMN(),FALSE),"")</f>
        <v>U</v>
      </c>
      <c r="D290" s="86">
        <f>IFERROR(VLOOKUP($A290,Data!$C290:$AE$999,COLUMN(),FALSE),"")</f>
        <v>0</v>
      </c>
      <c r="E290" s="86">
        <f>IFERROR(VLOOKUP($A290,Data!$C290:$AE$999,COLUMN(),FALSE),"")</f>
        <v>73</v>
      </c>
      <c r="F290" s="86" t="str">
        <f>IFERROR(VLOOKUP($A290,Data!$C290:$AE$999,COLUMN(),FALSE),"")</f>
        <v>F</v>
      </c>
      <c r="G290" s="86" t="str">
        <f>IFERROR(VLOOKUP($A290,Data!$C290:$AE$999,COLUMN(),FALSE),"")</f>
        <v>Zahara Mwirigi</v>
      </c>
      <c r="H290" s="8">
        <f>IFERROR(VLOOKUP($A290,Data!$C290:$AE$999,COLUMN(),FALSE),"")</f>
        <v>4.03</v>
      </c>
      <c r="I290" s="86" t="str">
        <f>IFERROR(VLOOKUP($A290,Data!$C290:$AE$999,COLUMN(),FALSE),"")</f>
        <v>other</v>
      </c>
      <c r="J290" s="86" t="str">
        <f>IFERROR(VLOOKUP($A290,Data!$C290:$AE$999,COLUMN(),FALSE),"")</f>
        <v>moving out of state</v>
      </c>
      <c r="K290" s="86">
        <f>IFERROR(VLOOKUP($A290,Data!$C290:$AE$999,COLUMN(),FALSE),"")</f>
        <v>0</v>
      </c>
      <c r="L290" s="86">
        <f>IFERROR(VLOOKUP($A290,Data!$C290:$AE$999,COLUMN(),FALSE),"")</f>
        <v>0</v>
      </c>
      <c r="M290" s="86">
        <f>IFERROR(VLOOKUP($A290,Data!$C290:$AE$999,COLUMN(),FALSE),"")</f>
        <v>0</v>
      </c>
      <c r="Y290" s="5"/>
    </row>
    <row r="291" spans="1:25" ht="12.75">
      <c r="A291" s="87" t="str">
        <f t="shared" si="1"/>
        <v>U290</v>
      </c>
      <c r="B291" s="86">
        <f>IFERROR(VLOOKUP($A291,Data!$C291:$AE$999,COLUMN(),FALSE),"")</f>
        <v>290</v>
      </c>
      <c r="C291" s="86" t="str">
        <f>IFERROR(VLOOKUP($A291,Data!$C291:$AE$999,COLUMN(),FALSE),"")</f>
        <v>U</v>
      </c>
      <c r="D291" s="86">
        <f>IFERROR(VLOOKUP($A291,Data!$C291:$AE$999,COLUMN(),FALSE),"")</f>
        <v>0</v>
      </c>
      <c r="E291" s="86">
        <f>IFERROR(VLOOKUP($A291,Data!$C291:$AE$999,COLUMN(),FALSE),"")</f>
        <v>73</v>
      </c>
      <c r="F291" s="86" t="str">
        <f>IFERROR(VLOOKUP($A291,Data!$C291:$AE$999,COLUMN(),FALSE),"")</f>
        <v>F</v>
      </c>
      <c r="G291" s="86" t="str">
        <f>IFERROR(VLOOKUP($A291,Data!$C291:$AE$999,COLUMN(),FALSE),"")</f>
        <v>Sydney Anderson</v>
      </c>
      <c r="H291" s="8">
        <f>IFERROR(VLOOKUP($A291,Data!$C291:$AE$999,COLUMN(),FALSE),"")</f>
        <v>5.07</v>
      </c>
      <c r="I291" s="86" t="str">
        <f>IFERROR(VLOOKUP($A291,Data!$C291:$AE$999,COLUMN(),FALSE),"")</f>
        <v xml:space="preserve">too busy </v>
      </c>
      <c r="J291" s="86" t="str">
        <f>IFERROR(VLOOKUP($A291,Data!$C291:$AE$999,COLUMN(),FALSE),"")</f>
        <v xml:space="preserve">too busy with therapy </v>
      </c>
      <c r="K291" s="86">
        <f>IFERROR(VLOOKUP($A291,Data!$C291:$AE$999,COLUMN(),FALSE),"")</f>
        <v>0</v>
      </c>
      <c r="L291" s="86">
        <f>IFERROR(VLOOKUP($A291,Data!$C291:$AE$999,COLUMN(),FALSE),"")</f>
        <v>0</v>
      </c>
      <c r="M291" s="86">
        <f>IFERROR(VLOOKUP($A291,Data!$C291:$AE$999,COLUMN(),FALSE),"")</f>
        <v>0</v>
      </c>
      <c r="Y291" s="5"/>
    </row>
    <row r="292" spans="1:25" ht="12.75">
      <c r="A292" s="87" t="str">
        <f t="shared" si="1"/>
        <v>U291</v>
      </c>
      <c r="B292" s="86">
        <f>IFERROR(VLOOKUP($A292,Data!$C292:$AE$999,COLUMN(),FALSE),"")</f>
        <v>291</v>
      </c>
      <c r="C292" s="86" t="str">
        <f>IFERROR(VLOOKUP($A292,Data!$C292:$AE$999,COLUMN(),FALSE),"")</f>
        <v>U</v>
      </c>
      <c r="D292" s="86">
        <f>IFERROR(VLOOKUP($A292,Data!$C292:$AE$999,COLUMN(),FALSE),"")</f>
        <v>0</v>
      </c>
      <c r="E292" s="86">
        <f>IFERROR(VLOOKUP($A292,Data!$C292:$AE$999,COLUMN(),FALSE),"")</f>
        <v>73</v>
      </c>
      <c r="F292" s="86" t="str">
        <f>IFERROR(VLOOKUP($A292,Data!$C292:$AE$999,COLUMN(),FALSE),"")</f>
        <v>F</v>
      </c>
      <c r="G292" s="86" t="str">
        <f>IFERROR(VLOOKUP($A292,Data!$C292:$AE$999,COLUMN(),FALSE),"")</f>
        <v>Elizabeth Bennett</v>
      </c>
      <c r="H292" s="8">
        <f>IFERROR(VLOOKUP($A292,Data!$C292:$AE$999,COLUMN(),FALSE),"")</f>
        <v>7.8</v>
      </c>
      <c r="I292" s="86" t="str">
        <f>IFERROR(VLOOKUP($A292,Data!$C292:$AE$999,COLUMN(),FALSE),"")</f>
        <v>graduating</v>
      </c>
      <c r="J292" s="86">
        <f>IFERROR(VLOOKUP($A292,Data!$C292:$AE$999,COLUMN(),FALSE),"")</f>
        <v>0</v>
      </c>
      <c r="K292" s="86">
        <f>IFERROR(VLOOKUP($A292,Data!$C292:$AE$999,COLUMN(),FALSE),"")</f>
        <v>0</v>
      </c>
      <c r="L292" s="86">
        <f>IFERROR(VLOOKUP($A292,Data!$C292:$AE$999,COLUMN(),FALSE),"")</f>
        <v>0</v>
      </c>
      <c r="M292" s="86">
        <f>IFERROR(VLOOKUP($A292,Data!$C292:$AE$999,COLUMN(),FALSE),"")</f>
        <v>0</v>
      </c>
      <c r="Y292" s="5"/>
    </row>
    <row r="293" spans="1:25" ht="12.75">
      <c r="A293" s="87" t="str">
        <f t="shared" si="1"/>
        <v>U292</v>
      </c>
      <c r="B293" s="86">
        <f>IFERROR(VLOOKUP($A293,Data!$C293:$AE$999,COLUMN(),FALSE),"")</f>
        <v>292</v>
      </c>
      <c r="C293" s="86" t="str">
        <f>IFERROR(VLOOKUP($A293,Data!$C293:$AE$999,COLUMN(),FALSE),"")</f>
        <v>U</v>
      </c>
      <c r="D293" s="86">
        <f>IFERROR(VLOOKUP($A293,Data!$C293:$AE$999,COLUMN(),FALSE),"")</f>
        <v>0</v>
      </c>
      <c r="E293" s="86">
        <f>IFERROR(VLOOKUP($A293,Data!$C293:$AE$999,COLUMN(),FALSE),"")</f>
        <v>73</v>
      </c>
      <c r="F293" s="86" t="str">
        <f>IFERROR(VLOOKUP($A293,Data!$C293:$AE$999,COLUMN(),FALSE),"")</f>
        <v>F</v>
      </c>
      <c r="G293" s="86" t="str">
        <f>IFERROR(VLOOKUP($A293,Data!$C293:$AE$999,COLUMN(),FALSE),"")</f>
        <v>Akshara Baheti</v>
      </c>
      <c r="H293" s="8">
        <f>IFERROR(VLOOKUP($A293,Data!$C293:$AE$999,COLUMN(),FALSE),"")</f>
        <v>10</v>
      </c>
      <c r="I293" s="86" t="str">
        <f>IFERROR(VLOOKUP($A293,Data!$C293:$AE$999,COLUMN(),FALSE),"")</f>
        <v>too busy</v>
      </c>
      <c r="J293" s="86" t="str">
        <f>IFERROR(VLOOKUP($A293,Data!$C293:$AE$999,COLUMN(),FALSE),"")</f>
        <v>sister staying enrolled</v>
      </c>
      <c r="K293" s="86">
        <f>IFERROR(VLOOKUP($A293,Data!$C293:$AE$999,COLUMN(),FALSE),"")</f>
        <v>0</v>
      </c>
      <c r="L293" s="86">
        <f>IFERROR(VLOOKUP($A293,Data!$C293:$AE$999,COLUMN(),FALSE),"")</f>
        <v>0</v>
      </c>
      <c r="M293" s="86">
        <f>IFERROR(VLOOKUP($A293,Data!$C293:$AE$999,COLUMN(),FALSE),"")</f>
        <v>0</v>
      </c>
      <c r="Y293" s="5"/>
    </row>
    <row r="294" spans="1:25" ht="12.75">
      <c r="A294" s="87" t="str">
        <f t="shared" si="1"/>
        <v>U293</v>
      </c>
      <c r="B294" s="86">
        <f>IFERROR(VLOOKUP($A294,Data!$C294:$AE$999,COLUMN(),FALSE),"")</f>
        <v>293</v>
      </c>
      <c r="C294" s="86" t="str">
        <f>IFERROR(VLOOKUP($A294,Data!$C294:$AE$999,COLUMN(),FALSE),"")</f>
        <v>U</v>
      </c>
      <c r="D294" s="86">
        <f>IFERROR(VLOOKUP($A294,Data!$C294:$AE$999,COLUMN(),FALSE),"")</f>
        <v>0</v>
      </c>
      <c r="E294" s="86">
        <f>IFERROR(VLOOKUP($A294,Data!$C294:$AE$999,COLUMN(),FALSE),"")</f>
        <v>73</v>
      </c>
      <c r="F294" s="86" t="str">
        <f>IFERROR(VLOOKUP($A294,Data!$C294:$AE$999,COLUMN(),FALSE),"")</f>
        <v>F</v>
      </c>
      <c r="G294" s="86" t="str">
        <f>IFERROR(VLOOKUP($A294,Data!$C294:$AE$999,COLUMN(),FALSE),"")</f>
        <v>Annie Cooper</v>
      </c>
      <c r="H294" s="8">
        <f>IFERROR(VLOOKUP($A294,Data!$C294:$AE$999,COLUMN(),FALSE),"")</f>
        <v>11</v>
      </c>
      <c r="I294" s="86" t="str">
        <f>IFERROR(VLOOKUP($A294,Data!$C294:$AE$999,COLUMN(),FALSE),"")</f>
        <v>too busy</v>
      </c>
      <c r="J294" s="86" t="str">
        <f>IFERROR(VLOOKUP($A294,Data!$C294:$AE$999,COLUMN(),FALSE),"")</f>
        <v xml:space="preserve">would love to come back </v>
      </c>
      <c r="K294" s="86">
        <f>IFERROR(VLOOKUP($A294,Data!$C294:$AE$999,COLUMN(),FALSE),"")</f>
        <v>0</v>
      </c>
      <c r="L294" s="86">
        <f>IFERROR(VLOOKUP($A294,Data!$C294:$AE$999,COLUMN(),FALSE),"")</f>
        <v>0</v>
      </c>
      <c r="M294" s="86">
        <f>IFERROR(VLOOKUP($A294,Data!$C294:$AE$999,COLUMN(),FALSE),"")</f>
        <v>0</v>
      </c>
      <c r="Y294" s="5"/>
    </row>
    <row r="295" spans="1:25" ht="12.75">
      <c r="A295" s="87" t="str">
        <f t="shared" si="1"/>
        <v>U294</v>
      </c>
      <c r="B295" s="86">
        <f>IFERROR(VLOOKUP($A295,Data!$C295:$AE$999,COLUMN(),FALSE),"")</f>
        <v>294</v>
      </c>
      <c r="C295" s="86" t="str">
        <f>IFERROR(VLOOKUP($A295,Data!$C295:$AE$999,COLUMN(),FALSE),"")</f>
        <v>U</v>
      </c>
      <c r="D295" s="86">
        <f>IFERROR(VLOOKUP($A295,Data!$C295:$AE$999,COLUMN(),FALSE),"")</f>
        <v>0</v>
      </c>
      <c r="E295" s="86">
        <f>IFERROR(VLOOKUP($A295,Data!$C295:$AE$999,COLUMN(),FALSE),"")</f>
        <v>73</v>
      </c>
      <c r="F295" s="86" t="str">
        <f>IFERROR(VLOOKUP($A295,Data!$C295:$AE$999,COLUMN(),FALSE),"")</f>
        <v>F</v>
      </c>
      <c r="G295" s="86" t="str">
        <f>IFERROR(VLOOKUP($A295,Data!$C295:$AE$999,COLUMN(),FALSE),"")</f>
        <v>Dash Harris</v>
      </c>
      <c r="H295" s="8">
        <f>IFERROR(VLOOKUP($A295,Data!$C295:$AE$999,COLUMN(),FALSE),"")</f>
        <v>4.4000000000000004</v>
      </c>
      <c r="I295" s="86" t="str">
        <f>IFERROR(VLOOKUP($A295,Data!$C295:$AE$999,COLUMN(),FALSE),"")</f>
        <v>too busy</v>
      </c>
      <c r="J295" s="86" t="str">
        <f>IFERROR(VLOOKUP($A295,Data!$C295:$AE$999,COLUMN(),FALSE),"")</f>
        <v xml:space="preserve">mom didn't like the makeup policy because he is too busy and going to be missing a lot of classes. </v>
      </c>
      <c r="K295" s="86">
        <f>IFERROR(VLOOKUP($A295,Data!$C295:$AE$999,COLUMN(),FALSE),"")</f>
        <v>0</v>
      </c>
      <c r="L295" s="86">
        <f>IFERROR(VLOOKUP($A295,Data!$C295:$AE$999,COLUMN(),FALSE),"")</f>
        <v>0</v>
      </c>
      <c r="M295" s="86">
        <f>IFERROR(VLOOKUP($A295,Data!$C295:$AE$999,COLUMN(),FALSE),"")</f>
        <v>0</v>
      </c>
      <c r="Y295" s="5"/>
    </row>
    <row r="296" spans="1:25" ht="12.75">
      <c r="A296" s="87" t="str">
        <f t="shared" si="1"/>
        <v>U295</v>
      </c>
      <c r="B296" s="86">
        <f>IFERROR(VLOOKUP($A296,Data!$C296:$AE$999,COLUMN(),FALSE),"")</f>
        <v>295</v>
      </c>
      <c r="C296" s="86" t="str">
        <f>IFERROR(VLOOKUP($A296,Data!$C296:$AE$999,COLUMN(),FALSE),"")</f>
        <v>U</v>
      </c>
      <c r="D296" s="86" t="str">
        <f>IFERROR(VLOOKUP($A296,Data!$C296:$AE$999,COLUMN(),FALSE),"")</f>
        <v>T74</v>
      </c>
      <c r="E296" s="86">
        <f>IFERROR(VLOOKUP($A296,Data!$C296:$AE$999,COLUMN(),FALSE),"")</f>
        <v>74</v>
      </c>
      <c r="F296" s="86" t="str">
        <f>IFERROR(VLOOKUP($A296,Data!$C296:$AE$999,COLUMN(),FALSE),"")</f>
        <v>T</v>
      </c>
      <c r="G296" s="86" t="str">
        <f>IFERROR(VLOOKUP($A296,Data!$C296:$AE$999,COLUMN(),FALSE),"")</f>
        <v>Casady Hrncir</v>
      </c>
      <c r="H296" s="8">
        <f>IFERROR(VLOOKUP($A296,Data!$C296:$AE$999,COLUMN(),FALSE),"")</f>
        <v>3</v>
      </c>
      <c r="I296" s="86" t="str">
        <f>IFERROR(VLOOKUP($A296,Data!$C296:$AE$999,COLUMN(),FALSE),"")</f>
        <v>financial</v>
      </c>
      <c r="J296" s="86">
        <f>IFERROR(VLOOKUP($A296,Data!$C296:$AE$999,COLUMN(),FALSE),"")</f>
        <v>0</v>
      </c>
      <c r="K296" s="86">
        <f>IFERROR(VLOOKUP($A296,Data!$C296:$AE$999,COLUMN(),FALSE),"")</f>
        <v>0</v>
      </c>
      <c r="L296" s="86">
        <f>IFERROR(VLOOKUP($A296,Data!$C296:$AE$999,COLUMN(),FALSE),"")</f>
        <v>0</v>
      </c>
      <c r="M296" s="86">
        <f>IFERROR(VLOOKUP($A296,Data!$C296:$AE$999,COLUMN(),FALSE),"")</f>
        <v>0</v>
      </c>
      <c r="Y296" s="5"/>
    </row>
    <row r="297" spans="1:25" ht="12.75">
      <c r="A297" s="87" t="str">
        <f t="shared" si="1"/>
        <v>U296</v>
      </c>
      <c r="B297" s="86">
        <f>IFERROR(VLOOKUP($A297,Data!$C297:$AE$999,COLUMN(),FALSE),"")</f>
        <v>296</v>
      </c>
      <c r="C297" s="86" t="str">
        <f>IFERROR(VLOOKUP($A297,Data!$C297:$AE$999,COLUMN(),FALSE),"")</f>
        <v>U</v>
      </c>
      <c r="D297" s="86">
        <f>IFERROR(VLOOKUP($A297,Data!$C297:$AE$999,COLUMN(),FALSE),"")</f>
        <v>0</v>
      </c>
      <c r="E297" s="86">
        <f>IFERROR(VLOOKUP($A297,Data!$C297:$AE$999,COLUMN(),FALSE),"")</f>
        <v>74</v>
      </c>
      <c r="F297" s="86" t="str">
        <f>IFERROR(VLOOKUP($A297,Data!$C297:$AE$999,COLUMN(),FALSE),"")</f>
        <v>F</v>
      </c>
      <c r="G297" s="86" t="str">
        <f>IFERROR(VLOOKUP($A297,Data!$C297:$AE$999,COLUMN(),FALSE),"")</f>
        <v>Shakthi Mogan</v>
      </c>
      <c r="H297" s="8">
        <f>IFERROR(VLOOKUP($A297,Data!$C297:$AE$999,COLUMN(),FALSE),"")</f>
        <v>8</v>
      </c>
      <c r="I297" s="86" t="str">
        <f>IFERROR(VLOOKUP($A297,Data!$C297:$AE$999,COLUMN(),FALSE),"")</f>
        <v>teacher issue</v>
      </c>
      <c r="J297" s="86" t="str">
        <f>IFERROR(VLOOKUP($A297,Data!$C297:$AE$999,COLUMN(),FALSE),"")</f>
        <v>not challenged enough, and not improving enough</v>
      </c>
      <c r="K297" s="86">
        <f>IFERROR(VLOOKUP($A297,Data!$C297:$AE$999,COLUMN(),FALSE),"")</f>
        <v>0</v>
      </c>
      <c r="L297" s="86">
        <f>IFERROR(VLOOKUP($A297,Data!$C297:$AE$999,COLUMN(),FALSE),"")</f>
        <v>0</v>
      </c>
      <c r="M297" s="86">
        <f>IFERROR(VLOOKUP($A297,Data!$C297:$AE$999,COLUMN(),FALSE),"")</f>
        <v>0</v>
      </c>
      <c r="Y297" s="5"/>
    </row>
    <row r="298" spans="1:25" ht="12.75">
      <c r="A298" s="87" t="str">
        <f t="shared" si="1"/>
        <v>U297</v>
      </c>
      <c r="B298" s="86">
        <f>IFERROR(VLOOKUP($A298,Data!$C298:$AE$999,COLUMN(),FALSE),"")</f>
        <v>297</v>
      </c>
      <c r="C298" s="86" t="str">
        <f>IFERROR(VLOOKUP($A298,Data!$C298:$AE$999,COLUMN(),FALSE),"")</f>
        <v>U</v>
      </c>
      <c r="D298" s="86">
        <f>IFERROR(VLOOKUP($A298,Data!$C298:$AE$999,COLUMN(),FALSE),"")</f>
        <v>0</v>
      </c>
      <c r="E298" s="86">
        <f>IFERROR(VLOOKUP($A298,Data!$C298:$AE$999,COLUMN(),FALSE),"")</f>
        <v>74</v>
      </c>
      <c r="F298" s="86" t="str">
        <f>IFERROR(VLOOKUP($A298,Data!$C298:$AE$999,COLUMN(),FALSE),"")</f>
        <v>F</v>
      </c>
      <c r="G298" s="86" t="str">
        <f>IFERROR(VLOOKUP($A298,Data!$C298:$AE$999,COLUMN(),FALSE),"")</f>
        <v>Caitlin Roque</v>
      </c>
      <c r="H298" s="8">
        <f>IFERROR(VLOOKUP($A298,Data!$C298:$AE$999,COLUMN(),FALSE),"")</f>
        <v>13.9</v>
      </c>
      <c r="I298" s="86" t="str">
        <f>IFERROR(VLOOKUP($A298,Data!$C298:$AE$999,COLUMN(),FALSE),"")</f>
        <v>not interested</v>
      </c>
      <c r="J298" s="86" t="str">
        <f>IFERROR(VLOOKUP($A298,Data!$C298:$AE$999,COLUMN(),FALSE),"")</f>
        <v>mom wanted more MLS to help motivate her</v>
      </c>
      <c r="K298" s="86">
        <f>IFERROR(VLOOKUP($A298,Data!$C298:$AE$999,COLUMN(),FALSE),"")</f>
        <v>0</v>
      </c>
      <c r="L298" s="86">
        <f>IFERROR(VLOOKUP($A298,Data!$C298:$AE$999,COLUMN(),FALSE),"")</f>
        <v>0</v>
      </c>
      <c r="M298" s="86">
        <f>IFERROR(VLOOKUP($A298,Data!$C298:$AE$999,COLUMN(),FALSE),"")</f>
        <v>0</v>
      </c>
      <c r="Y298" s="5"/>
    </row>
    <row r="299" spans="1:25" ht="12.75">
      <c r="A299" s="87" t="str">
        <f t="shared" si="1"/>
        <v>U298</v>
      </c>
      <c r="B299" s="86">
        <f>IFERROR(VLOOKUP($A299,Data!$C299:$AE$999,COLUMN(),FALSE),"")</f>
        <v>298</v>
      </c>
      <c r="C299" s="86" t="str">
        <f>IFERROR(VLOOKUP($A299,Data!$C299:$AE$999,COLUMN(),FALSE),"")</f>
        <v>U</v>
      </c>
      <c r="D299" s="86">
        <f>IFERROR(VLOOKUP($A299,Data!$C299:$AE$999,COLUMN(),FALSE),"")</f>
        <v>0</v>
      </c>
      <c r="E299" s="86">
        <f>IFERROR(VLOOKUP($A299,Data!$C299:$AE$999,COLUMN(),FALSE),"")</f>
        <v>74</v>
      </c>
      <c r="F299" s="86" t="str">
        <f>IFERROR(VLOOKUP($A299,Data!$C299:$AE$999,COLUMN(),FALSE),"")</f>
        <v>F</v>
      </c>
      <c r="G299" s="86" t="str">
        <f>IFERROR(VLOOKUP($A299,Data!$C299:$AE$999,COLUMN(),FALSE),"")</f>
        <v>Lillie Strovink</v>
      </c>
      <c r="H299" s="8">
        <f>IFERROR(VLOOKUP($A299,Data!$C299:$AE$999,COLUMN(),FALSE),"")</f>
        <v>1.93</v>
      </c>
      <c r="I299" s="86" t="str">
        <f>IFERROR(VLOOKUP($A299,Data!$C299:$AE$999,COLUMN(),FALSE),"")</f>
        <v xml:space="preserve">not interested </v>
      </c>
      <c r="J299" s="86">
        <f>IFERROR(VLOOKUP($A299,Data!$C299:$AE$999,COLUMN(),FALSE),"")</f>
        <v>0</v>
      </c>
      <c r="K299" s="86">
        <f>IFERROR(VLOOKUP($A299,Data!$C299:$AE$999,COLUMN(),FALSE),"")</f>
        <v>0</v>
      </c>
      <c r="L299" s="86">
        <f>IFERROR(VLOOKUP($A299,Data!$C299:$AE$999,COLUMN(),FALSE),"")</f>
        <v>0</v>
      </c>
      <c r="M299" s="86">
        <f>IFERROR(VLOOKUP($A299,Data!$C299:$AE$999,COLUMN(),FALSE),"")</f>
        <v>0</v>
      </c>
      <c r="Y299" s="5"/>
    </row>
    <row r="300" spans="1:25" ht="12.75">
      <c r="A300" s="87" t="str">
        <f t="shared" si="1"/>
        <v>U299</v>
      </c>
      <c r="B300" s="86">
        <f>IFERROR(VLOOKUP($A300,Data!$C300:$AE$999,COLUMN(),FALSE),"")</f>
        <v>299</v>
      </c>
      <c r="C300" s="86" t="str">
        <f>IFERROR(VLOOKUP($A300,Data!$C300:$AE$999,COLUMN(),FALSE),"")</f>
        <v>U</v>
      </c>
      <c r="D300" s="86" t="str">
        <f>IFERROR(VLOOKUP($A300,Data!$C300:$AE$999,COLUMN(),FALSE),"")</f>
        <v>T75</v>
      </c>
      <c r="E300" s="86">
        <f>IFERROR(VLOOKUP($A300,Data!$C300:$AE$999,COLUMN(),FALSE),"")</f>
        <v>75</v>
      </c>
      <c r="F300" s="86" t="str">
        <f>IFERROR(VLOOKUP($A300,Data!$C300:$AE$999,COLUMN(),FALSE),"")</f>
        <v>T</v>
      </c>
      <c r="G300" s="86" t="str">
        <f>IFERROR(VLOOKUP($A300,Data!$C300:$AE$999,COLUMN(),FALSE),"")</f>
        <v>Olivia Jhamb</v>
      </c>
      <c r="H300" s="8">
        <f>IFERROR(VLOOKUP($A300,Data!$C300:$AE$999,COLUMN(),FALSE),"")</f>
        <v>2</v>
      </c>
      <c r="I300" s="86" t="str">
        <f>IFERROR(VLOOKUP($A300,Data!$C300:$AE$999,COLUMN(),FALSE),"")</f>
        <v>schedule conflict</v>
      </c>
      <c r="J300" s="86" t="str">
        <f>IFERROR(VLOOKUP($A300,Data!$C300:$AE$999,COLUMN(),FALSE),"")</f>
        <v>new acting class structure - can't come on Wed</v>
      </c>
      <c r="K300" s="86">
        <f>IFERROR(VLOOKUP($A300,Data!$C300:$AE$999,COLUMN(),FALSE),"")</f>
        <v>0</v>
      </c>
      <c r="L300" s="86">
        <f>IFERROR(VLOOKUP($A300,Data!$C300:$AE$999,COLUMN(),FALSE),"")</f>
        <v>0</v>
      </c>
      <c r="M300" s="86">
        <f>IFERROR(VLOOKUP($A300,Data!$C300:$AE$999,COLUMN(),FALSE),"")</f>
        <v>0</v>
      </c>
      <c r="Y300" s="5"/>
    </row>
    <row r="301" spans="1:25" ht="12.75">
      <c r="A301" s="87" t="str">
        <f t="shared" si="1"/>
        <v>U300</v>
      </c>
      <c r="B301" s="86" t="str">
        <f>IFERROR(VLOOKUP($A301,Data!$C301:$AE$999,COLUMN(),FALSE),"")</f>
        <v/>
      </c>
      <c r="C301" s="86" t="str">
        <f>IFERROR(VLOOKUP($A301,Data!$C301:$AE$999,COLUMN(),FALSE),"")</f>
        <v/>
      </c>
      <c r="D301" s="86" t="str">
        <f>IFERROR(VLOOKUP($A301,Data!$C301:$AE$999,COLUMN(),FALSE),"")</f>
        <v/>
      </c>
      <c r="E301" s="86" t="str">
        <f>IFERROR(VLOOKUP($A301,Data!$C301:$AE$999,COLUMN(),FALSE),"")</f>
        <v/>
      </c>
      <c r="F301" s="86" t="str">
        <f>IFERROR(VLOOKUP($A301,Data!$C301:$AE$999,COLUMN(),FALSE),"")</f>
        <v/>
      </c>
      <c r="G301" s="86" t="str">
        <f>IFERROR(VLOOKUP($A301,Data!$C301:$AE$999,COLUMN(),FALSE),"")</f>
        <v/>
      </c>
      <c r="H301" s="8" t="str">
        <f>IFERROR(VLOOKUP($A301,Data!$C301:$AE$999,COLUMN(),FALSE),"")</f>
        <v/>
      </c>
      <c r="I301" s="86" t="str">
        <f>IFERROR(VLOOKUP($A301,Data!$C301:$AE$999,COLUMN(),FALSE),"")</f>
        <v/>
      </c>
      <c r="J301" s="86" t="str">
        <f>IFERROR(VLOOKUP($A301,Data!$C301:$AE$999,COLUMN(),FALSE),"")</f>
        <v/>
      </c>
      <c r="K301" s="86" t="str">
        <f>IFERROR(VLOOKUP($A301,Data!$C301:$AE$999,COLUMN(),FALSE),"")</f>
        <v/>
      </c>
      <c r="L301" s="86" t="str">
        <f>IFERROR(VLOOKUP($A301,Data!$C301:$AE$999,COLUMN(),FALSE),"")</f>
        <v/>
      </c>
      <c r="M301" s="86" t="str">
        <f>IFERROR(VLOOKUP($A301,Data!$C301:$AE$999,COLUMN(),FALSE),"")</f>
        <v/>
      </c>
      <c r="Y301" s="5"/>
    </row>
    <row r="302" spans="1:25" ht="12.75">
      <c r="A302" s="87" t="str">
        <f t="shared" si="1"/>
        <v>U301</v>
      </c>
      <c r="B302" s="86">
        <f>IFERROR(VLOOKUP($A302,Data!$C302:$AE$999,COLUMN(),FALSE),"")</f>
        <v>301</v>
      </c>
      <c r="C302" s="86" t="str">
        <f>IFERROR(VLOOKUP($A302,Data!$C302:$AE$999,COLUMN(),FALSE),"")</f>
        <v>U</v>
      </c>
      <c r="D302" s="86">
        <f>IFERROR(VLOOKUP($A302,Data!$C302:$AE$999,COLUMN(),FALSE),"")</f>
        <v>0</v>
      </c>
      <c r="E302" s="86">
        <f>IFERROR(VLOOKUP($A302,Data!$C302:$AE$999,COLUMN(),FALSE),"")</f>
        <v>76</v>
      </c>
      <c r="F302" s="86" t="str">
        <f>IFERROR(VLOOKUP($A302,Data!$C302:$AE$999,COLUMN(),FALSE),"")</f>
        <v>F</v>
      </c>
      <c r="G302" s="86" t="str">
        <f>IFERROR(VLOOKUP($A302,Data!$C302:$AE$999,COLUMN(),FALSE),"")</f>
        <v>Elizabeth Patterson</v>
      </c>
      <c r="H302" s="8">
        <f>IFERROR(VLOOKUP($A302,Data!$C302:$AE$999,COLUMN(),FALSE),"")</f>
        <v>5.07</v>
      </c>
      <c r="I302" s="86" t="str">
        <f>IFERROR(VLOOKUP($A302,Data!$C302:$AE$999,COLUMN(),FALSE),"")</f>
        <v>financial</v>
      </c>
      <c r="J302" s="86" t="str">
        <f>IFERROR(VLOOKUP($A302,Data!$C302:$AE$999,COLUMN(),FALSE),"")</f>
        <v>and teacher change</v>
      </c>
      <c r="K302" s="86">
        <f>IFERROR(VLOOKUP($A302,Data!$C302:$AE$999,COLUMN(),FALSE),"")</f>
        <v>0</v>
      </c>
      <c r="L302" s="86">
        <f>IFERROR(VLOOKUP($A302,Data!$C302:$AE$999,COLUMN(),FALSE),"")</f>
        <v>0</v>
      </c>
      <c r="M302" s="86">
        <f>IFERROR(VLOOKUP($A302,Data!$C302:$AE$999,COLUMN(),FALSE),"")</f>
        <v>0</v>
      </c>
      <c r="Y302" s="5"/>
    </row>
    <row r="303" spans="1:25" ht="12.75">
      <c r="A303" s="87" t="str">
        <f t="shared" si="1"/>
        <v>U302</v>
      </c>
      <c r="B303" s="86">
        <f>IFERROR(VLOOKUP($A303,Data!$C303:$AE$999,COLUMN(),FALSE),"")</f>
        <v>302</v>
      </c>
      <c r="C303" s="86" t="str">
        <f>IFERROR(VLOOKUP($A303,Data!$C303:$AE$999,COLUMN(),FALSE),"")</f>
        <v>U</v>
      </c>
      <c r="D303" s="86">
        <f>IFERROR(VLOOKUP($A303,Data!$C303:$AE$999,COLUMN(),FALSE),"")</f>
        <v>0</v>
      </c>
      <c r="E303" s="86">
        <f>IFERROR(VLOOKUP($A303,Data!$C303:$AE$999,COLUMN(),FALSE),"")</f>
        <v>76</v>
      </c>
      <c r="F303" s="86" t="str">
        <f>IFERROR(VLOOKUP($A303,Data!$C303:$AE$999,COLUMN(),FALSE),"")</f>
        <v>F</v>
      </c>
      <c r="G303" s="86" t="str">
        <f>IFERROR(VLOOKUP($A303,Data!$C303:$AE$999,COLUMN(),FALSE),"")</f>
        <v>Jenesis Ladd</v>
      </c>
      <c r="H303" s="8">
        <f>IFERROR(VLOOKUP($A303,Data!$C303:$AE$999,COLUMN(),FALSE),"")</f>
        <v>12</v>
      </c>
      <c r="I303" s="86" t="str">
        <f>IFERROR(VLOOKUP($A303,Data!$C303:$AE$999,COLUMN(),FALSE),"")</f>
        <v>schedule conflict</v>
      </c>
      <c r="J303" s="86">
        <f>IFERROR(VLOOKUP($A303,Data!$C303:$AE$999,COLUMN(),FALSE),"")</f>
        <v>0</v>
      </c>
      <c r="K303" s="86">
        <f>IFERROR(VLOOKUP($A303,Data!$C303:$AE$999,COLUMN(),FALSE),"")</f>
        <v>0</v>
      </c>
      <c r="L303" s="86">
        <f>IFERROR(VLOOKUP($A303,Data!$C303:$AE$999,COLUMN(),FALSE),"")</f>
        <v>0</v>
      </c>
      <c r="M303" s="86">
        <f>IFERROR(VLOOKUP($A303,Data!$C303:$AE$999,COLUMN(),FALSE),"")</f>
        <v>0</v>
      </c>
      <c r="Y303" s="5"/>
    </row>
    <row r="304" spans="1:25" ht="12.75">
      <c r="A304" s="87" t="str">
        <f t="shared" si="1"/>
        <v>U303</v>
      </c>
      <c r="B304" s="86">
        <f>IFERROR(VLOOKUP($A304,Data!$C304:$AE$999,COLUMN(),FALSE),"")</f>
        <v>303</v>
      </c>
      <c r="C304" s="86" t="str">
        <f>IFERROR(VLOOKUP($A304,Data!$C304:$AE$999,COLUMN(),FALSE),"")</f>
        <v>U</v>
      </c>
      <c r="D304" s="86">
        <f>IFERROR(VLOOKUP($A304,Data!$C304:$AE$999,COLUMN(),FALSE),"")</f>
        <v>0</v>
      </c>
      <c r="E304" s="86">
        <f>IFERROR(VLOOKUP($A304,Data!$C304:$AE$999,COLUMN(),FALSE),"")</f>
        <v>76</v>
      </c>
      <c r="F304" s="86" t="str">
        <f>IFERROR(VLOOKUP($A304,Data!$C304:$AE$999,COLUMN(),FALSE),"")</f>
        <v>F</v>
      </c>
      <c r="G304" s="86" t="str">
        <f>IFERROR(VLOOKUP($A304,Data!$C304:$AE$999,COLUMN(),FALSE),"")</f>
        <v>Claire Billingsley</v>
      </c>
      <c r="H304" s="8">
        <f>IFERROR(VLOOKUP($A304,Data!$C304:$AE$999,COLUMN(),FALSE),"")</f>
        <v>7</v>
      </c>
      <c r="I304" s="86" t="str">
        <f>IFERROR(VLOOKUP($A304,Data!$C304:$AE$999,COLUMN(),FALSE),"")</f>
        <v>schedule conflict</v>
      </c>
      <c r="J304" s="86" t="str">
        <f>IFERROR(VLOOKUP($A304,Data!$C304:$AE$999,COLUMN(),FALSE),"")</f>
        <v>no more acting teacher on Saturdays, and can't make any other day work. will reach back out in the spring when less busy</v>
      </c>
      <c r="K304" s="86">
        <f>IFERROR(VLOOKUP($A304,Data!$C304:$AE$999,COLUMN(),FALSE),"")</f>
        <v>0</v>
      </c>
      <c r="L304" s="86">
        <f>IFERROR(VLOOKUP($A304,Data!$C304:$AE$999,COLUMN(),FALSE),"")</f>
        <v>0</v>
      </c>
      <c r="M304" s="86">
        <f>IFERROR(VLOOKUP($A304,Data!$C304:$AE$999,COLUMN(),FALSE),"")</f>
        <v>0</v>
      </c>
      <c r="Y304" s="5"/>
    </row>
    <row r="305" spans="1:25" ht="12.75">
      <c r="A305" s="87" t="str">
        <f t="shared" si="1"/>
        <v>U304</v>
      </c>
      <c r="B305" s="86">
        <f>IFERROR(VLOOKUP($A305,Data!$C305:$AE$999,COLUMN(),FALSE),"")</f>
        <v>304</v>
      </c>
      <c r="C305" s="86" t="str">
        <f>IFERROR(VLOOKUP($A305,Data!$C305:$AE$999,COLUMN(),FALSE),"")</f>
        <v>U</v>
      </c>
      <c r="D305" s="86">
        <f>IFERROR(VLOOKUP($A305,Data!$C305:$AE$999,COLUMN(),FALSE),"")</f>
        <v>0</v>
      </c>
      <c r="E305" s="86">
        <f>IFERROR(VLOOKUP($A305,Data!$C305:$AE$999,COLUMN(),FALSE),"")</f>
        <v>76</v>
      </c>
      <c r="F305" s="86" t="str">
        <f>IFERROR(VLOOKUP($A305,Data!$C305:$AE$999,COLUMN(),FALSE),"")</f>
        <v>F</v>
      </c>
      <c r="G305" s="86" t="str">
        <f>IFERROR(VLOOKUP($A305,Data!$C305:$AE$999,COLUMN(),FALSE),"")</f>
        <v>Amara King</v>
      </c>
      <c r="H305" s="8">
        <f>IFERROR(VLOOKUP($A305,Data!$C305:$AE$999,COLUMN(),FALSE),"")</f>
        <v>4.5</v>
      </c>
      <c r="I305" s="86" t="str">
        <f>IFERROR(VLOOKUP($A305,Data!$C305:$AE$999,COLUMN(),FALSE),"")</f>
        <v>schedule conflict</v>
      </c>
      <c r="J305" s="86" t="str">
        <f>IFERROR(VLOOKUP($A305,Data!$C305:$AE$999,COLUMN(),FALSE),"")</f>
        <v>acting changes - enjoyed time!</v>
      </c>
      <c r="K305" s="86">
        <f>IFERROR(VLOOKUP($A305,Data!$C305:$AE$999,COLUMN(),FALSE),"")</f>
        <v>0</v>
      </c>
      <c r="L305" s="86">
        <f>IFERROR(VLOOKUP($A305,Data!$C305:$AE$999,COLUMN(),FALSE),"")</f>
        <v>0</v>
      </c>
      <c r="M305" s="86">
        <f>IFERROR(VLOOKUP($A305,Data!$C305:$AE$999,COLUMN(),FALSE),"")</f>
        <v>0</v>
      </c>
      <c r="Y305" s="5"/>
    </row>
    <row r="306" spans="1:25" ht="12.75">
      <c r="A306" s="87" t="str">
        <f t="shared" si="1"/>
        <v>U305</v>
      </c>
      <c r="B306" s="86">
        <f>IFERROR(VLOOKUP($A306,Data!$C306:$AE$999,COLUMN(),FALSE),"")</f>
        <v>305</v>
      </c>
      <c r="C306" s="86" t="str">
        <f>IFERROR(VLOOKUP($A306,Data!$C306:$AE$999,COLUMN(),FALSE),"")</f>
        <v>U</v>
      </c>
      <c r="D306" s="86">
        <f>IFERROR(VLOOKUP($A306,Data!$C306:$AE$999,COLUMN(),FALSE),"")</f>
        <v>0</v>
      </c>
      <c r="E306" s="86">
        <f>IFERROR(VLOOKUP($A306,Data!$C306:$AE$999,COLUMN(),FALSE),"")</f>
        <v>76</v>
      </c>
      <c r="F306" s="86" t="str">
        <f>IFERROR(VLOOKUP($A306,Data!$C306:$AE$999,COLUMN(),FALSE),"")</f>
        <v>F</v>
      </c>
      <c r="G306" s="86" t="str">
        <f>IFERROR(VLOOKUP($A306,Data!$C306:$AE$999,COLUMN(),FALSE),"")</f>
        <v>Kyla King</v>
      </c>
      <c r="H306" s="8">
        <f>IFERROR(VLOOKUP($A306,Data!$C306:$AE$999,COLUMN(),FALSE),"")</f>
        <v>4.5</v>
      </c>
      <c r="I306" s="86" t="str">
        <f>IFERROR(VLOOKUP($A306,Data!$C306:$AE$999,COLUMN(),FALSE),"")</f>
        <v>schedule conflict</v>
      </c>
      <c r="J306" s="86" t="str">
        <f>IFERROR(VLOOKUP($A306,Data!$C306:$AE$999,COLUMN(),FALSE),"")</f>
        <v>acting changes - enjoyed time!</v>
      </c>
      <c r="K306" s="86">
        <f>IFERROR(VLOOKUP($A306,Data!$C306:$AE$999,COLUMN(),FALSE),"")</f>
        <v>0</v>
      </c>
      <c r="L306" s="86">
        <f>IFERROR(VLOOKUP($A306,Data!$C306:$AE$999,COLUMN(),FALSE),"")</f>
        <v>0</v>
      </c>
      <c r="M306" s="86">
        <f>IFERROR(VLOOKUP($A306,Data!$C306:$AE$999,COLUMN(),FALSE),"")</f>
        <v>0</v>
      </c>
      <c r="Y306" s="5"/>
    </row>
    <row r="307" spans="1:25" ht="12.75">
      <c r="A307" s="87" t="str">
        <f t="shared" si="1"/>
        <v>U306</v>
      </c>
      <c r="B307" s="86">
        <f>IFERROR(VLOOKUP($A307,Data!$C307:$AE$999,COLUMN(),FALSE),"")</f>
        <v>306</v>
      </c>
      <c r="C307" s="86" t="str">
        <f>IFERROR(VLOOKUP($A307,Data!$C307:$AE$999,COLUMN(),FALSE),"")</f>
        <v>U</v>
      </c>
      <c r="D307" s="86">
        <f>IFERROR(VLOOKUP($A307,Data!$C307:$AE$999,COLUMN(),FALSE),"")</f>
        <v>0</v>
      </c>
      <c r="E307" s="86">
        <f>IFERROR(VLOOKUP($A307,Data!$C307:$AE$999,COLUMN(),FALSE),"")</f>
        <v>76</v>
      </c>
      <c r="F307" s="86" t="str">
        <f>IFERROR(VLOOKUP($A307,Data!$C307:$AE$999,COLUMN(),FALSE),"")</f>
        <v>F</v>
      </c>
      <c r="G307" s="86" t="str">
        <f>IFERROR(VLOOKUP($A307,Data!$C307:$AE$999,COLUMN(),FALSE),"")</f>
        <v xml:space="preserve">Dylan Vishinsky </v>
      </c>
      <c r="H307" s="8">
        <f>IFERROR(VLOOKUP($A307,Data!$C307:$AE$999,COLUMN(),FALSE),"")</f>
        <v>8.1300000000000008</v>
      </c>
      <c r="I307" s="86" t="str">
        <f>IFERROR(VLOOKUP($A307,Data!$C307:$AE$999,COLUMN(),FALSE),"")</f>
        <v>schedule conflict</v>
      </c>
      <c r="J307" s="86" t="str">
        <f>IFERROR(VLOOKUP($A307,Data!$C307:$AE$999,COLUMN(),FALSE),"")</f>
        <v xml:space="preserve">acting changes </v>
      </c>
      <c r="K307" s="86">
        <f>IFERROR(VLOOKUP($A307,Data!$C307:$AE$999,COLUMN(),FALSE),"")</f>
        <v>0</v>
      </c>
      <c r="L307" s="86">
        <f>IFERROR(VLOOKUP($A307,Data!$C307:$AE$999,COLUMN(),FALSE),"")</f>
        <v>0</v>
      </c>
      <c r="M307" s="86">
        <f>IFERROR(VLOOKUP($A307,Data!$C307:$AE$999,COLUMN(),FALSE),"")</f>
        <v>0</v>
      </c>
      <c r="Y307" s="5"/>
    </row>
    <row r="308" spans="1:25" ht="12.75">
      <c r="A308" s="87" t="str">
        <f t="shared" si="1"/>
        <v>U307</v>
      </c>
      <c r="B308" s="86">
        <f>IFERROR(VLOOKUP($A308,Data!$C308:$AE$999,COLUMN(),FALSE),"")</f>
        <v>307</v>
      </c>
      <c r="C308" s="86" t="str">
        <f>IFERROR(VLOOKUP($A308,Data!$C308:$AE$999,COLUMN(),FALSE),"")</f>
        <v>U</v>
      </c>
      <c r="D308" s="86">
        <f>IFERROR(VLOOKUP($A308,Data!$C308:$AE$999,COLUMN(),FALSE),"")</f>
        <v>0</v>
      </c>
      <c r="E308" s="86">
        <f>IFERROR(VLOOKUP($A308,Data!$C308:$AE$999,COLUMN(),FALSE),"")</f>
        <v>76</v>
      </c>
      <c r="F308" s="86" t="str">
        <f>IFERROR(VLOOKUP($A308,Data!$C308:$AE$999,COLUMN(),FALSE),"")</f>
        <v>F</v>
      </c>
      <c r="G308" s="86" t="str">
        <f>IFERROR(VLOOKUP($A308,Data!$C308:$AE$999,COLUMN(),FALSE),"")</f>
        <v>Olivia Marsh</v>
      </c>
      <c r="H308" s="8">
        <f>IFERROR(VLOOKUP($A308,Data!$C308:$AE$999,COLUMN(),FALSE),"")</f>
        <v>12</v>
      </c>
      <c r="I308" s="86" t="str">
        <f>IFERROR(VLOOKUP($A308,Data!$C308:$AE$999,COLUMN(),FALSE),"")</f>
        <v>extended travel</v>
      </c>
      <c r="J308" s="86" t="str">
        <f>IFERROR(VLOOKUP($A308,Data!$C308:$AE$999,COLUMN(),FALSE),"")</f>
        <v>florida for horseback riding!</v>
      </c>
      <c r="K308" s="86">
        <f>IFERROR(VLOOKUP($A308,Data!$C308:$AE$999,COLUMN(),FALSE),"")</f>
        <v>0</v>
      </c>
      <c r="L308" s="86">
        <f>IFERROR(VLOOKUP($A308,Data!$C308:$AE$999,COLUMN(),FALSE),"")</f>
        <v>0</v>
      </c>
      <c r="M308" s="86">
        <f>IFERROR(VLOOKUP($A308,Data!$C308:$AE$999,COLUMN(),FALSE),"")</f>
        <v>0</v>
      </c>
      <c r="Y308" s="5"/>
    </row>
    <row r="309" spans="1:25" ht="12.75">
      <c r="A309" s="87" t="str">
        <f t="shared" si="1"/>
        <v>U308</v>
      </c>
      <c r="B309" s="86" t="str">
        <f>IFERROR(VLOOKUP($A309,Data!$C309:$AE$999,COLUMN(),FALSE),"")</f>
        <v/>
      </c>
      <c r="C309" s="86" t="str">
        <f>IFERROR(VLOOKUP($A309,Data!$C309:$AE$999,COLUMN(),FALSE),"")</f>
        <v/>
      </c>
      <c r="D309" s="86" t="str">
        <f>IFERROR(VLOOKUP($A309,Data!$C309:$AE$999,COLUMN(),FALSE),"")</f>
        <v/>
      </c>
      <c r="E309" s="86" t="str">
        <f>IFERROR(VLOOKUP($A309,Data!$C309:$AE$999,COLUMN(),FALSE),"")</f>
        <v/>
      </c>
      <c r="F309" s="86" t="str">
        <f>IFERROR(VLOOKUP($A309,Data!$C309:$AE$999,COLUMN(),FALSE),"")</f>
        <v/>
      </c>
      <c r="G309" s="86" t="str">
        <f>IFERROR(VLOOKUP($A309,Data!$C309:$AE$999,COLUMN(),FALSE),"")</f>
        <v/>
      </c>
      <c r="H309" s="8" t="str">
        <f>IFERROR(VLOOKUP($A309,Data!$C309:$AE$999,COLUMN(),FALSE),"")</f>
        <v/>
      </c>
      <c r="I309" s="86" t="str">
        <f>IFERROR(VLOOKUP($A309,Data!$C309:$AE$999,COLUMN(),FALSE),"")</f>
        <v/>
      </c>
      <c r="J309" s="86" t="str">
        <f>IFERROR(VLOOKUP($A309,Data!$C309:$AE$999,COLUMN(),FALSE),"")</f>
        <v/>
      </c>
      <c r="K309" s="86" t="str">
        <f>IFERROR(VLOOKUP($A309,Data!$C309:$AE$999,COLUMN(),FALSE),"")</f>
        <v/>
      </c>
      <c r="L309" s="86" t="str">
        <f>IFERROR(VLOOKUP($A309,Data!$C309:$AE$999,COLUMN(),FALSE),"")</f>
        <v/>
      </c>
      <c r="M309" s="86" t="str">
        <f>IFERROR(VLOOKUP($A309,Data!$C309:$AE$999,COLUMN(),FALSE),"")</f>
        <v/>
      </c>
      <c r="Y309" s="5"/>
    </row>
    <row r="310" spans="1:25" ht="12.75">
      <c r="A310" s="87" t="str">
        <f t="shared" si="1"/>
        <v>U309</v>
      </c>
      <c r="B310" s="86" t="str">
        <f>IFERROR(VLOOKUP($A310,Data!$C310:$AE$999,COLUMN(),FALSE),"")</f>
        <v/>
      </c>
      <c r="C310" s="86" t="str">
        <f>IFERROR(VLOOKUP($A310,Data!$C310:$AE$999,COLUMN(),FALSE),"")</f>
        <v/>
      </c>
      <c r="D310" s="86" t="str">
        <f>IFERROR(VLOOKUP($A310,Data!$C310:$AE$999,COLUMN(),FALSE),"")</f>
        <v/>
      </c>
      <c r="E310" s="86" t="str">
        <f>IFERROR(VLOOKUP($A310,Data!$C310:$AE$999,COLUMN(),FALSE),"")</f>
        <v/>
      </c>
      <c r="F310" s="86" t="str">
        <f>IFERROR(VLOOKUP($A310,Data!$C310:$AE$999,COLUMN(),FALSE),"")</f>
        <v/>
      </c>
      <c r="G310" s="86" t="str">
        <f>IFERROR(VLOOKUP($A310,Data!$C310:$AE$999,COLUMN(),FALSE),"")</f>
        <v/>
      </c>
      <c r="H310" s="8" t="str">
        <f>IFERROR(VLOOKUP($A310,Data!$C310:$AE$999,COLUMN(),FALSE),"")</f>
        <v/>
      </c>
      <c r="I310" s="86" t="str">
        <f>IFERROR(VLOOKUP($A310,Data!$C310:$AE$999,COLUMN(),FALSE),"")</f>
        <v/>
      </c>
      <c r="J310" s="86" t="str">
        <f>IFERROR(VLOOKUP($A310,Data!$C310:$AE$999,COLUMN(),FALSE),"")</f>
        <v/>
      </c>
      <c r="K310" s="86" t="str">
        <f>IFERROR(VLOOKUP($A310,Data!$C310:$AE$999,COLUMN(),FALSE),"")</f>
        <v/>
      </c>
      <c r="L310" s="86" t="str">
        <f>IFERROR(VLOOKUP($A310,Data!$C310:$AE$999,COLUMN(),FALSE),"")</f>
        <v/>
      </c>
      <c r="M310" s="86" t="str">
        <f>IFERROR(VLOOKUP($A310,Data!$C310:$AE$999,COLUMN(),FALSE),"")</f>
        <v/>
      </c>
      <c r="Y310" s="5"/>
    </row>
    <row r="311" spans="1:25" ht="12.75">
      <c r="A311" s="87" t="str">
        <f t="shared" si="1"/>
        <v>U310</v>
      </c>
      <c r="B311" s="86" t="str">
        <f>IFERROR(VLOOKUP($A311,Data!$C311:$AE$999,COLUMN(),FALSE),"")</f>
        <v/>
      </c>
      <c r="C311" s="86" t="str">
        <f>IFERROR(VLOOKUP($A311,Data!$C311:$AE$999,COLUMN(),FALSE),"")</f>
        <v/>
      </c>
      <c r="D311" s="86" t="str">
        <f>IFERROR(VLOOKUP($A311,Data!$C311:$AE$999,COLUMN(),FALSE),"")</f>
        <v/>
      </c>
      <c r="E311" s="86" t="str">
        <f>IFERROR(VLOOKUP($A311,Data!$C311:$AE$999,COLUMN(),FALSE),"")</f>
        <v/>
      </c>
      <c r="F311" s="86" t="str">
        <f>IFERROR(VLOOKUP($A311,Data!$C311:$AE$999,COLUMN(),FALSE),"")</f>
        <v/>
      </c>
      <c r="G311" s="86" t="str">
        <f>IFERROR(VLOOKUP($A311,Data!$C311:$AE$999,COLUMN(),FALSE),"")</f>
        <v/>
      </c>
      <c r="H311" s="8" t="str">
        <f>IFERROR(VLOOKUP($A311,Data!$C311:$AE$999,COLUMN(),FALSE),"")</f>
        <v/>
      </c>
      <c r="I311" s="86" t="str">
        <f>IFERROR(VLOOKUP($A311,Data!$C311:$AE$999,COLUMN(),FALSE),"")</f>
        <v/>
      </c>
      <c r="J311" s="86" t="str">
        <f>IFERROR(VLOOKUP($A311,Data!$C311:$AE$999,COLUMN(),FALSE),"")</f>
        <v/>
      </c>
      <c r="K311" s="86" t="str">
        <f>IFERROR(VLOOKUP($A311,Data!$C311:$AE$999,COLUMN(),FALSE),"")</f>
        <v/>
      </c>
      <c r="L311" s="86" t="str">
        <f>IFERROR(VLOOKUP($A311,Data!$C311:$AE$999,COLUMN(),FALSE),"")</f>
        <v/>
      </c>
      <c r="M311" s="86" t="str">
        <f>IFERROR(VLOOKUP($A311,Data!$C311:$AE$999,COLUMN(),FALSE),"")</f>
        <v/>
      </c>
      <c r="Y311" s="5"/>
    </row>
    <row r="312" spans="1:25" ht="12.75">
      <c r="A312" s="87" t="str">
        <f t="shared" si="1"/>
        <v>U311</v>
      </c>
      <c r="B312" s="86" t="str">
        <f>IFERROR(VLOOKUP($A312,Data!$C312:$AE$999,COLUMN(),FALSE),"")</f>
        <v/>
      </c>
      <c r="C312" s="86" t="str">
        <f>IFERROR(VLOOKUP($A312,Data!$C312:$AE$999,COLUMN(),FALSE),"")</f>
        <v/>
      </c>
      <c r="D312" s="86" t="str">
        <f>IFERROR(VLOOKUP($A312,Data!$C312:$AE$999,COLUMN(),FALSE),"")</f>
        <v/>
      </c>
      <c r="E312" s="86" t="str">
        <f>IFERROR(VLOOKUP($A312,Data!$C312:$AE$999,COLUMN(),FALSE),"")</f>
        <v/>
      </c>
      <c r="F312" s="86" t="str">
        <f>IFERROR(VLOOKUP($A312,Data!$C312:$AE$999,COLUMN(),FALSE),"")</f>
        <v/>
      </c>
      <c r="G312" s="86" t="str">
        <f>IFERROR(VLOOKUP($A312,Data!$C312:$AE$999,COLUMN(),FALSE),"")</f>
        <v/>
      </c>
      <c r="H312" s="8" t="str">
        <f>IFERROR(VLOOKUP($A312,Data!$C312:$AE$999,COLUMN(),FALSE),"")</f>
        <v/>
      </c>
      <c r="I312" s="86" t="str">
        <f>IFERROR(VLOOKUP($A312,Data!$C312:$AE$999,COLUMN(),FALSE),"")</f>
        <v/>
      </c>
      <c r="J312" s="86" t="str">
        <f>IFERROR(VLOOKUP($A312,Data!$C312:$AE$999,COLUMN(),FALSE),"")</f>
        <v/>
      </c>
      <c r="K312" s="86" t="str">
        <f>IFERROR(VLOOKUP($A312,Data!$C312:$AE$999,COLUMN(),FALSE),"")</f>
        <v/>
      </c>
      <c r="L312" s="86" t="str">
        <f>IFERROR(VLOOKUP($A312,Data!$C312:$AE$999,COLUMN(),FALSE),"")</f>
        <v/>
      </c>
      <c r="M312" s="86" t="str">
        <f>IFERROR(VLOOKUP($A312,Data!$C312:$AE$999,COLUMN(),FALSE),"")</f>
        <v/>
      </c>
      <c r="Y312" s="5"/>
    </row>
    <row r="313" spans="1:25" ht="12.75">
      <c r="A313" s="87" t="str">
        <f t="shared" si="1"/>
        <v>U312</v>
      </c>
      <c r="B313" s="86" t="str">
        <f>IFERROR(VLOOKUP($A313,Data!$C313:$AE$999,COLUMN(),FALSE),"")</f>
        <v/>
      </c>
      <c r="C313" s="86" t="str">
        <f>IFERROR(VLOOKUP($A313,Data!$C313:$AE$999,COLUMN(),FALSE),"")</f>
        <v/>
      </c>
      <c r="D313" s="86" t="str">
        <f>IFERROR(VLOOKUP($A313,Data!$C313:$AE$999,COLUMN(),FALSE),"")</f>
        <v/>
      </c>
      <c r="E313" s="86" t="str">
        <f>IFERROR(VLOOKUP($A313,Data!$C313:$AE$999,COLUMN(),FALSE),"")</f>
        <v/>
      </c>
      <c r="F313" s="86" t="str">
        <f>IFERROR(VLOOKUP($A313,Data!$C313:$AE$999,COLUMN(),FALSE),"")</f>
        <v/>
      </c>
      <c r="G313" s="86" t="str">
        <f>IFERROR(VLOOKUP($A313,Data!$C313:$AE$999,COLUMN(),FALSE),"")</f>
        <v/>
      </c>
      <c r="H313" s="8" t="str">
        <f>IFERROR(VLOOKUP($A313,Data!$C313:$AE$999,COLUMN(),FALSE),"")</f>
        <v/>
      </c>
      <c r="I313" s="86" t="str">
        <f>IFERROR(VLOOKUP($A313,Data!$C313:$AE$999,COLUMN(),FALSE),"")</f>
        <v/>
      </c>
      <c r="J313" s="86" t="str">
        <f>IFERROR(VLOOKUP($A313,Data!$C313:$AE$999,COLUMN(),FALSE),"")</f>
        <v/>
      </c>
      <c r="K313" s="86" t="str">
        <f>IFERROR(VLOOKUP($A313,Data!$C313:$AE$999,COLUMN(),FALSE),"")</f>
        <v/>
      </c>
      <c r="L313" s="86" t="str">
        <f>IFERROR(VLOOKUP($A313,Data!$C313:$AE$999,COLUMN(),FALSE),"")</f>
        <v/>
      </c>
      <c r="M313" s="86" t="str">
        <f>IFERROR(VLOOKUP($A313,Data!$C313:$AE$999,COLUMN(),FALSE),"")</f>
        <v/>
      </c>
      <c r="Y313" s="5"/>
    </row>
    <row r="314" spans="1:25" ht="12.75">
      <c r="A314" s="87" t="str">
        <f t="shared" si="1"/>
        <v>U313</v>
      </c>
      <c r="B314" s="86" t="str">
        <f>IFERROR(VLOOKUP($A314,Data!$C314:$AE$999,COLUMN(),FALSE),"")</f>
        <v/>
      </c>
      <c r="C314" s="86" t="str">
        <f>IFERROR(VLOOKUP($A314,Data!$C314:$AE$999,COLUMN(),FALSE),"")</f>
        <v/>
      </c>
      <c r="D314" s="86" t="str">
        <f>IFERROR(VLOOKUP($A314,Data!$C314:$AE$999,COLUMN(),FALSE),"")</f>
        <v/>
      </c>
      <c r="E314" s="86" t="str">
        <f>IFERROR(VLOOKUP($A314,Data!$C314:$AE$999,COLUMN(),FALSE),"")</f>
        <v/>
      </c>
      <c r="F314" s="86" t="str">
        <f>IFERROR(VLOOKUP($A314,Data!$C314:$AE$999,COLUMN(),FALSE),"")</f>
        <v/>
      </c>
      <c r="G314" s="86" t="str">
        <f>IFERROR(VLOOKUP($A314,Data!$C314:$AE$999,COLUMN(),FALSE),"")</f>
        <v/>
      </c>
      <c r="H314" s="8" t="str">
        <f>IFERROR(VLOOKUP($A314,Data!$C314:$AE$999,COLUMN(),FALSE),"")</f>
        <v/>
      </c>
      <c r="I314" s="86" t="str">
        <f>IFERROR(VLOOKUP($A314,Data!$C314:$AE$999,COLUMN(),FALSE),"")</f>
        <v/>
      </c>
      <c r="J314" s="86" t="str">
        <f>IFERROR(VLOOKUP($A314,Data!$C314:$AE$999,COLUMN(),FALSE),"")</f>
        <v/>
      </c>
      <c r="K314" s="86" t="str">
        <f>IFERROR(VLOOKUP($A314,Data!$C314:$AE$999,COLUMN(),FALSE),"")</f>
        <v/>
      </c>
      <c r="L314" s="86" t="str">
        <f>IFERROR(VLOOKUP($A314,Data!$C314:$AE$999,COLUMN(),FALSE),"")</f>
        <v/>
      </c>
      <c r="M314" s="86" t="str">
        <f>IFERROR(VLOOKUP($A314,Data!$C314:$AE$999,COLUMN(),FALSE),"")</f>
        <v/>
      </c>
      <c r="Y314" s="5"/>
    </row>
    <row r="315" spans="1:25" ht="12.75">
      <c r="A315" s="87" t="str">
        <f t="shared" si="1"/>
        <v>U314</v>
      </c>
      <c r="B315" s="86" t="str">
        <f>IFERROR(VLOOKUP($A315,Data!$C315:$AE$999,COLUMN(),FALSE),"")</f>
        <v/>
      </c>
      <c r="C315" s="86" t="str">
        <f>IFERROR(VLOOKUP($A315,Data!$C315:$AE$999,COLUMN(),FALSE),"")</f>
        <v/>
      </c>
      <c r="D315" s="86" t="str">
        <f>IFERROR(VLOOKUP($A315,Data!$C315:$AE$999,COLUMN(),FALSE),"")</f>
        <v/>
      </c>
      <c r="E315" s="86" t="str">
        <f>IFERROR(VLOOKUP($A315,Data!$C315:$AE$999,COLUMN(),FALSE),"")</f>
        <v/>
      </c>
      <c r="F315" s="86" t="str">
        <f>IFERROR(VLOOKUP($A315,Data!$C315:$AE$999,COLUMN(),FALSE),"")</f>
        <v/>
      </c>
      <c r="G315" s="86" t="str">
        <f>IFERROR(VLOOKUP($A315,Data!$C315:$AE$999,COLUMN(),FALSE),"")</f>
        <v/>
      </c>
      <c r="H315" s="8" t="str">
        <f>IFERROR(VLOOKUP($A315,Data!$C315:$AE$999,COLUMN(),FALSE),"")</f>
        <v/>
      </c>
      <c r="I315" s="86" t="str">
        <f>IFERROR(VLOOKUP($A315,Data!$C315:$AE$999,COLUMN(),FALSE),"")</f>
        <v/>
      </c>
      <c r="J315" s="86" t="str">
        <f>IFERROR(VLOOKUP($A315,Data!$C315:$AE$999,COLUMN(),FALSE),"")</f>
        <v/>
      </c>
      <c r="K315" s="86" t="str">
        <f>IFERROR(VLOOKUP($A315,Data!$C315:$AE$999,COLUMN(),FALSE),"")</f>
        <v/>
      </c>
      <c r="L315" s="86" t="str">
        <f>IFERROR(VLOOKUP($A315,Data!$C315:$AE$999,COLUMN(),FALSE),"")</f>
        <v/>
      </c>
      <c r="M315" s="86" t="str">
        <f>IFERROR(VLOOKUP($A315,Data!$C315:$AE$999,COLUMN(),FALSE),"")</f>
        <v/>
      </c>
      <c r="Y315" s="5"/>
    </row>
    <row r="316" spans="1:25" ht="12.75">
      <c r="A316" s="87" t="str">
        <f t="shared" si="1"/>
        <v>U315</v>
      </c>
      <c r="B316" s="86" t="str">
        <f>IFERROR(VLOOKUP($A316,Data!$C316:$AE$999,COLUMN(),FALSE),"")</f>
        <v/>
      </c>
      <c r="C316" s="86" t="str">
        <f>IFERROR(VLOOKUP($A316,Data!$C316:$AE$999,COLUMN(),FALSE),"")</f>
        <v/>
      </c>
      <c r="D316" s="86" t="str">
        <f>IFERROR(VLOOKUP($A316,Data!$C316:$AE$999,COLUMN(),FALSE),"")</f>
        <v/>
      </c>
      <c r="E316" s="86" t="str">
        <f>IFERROR(VLOOKUP($A316,Data!$C316:$AE$999,COLUMN(),FALSE),"")</f>
        <v/>
      </c>
      <c r="F316" s="86" t="str">
        <f>IFERROR(VLOOKUP($A316,Data!$C316:$AE$999,COLUMN(),FALSE),"")</f>
        <v/>
      </c>
      <c r="G316" s="86" t="str">
        <f>IFERROR(VLOOKUP($A316,Data!$C316:$AE$999,COLUMN(),FALSE),"")</f>
        <v/>
      </c>
      <c r="H316" s="8" t="str">
        <f>IFERROR(VLOOKUP($A316,Data!$C316:$AE$999,COLUMN(),FALSE),"")</f>
        <v/>
      </c>
      <c r="I316" s="86" t="str">
        <f>IFERROR(VLOOKUP($A316,Data!$C316:$AE$999,COLUMN(),FALSE),"")</f>
        <v/>
      </c>
      <c r="J316" s="86" t="str">
        <f>IFERROR(VLOOKUP($A316,Data!$C316:$AE$999,COLUMN(),FALSE),"")</f>
        <v/>
      </c>
      <c r="K316" s="86" t="str">
        <f>IFERROR(VLOOKUP($A316,Data!$C316:$AE$999,COLUMN(),FALSE),"")</f>
        <v/>
      </c>
      <c r="L316" s="86" t="str">
        <f>IFERROR(VLOOKUP($A316,Data!$C316:$AE$999,COLUMN(),FALSE),"")</f>
        <v/>
      </c>
      <c r="M316" s="86" t="str">
        <f>IFERROR(VLOOKUP($A316,Data!$C316:$AE$999,COLUMN(),FALSE),"")</f>
        <v/>
      </c>
      <c r="Y316" s="5"/>
    </row>
    <row r="317" spans="1:25" ht="12.75">
      <c r="A317" s="87" t="str">
        <f t="shared" si="1"/>
        <v>U316</v>
      </c>
      <c r="B317" s="86" t="str">
        <f>IFERROR(VLOOKUP($A317,Data!$C317:$AE$999,COLUMN(),FALSE),"")</f>
        <v/>
      </c>
      <c r="C317" s="86" t="str">
        <f>IFERROR(VLOOKUP($A317,Data!$C317:$AE$999,COLUMN(),FALSE),"")</f>
        <v/>
      </c>
      <c r="D317" s="86" t="str">
        <f>IFERROR(VLOOKUP($A317,Data!$C317:$AE$999,COLUMN(),FALSE),"")</f>
        <v/>
      </c>
      <c r="E317" s="86" t="str">
        <f>IFERROR(VLOOKUP($A317,Data!$C317:$AE$999,COLUMN(),FALSE),"")</f>
        <v/>
      </c>
      <c r="F317" s="86" t="str">
        <f>IFERROR(VLOOKUP($A317,Data!$C317:$AE$999,COLUMN(),FALSE),"")</f>
        <v/>
      </c>
      <c r="G317" s="86" t="str">
        <f>IFERROR(VLOOKUP($A317,Data!$C317:$AE$999,COLUMN(),FALSE),"")</f>
        <v/>
      </c>
      <c r="H317" s="8" t="str">
        <f>IFERROR(VLOOKUP($A317,Data!$C317:$AE$999,COLUMN(),FALSE),"")</f>
        <v/>
      </c>
      <c r="I317" s="86" t="str">
        <f>IFERROR(VLOOKUP($A317,Data!$C317:$AE$999,COLUMN(),FALSE),"")</f>
        <v/>
      </c>
      <c r="J317" s="86" t="str">
        <f>IFERROR(VLOOKUP($A317,Data!$C317:$AE$999,COLUMN(),FALSE),"")</f>
        <v/>
      </c>
      <c r="K317" s="86" t="str">
        <f>IFERROR(VLOOKUP($A317,Data!$C317:$AE$999,COLUMN(),FALSE),"")</f>
        <v/>
      </c>
      <c r="L317" s="86" t="str">
        <f>IFERROR(VLOOKUP($A317,Data!$C317:$AE$999,COLUMN(),FALSE),"")</f>
        <v/>
      </c>
      <c r="M317" s="86" t="str">
        <f>IFERROR(VLOOKUP($A317,Data!$C317:$AE$999,COLUMN(),FALSE),"")</f>
        <v/>
      </c>
      <c r="Y317" s="5"/>
    </row>
    <row r="318" spans="1:25" ht="12.75">
      <c r="A318" s="87" t="str">
        <f t="shared" si="1"/>
        <v>U317</v>
      </c>
      <c r="B318" s="86" t="str">
        <f>IFERROR(VLOOKUP($A318,Data!$C318:$AE$999,COLUMN(),FALSE),"")</f>
        <v/>
      </c>
      <c r="C318" s="86" t="str">
        <f>IFERROR(VLOOKUP($A318,Data!$C318:$AE$999,COLUMN(),FALSE),"")</f>
        <v/>
      </c>
      <c r="D318" s="86" t="str">
        <f>IFERROR(VLOOKUP($A318,Data!$C318:$AE$999,COLUMN(),FALSE),"")</f>
        <v/>
      </c>
      <c r="E318" s="86" t="str">
        <f>IFERROR(VLOOKUP($A318,Data!$C318:$AE$999,COLUMN(),FALSE),"")</f>
        <v/>
      </c>
      <c r="F318" s="86" t="str">
        <f>IFERROR(VLOOKUP($A318,Data!$C318:$AE$999,COLUMN(),FALSE),"")</f>
        <v/>
      </c>
      <c r="G318" s="86" t="str">
        <f>IFERROR(VLOOKUP($A318,Data!$C318:$AE$999,COLUMN(),FALSE),"")</f>
        <v/>
      </c>
      <c r="H318" s="8" t="str">
        <f>IFERROR(VLOOKUP($A318,Data!$C318:$AE$999,COLUMN(),FALSE),"")</f>
        <v/>
      </c>
      <c r="I318" s="86" t="str">
        <f>IFERROR(VLOOKUP($A318,Data!$C318:$AE$999,COLUMN(),FALSE),"")</f>
        <v/>
      </c>
      <c r="J318" s="86" t="str">
        <f>IFERROR(VLOOKUP($A318,Data!$C318:$AE$999,COLUMN(),FALSE),"")</f>
        <v/>
      </c>
      <c r="K318" s="86" t="str">
        <f>IFERROR(VLOOKUP($A318,Data!$C318:$AE$999,COLUMN(),FALSE),"")</f>
        <v/>
      </c>
      <c r="L318" s="86" t="str">
        <f>IFERROR(VLOOKUP($A318,Data!$C318:$AE$999,COLUMN(),FALSE),"")</f>
        <v/>
      </c>
      <c r="M318" s="86" t="str">
        <f>IFERROR(VLOOKUP($A318,Data!$C318:$AE$999,COLUMN(),FALSE),"")</f>
        <v/>
      </c>
      <c r="Y318" s="5"/>
    </row>
    <row r="319" spans="1:25" ht="12.75">
      <c r="A319" s="87" t="str">
        <f t="shared" si="1"/>
        <v>U318</v>
      </c>
      <c r="B319" s="86" t="str">
        <f>IFERROR(VLOOKUP($A319,Data!$C319:$AE$999,COLUMN(),FALSE),"")</f>
        <v/>
      </c>
      <c r="C319" s="86" t="str">
        <f>IFERROR(VLOOKUP($A319,Data!$C319:$AE$999,COLUMN(),FALSE),"")</f>
        <v/>
      </c>
      <c r="D319" s="86" t="str">
        <f>IFERROR(VLOOKUP($A319,Data!$C319:$AE$999,COLUMN(),FALSE),"")</f>
        <v/>
      </c>
      <c r="E319" s="86" t="str">
        <f>IFERROR(VLOOKUP($A319,Data!$C319:$AE$999,COLUMN(),FALSE),"")</f>
        <v/>
      </c>
      <c r="F319" s="86" t="str">
        <f>IFERROR(VLOOKUP($A319,Data!$C319:$AE$999,COLUMN(),FALSE),"")</f>
        <v/>
      </c>
      <c r="G319" s="86" t="str">
        <f>IFERROR(VLOOKUP($A319,Data!$C319:$AE$999,COLUMN(),FALSE),"")</f>
        <v/>
      </c>
      <c r="H319" s="8" t="str">
        <f>IFERROR(VLOOKUP($A319,Data!$C319:$AE$999,COLUMN(),FALSE),"")</f>
        <v/>
      </c>
      <c r="I319" s="86" t="str">
        <f>IFERROR(VLOOKUP($A319,Data!$C319:$AE$999,COLUMN(),FALSE),"")</f>
        <v/>
      </c>
      <c r="J319" s="86" t="str">
        <f>IFERROR(VLOOKUP($A319,Data!$C319:$AE$999,COLUMN(),FALSE),"")</f>
        <v/>
      </c>
      <c r="K319" s="86" t="str">
        <f>IFERROR(VLOOKUP($A319,Data!$C319:$AE$999,COLUMN(),FALSE),"")</f>
        <v/>
      </c>
      <c r="L319" s="86" t="str">
        <f>IFERROR(VLOOKUP($A319,Data!$C319:$AE$999,COLUMN(),FALSE),"")</f>
        <v/>
      </c>
      <c r="M319" s="86" t="str">
        <f>IFERROR(VLOOKUP($A319,Data!$C319:$AE$999,COLUMN(),FALSE),"")</f>
        <v/>
      </c>
      <c r="Y319" s="5"/>
    </row>
    <row r="320" spans="1:25" ht="12.75">
      <c r="A320" s="87" t="str">
        <f t="shared" si="1"/>
        <v>U319</v>
      </c>
      <c r="B320" s="86" t="str">
        <f>IFERROR(VLOOKUP($A320,Data!$C320:$AE$999,COLUMN(),FALSE),"")</f>
        <v/>
      </c>
      <c r="C320" s="86" t="str">
        <f>IFERROR(VLOOKUP($A320,Data!$C320:$AE$999,COLUMN(),FALSE),"")</f>
        <v/>
      </c>
      <c r="D320" s="86" t="str">
        <f>IFERROR(VLOOKUP($A320,Data!$C320:$AE$999,COLUMN(),FALSE),"")</f>
        <v/>
      </c>
      <c r="E320" s="86" t="str">
        <f>IFERROR(VLOOKUP($A320,Data!$C320:$AE$999,COLUMN(),FALSE),"")</f>
        <v/>
      </c>
      <c r="F320" s="86" t="str">
        <f>IFERROR(VLOOKUP($A320,Data!$C320:$AE$999,COLUMN(),FALSE),"")</f>
        <v/>
      </c>
      <c r="G320" s="86" t="str">
        <f>IFERROR(VLOOKUP($A320,Data!$C320:$AE$999,COLUMN(),FALSE),"")</f>
        <v/>
      </c>
      <c r="H320" s="8" t="str">
        <f>IFERROR(VLOOKUP($A320,Data!$C320:$AE$999,COLUMN(),FALSE),"")</f>
        <v/>
      </c>
      <c r="I320" s="86" t="str">
        <f>IFERROR(VLOOKUP($A320,Data!$C320:$AE$999,COLUMN(),FALSE),"")</f>
        <v/>
      </c>
      <c r="J320" s="86" t="str">
        <f>IFERROR(VLOOKUP($A320,Data!$C320:$AE$999,COLUMN(),FALSE),"")</f>
        <v/>
      </c>
      <c r="K320" s="86" t="str">
        <f>IFERROR(VLOOKUP($A320,Data!$C320:$AE$999,COLUMN(),FALSE),"")</f>
        <v/>
      </c>
      <c r="L320" s="86" t="str">
        <f>IFERROR(VLOOKUP($A320,Data!$C320:$AE$999,COLUMN(),FALSE),"")</f>
        <v/>
      </c>
      <c r="M320" s="86" t="str">
        <f>IFERROR(VLOOKUP($A320,Data!$C320:$AE$999,COLUMN(),FALSE),"")</f>
        <v/>
      </c>
      <c r="Y320" s="5"/>
    </row>
    <row r="321" spans="1:25" ht="12.75">
      <c r="A321" s="87" t="str">
        <f t="shared" si="1"/>
        <v>U320</v>
      </c>
      <c r="B321" s="86" t="str">
        <f>IFERROR(VLOOKUP($A321,Data!$C321:$AE$999,COLUMN(),FALSE),"")</f>
        <v/>
      </c>
      <c r="C321" s="86" t="str">
        <f>IFERROR(VLOOKUP($A321,Data!$C321:$AE$999,COLUMN(),FALSE),"")</f>
        <v/>
      </c>
      <c r="D321" s="86" t="str">
        <f>IFERROR(VLOOKUP($A321,Data!$C321:$AE$999,COLUMN(),FALSE),"")</f>
        <v/>
      </c>
      <c r="E321" s="86" t="str">
        <f>IFERROR(VLOOKUP($A321,Data!$C321:$AE$999,COLUMN(),FALSE),"")</f>
        <v/>
      </c>
      <c r="F321" s="86" t="str">
        <f>IFERROR(VLOOKUP($A321,Data!$C321:$AE$999,COLUMN(),FALSE),"")</f>
        <v/>
      </c>
      <c r="G321" s="86" t="str">
        <f>IFERROR(VLOOKUP($A321,Data!$C321:$AE$999,COLUMN(),FALSE),"")</f>
        <v/>
      </c>
      <c r="H321" s="8" t="str">
        <f>IFERROR(VLOOKUP($A321,Data!$C321:$AE$999,COLUMN(),FALSE),"")</f>
        <v/>
      </c>
      <c r="I321" s="86" t="str">
        <f>IFERROR(VLOOKUP($A321,Data!$C321:$AE$999,COLUMN(),FALSE),"")</f>
        <v/>
      </c>
      <c r="J321" s="86" t="str">
        <f>IFERROR(VLOOKUP($A321,Data!$C321:$AE$999,COLUMN(),FALSE),"")</f>
        <v/>
      </c>
      <c r="K321" s="86" t="str">
        <f>IFERROR(VLOOKUP($A321,Data!$C321:$AE$999,COLUMN(),FALSE),"")</f>
        <v/>
      </c>
      <c r="L321" s="86" t="str">
        <f>IFERROR(VLOOKUP($A321,Data!$C321:$AE$999,COLUMN(),FALSE),"")</f>
        <v/>
      </c>
      <c r="M321" s="86" t="str">
        <f>IFERROR(VLOOKUP($A321,Data!$C321:$AE$999,COLUMN(),FALSE),"")</f>
        <v/>
      </c>
      <c r="Y321" s="5"/>
    </row>
    <row r="322" spans="1:25" ht="12.75">
      <c r="A322" s="87" t="str">
        <f t="shared" si="1"/>
        <v>U321</v>
      </c>
      <c r="B322" s="86" t="str">
        <f>IFERROR(VLOOKUP($A322,Data!$C322:$AE$999,COLUMN(),FALSE),"")</f>
        <v/>
      </c>
      <c r="C322" s="86" t="str">
        <f>IFERROR(VLOOKUP($A322,Data!$C322:$AE$999,COLUMN(),FALSE),"")</f>
        <v/>
      </c>
      <c r="D322" s="86" t="str">
        <f>IFERROR(VLOOKUP($A322,Data!$C322:$AE$999,COLUMN(),FALSE),"")</f>
        <v/>
      </c>
      <c r="E322" s="86" t="str">
        <f>IFERROR(VLOOKUP($A322,Data!$C322:$AE$999,COLUMN(),FALSE),"")</f>
        <v/>
      </c>
      <c r="F322" s="86" t="str">
        <f>IFERROR(VLOOKUP($A322,Data!$C322:$AE$999,COLUMN(),FALSE),"")</f>
        <v/>
      </c>
      <c r="G322" s="86" t="str">
        <f>IFERROR(VLOOKUP($A322,Data!$C322:$AE$999,COLUMN(),FALSE),"")</f>
        <v/>
      </c>
      <c r="H322" s="8" t="str">
        <f>IFERROR(VLOOKUP($A322,Data!$C322:$AE$999,COLUMN(),FALSE),"")</f>
        <v/>
      </c>
      <c r="I322" s="86" t="str">
        <f>IFERROR(VLOOKUP($A322,Data!$C322:$AE$999,COLUMN(),FALSE),"")</f>
        <v/>
      </c>
      <c r="J322" s="86" t="str">
        <f>IFERROR(VLOOKUP($A322,Data!$C322:$AE$999,COLUMN(),FALSE),"")</f>
        <v/>
      </c>
      <c r="K322" s="86" t="str">
        <f>IFERROR(VLOOKUP($A322,Data!$C322:$AE$999,COLUMN(),FALSE),"")</f>
        <v/>
      </c>
      <c r="L322" s="86" t="str">
        <f>IFERROR(VLOOKUP($A322,Data!$C322:$AE$999,COLUMN(),FALSE),"")</f>
        <v/>
      </c>
      <c r="M322" s="86" t="str">
        <f>IFERROR(VLOOKUP($A322,Data!$C322:$AE$999,COLUMN(),FALSE),"")</f>
        <v/>
      </c>
      <c r="Y322" s="5"/>
    </row>
    <row r="323" spans="1:25" ht="12.75">
      <c r="A323" s="87" t="str">
        <f t="shared" si="1"/>
        <v>U322</v>
      </c>
      <c r="B323" s="86" t="str">
        <f>IFERROR(VLOOKUP($A323,Data!$C323:$AE$999,COLUMN(),FALSE),"")</f>
        <v/>
      </c>
      <c r="C323" s="86" t="str">
        <f>IFERROR(VLOOKUP($A323,Data!$C323:$AE$999,COLUMN(),FALSE),"")</f>
        <v/>
      </c>
      <c r="D323" s="86" t="str">
        <f>IFERROR(VLOOKUP($A323,Data!$C323:$AE$999,COLUMN(),FALSE),"")</f>
        <v/>
      </c>
      <c r="E323" s="86" t="str">
        <f>IFERROR(VLOOKUP($A323,Data!$C323:$AE$999,COLUMN(),FALSE),"")</f>
        <v/>
      </c>
      <c r="F323" s="86" t="str">
        <f>IFERROR(VLOOKUP($A323,Data!$C323:$AE$999,COLUMN(),FALSE),"")</f>
        <v/>
      </c>
      <c r="G323" s="86" t="str">
        <f>IFERROR(VLOOKUP($A323,Data!$C323:$AE$999,COLUMN(),FALSE),"")</f>
        <v/>
      </c>
      <c r="H323" s="8" t="str">
        <f>IFERROR(VLOOKUP($A323,Data!$C323:$AE$999,COLUMN(),FALSE),"")</f>
        <v/>
      </c>
      <c r="I323" s="86" t="str">
        <f>IFERROR(VLOOKUP($A323,Data!$C323:$AE$999,COLUMN(),FALSE),"")</f>
        <v/>
      </c>
      <c r="J323" s="86" t="str">
        <f>IFERROR(VLOOKUP($A323,Data!$C323:$AE$999,COLUMN(),FALSE),"")</f>
        <v/>
      </c>
      <c r="K323" s="86" t="str">
        <f>IFERROR(VLOOKUP($A323,Data!$C323:$AE$999,COLUMN(),FALSE),"")</f>
        <v/>
      </c>
      <c r="L323" s="86" t="str">
        <f>IFERROR(VLOOKUP($A323,Data!$C323:$AE$999,COLUMN(),FALSE),"")</f>
        <v/>
      </c>
      <c r="M323" s="86" t="str">
        <f>IFERROR(VLOOKUP($A323,Data!$C323:$AE$999,COLUMN(),FALSE),"")</f>
        <v/>
      </c>
      <c r="Y323" s="5"/>
    </row>
    <row r="324" spans="1:25" ht="12.75">
      <c r="A324" s="87" t="str">
        <f t="shared" si="1"/>
        <v>U323</v>
      </c>
      <c r="B324" s="86" t="str">
        <f>IFERROR(VLOOKUP($A324,Data!$C324:$AE$999,COLUMN(),FALSE),"")</f>
        <v/>
      </c>
      <c r="C324" s="86" t="str">
        <f>IFERROR(VLOOKUP($A324,Data!$C324:$AE$999,COLUMN(),FALSE),"")</f>
        <v/>
      </c>
      <c r="D324" s="86" t="str">
        <f>IFERROR(VLOOKUP($A324,Data!$C324:$AE$999,COLUMN(),FALSE),"")</f>
        <v/>
      </c>
      <c r="E324" s="86" t="str">
        <f>IFERROR(VLOOKUP($A324,Data!$C324:$AE$999,COLUMN(),FALSE),"")</f>
        <v/>
      </c>
      <c r="F324" s="86" t="str">
        <f>IFERROR(VLOOKUP($A324,Data!$C324:$AE$999,COLUMN(),FALSE),"")</f>
        <v/>
      </c>
      <c r="G324" s="86" t="str">
        <f>IFERROR(VLOOKUP($A324,Data!$C324:$AE$999,COLUMN(),FALSE),"")</f>
        <v/>
      </c>
      <c r="H324" s="8" t="str">
        <f>IFERROR(VLOOKUP($A324,Data!$C324:$AE$999,COLUMN(),FALSE),"")</f>
        <v/>
      </c>
      <c r="I324" s="86" t="str">
        <f>IFERROR(VLOOKUP($A324,Data!$C324:$AE$999,COLUMN(),FALSE),"")</f>
        <v/>
      </c>
      <c r="J324" s="86" t="str">
        <f>IFERROR(VLOOKUP($A324,Data!$C324:$AE$999,COLUMN(),FALSE),"")</f>
        <v/>
      </c>
      <c r="K324" s="86" t="str">
        <f>IFERROR(VLOOKUP($A324,Data!$C324:$AE$999,COLUMN(),FALSE),"")</f>
        <v/>
      </c>
      <c r="L324" s="86" t="str">
        <f>IFERROR(VLOOKUP($A324,Data!$C324:$AE$999,COLUMN(),FALSE),"")</f>
        <v/>
      </c>
      <c r="M324" s="86" t="str">
        <f>IFERROR(VLOOKUP($A324,Data!$C324:$AE$999,COLUMN(),FALSE),"")</f>
        <v/>
      </c>
      <c r="Y324" s="5"/>
    </row>
    <row r="325" spans="1:25" ht="12.75">
      <c r="A325" s="87" t="str">
        <f t="shared" si="1"/>
        <v>U324</v>
      </c>
      <c r="B325" s="86" t="str">
        <f>IFERROR(VLOOKUP($A325,Data!$C325:$AE$999,COLUMN(),FALSE),"")</f>
        <v/>
      </c>
      <c r="C325" s="86" t="str">
        <f>IFERROR(VLOOKUP($A325,Data!$C325:$AE$999,COLUMN(),FALSE),"")</f>
        <v/>
      </c>
      <c r="D325" s="86" t="str">
        <f>IFERROR(VLOOKUP($A325,Data!$C325:$AE$999,COLUMN(),FALSE),"")</f>
        <v/>
      </c>
      <c r="E325" s="86" t="str">
        <f>IFERROR(VLOOKUP($A325,Data!$C325:$AE$999,COLUMN(),FALSE),"")</f>
        <v/>
      </c>
      <c r="F325" s="86" t="str">
        <f>IFERROR(VLOOKUP($A325,Data!$C325:$AE$999,COLUMN(),FALSE),"")</f>
        <v/>
      </c>
      <c r="G325" s="86" t="str">
        <f>IFERROR(VLOOKUP($A325,Data!$C325:$AE$999,COLUMN(),FALSE),"")</f>
        <v/>
      </c>
      <c r="H325" s="8" t="str">
        <f>IFERROR(VLOOKUP($A325,Data!$C325:$AE$999,COLUMN(),FALSE),"")</f>
        <v/>
      </c>
      <c r="I325" s="86" t="str">
        <f>IFERROR(VLOOKUP($A325,Data!$C325:$AE$999,COLUMN(),FALSE),"")</f>
        <v/>
      </c>
      <c r="J325" s="86" t="str">
        <f>IFERROR(VLOOKUP($A325,Data!$C325:$AE$999,COLUMN(),FALSE),"")</f>
        <v/>
      </c>
      <c r="K325" s="86" t="str">
        <f>IFERROR(VLOOKUP($A325,Data!$C325:$AE$999,COLUMN(),FALSE),"")</f>
        <v/>
      </c>
      <c r="L325" s="86" t="str">
        <f>IFERROR(VLOOKUP($A325,Data!$C325:$AE$999,COLUMN(),FALSE),"")</f>
        <v/>
      </c>
      <c r="M325" s="86" t="str">
        <f>IFERROR(VLOOKUP($A325,Data!$C325:$AE$999,COLUMN(),FALSE),"")</f>
        <v/>
      </c>
      <c r="Y325" s="5"/>
    </row>
    <row r="326" spans="1:25" ht="12.75">
      <c r="A326" s="87" t="str">
        <f t="shared" si="1"/>
        <v>U325</v>
      </c>
      <c r="B326" s="86" t="str">
        <f>IFERROR(VLOOKUP($A326,Data!$C326:$AE$999,COLUMN(),FALSE),"")</f>
        <v/>
      </c>
      <c r="C326" s="86" t="str">
        <f>IFERROR(VLOOKUP($A326,Data!$C326:$AE$999,COLUMN(),FALSE),"")</f>
        <v/>
      </c>
      <c r="D326" s="86" t="str">
        <f>IFERROR(VLOOKUP($A326,Data!$C326:$AE$999,COLUMN(),FALSE),"")</f>
        <v/>
      </c>
      <c r="E326" s="86" t="str">
        <f>IFERROR(VLOOKUP($A326,Data!$C326:$AE$999,COLUMN(),FALSE),"")</f>
        <v/>
      </c>
      <c r="F326" s="86" t="str">
        <f>IFERROR(VLOOKUP($A326,Data!$C326:$AE$999,COLUMN(),FALSE),"")</f>
        <v/>
      </c>
      <c r="G326" s="86" t="str">
        <f>IFERROR(VLOOKUP($A326,Data!$C326:$AE$999,COLUMN(),FALSE),"")</f>
        <v/>
      </c>
      <c r="H326" s="8" t="str">
        <f>IFERROR(VLOOKUP($A326,Data!$C326:$AE$999,COLUMN(),FALSE),"")</f>
        <v/>
      </c>
      <c r="I326" s="86" t="str">
        <f>IFERROR(VLOOKUP($A326,Data!$C326:$AE$999,COLUMN(),FALSE),"")</f>
        <v/>
      </c>
      <c r="J326" s="86" t="str">
        <f>IFERROR(VLOOKUP($A326,Data!$C326:$AE$999,COLUMN(),FALSE),"")</f>
        <v/>
      </c>
      <c r="K326" s="86" t="str">
        <f>IFERROR(VLOOKUP($A326,Data!$C326:$AE$999,COLUMN(),FALSE),"")</f>
        <v/>
      </c>
      <c r="L326" s="86" t="str">
        <f>IFERROR(VLOOKUP($A326,Data!$C326:$AE$999,COLUMN(),FALSE),"")</f>
        <v/>
      </c>
      <c r="M326" s="86" t="str">
        <f>IFERROR(VLOOKUP($A326,Data!$C326:$AE$999,COLUMN(),FALSE),"")</f>
        <v/>
      </c>
      <c r="Y326" s="5"/>
    </row>
    <row r="327" spans="1:25" ht="12.75">
      <c r="A327" s="87" t="str">
        <f t="shared" si="1"/>
        <v>U326</v>
      </c>
      <c r="B327" s="86" t="str">
        <f>IFERROR(VLOOKUP($A327,Data!$C327:$AE$999,COLUMN(),FALSE),"")</f>
        <v/>
      </c>
      <c r="C327" s="86" t="str">
        <f>IFERROR(VLOOKUP($A327,Data!$C327:$AE$999,COLUMN(),FALSE),"")</f>
        <v/>
      </c>
      <c r="D327" s="86" t="str">
        <f>IFERROR(VLOOKUP($A327,Data!$C327:$AE$999,COLUMN(),FALSE),"")</f>
        <v/>
      </c>
      <c r="E327" s="86" t="str">
        <f>IFERROR(VLOOKUP($A327,Data!$C327:$AE$999,COLUMN(),FALSE),"")</f>
        <v/>
      </c>
      <c r="F327" s="86" t="str">
        <f>IFERROR(VLOOKUP($A327,Data!$C327:$AE$999,COLUMN(),FALSE),"")</f>
        <v/>
      </c>
      <c r="G327" s="86" t="str">
        <f>IFERROR(VLOOKUP($A327,Data!$C327:$AE$999,COLUMN(),FALSE),"")</f>
        <v/>
      </c>
      <c r="H327" s="8" t="str">
        <f>IFERROR(VLOOKUP($A327,Data!$C327:$AE$999,COLUMN(),FALSE),"")</f>
        <v/>
      </c>
      <c r="I327" s="86" t="str">
        <f>IFERROR(VLOOKUP($A327,Data!$C327:$AE$999,COLUMN(),FALSE),"")</f>
        <v/>
      </c>
      <c r="J327" s="86" t="str">
        <f>IFERROR(VLOOKUP($A327,Data!$C327:$AE$999,COLUMN(),FALSE),"")</f>
        <v/>
      </c>
      <c r="K327" s="86" t="str">
        <f>IFERROR(VLOOKUP($A327,Data!$C327:$AE$999,COLUMN(),FALSE),"")</f>
        <v/>
      </c>
      <c r="L327" s="86" t="str">
        <f>IFERROR(VLOOKUP($A327,Data!$C327:$AE$999,COLUMN(),FALSE),"")</f>
        <v/>
      </c>
      <c r="M327" s="86" t="str">
        <f>IFERROR(VLOOKUP($A327,Data!$C327:$AE$999,COLUMN(),FALSE),"")</f>
        <v/>
      </c>
      <c r="Y327" s="5"/>
    </row>
    <row r="328" spans="1:25" ht="12.75">
      <c r="A328" s="87" t="str">
        <f t="shared" si="1"/>
        <v>U327</v>
      </c>
      <c r="B328" s="86" t="str">
        <f>IFERROR(VLOOKUP($A328,Data!$C328:$AE$999,COLUMN(),FALSE),"")</f>
        <v/>
      </c>
      <c r="C328" s="86" t="str">
        <f>IFERROR(VLOOKUP($A328,Data!$C328:$AE$999,COLUMN(),FALSE),"")</f>
        <v/>
      </c>
      <c r="D328" s="86" t="str">
        <f>IFERROR(VLOOKUP($A328,Data!$C328:$AE$999,COLUMN(),FALSE),"")</f>
        <v/>
      </c>
      <c r="E328" s="86" t="str">
        <f>IFERROR(VLOOKUP($A328,Data!$C328:$AE$999,COLUMN(),FALSE),"")</f>
        <v/>
      </c>
      <c r="F328" s="86" t="str">
        <f>IFERROR(VLOOKUP($A328,Data!$C328:$AE$999,COLUMN(),FALSE),"")</f>
        <v/>
      </c>
      <c r="G328" s="86" t="str">
        <f>IFERROR(VLOOKUP($A328,Data!$C328:$AE$999,COLUMN(),FALSE),"")</f>
        <v/>
      </c>
      <c r="H328" s="8" t="str">
        <f>IFERROR(VLOOKUP($A328,Data!$C328:$AE$999,COLUMN(),FALSE),"")</f>
        <v/>
      </c>
      <c r="I328" s="86" t="str">
        <f>IFERROR(VLOOKUP($A328,Data!$C328:$AE$999,COLUMN(),FALSE),"")</f>
        <v/>
      </c>
      <c r="J328" s="86" t="str">
        <f>IFERROR(VLOOKUP($A328,Data!$C328:$AE$999,COLUMN(),FALSE),"")</f>
        <v/>
      </c>
      <c r="K328" s="86" t="str">
        <f>IFERROR(VLOOKUP($A328,Data!$C328:$AE$999,COLUMN(),FALSE),"")</f>
        <v/>
      </c>
      <c r="L328" s="86" t="str">
        <f>IFERROR(VLOOKUP($A328,Data!$C328:$AE$999,COLUMN(),FALSE),"")</f>
        <v/>
      </c>
      <c r="M328" s="86" t="str">
        <f>IFERROR(VLOOKUP($A328,Data!$C328:$AE$999,COLUMN(),FALSE),"")</f>
        <v/>
      </c>
      <c r="Y328" s="5"/>
    </row>
    <row r="329" spans="1:25" ht="12.75">
      <c r="A329" s="87" t="str">
        <f t="shared" si="1"/>
        <v>U328</v>
      </c>
      <c r="B329" s="86" t="str">
        <f>IFERROR(VLOOKUP($A329,Data!$C329:$AE$999,COLUMN(),FALSE),"")</f>
        <v/>
      </c>
      <c r="C329" s="86" t="str">
        <f>IFERROR(VLOOKUP($A329,Data!$C329:$AE$999,COLUMN(),FALSE),"")</f>
        <v/>
      </c>
      <c r="D329" s="86" t="str">
        <f>IFERROR(VLOOKUP($A329,Data!$C329:$AE$999,COLUMN(),FALSE),"")</f>
        <v/>
      </c>
      <c r="E329" s="86" t="str">
        <f>IFERROR(VLOOKUP($A329,Data!$C329:$AE$999,COLUMN(),FALSE),"")</f>
        <v/>
      </c>
      <c r="F329" s="86" t="str">
        <f>IFERROR(VLOOKUP($A329,Data!$C329:$AE$999,COLUMN(),FALSE),"")</f>
        <v/>
      </c>
      <c r="G329" s="86" t="str">
        <f>IFERROR(VLOOKUP($A329,Data!$C329:$AE$999,COLUMN(),FALSE),"")</f>
        <v/>
      </c>
      <c r="H329" s="8" t="str">
        <f>IFERROR(VLOOKUP($A329,Data!$C329:$AE$999,COLUMN(),FALSE),"")</f>
        <v/>
      </c>
      <c r="I329" s="86" t="str">
        <f>IFERROR(VLOOKUP($A329,Data!$C329:$AE$999,COLUMN(),FALSE),"")</f>
        <v/>
      </c>
      <c r="J329" s="86" t="str">
        <f>IFERROR(VLOOKUP($A329,Data!$C329:$AE$999,COLUMN(),FALSE),"")</f>
        <v/>
      </c>
      <c r="K329" s="86" t="str">
        <f>IFERROR(VLOOKUP($A329,Data!$C329:$AE$999,COLUMN(),FALSE),"")</f>
        <v/>
      </c>
      <c r="L329" s="86" t="str">
        <f>IFERROR(VLOOKUP($A329,Data!$C329:$AE$999,COLUMN(),FALSE),"")</f>
        <v/>
      </c>
      <c r="M329" s="86" t="str">
        <f>IFERROR(VLOOKUP($A329,Data!$C329:$AE$999,COLUMN(),FALSE),"")</f>
        <v/>
      </c>
      <c r="Y329" s="5"/>
    </row>
    <row r="330" spans="1:25" ht="12.75">
      <c r="A330" s="87" t="str">
        <f t="shared" si="1"/>
        <v>U329</v>
      </c>
      <c r="B330" s="86" t="str">
        <f>IFERROR(VLOOKUP($A330,Data!$C330:$AE$999,COLUMN(),FALSE),"")</f>
        <v/>
      </c>
      <c r="C330" s="86" t="str">
        <f>IFERROR(VLOOKUP($A330,Data!$C330:$AE$999,COLUMN(),FALSE),"")</f>
        <v/>
      </c>
      <c r="D330" s="86" t="str">
        <f>IFERROR(VLOOKUP($A330,Data!$C330:$AE$999,COLUMN(),FALSE),"")</f>
        <v/>
      </c>
      <c r="E330" s="86" t="str">
        <f>IFERROR(VLOOKUP($A330,Data!$C330:$AE$999,COLUMN(),FALSE),"")</f>
        <v/>
      </c>
      <c r="F330" s="86" t="str">
        <f>IFERROR(VLOOKUP($A330,Data!$C330:$AE$999,COLUMN(),FALSE),"")</f>
        <v/>
      </c>
      <c r="G330" s="86" t="str">
        <f>IFERROR(VLOOKUP($A330,Data!$C330:$AE$999,COLUMN(),FALSE),"")</f>
        <v/>
      </c>
      <c r="H330" s="8" t="str">
        <f>IFERROR(VLOOKUP($A330,Data!$C330:$AE$999,COLUMN(),FALSE),"")</f>
        <v/>
      </c>
      <c r="I330" s="86" t="str">
        <f>IFERROR(VLOOKUP($A330,Data!$C330:$AE$999,COLUMN(),FALSE),"")</f>
        <v/>
      </c>
      <c r="J330" s="86" t="str">
        <f>IFERROR(VLOOKUP($A330,Data!$C330:$AE$999,COLUMN(),FALSE),"")</f>
        <v/>
      </c>
      <c r="K330" s="86" t="str">
        <f>IFERROR(VLOOKUP($A330,Data!$C330:$AE$999,COLUMN(),FALSE),"")</f>
        <v/>
      </c>
      <c r="L330" s="86" t="str">
        <f>IFERROR(VLOOKUP($A330,Data!$C330:$AE$999,COLUMN(),FALSE),"")</f>
        <v/>
      </c>
      <c r="M330" s="86" t="str">
        <f>IFERROR(VLOOKUP($A330,Data!$C330:$AE$999,COLUMN(),FALSE),"")</f>
        <v/>
      </c>
    </row>
    <row r="331" spans="1:25" ht="12.75">
      <c r="A331" s="87" t="str">
        <f t="shared" si="1"/>
        <v>U330</v>
      </c>
      <c r="B331" s="86" t="str">
        <f>IFERROR(VLOOKUP($A331,Data!$C331:$AE$999,COLUMN(),FALSE),"")</f>
        <v/>
      </c>
      <c r="C331" s="86" t="str">
        <f>IFERROR(VLOOKUP($A331,Data!$C331:$AE$999,COLUMN(),FALSE),"")</f>
        <v/>
      </c>
      <c r="D331" s="86" t="str">
        <f>IFERROR(VLOOKUP($A331,Data!$C331:$AE$999,COLUMN(),FALSE),"")</f>
        <v/>
      </c>
      <c r="E331" s="86" t="str">
        <f>IFERROR(VLOOKUP($A331,Data!$C331:$AE$999,COLUMN(),FALSE),"")</f>
        <v/>
      </c>
      <c r="F331" s="86" t="str">
        <f>IFERROR(VLOOKUP($A331,Data!$C331:$AE$999,COLUMN(),FALSE),"")</f>
        <v/>
      </c>
      <c r="G331" s="86" t="str">
        <f>IFERROR(VLOOKUP($A331,Data!$C331:$AE$999,COLUMN(),FALSE),"")</f>
        <v/>
      </c>
      <c r="H331" s="8" t="str">
        <f>IFERROR(VLOOKUP($A331,Data!$C331:$AE$999,COLUMN(),FALSE),"")</f>
        <v/>
      </c>
      <c r="I331" s="86" t="str">
        <f>IFERROR(VLOOKUP($A331,Data!$C331:$AE$999,COLUMN(),FALSE),"")</f>
        <v/>
      </c>
      <c r="J331" s="86" t="str">
        <f>IFERROR(VLOOKUP($A331,Data!$C331:$AE$999,COLUMN(),FALSE),"")</f>
        <v/>
      </c>
      <c r="K331" s="86" t="str">
        <f>IFERROR(VLOOKUP($A331,Data!$C331:$AE$999,COLUMN(),FALSE),"")</f>
        <v/>
      </c>
      <c r="L331" s="86" t="str">
        <f>IFERROR(VLOOKUP($A331,Data!$C331:$AE$999,COLUMN(),FALSE),"")</f>
        <v/>
      </c>
      <c r="M331" s="86" t="str">
        <f>IFERROR(VLOOKUP($A331,Data!$C331:$AE$999,COLUMN(),FALSE),"")</f>
        <v/>
      </c>
      <c r="Y331" s="5"/>
    </row>
    <row r="332" spans="1:25" ht="12.75">
      <c r="A332" s="87" t="str">
        <f t="shared" si="1"/>
        <v>U331</v>
      </c>
      <c r="B332" s="86" t="str">
        <f>IFERROR(VLOOKUP($A332,Data!$C332:$AE$999,COLUMN(),FALSE),"")</f>
        <v/>
      </c>
      <c r="C332" s="86" t="str">
        <f>IFERROR(VLOOKUP($A332,Data!$C332:$AE$999,COLUMN(),FALSE),"")</f>
        <v/>
      </c>
      <c r="D332" s="86" t="str">
        <f>IFERROR(VLOOKUP($A332,Data!$C332:$AE$999,COLUMN(),FALSE),"")</f>
        <v/>
      </c>
      <c r="E332" s="86" t="str">
        <f>IFERROR(VLOOKUP($A332,Data!$C332:$AE$999,COLUMN(),FALSE),"")</f>
        <v/>
      </c>
      <c r="F332" s="86" t="str">
        <f>IFERROR(VLOOKUP($A332,Data!$C332:$AE$999,COLUMN(),FALSE),"")</f>
        <v/>
      </c>
      <c r="G332" s="86" t="str">
        <f>IFERROR(VLOOKUP($A332,Data!$C332:$AE$999,COLUMN(),FALSE),"")</f>
        <v/>
      </c>
      <c r="H332" s="8" t="str">
        <f>IFERROR(VLOOKUP($A332,Data!$C332:$AE$999,COLUMN(),FALSE),"")</f>
        <v/>
      </c>
      <c r="I332" s="86" t="str">
        <f>IFERROR(VLOOKUP($A332,Data!$C332:$AE$999,COLUMN(),FALSE),"")</f>
        <v/>
      </c>
      <c r="J332" s="86" t="str">
        <f>IFERROR(VLOOKUP($A332,Data!$C332:$AE$999,COLUMN(),FALSE),"")</f>
        <v/>
      </c>
      <c r="K332" s="86" t="str">
        <f>IFERROR(VLOOKUP($A332,Data!$C332:$AE$999,COLUMN(),FALSE),"")</f>
        <v/>
      </c>
      <c r="L332" s="86" t="str">
        <f>IFERROR(VLOOKUP($A332,Data!$C332:$AE$999,COLUMN(),FALSE),"")</f>
        <v/>
      </c>
      <c r="M332" s="86" t="str">
        <f>IFERROR(VLOOKUP($A332,Data!$C332:$AE$999,COLUMN(),FALSE),"")</f>
        <v/>
      </c>
      <c r="Y332" s="5"/>
    </row>
    <row r="333" spans="1:25" ht="12.75">
      <c r="A333" s="87" t="str">
        <f t="shared" si="1"/>
        <v>U332</v>
      </c>
      <c r="B333" s="86" t="str">
        <f>IFERROR(VLOOKUP($A333,Data!$C333:$AE$999,COLUMN(),FALSE),"")</f>
        <v/>
      </c>
      <c r="C333" s="86" t="str">
        <f>IFERROR(VLOOKUP($A333,Data!$C333:$AE$999,COLUMN(),FALSE),"")</f>
        <v/>
      </c>
      <c r="D333" s="86" t="str">
        <f>IFERROR(VLOOKUP($A333,Data!$C333:$AE$999,COLUMN(),FALSE),"")</f>
        <v/>
      </c>
      <c r="E333" s="86" t="str">
        <f>IFERROR(VLOOKUP($A333,Data!$C333:$AE$999,COLUMN(),FALSE),"")</f>
        <v/>
      </c>
      <c r="F333" s="86" t="str">
        <f>IFERROR(VLOOKUP($A333,Data!$C333:$AE$999,COLUMN(),FALSE),"")</f>
        <v/>
      </c>
      <c r="G333" s="86" t="str">
        <f>IFERROR(VLOOKUP($A333,Data!$C333:$AE$999,COLUMN(),FALSE),"")</f>
        <v/>
      </c>
      <c r="H333" s="8" t="str">
        <f>IFERROR(VLOOKUP($A333,Data!$C333:$AE$999,COLUMN(),FALSE),"")</f>
        <v/>
      </c>
      <c r="I333" s="86" t="str">
        <f>IFERROR(VLOOKUP($A333,Data!$C333:$AE$999,COLUMN(),FALSE),"")</f>
        <v/>
      </c>
      <c r="J333" s="86" t="str">
        <f>IFERROR(VLOOKUP($A333,Data!$C333:$AE$999,COLUMN(),FALSE),"")</f>
        <v/>
      </c>
      <c r="K333" s="86" t="str">
        <f>IFERROR(VLOOKUP($A333,Data!$C333:$AE$999,COLUMN(),FALSE),"")</f>
        <v/>
      </c>
      <c r="L333" s="86" t="str">
        <f>IFERROR(VLOOKUP($A333,Data!$C333:$AE$999,COLUMN(),FALSE),"")</f>
        <v/>
      </c>
      <c r="M333" s="86" t="str">
        <f>IFERROR(VLOOKUP($A333,Data!$C333:$AE$999,COLUMN(),FALSE),"")</f>
        <v/>
      </c>
      <c r="Y333" s="5"/>
    </row>
    <row r="334" spans="1:25" ht="12.75">
      <c r="A334" s="87" t="str">
        <f t="shared" si="1"/>
        <v>U333</v>
      </c>
      <c r="B334" s="86" t="str">
        <f>IFERROR(VLOOKUP($A334,Data!$C334:$AE$999,COLUMN(),FALSE),"")</f>
        <v/>
      </c>
      <c r="C334" s="86" t="str">
        <f>IFERROR(VLOOKUP($A334,Data!$C334:$AE$999,COLUMN(),FALSE),"")</f>
        <v/>
      </c>
      <c r="D334" s="86" t="str">
        <f>IFERROR(VLOOKUP($A334,Data!$C334:$AE$999,COLUMN(),FALSE),"")</f>
        <v/>
      </c>
      <c r="E334" s="86" t="str">
        <f>IFERROR(VLOOKUP($A334,Data!$C334:$AE$999,COLUMN(),FALSE),"")</f>
        <v/>
      </c>
      <c r="F334" s="86" t="str">
        <f>IFERROR(VLOOKUP($A334,Data!$C334:$AE$999,COLUMN(),FALSE),"")</f>
        <v/>
      </c>
      <c r="G334" s="86" t="str">
        <f>IFERROR(VLOOKUP($A334,Data!$C334:$AE$999,COLUMN(),FALSE),"")</f>
        <v/>
      </c>
      <c r="H334" s="8" t="str">
        <f>IFERROR(VLOOKUP($A334,Data!$C334:$AE$999,COLUMN(),FALSE),"")</f>
        <v/>
      </c>
      <c r="I334" s="86" t="str">
        <f>IFERROR(VLOOKUP($A334,Data!$C334:$AE$999,COLUMN(),FALSE),"")</f>
        <v/>
      </c>
      <c r="J334" s="86" t="str">
        <f>IFERROR(VLOOKUP($A334,Data!$C334:$AE$999,COLUMN(),FALSE),"")</f>
        <v/>
      </c>
      <c r="K334" s="86" t="str">
        <f>IFERROR(VLOOKUP($A334,Data!$C334:$AE$999,COLUMN(),FALSE),"")</f>
        <v/>
      </c>
      <c r="L334" s="86" t="str">
        <f>IFERROR(VLOOKUP($A334,Data!$C334:$AE$999,COLUMN(),FALSE),"")</f>
        <v/>
      </c>
      <c r="M334" s="86" t="str">
        <f>IFERROR(VLOOKUP($A334,Data!$C334:$AE$999,COLUMN(),FALSE),"")</f>
        <v/>
      </c>
      <c r="Y334" s="5"/>
    </row>
    <row r="335" spans="1:25" ht="12.75">
      <c r="A335" s="87" t="str">
        <f t="shared" si="1"/>
        <v>U334</v>
      </c>
      <c r="B335" s="86" t="str">
        <f>IFERROR(VLOOKUP($A335,Data!$C335:$AE$999,COLUMN(),FALSE),"")</f>
        <v/>
      </c>
      <c r="C335" s="86" t="str">
        <f>IFERROR(VLOOKUP($A335,Data!$C335:$AE$999,COLUMN(),FALSE),"")</f>
        <v/>
      </c>
      <c r="D335" s="86" t="str">
        <f>IFERROR(VLOOKUP($A335,Data!$C335:$AE$999,COLUMN(),FALSE),"")</f>
        <v/>
      </c>
      <c r="E335" s="86" t="str">
        <f>IFERROR(VLOOKUP($A335,Data!$C335:$AE$999,COLUMN(),FALSE),"")</f>
        <v/>
      </c>
      <c r="F335" s="86" t="str">
        <f>IFERROR(VLOOKUP($A335,Data!$C335:$AE$999,COLUMN(),FALSE),"")</f>
        <v/>
      </c>
      <c r="G335" s="86" t="str">
        <f>IFERROR(VLOOKUP($A335,Data!$C335:$AE$999,COLUMN(),FALSE),"")</f>
        <v/>
      </c>
      <c r="H335" s="8" t="str">
        <f>IFERROR(VLOOKUP($A335,Data!$C335:$AE$999,COLUMN(),FALSE),"")</f>
        <v/>
      </c>
      <c r="I335" s="86" t="str">
        <f>IFERROR(VLOOKUP($A335,Data!$C335:$AE$999,COLUMN(),FALSE),"")</f>
        <v/>
      </c>
      <c r="J335" s="86" t="str">
        <f>IFERROR(VLOOKUP($A335,Data!$C335:$AE$999,COLUMN(),FALSE),"")</f>
        <v/>
      </c>
      <c r="K335" s="86" t="str">
        <f>IFERROR(VLOOKUP($A335,Data!$C335:$AE$999,COLUMN(),FALSE),"")</f>
        <v/>
      </c>
      <c r="L335" s="86" t="str">
        <f>IFERROR(VLOOKUP($A335,Data!$C335:$AE$999,COLUMN(),FALSE),"")</f>
        <v/>
      </c>
      <c r="M335" s="86" t="str">
        <f>IFERROR(VLOOKUP($A335,Data!$C335:$AE$999,COLUMN(),FALSE),"")</f>
        <v/>
      </c>
      <c r="Y335" s="5"/>
    </row>
    <row r="336" spans="1:25" ht="12.75">
      <c r="A336" s="87" t="str">
        <f t="shared" si="1"/>
        <v>U335</v>
      </c>
      <c r="B336" s="86" t="str">
        <f>IFERROR(VLOOKUP($A336,Data!$C336:$AE$999,COLUMN(),FALSE),"")</f>
        <v/>
      </c>
      <c r="C336" s="86" t="str">
        <f>IFERROR(VLOOKUP($A336,Data!$C336:$AE$999,COLUMN(),FALSE),"")</f>
        <v/>
      </c>
      <c r="D336" s="86" t="str">
        <f>IFERROR(VLOOKUP($A336,Data!$C336:$AE$999,COLUMN(),FALSE),"")</f>
        <v/>
      </c>
      <c r="E336" s="86" t="str">
        <f>IFERROR(VLOOKUP($A336,Data!$C336:$AE$999,COLUMN(),FALSE),"")</f>
        <v/>
      </c>
      <c r="F336" s="86" t="str">
        <f>IFERROR(VLOOKUP($A336,Data!$C336:$AE$999,COLUMN(),FALSE),"")</f>
        <v/>
      </c>
      <c r="G336" s="86" t="str">
        <f>IFERROR(VLOOKUP($A336,Data!$C336:$AE$999,COLUMN(),FALSE),"")</f>
        <v/>
      </c>
      <c r="H336" s="8" t="str">
        <f>IFERROR(VLOOKUP($A336,Data!$C336:$AE$999,COLUMN(),FALSE),"")</f>
        <v/>
      </c>
      <c r="I336" s="86" t="str">
        <f>IFERROR(VLOOKUP($A336,Data!$C336:$AE$999,COLUMN(),FALSE),"")</f>
        <v/>
      </c>
      <c r="J336" s="86" t="str">
        <f>IFERROR(VLOOKUP($A336,Data!$C336:$AE$999,COLUMN(),FALSE),"")</f>
        <v/>
      </c>
      <c r="K336" s="86" t="str">
        <f>IFERROR(VLOOKUP($A336,Data!$C336:$AE$999,COLUMN(),FALSE),"")</f>
        <v/>
      </c>
      <c r="L336" s="86" t="str">
        <f>IFERROR(VLOOKUP($A336,Data!$C336:$AE$999,COLUMN(),FALSE),"")</f>
        <v/>
      </c>
      <c r="M336" s="86" t="str">
        <f>IFERROR(VLOOKUP($A336,Data!$C336:$AE$999,COLUMN(),FALSE),"")</f>
        <v/>
      </c>
      <c r="Y336" s="5"/>
    </row>
    <row r="337" spans="1:25" ht="12.75">
      <c r="A337" s="87" t="str">
        <f t="shared" si="1"/>
        <v>U336</v>
      </c>
      <c r="B337" s="86" t="str">
        <f>IFERROR(VLOOKUP($A337,Data!$C337:$AE$999,COLUMN(),FALSE),"")</f>
        <v/>
      </c>
      <c r="C337" s="86" t="str">
        <f>IFERROR(VLOOKUP($A337,Data!$C337:$AE$999,COLUMN(),FALSE),"")</f>
        <v/>
      </c>
      <c r="D337" s="86" t="str">
        <f>IFERROR(VLOOKUP($A337,Data!$C337:$AE$999,COLUMN(),FALSE),"")</f>
        <v/>
      </c>
      <c r="E337" s="86" t="str">
        <f>IFERROR(VLOOKUP($A337,Data!$C337:$AE$999,COLUMN(),FALSE),"")</f>
        <v/>
      </c>
      <c r="F337" s="86" t="str">
        <f>IFERROR(VLOOKUP($A337,Data!$C337:$AE$999,COLUMN(),FALSE),"")</f>
        <v/>
      </c>
      <c r="G337" s="86" t="str">
        <f>IFERROR(VLOOKUP($A337,Data!$C337:$AE$999,COLUMN(),FALSE),"")</f>
        <v/>
      </c>
      <c r="H337" s="8" t="str">
        <f>IFERROR(VLOOKUP($A337,Data!$C337:$AE$999,COLUMN(),FALSE),"")</f>
        <v/>
      </c>
      <c r="I337" s="86" t="str">
        <f>IFERROR(VLOOKUP($A337,Data!$C337:$AE$999,COLUMN(),FALSE),"")</f>
        <v/>
      </c>
      <c r="J337" s="86" t="str">
        <f>IFERROR(VLOOKUP($A337,Data!$C337:$AE$999,COLUMN(),FALSE),"")</f>
        <v/>
      </c>
      <c r="K337" s="86" t="str">
        <f>IFERROR(VLOOKUP($A337,Data!$C337:$AE$999,COLUMN(),FALSE),"")</f>
        <v/>
      </c>
      <c r="L337" s="86" t="str">
        <f>IFERROR(VLOOKUP($A337,Data!$C337:$AE$999,COLUMN(),FALSE),"")</f>
        <v/>
      </c>
      <c r="M337" s="86" t="str">
        <f>IFERROR(VLOOKUP($A337,Data!$C337:$AE$999,COLUMN(),FALSE),"")</f>
        <v/>
      </c>
      <c r="Y337" s="5"/>
    </row>
    <row r="338" spans="1:25" ht="12.75">
      <c r="A338" s="87" t="str">
        <f t="shared" si="1"/>
        <v>U337</v>
      </c>
      <c r="B338" s="86" t="str">
        <f>IFERROR(VLOOKUP($A338,Data!$C338:$AE$999,COLUMN(),FALSE),"")</f>
        <v/>
      </c>
      <c r="C338" s="86" t="str">
        <f>IFERROR(VLOOKUP($A338,Data!$C338:$AE$999,COLUMN(),FALSE),"")</f>
        <v/>
      </c>
      <c r="D338" s="86" t="str">
        <f>IFERROR(VLOOKUP($A338,Data!$C338:$AE$999,COLUMN(),FALSE),"")</f>
        <v/>
      </c>
      <c r="E338" s="86" t="str">
        <f>IFERROR(VLOOKUP($A338,Data!$C338:$AE$999,COLUMN(),FALSE),"")</f>
        <v/>
      </c>
      <c r="F338" s="86" t="str">
        <f>IFERROR(VLOOKUP($A338,Data!$C338:$AE$999,COLUMN(),FALSE),"")</f>
        <v/>
      </c>
      <c r="G338" s="86" t="str">
        <f>IFERROR(VLOOKUP($A338,Data!$C338:$AE$999,COLUMN(),FALSE),"")</f>
        <v/>
      </c>
      <c r="H338" s="8" t="str">
        <f>IFERROR(VLOOKUP($A338,Data!$C338:$AE$999,COLUMN(),FALSE),"")</f>
        <v/>
      </c>
      <c r="I338" s="86" t="str">
        <f>IFERROR(VLOOKUP($A338,Data!$C338:$AE$999,COLUMN(),FALSE),"")</f>
        <v/>
      </c>
      <c r="J338" s="86" t="str">
        <f>IFERROR(VLOOKUP($A338,Data!$C338:$AE$999,COLUMN(),FALSE),"")</f>
        <v/>
      </c>
      <c r="K338" s="86" t="str">
        <f>IFERROR(VLOOKUP($A338,Data!$C338:$AE$999,COLUMN(),FALSE),"")</f>
        <v/>
      </c>
      <c r="L338" s="86" t="str">
        <f>IFERROR(VLOOKUP($A338,Data!$C338:$AE$999,COLUMN(),FALSE),"")</f>
        <v/>
      </c>
      <c r="M338" s="86" t="str">
        <f>IFERROR(VLOOKUP($A338,Data!$C338:$AE$999,COLUMN(),FALSE),"")</f>
        <v/>
      </c>
      <c r="Y338" s="5"/>
    </row>
    <row r="339" spans="1:25" ht="12.75">
      <c r="A339" s="87" t="str">
        <f t="shared" si="1"/>
        <v>U338</v>
      </c>
      <c r="B339" s="86" t="str">
        <f>IFERROR(VLOOKUP($A339,Data!$C339:$AE$999,COLUMN(),FALSE),"")</f>
        <v/>
      </c>
      <c r="C339" s="86" t="str">
        <f>IFERROR(VLOOKUP($A339,Data!$C339:$AE$999,COLUMN(),FALSE),"")</f>
        <v/>
      </c>
      <c r="D339" s="86" t="str">
        <f>IFERROR(VLOOKUP($A339,Data!$C339:$AE$999,COLUMN(),FALSE),"")</f>
        <v/>
      </c>
      <c r="E339" s="86" t="str">
        <f>IFERROR(VLOOKUP($A339,Data!$C339:$AE$999,COLUMN(),FALSE),"")</f>
        <v/>
      </c>
      <c r="F339" s="86" t="str">
        <f>IFERROR(VLOOKUP($A339,Data!$C339:$AE$999,COLUMN(),FALSE),"")</f>
        <v/>
      </c>
      <c r="G339" s="86" t="str">
        <f>IFERROR(VLOOKUP($A339,Data!$C339:$AE$999,COLUMN(),FALSE),"")</f>
        <v/>
      </c>
      <c r="H339" s="8" t="str">
        <f>IFERROR(VLOOKUP($A339,Data!$C339:$AE$999,COLUMN(),FALSE),"")</f>
        <v/>
      </c>
      <c r="I339" s="86" t="str">
        <f>IFERROR(VLOOKUP($A339,Data!$C339:$AE$999,COLUMN(),FALSE),"")</f>
        <v/>
      </c>
      <c r="J339" s="86" t="str">
        <f>IFERROR(VLOOKUP($A339,Data!$C339:$AE$999,COLUMN(),FALSE),"")</f>
        <v/>
      </c>
      <c r="K339" s="86" t="str">
        <f>IFERROR(VLOOKUP($A339,Data!$C339:$AE$999,COLUMN(),FALSE),"")</f>
        <v/>
      </c>
      <c r="L339" s="86" t="str">
        <f>IFERROR(VLOOKUP($A339,Data!$C339:$AE$999,COLUMN(),FALSE),"")</f>
        <v/>
      </c>
      <c r="M339" s="86" t="str">
        <f>IFERROR(VLOOKUP($A339,Data!$C339:$AE$999,COLUMN(),FALSE),"")</f>
        <v/>
      </c>
      <c r="Y339" s="5"/>
    </row>
    <row r="340" spans="1:25" ht="12.75">
      <c r="A340" s="87" t="str">
        <f t="shared" si="1"/>
        <v>U339</v>
      </c>
      <c r="B340" s="86" t="str">
        <f>IFERROR(VLOOKUP($A340,Data!$C340:$AE$999,COLUMN(),FALSE),"")</f>
        <v/>
      </c>
      <c r="C340" s="86" t="str">
        <f>IFERROR(VLOOKUP($A340,Data!$C340:$AE$999,COLUMN(),FALSE),"")</f>
        <v/>
      </c>
      <c r="D340" s="86" t="str">
        <f>IFERROR(VLOOKUP($A340,Data!$C340:$AE$999,COLUMN(),FALSE),"")</f>
        <v/>
      </c>
      <c r="E340" s="86" t="str">
        <f>IFERROR(VLOOKUP($A340,Data!$C340:$AE$999,COLUMN(),FALSE),"")</f>
        <v/>
      </c>
      <c r="F340" s="86" t="str">
        <f>IFERROR(VLOOKUP($A340,Data!$C340:$AE$999,COLUMN(),FALSE),"")</f>
        <v/>
      </c>
      <c r="G340" s="86" t="str">
        <f>IFERROR(VLOOKUP($A340,Data!$C340:$AE$999,COLUMN(),FALSE),"")</f>
        <v/>
      </c>
      <c r="H340" s="8" t="str">
        <f>IFERROR(VLOOKUP($A340,Data!$C340:$AE$999,COLUMN(),FALSE),"")</f>
        <v/>
      </c>
      <c r="I340" s="86" t="str">
        <f>IFERROR(VLOOKUP($A340,Data!$C340:$AE$999,COLUMN(),FALSE),"")</f>
        <v/>
      </c>
      <c r="J340" s="86" t="str">
        <f>IFERROR(VLOOKUP($A340,Data!$C340:$AE$999,COLUMN(),FALSE),"")</f>
        <v/>
      </c>
      <c r="K340" s="86" t="str">
        <f>IFERROR(VLOOKUP($A340,Data!$C340:$AE$999,COLUMN(),FALSE),"")</f>
        <v/>
      </c>
      <c r="L340" s="86" t="str">
        <f>IFERROR(VLOOKUP($A340,Data!$C340:$AE$999,COLUMN(),FALSE),"")</f>
        <v/>
      </c>
      <c r="M340" s="86" t="str">
        <f>IFERROR(VLOOKUP($A340,Data!$C340:$AE$999,COLUMN(),FALSE),"")</f>
        <v/>
      </c>
      <c r="Y340" s="5"/>
    </row>
    <row r="341" spans="1:25" ht="12.75">
      <c r="A341" s="87" t="str">
        <f t="shared" si="1"/>
        <v>U340</v>
      </c>
      <c r="B341" s="86" t="str">
        <f>IFERROR(VLOOKUP($A341,Data!$C341:$AE$999,COLUMN(),FALSE),"")</f>
        <v/>
      </c>
      <c r="C341" s="86" t="str">
        <f>IFERROR(VLOOKUP($A341,Data!$C341:$AE$999,COLUMN(),FALSE),"")</f>
        <v/>
      </c>
      <c r="D341" s="86" t="str">
        <f>IFERROR(VLOOKUP($A341,Data!$C341:$AE$999,COLUMN(),FALSE),"")</f>
        <v/>
      </c>
      <c r="E341" s="86" t="str">
        <f>IFERROR(VLOOKUP($A341,Data!$C341:$AE$999,COLUMN(),FALSE),"")</f>
        <v/>
      </c>
      <c r="F341" s="86" t="str">
        <f>IFERROR(VLOOKUP($A341,Data!$C341:$AE$999,COLUMN(),FALSE),"")</f>
        <v/>
      </c>
      <c r="G341" s="86" t="str">
        <f>IFERROR(VLOOKUP($A341,Data!$C341:$AE$999,COLUMN(),FALSE),"")</f>
        <v/>
      </c>
      <c r="H341" s="8" t="str">
        <f>IFERROR(VLOOKUP($A341,Data!$C341:$AE$999,COLUMN(),FALSE),"")</f>
        <v/>
      </c>
      <c r="I341" s="86" t="str">
        <f>IFERROR(VLOOKUP($A341,Data!$C341:$AE$999,COLUMN(),FALSE),"")</f>
        <v/>
      </c>
      <c r="J341" s="86" t="str">
        <f>IFERROR(VLOOKUP($A341,Data!$C341:$AE$999,COLUMN(),FALSE),"")</f>
        <v/>
      </c>
      <c r="K341" s="86" t="str">
        <f>IFERROR(VLOOKUP($A341,Data!$C341:$AE$999,COLUMN(),FALSE),"")</f>
        <v/>
      </c>
      <c r="L341" s="86" t="str">
        <f>IFERROR(VLOOKUP($A341,Data!$C341:$AE$999,COLUMN(),FALSE),"")</f>
        <v/>
      </c>
      <c r="M341" s="86" t="str">
        <f>IFERROR(VLOOKUP($A341,Data!$C341:$AE$999,COLUMN(),FALSE),"")</f>
        <v/>
      </c>
      <c r="Y341" s="5"/>
    </row>
    <row r="342" spans="1:25" ht="12.75">
      <c r="A342" s="87" t="str">
        <f t="shared" si="1"/>
        <v>U341</v>
      </c>
      <c r="B342" s="86" t="str">
        <f>IFERROR(VLOOKUP($A342,Data!$C342:$AE$999,COLUMN(),FALSE),"")</f>
        <v/>
      </c>
      <c r="C342" s="86" t="str">
        <f>IFERROR(VLOOKUP($A342,Data!$C342:$AE$999,COLUMN(),FALSE),"")</f>
        <v/>
      </c>
      <c r="D342" s="86" t="str">
        <f>IFERROR(VLOOKUP($A342,Data!$C342:$AE$999,COLUMN(),FALSE),"")</f>
        <v/>
      </c>
      <c r="E342" s="86" t="str">
        <f>IFERROR(VLOOKUP($A342,Data!$C342:$AE$999,COLUMN(),FALSE),"")</f>
        <v/>
      </c>
      <c r="F342" s="86" t="str">
        <f>IFERROR(VLOOKUP($A342,Data!$C342:$AE$999,COLUMN(),FALSE),"")</f>
        <v/>
      </c>
      <c r="G342" s="86" t="str">
        <f>IFERROR(VLOOKUP($A342,Data!$C342:$AE$999,COLUMN(),FALSE),"")</f>
        <v/>
      </c>
      <c r="H342" s="8" t="str">
        <f>IFERROR(VLOOKUP($A342,Data!$C342:$AE$999,COLUMN(),FALSE),"")</f>
        <v/>
      </c>
      <c r="I342" s="86" t="str">
        <f>IFERROR(VLOOKUP($A342,Data!$C342:$AE$999,COLUMN(),FALSE),"")</f>
        <v/>
      </c>
      <c r="J342" s="86" t="str">
        <f>IFERROR(VLOOKUP($A342,Data!$C342:$AE$999,COLUMN(),FALSE),"")</f>
        <v/>
      </c>
      <c r="K342" s="86" t="str">
        <f>IFERROR(VLOOKUP($A342,Data!$C342:$AE$999,COLUMN(),FALSE),"")</f>
        <v/>
      </c>
      <c r="L342" s="86" t="str">
        <f>IFERROR(VLOOKUP($A342,Data!$C342:$AE$999,COLUMN(),FALSE),"")</f>
        <v/>
      </c>
      <c r="M342" s="86" t="str">
        <f>IFERROR(VLOOKUP($A342,Data!$C342:$AE$999,COLUMN(),FALSE),"")</f>
        <v/>
      </c>
      <c r="Y342" s="5"/>
    </row>
    <row r="343" spans="1:25" ht="12.75">
      <c r="A343" s="87" t="str">
        <f t="shared" si="1"/>
        <v>U342</v>
      </c>
      <c r="B343" s="86" t="str">
        <f>IFERROR(VLOOKUP($A343,Data!$C343:$AE$999,COLUMN(),FALSE),"")</f>
        <v/>
      </c>
      <c r="C343" s="86" t="str">
        <f>IFERROR(VLOOKUP($A343,Data!$C343:$AE$999,COLUMN(),FALSE),"")</f>
        <v/>
      </c>
      <c r="D343" s="86" t="str">
        <f>IFERROR(VLOOKUP($A343,Data!$C343:$AE$999,COLUMN(),FALSE),"")</f>
        <v/>
      </c>
      <c r="E343" s="86" t="str">
        <f>IFERROR(VLOOKUP($A343,Data!$C343:$AE$999,COLUMN(),FALSE),"")</f>
        <v/>
      </c>
      <c r="F343" s="86" t="str">
        <f>IFERROR(VLOOKUP($A343,Data!$C343:$AE$999,COLUMN(),FALSE),"")</f>
        <v/>
      </c>
      <c r="G343" s="86" t="str">
        <f>IFERROR(VLOOKUP($A343,Data!$C343:$AE$999,COLUMN(),FALSE),"")</f>
        <v/>
      </c>
      <c r="H343" s="8" t="str">
        <f>IFERROR(VLOOKUP($A343,Data!$C343:$AE$999,COLUMN(),FALSE),"")</f>
        <v/>
      </c>
      <c r="I343" s="86" t="str">
        <f>IFERROR(VLOOKUP($A343,Data!$C343:$AE$999,COLUMN(),FALSE),"")</f>
        <v/>
      </c>
      <c r="J343" s="86" t="str">
        <f>IFERROR(VLOOKUP($A343,Data!$C343:$AE$999,COLUMN(),FALSE),"")</f>
        <v/>
      </c>
      <c r="K343" s="86" t="str">
        <f>IFERROR(VLOOKUP($A343,Data!$C343:$AE$999,COLUMN(),FALSE),"")</f>
        <v/>
      </c>
      <c r="L343" s="86" t="str">
        <f>IFERROR(VLOOKUP($A343,Data!$C343:$AE$999,COLUMN(),FALSE),"")</f>
        <v/>
      </c>
      <c r="M343" s="86" t="str">
        <f>IFERROR(VLOOKUP($A343,Data!$C343:$AE$999,COLUMN(),FALSE),"")</f>
        <v/>
      </c>
      <c r="Y343" s="5"/>
    </row>
    <row r="344" spans="1:25" ht="12.75">
      <c r="A344" s="87" t="str">
        <f t="shared" si="1"/>
        <v>U343</v>
      </c>
      <c r="B344" s="86" t="str">
        <f>IFERROR(VLOOKUP($A344,Data!$C344:$AE$999,COLUMN(),FALSE),"")</f>
        <v/>
      </c>
      <c r="C344" s="86" t="str">
        <f>IFERROR(VLOOKUP($A344,Data!$C344:$AE$999,COLUMN(),FALSE),"")</f>
        <v/>
      </c>
      <c r="D344" s="86" t="str">
        <f>IFERROR(VLOOKUP($A344,Data!$C344:$AE$999,COLUMN(),FALSE),"")</f>
        <v/>
      </c>
      <c r="E344" s="86" t="str">
        <f>IFERROR(VLOOKUP($A344,Data!$C344:$AE$999,COLUMN(),FALSE),"")</f>
        <v/>
      </c>
      <c r="F344" s="86" t="str">
        <f>IFERROR(VLOOKUP($A344,Data!$C344:$AE$999,COLUMN(),FALSE),"")</f>
        <v/>
      </c>
      <c r="G344" s="86" t="str">
        <f>IFERROR(VLOOKUP($A344,Data!$C344:$AE$999,COLUMN(),FALSE),"")</f>
        <v/>
      </c>
      <c r="H344" s="8" t="str">
        <f>IFERROR(VLOOKUP($A344,Data!$C344:$AE$999,COLUMN(),FALSE),"")</f>
        <v/>
      </c>
      <c r="I344" s="86" t="str">
        <f>IFERROR(VLOOKUP($A344,Data!$C344:$AE$999,COLUMN(),FALSE),"")</f>
        <v/>
      </c>
      <c r="J344" s="86" t="str">
        <f>IFERROR(VLOOKUP($A344,Data!$C344:$AE$999,COLUMN(),FALSE),"")</f>
        <v/>
      </c>
      <c r="K344" s="86" t="str">
        <f>IFERROR(VLOOKUP($A344,Data!$C344:$AE$999,COLUMN(),FALSE),"")</f>
        <v/>
      </c>
      <c r="L344" s="86" t="str">
        <f>IFERROR(VLOOKUP($A344,Data!$C344:$AE$999,COLUMN(),FALSE),"")</f>
        <v/>
      </c>
      <c r="M344" s="86" t="str">
        <f>IFERROR(VLOOKUP($A344,Data!$C344:$AE$999,COLUMN(),FALSE),"")</f>
        <v/>
      </c>
      <c r="Y344" s="5"/>
    </row>
    <row r="345" spans="1:25" ht="12.75">
      <c r="A345" s="87" t="str">
        <f t="shared" si="1"/>
        <v>U344</v>
      </c>
      <c r="B345" s="86" t="str">
        <f>IFERROR(VLOOKUP($A345,Data!$C345:$AE$999,COLUMN(),FALSE),"")</f>
        <v/>
      </c>
      <c r="C345" s="86" t="str">
        <f>IFERROR(VLOOKUP($A345,Data!$C345:$AE$999,COLUMN(),FALSE),"")</f>
        <v/>
      </c>
      <c r="D345" s="86" t="str">
        <f>IFERROR(VLOOKUP($A345,Data!$C345:$AE$999,COLUMN(),FALSE),"")</f>
        <v/>
      </c>
      <c r="E345" s="86" t="str">
        <f>IFERROR(VLOOKUP($A345,Data!$C345:$AE$999,COLUMN(),FALSE),"")</f>
        <v/>
      </c>
      <c r="F345" s="86" t="str">
        <f>IFERROR(VLOOKUP($A345,Data!$C345:$AE$999,COLUMN(),FALSE),"")</f>
        <v/>
      </c>
      <c r="G345" s="86" t="str">
        <f>IFERROR(VLOOKUP($A345,Data!$C345:$AE$999,COLUMN(),FALSE),"")</f>
        <v/>
      </c>
      <c r="H345" s="8" t="str">
        <f>IFERROR(VLOOKUP($A345,Data!$C345:$AE$999,COLUMN(),FALSE),"")</f>
        <v/>
      </c>
      <c r="I345" s="86" t="str">
        <f>IFERROR(VLOOKUP($A345,Data!$C345:$AE$999,COLUMN(),FALSE),"")</f>
        <v/>
      </c>
      <c r="J345" s="86" t="str">
        <f>IFERROR(VLOOKUP($A345,Data!$C345:$AE$999,COLUMN(),FALSE),"")</f>
        <v/>
      </c>
      <c r="K345" s="86" t="str">
        <f>IFERROR(VLOOKUP($A345,Data!$C345:$AE$999,COLUMN(),FALSE),"")</f>
        <v/>
      </c>
      <c r="L345" s="86" t="str">
        <f>IFERROR(VLOOKUP($A345,Data!$C345:$AE$999,COLUMN(),FALSE),"")</f>
        <v/>
      </c>
      <c r="M345" s="86" t="str">
        <f>IFERROR(VLOOKUP($A345,Data!$C345:$AE$999,COLUMN(),FALSE),"")</f>
        <v/>
      </c>
      <c r="Y345" s="5"/>
    </row>
    <row r="346" spans="1:25" ht="12.75">
      <c r="A346" s="87" t="str">
        <f t="shared" si="1"/>
        <v>U345</v>
      </c>
      <c r="B346" s="86" t="str">
        <f>IFERROR(VLOOKUP($A346,Data!$C346:$AE$999,COLUMN(),FALSE),"")</f>
        <v/>
      </c>
      <c r="C346" s="86" t="str">
        <f>IFERROR(VLOOKUP($A346,Data!$C346:$AE$999,COLUMN(),FALSE),"")</f>
        <v/>
      </c>
      <c r="D346" s="86" t="str">
        <f>IFERROR(VLOOKUP($A346,Data!$C346:$AE$999,COLUMN(),FALSE),"")</f>
        <v/>
      </c>
      <c r="E346" s="86" t="str">
        <f>IFERROR(VLOOKUP($A346,Data!$C346:$AE$999,COLUMN(),FALSE),"")</f>
        <v/>
      </c>
      <c r="F346" s="86" t="str">
        <f>IFERROR(VLOOKUP($A346,Data!$C346:$AE$999,COLUMN(),FALSE),"")</f>
        <v/>
      </c>
      <c r="G346" s="86" t="str">
        <f>IFERROR(VLOOKUP($A346,Data!$C346:$AE$999,COLUMN(),FALSE),"")</f>
        <v/>
      </c>
      <c r="H346" s="8" t="str">
        <f>IFERROR(VLOOKUP($A346,Data!$C346:$AE$999,COLUMN(),FALSE),"")</f>
        <v/>
      </c>
      <c r="I346" s="86" t="str">
        <f>IFERROR(VLOOKUP($A346,Data!$C346:$AE$999,COLUMN(),FALSE),"")</f>
        <v/>
      </c>
      <c r="J346" s="86" t="str">
        <f>IFERROR(VLOOKUP($A346,Data!$C346:$AE$999,COLUMN(),FALSE),"")</f>
        <v/>
      </c>
      <c r="K346" s="86" t="str">
        <f>IFERROR(VLOOKUP($A346,Data!$C346:$AE$999,COLUMN(),FALSE),"")</f>
        <v/>
      </c>
      <c r="L346" s="86" t="str">
        <f>IFERROR(VLOOKUP($A346,Data!$C346:$AE$999,COLUMN(),FALSE),"")</f>
        <v/>
      </c>
      <c r="M346" s="86" t="str">
        <f>IFERROR(VLOOKUP($A346,Data!$C346:$AE$999,COLUMN(),FALSE),"")</f>
        <v/>
      </c>
      <c r="Y346" s="5"/>
    </row>
    <row r="347" spans="1:25" ht="12.75">
      <c r="A347" s="87" t="str">
        <f t="shared" si="1"/>
        <v>U346</v>
      </c>
      <c r="B347" s="86" t="str">
        <f>IFERROR(VLOOKUP($A347,Data!$C347:$AE$999,COLUMN(),FALSE),"")</f>
        <v/>
      </c>
      <c r="C347" s="86" t="str">
        <f>IFERROR(VLOOKUP($A347,Data!$C347:$AE$999,COLUMN(),FALSE),"")</f>
        <v/>
      </c>
      <c r="D347" s="86" t="str">
        <f>IFERROR(VLOOKUP($A347,Data!$C347:$AE$999,COLUMN(),FALSE),"")</f>
        <v/>
      </c>
      <c r="E347" s="86" t="str">
        <f>IFERROR(VLOOKUP($A347,Data!$C347:$AE$999,COLUMN(),FALSE),"")</f>
        <v/>
      </c>
      <c r="F347" s="86" t="str">
        <f>IFERROR(VLOOKUP($A347,Data!$C347:$AE$999,COLUMN(),FALSE),"")</f>
        <v/>
      </c>
      <c r="G347" s="86" t="str">
        <f>IFERROR(VLOOKUP($A347,Data!$C347:$AE$999,COLUMN(),FALSE),"")</f>
        <v/>
      </c>
      <c r="H347" s="8" t="str">
        <f>IFERROR(VLOOKUP($A347,Data!$C347:$AE$999,COLUMN(),FALSE),"")</f>
        <v/>
      </c>
      <c r="I347" s="86" t="str">
        <f>IFERROR(VLOOKUP($A347,Data!$C347:$AE$999,COLUMN(),FALSE),"")</f>
        <v/>
      </c>
      <c r="J347" s="86" t="str">
        <f>IFERROR(VLOOKUP($A347,Data!$C347:$AE$999,COLUMN(),FALSE),"")</f>
        <v/>
      </c>
      <c r="K347" s="86" t="str">
        <f>IFERROR(VLOOKUP($A347,Data!$C347:$AE$999,COLUMN(),FALSE),"")</f>
        <v/>
      </c>
      <c r="L347" s="86" t="str">
        <f>IFERROR(VLOOKUP($A347,Data!$C347:$AE$999,COLUMN(),FALSE),"")</f>
        <v/>
      </c>
      <c r="M347" s="86" t="str">
        <f>IFERROR(VLOOKUP($A347,Data!$C347:$AE$999,COLUMN(),FALSE),"")</f>
        <v/>
      </c>
      <c r="Y347" s="5"/>
    </row>
    <row r="348" spans="1:25" ht="12.75">
      <c r="A348" s="87" t="str">
        <f t="shared" si="1"/>
        <v>U347</v>
      </c>
      <c r="B348" s="86" t="str">
        <f>IFERROR(VLOOKUP($A348,Data!$C348:$AE$1346,COLUMN(),FALSE),"")</f>
        <v/>
      </c>
      <c r="C348" s="86" t="str">
        <f>IFERROR(VLOOKUP($A348,Data!$C348:$AE$1346,COLUMN(),FALSE),"")</f>
        <v/>
      </c>
      <c r="D348" s="86" t="str">
        <f>IFERROR(VLOOKUP($A348,Data!$C348:$AE$1346,COLUMN(),FALSE),"")</f>
        <v/>
      </c>
      <c r="E348" s="86" t="str">
        <f>IFERROR(VLOOKUP($A348,Data!$C348:$AE$1346,COLUMN(),FALSE),"")</f>
        <v/>
      </c>
      <c r="F348" s="86" t="str">
        <f>IFERROR(VLOOKUP($A348,Data!$C348:$AE$1346,COLUMN(),FALSE),"")</f>
        <v/>
      </c>
      <c r="G348" s="86" t="str">
        <f>IFERROR(VLOOKUP($A348,Data!$C348:$AE$1346,COLUMN(),FALSE),"")</f>
        <v/>
      </c>
      <c r="H348" s="8" t="str">
        <f>IFERROR(VLOOKUP($A348,Data!$C348:$AE$1346,COLUMN(),FALSE),"")</f>
        <v/>
      </c>
      <c r="I348" s="86" t="str">
        <f>IFERROR(VLOOKUP($A348,Data!$C348:$AE$1346,COLUMN(),FALSE),"")</f>
        <v/>
      </c>
      <c r="J348" s="86" t="str">
        <f>IFERROR(VLOOKUP($A348,Data!$C348:$AE$1346,COLUMN(),FALSE),"")</f>
        <v/>
      </c>
      <c r="K348" s="86" t="str">
        <f>IFERROR(VLOOKUP($A348,Data!$C348:$AE$1346,COLUMN(),FALSE),"")</f>
        <v/>
      </c>
      <c r="L348" s="86" t="str">
        <f>IFERROR(VLOOKUP($A348,Data!$C348:$AE$1346,COLUMN(),FALSE),"")</f>
        <v/>
      </c>
      <c r="M348" s="86" t="str">
        <f>IFERROR(VLOOKUP($A348,Data!$C348:$AE$1346,COLUMN(),FALSE),"")</f>
        <v/>
      </c>
      <c r="Y348" s="5"/>
    </row>
    <row r="349" spans="1:25" ht="12.75">
      <c r="A349" s="87" t="str">
        <f t="shared" si="1"/>
        <v>U348</v>
      </c>
      <c r="B349" s="86" t="str">
        <f>IFERROR(VLOOKUP($A349,Data!$C348:$AE$999,COLUMN(),FALSE),"")</f>
        <v/>
      </c>
      <c r="C349" s="86" t="str">
        <f>IFERROR(VLOOKUP($A349,Data!$C348:$AE$999,COLUMN(),FALSE),"")</f>
        <v/>
      </c>
      <c r="D349" s="86" t="str">
        <f>IFERROR(VLOOKUP($A349,Data!$C348:$AE$999,COLUMN(),FALSE),"")</f>
        <v/>
      </c>
      <c r="E349" s="86" t="str">
        <f>IFERROR(VLOOKUP($A349,Data!$C348:$AE$999,COLUMN(),FALSE),"")</f>
        <v/>
      </c>
      <c r="F349" s="86" t="str">
        <f>IFERROR(VLOOKUP($A349,Data!$C348:$AE$999,COLUMN(),FALSE),"")</f>
        <v/>
      </c>
      <c r="G349" s="86" t="str">
        <f>IFERROR(VLOOKUP($A349,Data!$C348:$AE$999,COLUMN(),FALSE),"")</f>
        <v/>
      </c>
      <c r="H349" s="8" t="str">
        <f>IFERROR(VLOOKUP($A349,Data!$C348:$AE$999,COLUMN(),FALSE),"")</f>
        <v/>
      </c>
      <c r="I349" s="86" t="str">
        <f>IFERROR(VLOOKUP($A349,Data!$C348:$AE$999,COLUMN(),FALSE),"")</f>
        <v/>
      </c>
      <c r="J349" s="86" t="str">
        <f>IFERROR(VLOOKUP($A349,Data!$C348:$AE$999,COLUMN(),FALSE),"")</f>
        <v/>
      </c>
      <c r="K349" s="86" t="str">
        <f>IFERROR(VLOOKUP($A349,Data!$C348:$AE$999,COLUMN(),FALSE),"")</f>
        <v/>
      </c>
      <c r="L349" s="86" t="str">
        <f>IFERROR(VLOOKUP($A349,Data!$C348:$AE$999,COLUMN(),FALSE),"")</f>
        <v/>
      </c>
      <c r="M349" s="86" t="str">
        <f>IFERROR(VLOOKUP($A349,Data!$C348:$AE$999,COLUMN(),FALSE),"")</f>
        <v/>
      </c>
      <c r="Y349" s="5"/>
    </row>
    <row r="350" spans="1:25" ht="12.75">
      <c r="A350" s="87" t="str">
        <f t="shared" si="1"/>
        <v>U349</v>
      </c>
      <c r="B350" s="86" t="str">
        <f>IFERROR(VLOOKUP($A350,Data!$C349:$AE$999,COLUMN(),FALSE),"")</f>
        <v/>
      </c>
      <c r="C350" s="86" t="str">
        <f>IFERROR(VLOOKUP($A350,Data!$C349:$AE$999,COLUMN(),FALSE),"")</f>
        <v/>
      </c>
      <c r="D350" s="86" t="str">
        <f>IFERROR(VLOOKUP($A350,Data!$C349:$AE$999,COLUMN(),FALSE),"")</f>
        <v/>
      </c>
      <c r="E350" s="86" t="str">
        <f>IFERROR(VLOOKUP($A350,Data!$C349:$AE$999,COLUMN(),FALSE),"")</f>
        <v/>
      </c>
      <c r="F350" s="86" t="str">
        <f>IFERROR(VLOOKUP($A350,Data!$C349:$AE$999,COLUMN(),FALSE),"")</f>
        <v/>
      </c>
      <c r="G350" s="86" t="str">
        <f>IFERROR(VLOOKUP($A350,Data!$C349:$AE$999,COLUMN(),FALSE),"")</f>
        <v/>
      </c>
      <c r="H350" s="8" t="str">
        <f>IFERROR(VLOOKUP($A350,Data!$C349:$AE$999,COLUMN(),FALSE),"")</f>
        <v/>
      </c>
      <c r="I350" s="86" t="str">
        <f>IFERROR(VLOOKUP($A350,Data!$C349:$AE$999,COLUMN(),FALSE),"")</f>
        <v/>
      </c>
      <c r="J350" s="86" t="str">
        <f>IFERROR(VLOOKUP($A350,Data!$C349:$AE$999,COLUMN(),FALSE),"")</f>
        <v/>
      </c>
      <c r="K350" s="86" t="str">
        <f>IFERROR(VLOOKUP($A350,Data!$C349:$AE$999,COLUMN(),FALSE),"")</f>
        <v/>
      </c>
      <c r="L350" s="86" t="str">
        <f>IFERROR(VLOOKUP($A350,Data!$C349:$AE$999,COLUMN(),FALSE),"")</f>
        <v/>
      </c>
      <c r="M350" s="86" t="str">
        <f>IFERROR(VLOOKUP($A350,Data!$C349:$AE$999,COLUMN(),FALSE),"")</f>
        <v/>
      </c>
      <c r="Y350" s="5"/>
    </row>
    <row r="351" spans="1:25" ht="12.75">
      <c r="A351" s="87" t="str">
        <f t="shared" si="1"/>
        <v>U350</v>
      </c>
      <c r="B351" s="86" t="str">
        <f>IFERROR(VLOOKUP($A351,Data!$C350:$AE$999,COLUMN(),FALSE),"")</f>
        <v/>
      </c>
      <c r="C351" s="86" t="str">
        <f>IFERROR(VLOOKUP($A351,Data!$C350:$AE$999,COLUMN(),FALSE),"")</f>
        <v/>
      </c>
      <c r="D351" s="86" t="str">
        <f>IFERROR(VLOOKUP($A351,Data!$C350:$AE$999,COLUMN(),FALSE),"")</f>
        <v/>
      </c>
      <c r="E351" s="86" t="str">
        <f>IFERROR(VLOOKUP($A351,Data!$C350:$AE$999,COLUMN(),FALSE),"")</f>
        <v/>
      </c>
      <c r="F351" s="86" t="str">
        <f>IFERROR(VLOOKUP($A351,Data!$C350:$AE$999,COLUMN(),FALSE),"")</f>
        <v/>
      </c>
      <c r="G351" s="86" t="str">
        <f>IFERROR(VLOOKUP($A351,Data!$C350:$AE$999,COLUMN(),FALSE),"")</f>
        <v/>
      </c>
      <c r="H351" s="8" t="str">
        <f>IFERROR(VLOOKUP($A351,Data!$C350:$AE$999,COLUMN(),FALSE),"")</f>
        <v/>
      </c>
      <c r="I351" s="86" t="str">
        <f>IFERROR(VLOOKUP($A351,Data!$C350:$AE$999,COLUMN(),FALSE),"")</f>
        <v/>
      </c>
      <c r="J351" s="86" t="str">
        <f>IFERROR(VLOOKUP($A351,Data!$C350:$AE$999,COLUMN(),FALSE),"")</f>
        <v/>
      </c>
      <c r="K351" s="86" t="str">
        <f>IFERROR(VLOOKUP($A351,Data!$C350:$AE$999,COLUMN(),FALSE),"")</f>
        <v/>
      </c>
      <c r="L351" s="86" t="str">
        <f>IFERROR(VLOOKUP($A351,Data!$C350:$AE$999,COLUMN(),FALSE),"")</f>
        <v/>
      </c>
      <c r="M351" s="86" t="str">
        <f>IFERROR(VLOOKUP($A351,Data!$C350:$AE$999,COLUMN(),FALSE),"")</f>
        <v/>
      </c>
      <c r="Y351" s="5"/>
    </row>
    <row r="352" spans="1:25" ht="12.75">
      <c r="A352" s="87" t="str">
        <f t="shared" si="1"/>
        <v>U351</v>
      </c>
      <c r="B352" s="86" t="str">
        <f>IFERROR(VLOOKUP($A352,Data!$C351:$AE$999,COLUMN(),FALSE),"")</f>
        <v/>
      </c>
      <c r="C352" s="86" t="str">
        <f>IFERROR(VLOOKUP($A352,Data!$C351:$AE$999,COLUMN(),FALSE),"")</f>
        <v/>
      </c>
      <c r="D352" s="86" t="str">
        <f>IFERROR(VLOOKUP($A352,Data!$C351:$AE$999,COLUMN(),FALSE),"")</f>
        <v/>
      </c>
      <c r="E352" s="86" t="str">
        <f>IFERROR(VLOOKUP($A352,Data!$C351:$AE$999,COLUMN(),FALSE),"")</f>
        <v/>
      </c>
      <c r="F352" s="86" t="str">
        <f>IFERROR(VLOOKUP($A352,Data!$C351:$AE$999,COLUMN(),FALSE),"")</f>
        <v/>
      </c>
      <c r="G352" s="86" t="str">
        <f>IFERROR(VLOOKUP($A352,Data!$C351:$AE$999,COLUMN(),FALSE),"")</f>
        <v/>
      </c>
      <c r="H352" s="8" t="str">
        <f>IFERROR(VLOOKUP($A352,Data!$C351:$AE$999,COLUMN(),FALSE),"")</f>
        <v/>
      </c>
      <c r="I352" s="86" t="str">
        <f>IFERROR(VLOOKUP($A352,Data!$C351:$AE$999,COLUMN(),FALSE),"")</f>
        <v/>
      </c>
      <c r="J352" s="86" t="str">
        <f>IFERROR(VLOOKUP($A352,Data!$C351:$AE$999,COLUMN(),FALSE),"")</f>
        <v/>
      </c>
      <c r="K352" s="86" t="str">
        <f>IFERROR(VLOOKUP($A352,Data!$C351:$AE$999,COLUMN(),FALSE),"")</f>
        <v/>
      </c>
      <c r="L352" s="86" t="str">
        <f>IFERROR(VLOOKUP($A352,Data!$C351:$AE$999,COLUMN(),FALSE),"")</f>
        <v/>
      </c>
      <c r="M352" s="86" t="str">
        <f>IFERROR(VLOOKUP($A352,Data!$C351:$AE$999,COLUMN(),FALSE),"")</f>
        <v/>
      </c>
      <c r="Y352" s="5"/>
    </row>
    <row r="353" spans="1:25" ht="12.75">
      <c r="A353" s="87" t="str">
        <f t="shared" si="1"/>
        <v>U352</v>
      </c>
      <c r="B353" s="86" t="str">
        <f>IFERROR(VLOOKUP($A353,Data!$C352:$AE$999,COLUMN(),FALSE),"")</f>
        <v/>
      </c>
      <c r="C353" s="86" t="str">
        <f>IFERROR(VLOOKUP($A353,Data!$C352:$AE$999,COLUMN(),FALSE),"")</f>
        <v/>
      </c>
      <c r="D353" s="86" t="str">
        <f>IFERROR(VLOOKUP($A353,Data!$C352:$AE$999,COLUMN(),FALSE),"")</f>
        <v/>
      </c>
      <c r="E353" s="86" t="str">
        <f>IFERROR(VLOOKUP($A353,Data!$C352:$AE$999,COLUMN(),FALSE),"")</f>
        <v/>
      </c>
      <c r="F353" s="86" t="str">
        <f>IFERROR(VLOOKUP($A353,Data!$C352:$AE$999,COLUMN(),FALSE),"")</f>
        <v/>
      </c>
      <c r="G353" s="86" t="str">
        <f>IFERROR(VLOOKUP($A353,Data!$C352:$AE$999,COLUMN(),FALSE),"")</f>
        <v/>
      </c>
      <c r="H353" s="8" t="str">
        <f>IFERROR(VLOOKUP($A353,Data!$C352:$AE$999,COLUMN(),FALSE),"")</f>
        <v/>
      </c>
      <c r="I353" s="86" t="str">
        <f>IFERROR(VLOOKUP($A353,Data!$C352:$AE$999,COLUMN(),FALSE),"")</f>
        <v/>
      </c>
      <c r="J353" s="86" t="str">
        <f>IFERROR(VLOOKUP($A353,Data!$C352:$AE$999,COLUMN(),FALSE),"")</f>
        <v/>
      </c>
      <c r="K353" s="86" t="str">
        <f>IFERROR(VLOOKUP($A353,Data!$C352:$AE$999,COLUMN(),FALSE),"")</f>
        <v/>
      </c>
      <c r="L353" s="86" t="str">
        <f>IFERROR(VLOOKUP($A353,Data!$C352:$AE$999,COLUMN(),FALSE),"")</f>
        <v/>
      </c>
      <c r="M353" s="86" t="str">
        <f>IFERROR(VLOOKUP($A353,Data!$C352:$AE$999,COLUMN(),FALSE),"")</f>
        <v/>
      </c>
      <c r="Y353" s="5"/>
    </row>
    <row r="354" spans="1:25" ht="12.75">
      <c r="A354" s="87" t="str">
        <f t="shared" si="1"/>
        <v>U353</v>
      </c>
      <c r="B354" s="86" t="str">
        <f>IFERROR(VLOOKUP($A354,Data!$C353:$AE$999,COLUMN(),FALSE),"")</f>
        <v/>
      </c>
      <c r="C354" s="86" t="str">
        <f>IFERROR(VLOOKUP($A354,Data!$C353:$AE$999,COLUMN(),FALSE),"")</f>
        <v/>
      </c>
      <c r="D354" s="86" t="str">
        <f>IFERROR(VLOOKUP($A354,Data!$C353:$AE$999,COLUMN(),FALSE),"")</f>
        <v/>
      </c>
      <c r="E354" s="86" t="str">
        <f>IFERROR(VLOOKUP($A354,Data!$C353:$AE$999,COLUMN(),FALSE),"")</f>
        <v/>
      </c>
      <c r="F354" s="86" t="str">
        <f>IFERROR(VLOOKUP($A354,Data!$C353:$AE$999,COLUMN(),FALSE),"")</f>
        <v/>
      </c>
      <c r="G354" s="86" t="str">
        <f>IFERROR(VLOOKUP($A354,Data!$C353:$AE$999,COLUMN(),FALSE),"")</f>
        <v/>
      </c>
      <c r="H354" s="8" t="str">
        <f>IFERROR(VLOOKUP($A354,Data!$C353:$AE$999,COLUMN(),FALSE),"")</f>
        <v/>
      </c>
      <c r="I354" s="86" t="str">
        <f>IFERROR(VLOOKUP($A354,Data!$C353:$AE$999,COLUMN(),FALSE),"")</f>
        <v/>
      </c>
      <c r="J354" s="86" t="str">
        <f>IFERROR(VLOOKUP($A354,Data!$C353:$AE$999,COLUMN(),FALSE),"")</f>
        <v/>
      </c>
      <c r="K354" s="86" t="str">
        <f>IFERROR(VLOOKUP($A354,Data!$C353:$AE$999,COLUMN(),FALSE),"")</f>
        <v/>
      </c>
      <c r="L354" s="86" t="str">
        <f>IFERROR(VLOOKUP($A354,Data!$C353:$AE$999,COLUMN(),FALSE),"")</f>
        <v/>
      </c>
      <c r="M354" s="86" t="str">
        <f>IFERROR(VLOOKUP($A354,Data!$C353:$AE$999,COLUMN(),FALSE),"")</f>
        <v/>
      </c>
      <c r="Y354" s="5"/>
    </row>
    <row r="355" spans="1:25" ht="12.75">
      <c r="A355" s="87" t="str">
        <f t="shared" si="1"/>
        <v>U354</v>
      </c>
      <c r="B355" s="86" t="str">
        <f>IFERROR(VLOOKUP($A355,Data!$C354:$AE$999,COLUMN(),FALSE),"")</f>
        <v/>
      </c>
      <c r="C355" s="86" t="str">
        <f>IFERROR(VLOOKUP($A355,Data!$C354:$AE$999,COLUMN(),FALSE),"")</f>
        <v/>
      </c>
      <c r="D355" s="86" t="str">
        <f>IFERROR(VLOOKUP($A355,Data!$C354:$AE$999,COLUMN(),FALSE),"")</f>
        <v/>
      </c>
      <c r="E355" s="86" t="str">
        <f>IFERROR(VLOOKUP($A355,Data!$C354:$AE$999,COLUMN(),FALSE),"")</f>
        <v/>
      </c>
      <c r="F355" s="86" t="str">
        <f>IFERROR(VLOOKUP($A355,Data!$C354:$AE$999,COLUMN(),FALSE),"")</f>
        <v/>
      </c>
      <c r="G355" s="86" t="str">
        <f>IFERROR(VLOOKUP($A355,Data!$C354:$AE$999,COLUMN(),FALSE),"")</f>
        <v/>
      </c>
      <c r="H355" s="8" t="str">
        <f>IFERROR(VLOOKUP($A355,Data!$C354:$AE$999,COLUMN(),FALSE),"")</f>
        <v/>
      </c>
      <c r="I355" s="86" t="str">
        <f>IFERROR(VLOOKUP($A355,Data!$C354:$AE$999,COLUMN(),FALSE),"")</f>
        <v/>
      </c>
      <c r="J355" s="86" t="str">
        <f>IFERROR(VLOOKUP($A355,Data!$C354:$AE$999,COLUMN(),FALSE),"")</f>
        <v/>
      </c>
      <c r="K355" s="86" t="str">
        <f>IFERROR(VLOOKUP($A355,Data!$C354:$AE$999,COLUMN(),FALSE),"")</f>
        <v/>
      </c>
      <c r="L355" s="86" t="str">
        <f>IFERROR(VLOOKUP($A355,Data!$C354:$AE$999,COLUMN(),FALSE),"")</f>
        <v/>
      </c>
      <c r="M355" s="86" t="str">
        <f>IFERROR(VLOOKUP($A355,Data!$C354:$AE$999,COLUMN(),FALSE),"")</f>
        <v/>
      </c>
      <c r="Y355" s="5"/>
    </row>
    <row r="356" spans="1:25" ht="12.75">
      <c r="A356" s="87" t="str">
        <f t="shared" si="1"/>
        <v>U355</v>
      </c>
      <c r="B356" s="86" t="str">
        <f>IFERROR(VLOOKUP($A356,Data!$C355:$AE$999,COLUMN(),FALSE),"")</f>
        <v/>
      </c>
      <c r="C356" s="86" t="str">
        <f>IFERROR(VLOOKUP($A356,Data!$C355:$AE$999,COLUMN(),FALSE),"")</f>
        <v/>
      </c>
      <c r="D356" s="86" t="str">
        <f>IFERROR(VLOOKUP($A356,Data!$C355:$AE$999,COLUMN(),FALSE),"")</f>
        <v/>
      </c>
      <c r="E356" s="86" t="str">
        <f>IFERROR(VLOOKUP($A356,Data!$C355:$AE$999,COLUMN(),FALSE),"")</f>
        <v/>
      </c>
      <c r="F356" s="86" t="str">
        <f>IFERROR(VLOOKUP($A356,Data!$C355:$AE$999,COLUMN(),FALSE),"")</f>
        <v/>
      </c>
      <c r="G356" s="86" t="str">
        <f>IFERROR(VLOOKUP($A356,Data!$C355:$AE$999,COLUMN(),FALSE),"")</f>
        <v/>
      </c>
      <c r="H356" s="8" t="str">
        <f>IFERROR(VLOOKUP($A356,Data!$C355:$AE$999,COLUMN(),FALSE),"")</f>
        <v/>
      </c>
      <c r="I356" s="86" t="str">
        <f>IFERROR(VLOOKUP($A356,Data!$C355:$AE$999,COLUMN(),FALSE),"")</f>
        <v/>
      </c>
      <c r="J356" s="86" t="str">
        <f>IFERROR(VLOOKUP($A356,Data!$C355:$AE$999,COLUMN(),FALSE),"")</f>
        <v/>
      </c>
      <c r="K356" s="86" t="str">
        <f>IFERROR(VLOOKUP($A356,Data!$C355:$AE$999,COLUMN(),FALSE),"")</f>
        <v/>
      </c>
      <c r="L356" s="86" t="str">
        <f>IFERROR(VLOOKUP($A356,Data!$C355:$AE$999,COLUMN(),FALSE),"")</f>
        <v/>
      </c>
      <c r="M356" s="86" t="str">
        <f>IFERROR(VLOOKUP($A356,Data!$C355:$AE$999,COLUMN(),FALSE),"")</f>
        <v/>
      </c>
      <c r="Y356" s="5"/>
    </row>
    <row r="357" spans="1:25" ht="12.75">
      <c r="A357" s="87" t="str">
        <f t="shared" si="1"/>
        <v>U356</v>
      </c>
      <c r="B357" s="86" t="str">
        <f>IFERROR(VLOOKUP($A357,Data!$C356:$AE$999,COLUMN(),FALSE),"")</f>
        <v/>
      </c>
      <c r="C357" s="86" t="str">
        <f>IFERROR(VLOOKUP($A357,Data!$C356:$AE$999,COLUMN(),FALSE),"")</f>
        <v/>
      </c>
      <c r="D357" s="86" t="str">
        <f>IFERROR(VLOOKUP($A357,Data!$C356:$AE$999,COLUMN(),FALSE),"")</f>
        <v/>
      </c>
      <c r="E357" s="86" t="str">
        <f>IFERROR(VLOOKUP($A357,Data!$C356:$AE$999,COLUMN(),FALSE),"")</f>
        <v/>
      </c>
      <c r="F357" s="86" t="str">
        <f>IFERROR(VLOOKUP($A357,Data!$C356:$AE$999,COLUMN(),FALSE),"")</f>
        <v/>
      </c>
      <c r="G357" s="86" t="str">
        <f>IFERROR(VLOOKUP($A357,Data!$C356:$AE$999,COLUMN(),FALSE),"")</f>
        <v/>
      </c>
      <c r="H357" s="8" t="str">
        <f>IFERROR(VLOOKUP($A357,Data!$C356:$AE$999,COLUMN(),FALSE),"")</f>
        <v/>
      </c>
      <c r="I357" s="86" t="str">
        <f>IFERROR(VLOOKUP($A357,Data!$C356:$AE$999,COLUMN(),FALSE),"")</f>
        <v/>
      </c>
      <c r="J357" s="86" t="str">
        <f>IFERROR(VLOOKUP($A357,Data!$C356:$AE$999,COLUMN(),FALSE),"")</f>
        <v/>
      </c>
      <c r="K357" s="86" t="str">
        <f>IFERROR(VLOOKUP($A357,Data!$C356:$AE$999,COLUMN(),FALSE),"")</f>
        <v/>
      </c>
      <c r="L357" s="86" t="str">
        <f>IFERROR(VLOOKUP($A357,Data!$C356:$AE$999,COLUMN(),FALSE),"")</f>
        <v/>
      </c>
      <c r="M357" s="86" t="str">
        <f>IFERROR(VLOOKUP($A357,Data!$C356:$AE$999,COLUMN(),FALSE),"")</f>
        <v/>
      </c>
      <c r="Y357" s="5"/>
    </row>
    <row r="358" spans="1:25" ht="12.75">
      <c r="A358" s="87" t="str">
        <f t="shared" si="1"/>
        <v>U357</v>
      </c>
      <c r="B358" s="86" t="str">
        <f>IFERROR(VLOOKUP($A358,Data!$C357:$AE$999,COLUMN(),FALSE),"")</f>
        <v/>
      </c>
      <c r="C358" s="86" t="str">
        <f>IFERROR(VLOOKUP($A358,Data!$C357:$AE$999,COLUMN(),FALSE),"")</f>
        <v/>
      </c>
      <c r="D358" s="86" t="str">
        <f>IFERROR(VLOOKUP($A358,Data!$C357:$AE$999,COLUMN(),FALSE),"")</f>
        <v/>
      </c>
      <c r="E358" s="86" t="str">
        <f>IFERROR(VLOOKUP($A358,Data!$C357:$AE$999,COLUMN(),FALSE),"")</f>
        <v/>
      </c>
      <c r="F358" s="86" t="str">
        <f>IFERROR(VLOOKUP($A358,Data!$C357:$AE$999,COLUMN(),FALSE),"")</f>
        <v/>
      </c>
      <c r="G358" s="86" t="str">
        <f>IFERROR(VLOOKUP($A358,Data!$C357:$AE$999,COLUMN(),FALSE),"")</f>
        <v/>
      </c>
      <c r="H358" s="8" t="str">
        <f>IFERROR(VLOOKUP($A358,Data!$C357:$AE$999,COLUMN(),FALSE),"")</f>
        <v/>
      </c>
      <c r="I358" s="86" t="str">
        <f>IFERROR(VLOOKUP($A358,Data!$C357:$AE$999,COLUMN(),FALSE),"")</f>
        <v/>
      </c>
      <c r="J358" s="86" t="str">
        <f>IFERROR(VLOOKUP($A358,Data!$C357:$AE$999,COLUMN(),FALSE),"")</f>
        <v/>
      </c>
      <c r="K358" s="86" t="str">
        <f>IFERROR(VLOOKUP($A358,Data!$C357:$AE$999,COLUMN(),FALSE),"")</f>
        <v/>
      </c>
      <c r="L358" s="86" t="str">
        <f>IFERROR(VLOOKUP($A358,Data!$C357:$AE$999,COLUMN(),FALSE),"")</f>
        <v/>
      </c>
      <c r="M358" s="86" t="str">
        <f>IFERROR(VLOOKUP($A358,Data!$C357:$AE$999,COLUMN(),FALSE),"")</f>
        <v/>
      </c>
      <c r="Y358" s="5"/>
    </row>
    <row r="359" spans="1:25" ht="12.75">
      <c r="A359" s="87" t="str">
        <f t="shared" si="1"/>
        <v>U358</v>
      </c>
      <c r="B359" s="86" t="str">
        <f>IFERROR(VLOOKUP($A359,Data!$C358:$AE$999,COLUMN(),FALSE),"")</f>
        <v/>
      </c>
      <c r="C359" s="86" t="str">
        <f>IFERROR(VLOOKUP($A359,Data!$C358:$AE$999,COLUMN(),FALSE),"")</f>
        <v/>
      </c>
      <c r="D359" s="86" t="str">
        <f>IFERROR(VLOOKUP($A359,Data!$C358:$AE$999,COLUMN(),FALSE),"")</f>
        <v/>
      </c>
      <c r="E359" s="86" t="str">
        <f>IFERROR(VLOOKUP($A359,Data!$C358:$AE$999,COLUMN(),FALSE),"")</f>
        <v/>
      </c>
      <c r="F359" s="86" t="str">
        <f>IFERROR(VLOOKUP($A359,Data!$C358:$AE$999,COLUMN(),FALSE),"")</f>
        <v/>
      </c>
      <c r="G359" s="86" t="str">
        <f>IFERROR(VLOOKUP($A359,Data!$C358:$AE$999,COLUMN(),FALSE),"")</f>
        <v/>
      </c>
      <c r="H359" s="8" t="str">
        <f>IFERROR(VLOOKUP($A359,Data!$C358:$AE$999,COLUMN(),FALSE),"")</f>
        <v/>
      </c>
      <c r="I359" s="86" t="str">
        <f>IFERROR(VLOOKUP($A359,Data!$C358:$AE$999,COLUMN(),FALSE),"")</f>
        <v/>
      </c>
      <c r="J359" s="86" t="str">
        <f>IFERROR(VLOOKUP($A359,Data!$C358:$AE$999,COLUMN(),FALSE),"")</f>
        <v/>
      </c>
      <c r="K359" s="86" t="str">
        <f>IFERROR(VLOOKUP($A359,Data!$C358:$AE$999,COLUMN(),FALSE),"")</f>
        <v/>
      </c>
      <c r="L359" s="86" t="str">
        <f>IFERROR(VLOOKUP($A359,Data!$C358:$AE$999,COLUMN(),FALSE),"")</f>
        <v/>
      </c>
      <c r="M359" s="86" t="str">
        <f>IFERROR(VLOOKUP($A359,Data!$C358:$AE$999,COLUMN(),FALSE),"")</f>
        <v/>
      </c>
      <c r="Y359" s="5"/>
    </row>
    <row r="360" spans="1:25" ht="12.75">
      <c r="A360" s="87" t="str">
        <f t="shared" si="1"/>
        <v>U359</v>
      </c>
      <c r="B360" s="86" t="str">
        <f>IFERROR(VLOOKUP($A360,Data!$C359:$AE$999,COLUMN(),FALSE),"")</f>
        <v/>
      </c>
      <c r="C360" s="86" t="str">
        <f>IFERROR(VLOOKUP($A360,Data!$C359:$AE$999,COLUMN(),FALSE),"")</f>
        <v/>
      </c>
      <c r="D360" s="86" t="str">
        <f>IFERROR(VLOOKUP($A360,Data!$C359:$AE$999,COLUMN(),FALSE),"")</f>
        <v/>
      </c>
      <c r="E360" s="86" t="str">
        <f>IFERROR(VLOOKUP($A360,Data!$C359:$AE$999,COLUMN(),FALSE),"")</f>
        <v/>
      </c>
      <c r="F360" s="86" t="str">
        <f>IFERROR(VLOOKUP($A360,Data!$C359:$AE$999,COLUMN(),FALSE),"")</f>
        <v/>
      </c>
      <c r="G360" s="86" t="str">
        <f>IFERROR(VLOOKUP($A360,Data!$C359:$AE$999,COLUMN(),FALSE),"")</f>
        <v/>
      </c>
      <c r="H360" s="8" t="str">
        <f>IFERROR(VLOOKUP($A360,Data!$C359:$AE$999,COLUMN(),FALSE),"")</f>
        <v/>
      </c>
      <c r="I360" s="86" t="str">
        <f>IFERROR(VLOOKUP($A360,Data!$C359:$AE$999,COLUMN(),FALSE),"")</f>
        <v/>
      </c>
      <c r="J360" s="86" t="str">
        <f>IFERROR(VLOOKUP($A360,Data!$C359:$AE$999,COLUMN(),FALSE),"")</f>
        <v/>
      </c>
      <c r="K360" s="86" t="str">
        <f>IFERROR(VLOOKUP($A360,Data!$C359:$AE$999,COLUMN(),FALSE),"")</f>
        <v/>
      </c>
      <c r="L360" s="86" t="str">
        <f>IFERROR(VLOOKUP($A360,Data!$C359:$AE$999,COLUMN(),FALSE),"")</f>
        <v/>
      </c>
      <c r="M360" s="86" t="str">
        <f>IFERROR(VLOOKUP($A360,Data!$C359:$AE$999,COLUMN(),FALSE),"")</f>
        <v/>
      </c>
      <c r="Y360" s="5"/>
    </row>
    <row r="361" spans="1:25" ht="12.75">
      <c r="A361" s="87" t="str">
        <f t="shared" si="1"/>
        <v>U360</v>
      </c>
      <c r="B361" s="86" t="str">
        <f>IFERROR(VLOOKUP($A361,Data!$C360:$AE$999,COLUMN(),FALSE),"")</f>
        <v/>
      </c>
      <c r="C361" s="86" t="str">
        <f>IFERROR(VLOOKUP($A361,Data!$C360:$AE$999,COLUMN(),FALSE),"")</f>
        <v/>
      </c>
      <c r="D361" s="86" t="str">
        <f>IFERROR(VLOOKUP($A361,Data!$C360:$AE$999,COLUMN(),FALSE),"")</f>
        <v/>
      </c>
      <c r="E361" s="86" t="str">
        <f>IFERROR(VLOOKUP($A361,Data!$C360:$AE$999,COLUMN(),FALSE),"")</f>
        <v/>
      </c>
      <c r="F361" s="86" t="str">
        <f>IFERROR(VLOOKUP($A361,Data!$C360:$AE$999,COLUMN(),FALSE),"")</f>
        <v/>
      </c>
      <c r="G361" s="86" t="str">
        <f>IFERROR(VLOOKUP($A361,Data!$C360:$AE$999,COLUMN(),FALSE),"")</f>
        <v/>
      </c>
      <c r="H361" s="8" t="str">
        <f>IFERROR(VLOOKUP($A361,Data!$C360:$AE$999,COLUMN(),FALSE),"")</f>
        <v/>
      </c>
      <c r="I361" s="86" t="str">
        <f>IFERROR(VLOOKUP($A361,Data!$C360:$AE$999,COLUMN(),FALSE),"")</f>
        <v/>
      </c>
      <c r="J361" s="86" t="str">
        <f>IFERROR(VLOOKUP($A361,Data!$C360:$AE$999,COLUMN(),FALSE),"")</f>
        <v/>
      </c>
      <c r="K361" s="86" t="str">
        <f>IFERROR(VLOOKUP($A361,Data!$C360:$AE$999,COLUMN(),FALSE),"")</f>
        <v/>
      </c>
      <c r="L361" s="86" t="str">
        <f>IFERROR(VLOOKUP($A361,Data!$C360:$AE$999,COLUMN(),FALSE),"")</f>
        <v/>
      </c>
      <c r="M361" s="86" t="str">
        <f>IFERROR(VLOOKUP($A361,Data!$C360:$AE$999,COLUMN(),FALSE),"")</f>
        <v/>
      </c>
      <c r="Y361" s="5"/>
    </row>
    <row r="362" spans="1:25" ht="12.75">
      <c r="A362" s="87" t="str">
        <f t="shared" si="1"/>
        <v>U361</v>
      </c>
      <c r="B362" s="86" t="str">
        <f>IFERROR(VLOOKUP($A362,Data!$C361:$AE$999,COLUMN(),FALSE),"")</f>
        <v/>
      </c>
      <c r="C362" s="86" t="str">
        <f>IFERROR(VLOOKUP($A362,Data!$C361:$AE$999,COLUMN(),FALSE),"")</f>
        <v/>
      </c>
      <c r="D362" s="86" t="str">
        <f>IFERROR(VLOOKUP($A362,Data!$C361:$AE$999,COLUMN(),FALSE),"")</f>
        <v/>
      </c>
      <c r="E362" s="86" t="str">
        <f>IFERROR(VLOOKUP($A362,Data!$C361:$AE$999,COLUMN(),FALSE),"")</f>
        <v/>
      </c>
      <c r="F362" s="86" t="str">
        <f>IFERROR(VLOOKUP($A362,Data!$C361:$AE$999,COLUMN(),FALSE),"")</f>
        <v/>
      </c>
      <c r="G362" s="86" t="str">
        <f>IFERROR(VLOOKUP($A362,Data!$C361:$AE$999,COLUMN(),FALSE),"")</f>
        <v/>
      </c>
      <c r="H362" s="8" t="str">
        <f>IFERROR(VLOOKUP($A362,Data!$C361:$AE$999,COLUMN(),FALSE),"")</f>
        <v/>
      </c>
      <c r="I362" s="86" t="str">
        <f>IFERROR(VLOOKUP($A362,Data!$C361:$AE$999,COLUMN(),FALSE),"")</f>
        <v/>
      </c>
      <c r="J362" s="86" t="str">
        <f>IFERROR(VLOOKUP($A362,Data!$C361:$AE$999,COLUMN(),FALSE),"")</f>
        <v/>
      </c>
      <c r="K362" s="86" t="str">
        <f>IFERROR(VLOOKUP($A362,Data!$C361:$AE$999,COLUMN(),FALSE),"")</f>
        <v/>
      </c>
      <c r="L362" s="86" t="str">
        <f>IFERROR(VLOOKUP($A362,Data!$C361:$AE$999,COLUMN(),FALSE),"")</f>
        <v/>
      </c>
      <c r="M362" s="86" t="str">
        <f>IFERROR(VLOOKUP($A362,Data!$C361:$AE$999,COLUMN(),FALSE),"")</f>
        <v/>
      </c>
      <c r="Y362" s="5"/>
    </row>
    <row r="363" spans="1:25" ht="12.75">
      <c r="A363" s="87" t="str">
        <f t="shared" si="1"/>
        <v>U362</v>
      </c>
      <c r="B363" s="86" t="str">
        <f>IFERROR(VLOOKUP($A363,Data!$C362:$AE$999,COLUMN(),FALSE),"")</f>
        <v/>
      </c>
      <c r="C363" s="86" t="str">
        <f>IFERROR(VLOOKUP($A363,Data!$C362:$AE$999,COLUMN(),FALSE),"")</f>
        <v/>
      </c>
      <c r="D363" s="86" t="str">
        <f>IFERROR(VLOOKUP($A363,Data!$C362:$AE$999,COLUMN(),FALSE),"")</f>
        <v/>
      </c>
      <c r="E363" s="86" t="str">
        <f>IFERROR(VLOOKUP($A363,Data!$C362:$AE$999,COLUMN(),FALSE),"")</f>
        <v/>
      </c>
      <c r="F363" s="86" t="str">
        <f>IFERROR(VLOOKUP($A363,Data!$C362:$AE$999,COLUMN(),FALSE),"")</f>
        <v/>
      </c>
      <c r="G363" s="86" t="str">
        <f>IFERROR(VLOOKUP($A363,Data!$C362:$AE$999,COLUMN(),FALSE),"")</f>
        <v/>
      </c>
      <c r="H363" s="8" t="str">
        <f>IFERROR(VLOOKUP($A363,Data!$C362:$AE$999,COLUMN(),FALSE),"")</f>
        <v/>
      </c>
      <c r="I363" s="86" t="str">
        <f>IFERROR(VLOOKUP($A363,Data!$C362:$AE$999,COLUMN(),FALSE),"")</f>
        <v/>
      </c>
      <c r="J363" s="86" t="str">
        <f>IFERROR(VLOOKUP($A363,Data!$C362:$AE$999,COLUMN(),FALSE),"")</f>
        <v/>
      </c>
      <c r="K363" s="86" t="str">
        <f>IFERROR(VLOOKUP($A363,Data!$C362:$AE$999,COLUMN(),FALSE),"")</f>
        <v/>
      </c>
      <c r="L363" s="86" t="str">
        <f>IFERROR(VLOOKUP($A363,Data!$C362:$AE$999,COLUMN(),FALSE),"")</f>
        <v/>
      </c>
      <c r="M363" s="86" t="str">
        <f>IFERROR(VLOOKUP($A363,Data!$C362:$AE$999,COLUMN(),FALSE),"")</f>
        <v/>
      </c>
      <c r="Y363" s="5"/>
    </row>
    <row r="364" spans="1:25" ht="12.75">
      <c r="A364" s="87" t="str">
        <f t="shared" si="1"/>
        <v>U363</v>
      </c>
      <c r="B364" s="86" t="str">
        <f>IFERROR(VLOOKUP($A364,Data!$C363:$AE$999,COLUMN(),FALSE),"")</f>
        <v/>
      </c>
      <c r="C364" s="86" t="str">
        <f>IFERROR(VLOOKUP($A364,Data!$C363:$AE$999,COLUMN(),FALSE),"")</f>
        <v/>
      </c>
      <c r="D364" s="86" t="str">
        <f>IFERROR(VLOOKUP($A364,Data!$C363:$AE$999,COLUMN(),FALSE),"")</f>
        <v/>
      </c>
      <c r="E364" s="86" t="str">
        <f>IFERROR(VLOOKUP($A364,Data!$C363:$AE$999,COLUMN(),FALSE),"")</f>
        <v/>
      </c>
      <c r="F364" s="86" t="str">
        <f>IFERROR(VLOOKUP($A364,Data!$C363:$AE$999,COLUMN(),FALSE),"")</f>
        <v/>
      </c>
      <c r="G364" s="86" t="str">
        <f>IFERROR(VLOOKUP($A364,Data!$C363:$AE$999,COLUMN(),FALSE),"")</f>
        <v/>
      </c>
      <c r="H364" s="8" t="str">
        <f>IFERROR(VLOOKUP($A364,Data!$C363:$AE$999,COLUMN(),FALSE),"")</f>
        <v/>
      </c>
      <c r="I364" s="86" t="str">
        <f>IFERROR(VLOOKUP($A364,Data!$C363:$AE$999,COLUMN(),FALSE),"")</f>
        <v/>
      </c>
      <c r="J364" s="86" t="str">
        <f>IFERROR(VLOOKUP($A364,Data!$C363:$AE$999,COLUMN(),FALSE),"")</f>
        <v/>
      </c>
      <c r="K364" s="86" t="str">
        <f>IFERROR(VLOOKUP($A364,Data!$C363:$AE$999,COLUMN(),FALSE),"")</f>
        <v/>
      </c>
      <c r="L364" s="86" t="str">
        <f>IFERROR(VLOOKUP($A364,Data!$C363:$AE$999,COLUMN(),FALSE),"")</f>
        <v/>
      </c>
      <c r="M364" s="86" t="str">
        <f>IFERROR(VLOOKUP($A364,Data!$C363:$AE$999,COLUMN(),FALSE),"")</f>
        <v/>
      </c>
      <c r="Y364" s="5"/>
    </row>
    <row r="365" spans="1:25" ht="12.75">
      <c r="A365" s="87" t="str">
        <f t="shared" si="1"/>
        <v>U364</v>
      </c>
      <c r="B365" s="86" t="str">
        <f>IFERROR(VLOOKUP($A365,Data!$C364:$AE$999,COLUMN(),FALSE),"")</f>
        <v/>
      </c>
      <c r="C365" s="86" t="str">
        <f>IFERROR(VLOOKUP($A365,Data!$C364:$AE$999,COLUMN(),FALSE),"")</f>
        <v/>
      </c>
      <c r="D365" s="86" t="str">
        <f>IFERROR(VLOOKUP($A365,Data!$C364:$AE$999,COLUMN(),FALSE),"")</f>
        <v/>
      </c>
      <c r="E365" s="86" t="str">
        <f>IFERROR(VLOOKUP($A365,Data!$C364:$AE$999,COLUMN(),FALSE),"")</f>
        <v/>
      </c>
      <c r="F365" s="86" t="str">
        <f>IFERROR(VLOOKUP($A365,Data!$C364:$AE$999,COLUMN(),FALSE),"")</f>
        <v/>
      </c>
      <c r="G365" s="86" t="str">
        <f>IFERROR(VLOOKUP($A365,Data!$C364:$AE$999,COLUMN(),FALSE),"")</f>
        <v/>
      </c>
      <c r="H365" s="8" t="str">
        <f>IFERROR(VLOOKUP($A365,Data!$C364:$AE$999,COLUMN(),FALSE),"")</f>
        <v/>
      </c>
      <c r="I365" s="86" t="str">
        <f>IFERROR(VLOOKUP($A365,Data!$C364:$AE$999,COLUMN(),FALSE),"")</f>
        <v/>
      </c>
      <c r="J365" s="86" t="str">
        <f>IFERROR(VLOOKUP($A365,Data!$C364:$AE$999,COLUMN(),FALSE),"")</f>
        <v/>
      </c>
      <c r="K365" s="86" t="str">
        <f>IFERROR(VLOOKUP($A365,Data!$C364:$AE$999,COLUMN(),FALSE),"")</f>
        <v/>
      </c>
      <c r="L365" s="86" t="str">
        <f>IFERROR(VLOOKUP($A365,Data!$C364:$AE$999,COLUMN(),FALSE),"")</f>
        <v/>
      </c>
      <c r="M365" s="86" t="str">
        <f>IFERROR(VLOOKUP($A365,Data!$C364:$AE$999,COLUMN(),FALSE),"")</f>
        <v/>
      </c>
      <c r="Y365" s="5"/>
    </row>
    <row r="366" spans="1:25" ht="12.75">
      <c r="A366" s="87" t="str">
        <f t="shared" si="1"/>
        <v>U365</v>
      </c>
      <c r="B366" s="86" t="str">
        <f>IFERROR(VLOOKUP($A366,Data!$C365:$AE$999,COLUMN(),FALSE),"")</f>
        <v/>
      </c>
      <c r="C366" s="86" t="str">
        <f>IFERROR(VLOOKUP($A366,Data!$C365:$AE$999,COLUMN(),FALSE),"")</f>
        <v/>
      </c>
      <c r="D366" s="86" t="str">
        <f>IFERROR(VLOOKUP($A366,Data!$C365:$AE$999,COLUMN(),FALSE),"")</f>
        <v/>
      </c>
      <c r="E366" s="86" t="str">
        <f>IFERROR(VLOOKUP($A366,Data!$C365:$AE$999,COLUMN(),FALSE),"")</f>
        <v/>
      </c>
      <c r="F366" s="86" t="str">
        <f>IFERROR(VLOOKUP($A366,Data!$C365:$AE$999,COLUMN(),FALSE),"")</f>
        <v/>
      </c>
      <c r="G366" s="86" t="str">
        <f>IFERROR(VLOOKUP($A366,Data!$C365:$AE$999,COLUMN(),FALSE),"")</f>
        <v/>
      </c>
      <c r="H366" s="8" t="str">
        <f>IFERROR(VLOOKUP($A366,Data!$C365:$AE$999,COLUMN(),FALSE),"")</f>
        <v/>
      </c>
      <c r="I366" s="86" t="str">
        <f>IFERROR(VLOOKUP($A366,Data!$C365:$AE$999,COLUMN(),FALSE),"")</f>
        <v/>
      </c>
      <c r="J366" s="86" t="str">
        <f>IFERROR(VLOOKUP($A366,Data!$C365:$AE$999,COLUMN(),FALSE),"")</f>
        <v/>
      </c>
      <c r="K366" s="86" t="str">
        <f>IFERROR(VLOOKUP($A366,Data!$C365:$AE$999,COLUMN(),FALSE),"")</f>
        <v/>
      </c>
      <c r="L366" s="86" t="str">
        <f>IFERROR(VLOOKUP($A366,Data!$C365:$AE$999,COLUMN(),FALSE),"")</f>
        <v/>
      </c>
      <c r="M366" s="86" t="str">
        <f>IFERROR(VLOOKUP($A366,Data!$C365:$AE$999,COLUMN(),FALSE),"")</f>
        <v/>
      </c>
      <c r="Y366" s="5"/>
    </row>
    <row r="367" spans="1:25" ht="12.75">
      <c r="A367" s="87" t="str">
        <f t="shared" si="1"/>
        <v>U366</v>
      </c>
      <c r="B367" s="86" t="str">
        <f>IFERROR(VLOOKUP($A367,Data!$C366:$AE$999,COLUMN(),FALSE),"")</f>
        <v/>
      </c>
      <c r="C367" s="86" t="str">
        <f>IFERROR(VLOOKUP($A367,Data!$C366:$AE$999,COLUMN(),FALSE),"")</f>
        <v/>
      </c>
      <c r="D367" s="86" t="str">
        <f>IFERROR(VLOOKUP($A367,Data!$C366:$AE$999,COLUMN(),FALSE),"")</f>
        <v/>
      </c>
      <c r="E367" s="86" t="str">
        <f>IFERROR(VLOOKUP($A367,Data!$C366:$AE$999,COLUMN(),FALSE),"")</f>
        <v/>
      </c>
      <c r="F367" s="86" t="str">
        <f>IFERROR(VLOOKUP($A367,Data!$C366:$AE$999,COLUMN(),FALSE),"")</f>
        <v/>
      </c>
      <c r="G367" s="86" t="str">
        <f>IFERROR(VLOOKUP($A367,Data!$C366:$AE$999,COLUMN(),FALSE),"")</f>
        <v/>
      </c>
      <c r="H367" s="8" t="str">
        <f>IFERROR(VLOOKUP($A367,Data!$C366:$AE$999,COLUMN(),FALSE),"")</f>
        <v/>
      </c>
      <c r="I367" s="86" t="str">
        <f>IFERROR(VLOOKUP($A367,Data!$C366:$AE$999,COLUMN(),FALSE),"")</f>
        <v/>
      </c>
      <c r="J367" s="86" t="str">
        <f>IFERROR(VLOOKUP($A367,Data!$C366:$AE$999,COLUMN(),FALSE),"")</f>
        <v/>
      </c>
      <c r="K367" s="86" t="str">
        <f>IFERROR(VLOOKUP($A367,Data!$C366:$AE$999,COLUMN(),FALSE),"")</f>
        <v/>
      </c>
      <c r="L367" s="86" t="str">
        <f>IFERROR(VLOOKUP($A367,Data!$C366:$AE$999,COLUMN(),FALSE),"")</f>
        <v/>
      </c>
      <c r="M367" s="86" t="str">
        <f>IFERROR(VLOOKUP($A367,Data!$C366:$AE$999,COLUMN(),FALSE),"")</f>
        <v/>
      </c>
      <c r="Y367" s="5"/>
    </row>
    <row r="368" spans="1:25" ht="12.75">
      <c r="A368" s="87" t="str">
        <f t="shared" si="1"/>
        <v>U367</v>
      </c>
      <c r="B368" s="86" t="str">
        <f>IFERROR(VLOOKUP($A368,Data!$C367:$AE$999,COLUMN(),FALSE),"")</f>
        <v/>
      </c>
      <c r="C368" s="86" t="str">
        <f>IFERROR(VLOOKUP($A368,Data!$C367:$AE$999,COLUMN(),FALSE),"")</f>
        <v/>
      </c>
      <c r="D368" s="86" t="str">
        <f>IFERROR(VLOOKUP($A368,Data!$C367:$AE$999,COLUMN(),FALSE),"")</f>
        <v/>
      </c>
      <c r="E368" s="86" t="str">
        <f>IFERROR(VLOOKUP($A368,Data!$C367:$AE$999,COLUMN(),FALSE),"")</f>
        <v/>
      </c>
      <c r="F368" s="86" t="str">
        <f>IFERROR(VLOOKUP($A368,Data!$C367:$AE$999,COLUMN(),FALSE),"")</f>
        <v/>
      </c>
      <c r="G368" s="86" t="str">
        <f>IFERROR(VLOOKUP($A368,Data!$C367:$AE$999,COLUMN(),FALSE),"")</f>
        <v/>
      </c>
      <c r="H368" s="8" t="str">
        <f>IFERROR(VLOOKUP($A368,Data!$C367:$AE$999,COLUMN(),FALSE),"")</f>
        <v/>
      </c>
      <c r="I368" s="86" t="str">
        <f>IFERROR(VLOOKUP($A368,Data!$C367:$AE$999,COLUMN(),FALSE),"")</f>
        <v/>
      </c>
      <c r="J368" s="86" t="str">
        <f>IFERROR(VLOOKUP($A368,Data!$C367:$AE$999,COLUMN(),FALSE),"")</f>
        <v/>
      </c>
      <c r="K368" s="86" t="str">
        <f>IFERROR(VLOOKUP($A368,Data!$C367:$AE$999,COLUMN(),FALSE),"")</f>
        <v/>
      </c>
      <c r="L368" s="86" t="str">
        <f>IFERROR(VLOOKUP($A368,Data!$C367:$AE$999,COLUMN(),FALSE),"")</f>
        <v/>
      </c>
      <c r="M368" s="86" t="str">
        <f>IFERROR(VLOOKUP($A368,Data!$C367:$AE$999,COLUMN(),FALSE),"")</f>
        <v/>
      </c>
      <c r="Y368" s="5"/>
    </row>
    <row r="369" spans="1:25" ht="12.75">
      <c r="A369" s="87" t="str">
        <f t="shared" si="1"/>
        <v>U368</v>
      </c>
      <c r="B369" s="86" t="str">
        <f>IFERROR(VLOOKUP($A369,Data!$C368:$AE$999,COLUMN(),FALSE),"")</f>
        <v/>
      </c>
      <c r="C369" s="86" t="str">
        <f>IFERROR(VLOOKUP($A369,Data!$C368:$AE$999,COLUMN(),FALSE),"")</f>
        <v/>
      </c>
      <c r="D369" s="86" t="str">
        <f>IFERROR(VLOOKUP($A369,Data!$C368:$AE$999,COLUMN(),FALSE),"")</f>
        <v/>
      </c>
      <c r="E369" s="86" t="str">
        <f>IFERROR(VLOOKUP($A369,Data!$C368:$AE$999,COLUMN(),FALSE),"")</f>
        <v/>
      </c>
      <c r="F369" s="86" t="str">
        <f>IFERROR(VLOOKUP($A369,Data!$C368:$AE$999,COLUMN(),FALSE),"")</f>
        <v/>
      </c>
      <c r="G369" s="86" t="str">
        <f>IFERROR(VLOOKUP($A369,Data!$C368:$AE$999,COLUMN(),FALSE),"")</f>
        <v/>
      </c>
      <c r="H369" s="8" t="str">
        <f>IFERROR(VLOOKUP($A369,Data!$C368:$AE$999,COLUMN(),FALSE),"")</f>
        <v/>
      </c>
      <c r="I369" s="86" t="str">
        <f>IFERROR(VLOOKUP($A369,Data!$C368:$AE$999,COLUMN(),FALSE),"")</f>
        <v/>
      </c>
      <c r="J369" s="86" t="str">
        <f>IFERROR(VLOOKUP($A369,Data!$C368:$AE$999,COLUMN(),FALSE),"")</f>
        <v/>
      </c>
      <c r="K369" s="86" t="str">
        <f>IFERROR(VLOOKUP($A369,Data!$C368:$AE$999,COLUMN(),FALSE),"")</f>
        <v/>
      </c>
      <c r="L369" s="86" t="str">
        <f>IFERROR(VLOOKUP($A369,Data!$C368:$AE$999,COLUMN(),FALSE),"")</f>
        <v/>
      </c>
      <c r="M369" s="86" t="str">
        <f>IFERROR(VLOOKUP($A369,Data!$C368:$AE$999,COLUMN(),FALSE),"")</f>
        <v/>
      </c>
      <c r="Y369" s="5"/>
    </row>
    <row r="370" spans="1:25" ht="12.75">
      <c r="A370" s="87" t="str">
        <f t="shared" si="1"/>
        <v>U369</v>
      </c>
      <c r="B370" s="86" t="str">
        <f>IFERROR(VLOOKUP($A370,Data!$C369:$AE$999,COLUMN(),FALSE),"")</f>
        <v/>
      </c>
      <c r="C370" s="86" t="str">
        <f>IFERROR(VLOOKUP($A370,Data!$C369:$AE$999,COLUMN(),FALSE),"")</f>
        <v/>
      </c>
      <c r="D370" s="86" t="str">
        <f>IFERROR(VLOOKUP($A370,Data!$C369:$AE$999,COLUMN(),FALSE),"")</f>
        <v/>
      </c>
      <c r="E370" s="86" t="str">
        <f>IFERROR(VLOOKUP($A370,Data!$C369:$AE$999,COLUMN(),FALSE),"")</f>
        <v/>
      </c>
      <c r="F370" s="86" t="str">
        <f>IFERROR(VLOOKUP($A370,Data!$C369:$AE$999,COLUMN(),FALSE),"")</f>
        <v/>
      </c>
      <c r="G370" s="86" t="str">
        <f>IFERROR(VLOOKUP($A370,Data!$C369:$AE$999,COLUMN(),FALSE),"")</f>
        <v/>
      </c>
      <c r="H370" s="8" t="str">
        <f>IFERROR(VLOOKUP($A370,Data!$C369:$AE$999,COLUMN(),FALSE),"")</f>
        <v/>
      </c>
      <c r="I370" s="86" t="str">
        <f>IFERROR(VLOOKUP($A370,Data!$C369:$AE$999,COLUMN(),FALSE),"")</f>
        <v/>
      </c>
      <c r="J370" s="86" t="str">
        <f>IFERROR(VLOOKUP($A370,Data!$C369:$AE$999,COLUMN(),FALSE),"")</f>
        <v/>
      </c>
      <c r="K370" s="86" t="str">
        <f>IFERROR(VLOOKUP($A370,Data!$C369:$AE$999,COLUMN(),FALSE),"")</f>
        <v/>
      </c>
      <c r="L370" s="86" t="str">
        <f>IFERROR(VLOOKUP($A370,Data!$C369:$AE$999,COLUMN(),FALSE),"")</f>
        <v/>
      </c>
      <c r="M370" s="86" t="str">
        <f>IFERROR(VLOOKUP($A370,Data!$C369:$AE$999,COLUMN(),FALSE),"")</f>
        <v/>
      </c>
      <c r="Y370" s="5"/>
    </row>
    <row r="371" spans="1:25" ht="12.75">
      <c r="A371" s="87" t="str">
        <f t="shared" si="1"/>
        <v>U370</v>
      </c>
      <c r="B371" s="86" t="str">
        <f>IFERROR(VLOOKUP($A371,Data!$C370:$AE$999,COLUMN(),FALSE),"")</f>
        <v/>
      </c>
      <c r="C371" s="86" t="str">
        <f>IFERROR(VLOOKUP($A371,Data!$C370:$AE$999,COLUMN(),FALSE),"")</f>
        <v/>
      </c>
      <c r="D371" s="86" t="str">
        <f>IFERROR(VLOOKUP($A371,Data!$C370:$AE$999,COLUMN(),FALSE),"")</f>
        <v/>
      </c>
      <c r="E371" s="86" t="str">
        <f>IFERROR(VLOOKUP($A371,Data!$C370:$AE$999,COLUMN(),FALSE),"")</f>
        <v/>
      </c>
      <c r="F371" s="86" t="str">
        <f>IFERROR(VLOOKUP($A371,Data!$C370:$AE$999,COLUMN(),FALSE),"")</f>
        <v/>
      </c>
      <c r="G371" s="86" t="str">
        <f>IFERROR(VLOOKUP($A371,Data!$C370:$AE$999,COLUMN(),FALSE),"")</f>
        <v/>
      </c>
      <c r="H371" s="8" t="str">
        <f>IFERROR(VLOOKUP($A371,Data!$C370:$AE$999,COLUMN(),FALSE),"")</f>
        <v/>
      </c>
      <c r="I371" s="86" t="str">
        <f>IFERROR(VLOOKUP($A371,Data!$C370:$AE$999,COLUMN(),FALSE),"")</f>
        <v/>
      </c>
      <c r="J371" s="86" t="str">
        <f>IFERROR(VLOOKUP($A371,Data!$C370:$AE$999,COLUMN(),FALSE),"")</f>
        <v/>
      </c>
      <c r="K371" s="86" t="str">
        <f>IFERROR(VLOOKUP($A371,Data!$C370:$AE$999,COLUMN(),FALSE),"")</f>
        <v/>
      </c>
      <c r="L371" s="86" t="str">
        <f>IFERROR(VLOOKUP($A371,Data!$C370:$AE$999,COLUMN(),FALSE),"")</f>
        <v/>
      </c>
      <c r="M371" s="86" t="str">
        <f>IFERROR(VLOOKUP($A371,Data!$C370:$AE$999,COLUMN(),FALSE),"")</f>
        <v/>
      </c>
      <c r="Y371" s="5"/>
    </row>
    <row r="372" spans="1:25" ht="12.75">
      <c r="A372" s="87" t="str">
        <f t="shared" si="1"/>
        <v>U371</v>
      </c>
      <c r="B372" s="86" t="str">
        <f>IFERROR(VLOOKUP($A372,Data!$C371:$AE$999,COLUMN(),FALSE),"")</f>
        <v/>
      </c>
      <c r="C372" s="86" t="str">
        <f>IFERROR(VLOOKUP($A372,Data!$C371:$AE$999,COLUMN(),FALSE),"")</f>
        <v/>
      </c>
      <c r="D372" s="86" t="str">
        <f>IFERROR(VLOOKUP($A372,Data!$C371:$AE$999,COLUMN(),FALSE),"")</f>
        <v/>
      </c>
      <c r="E372" s="86" t="str">
        <f>IFERROR(VLOOKUP($A372,Data!$C371:$AE$999,COLUMN(),FALSE),"")</f>
        <v/>
      </c>
      <c r="F372" s="86" t="str">
        <f>IFERROR(VLOOKUP($A372,Data!$C371:$AE$999,COLUMN(),FALSE),"")</f>
        <v/>
      </c>
      <c r="G372" s="86" t="str">
        <f>IFERROR(VLOOKUP($A372,Data!$C371:$AE$999,COLUMN(),FALSE),"")</f>
        <v/>
      </c>
      <c r="H372" s="8" t="str">
        <f>IFERROR(VLOOKUP($A372,Data!$C371:$AE$999,COLUMN(),FALSE),"")</f>
        <v/>
      </c>
      <c r="I372" s="86" t="str">
        <f>IFERROR(VLOOKUP($A372,Data!$C371:$AE$999,COLUMN(),FALSE),"")</f>
        <v/>
      </c>
      <c r="J372" s="86" t="str">
        <f>IFERROR(VLOOKUP($A372,Data!$C371:$AE$999,COLUMN(),FALSE),"")</f>
        <v/>
      </c>
      <c r="K372" s="86" t="str">
        <f>IFERROR(VLOOKUP($A372,Data!$C371:$AE$999,COLUMN(),FALSE),"")</f>
        <v/>
      </c>
      <c r="L372" s="86" t="str">
        <f>IFERROR(VLOOKUP($A372,Data!$C371:$AE$999,COLUMN(),FALSE),"")</f>
        <v/>
      </c>
      <c r="M372" s="86" t="str">
        <f>IFERROR(VLOOKUP($A372,Data!$C371:$AE$999,COLUMN(),FALSE),"")</f>
        <v/>
      </c>
      <c r="Y372" s="5"/>
    </row>
    <row r="373" spans="1:25" ht="12.75">
      <c r="A373" s="87" t="str">
        <f t="shared" si="1"/>
        <v>U372</v>
      </c>
      <c r="B373" s="86" t="str">
        <f>IFERROR(VLOOKUP($A373,Data!$C372:$AE$999,COLUMN(),FALSE),"")</f>
        <v/>
      </c>
      <c r="C373" s="86" t="str">
        <f>IFERROR(VLOOKUP($A373,Data!$C372:$AE$999,COLUMN(),FALSE),"")</f>
        <v/>
      </c>
      <c r="D373" s="86" t="str">
        <f>IFERROR(VLOOKUP($A373,Data!$C372:$AE$999,COLUMN(),FALSE),"")</f>
        <v/>
      </c>
      <c r="E373" s="86" t="str">
        <f>IFERROR(VLOOKUP($A373,Data!$C372:$AE$999,COLUMN(),FALSE),"")</f>
        <v/>
      </c>
      <c r="F373" s="86" t="str">
        <f>IFERROR(VLOOKUP($A373,Data!$C372:$AE$999,COLUMN(),FALSE),"")</f>
        <v/>
      </c>
      <c r="G373" s="86" t="str">
        <f>IFERROR(VLOOKUP($A373,Data!$C372:$AE$999,COLUMN(),FALSE),"")</f>
        <v/>
      </c>
      <c r="H373" s="8" t="str">
        <f>IFERROR(VLOOKUP($A373,Data!$C372:$AE$999,COLUMN(),FALSE),"")</f>
        <v/>
      </c>
      <c r="I373" s="86" t="str">
        <f>IFERROR(VLOOKUP($A373,Data!$C372:$AE$999,COLUMN(),FALSE),"")</f>
        <v/>
      </c>
      <c r="J373" s="86" t="str">
        <f>IFERROR(VLOOKUP($A373,Data!$C372:$AE$999,COLUMN(),FALSE),"")</f>
        <v/>
      </c>
      <c r="K373" s="86" t="str">
        <f>IFERROR(VLOOKUP($A373,Data!$C372:$AE$999,COLUMN(),FALSE),"")</f>
        <v/>
      </c>
      <c r="L373" s="86" t="str">
        <f>IFERROR(VLOOKUP($A373,Data!$C372:$AE$999,COLUMN(),FALSE),"")</f>
        <v/>
      </c>
      <c r="M373" s="86" t="str">
        <f>IFERROR(VLOOKUP($A373,Data!$C372:$AE$999,COLUMN(),FALSE),"")</f>
        <v/>
      </c>
      <c r="Y373" s="5"/>
    </row>
    <row r="374" spans="1:25" ht="12.75">
      <c r="A374" s="87" t="str">
        <f t="shared" si="1"/>
        <v>U373</v>
      </c>
      <c r="B374" s="86" t="str">
        <f>IFERROR(VLOOKUP($A374,Data!$C373:$AE$999,COLUMN(),FALSE),"")</f>
        <v/>
      </c>
      <c r="C374" s="86" t="str">
        <f>IFERROR(VLOOKUP($A374,Data!$C373:$AE$999,COLUMN(),FALSE),"")</f>
        <v/>
      </c>
      <c r="D374" s="86" t="str">
        <f>IFERROR(VLOOKUP($A374,Data!$C373:$AE$999,COLUMN(),FALSE),"")</f>
        <v/>
      </c>
      <c r="E374" s="86" t="str">
        <f>IFERROR(VLOOKUP($A374,Data!$C373:$AE$999,COLUMN(),FALSE),"")</f>
        <v/>
      </c>
      <c r="F374" s="86" t="str">
        <f>IFERROR(VLOOKUP($A374,Data!$C373:$AE$999,COLUMN(),FALSE),"")</f>
        <v/>
      </c>
      <c r="G374" s="86" t="str">
        <f>IFERROR(VLOOKUP($A374,Data!$C373:$AE$999,COLUMN(),FALSE),"")</f>
        <v/>
      </c>
      <c r="H374" s="8" t="str">
        <f>IFERROR(VLOOKUP($A374,Data!$C373:$AE$999,COLUMN(),FALSE),"")</f>
        <v/>
      </c>
      <c r="I374" s="86" t="str">
        <f>IFERROR(VLOOKUP($A374,Data!$C373:$AE$999,COLUMN(),FALSE),"")</f>
        <v/>
      </c>
      <c r="J374" s="86" t="str">
        <f>IFERROR(VLOOKUP($A374,Data!$C373:$AE$999,COLUMN(),FALSE),"")</f>
        <v/>
      </c>
      <c r="K374" s="86" t="str">
        <f>IFERROR(VLOOKUP($A374,Data!$C373:$AE$999,COLUMN(),FALSE),"")</f>
        <v/>
      </c>
      <c r="L374" s="86" t="str">
        <f>IFERROR(VLOOKUP($A374,Data!$C373:$AE$999,COLUMN(),FALSE),"")</f>
        <v/>
      </c>
      <c r="M374" s="86" t="str">
        <f>IFERROR(VLOOKUP($A374,Data!$C373:$AE$999,COLUMN(),FALSE),"")</f>
        <v/>
      </c>
      <c r="Y374" s="5"/>
    </row>
    <row r="375" spans="1:25" ht="12.75">
      <c r="A375" s="87" t="str">
        <f t="shared" si="1"/>
        <v>U374</v>
      </c>
      <c r="B375" s="86" t="str">
        <f>IFERROR(VLOOKUP($A375,Data!$C374:$AE$999,COLUMN(),FALSE),"")</f>
        <v/>
      </c>
      <c r="C375" s="86" t="str">
        <f>IFERROR(VLOOKUP($A375,Data!$C374:$AE$999,COLUMN(),FALSE),"")</f>
        <v/>
      </c>
      <c r="D375" s="86" t="str">
        <f>IFERROR(VLOOKUP($A375,Data!$C374:$AE$999,COLUMN(),FALSE),"")</f>
        <v/>
      </c>
      <c r="E375" s="86" t="str">
        <f>IFERROR(VLOOKUP($A375,Data!$C374:$AE$999,COLUMN(),FALSE),"")</f>
        <v/>
      </c>
      <c r="F375" s="86" t="str">
        <f>IFERROR(VLOOKUP($A375,Data!$C374:$AE$999,COLUMN(),FALSE),"")</f>
        <v/>
      </c>
      <c r="G375" s="86" t="str">
        <f>IFERROR(VLOOKUP($A375,Data!$C374:$AE$999,COLUMN(),FALSE),"")</f>
        <v/>
      </c>
      <c r="H375" s="8" t="str">
        <f>IFERROR(VLOOKUP($A375,Data!$C374:$AE$999,COLUMN(),FALSE),"")</f>
        <v/>
      </c>
      <c r="I375" s="86" t="str">
        <f>IFERROR(VLOOKUP($A375,Data!$C374:$AE$999,COLUMN(),FALSE),"")</f>
        <v/>
      </c>
      <c r="J375" s="86" t="str">
        <f>IFERROR(VLOOKUP($A375,Data!$C374:$AE$999,COLUMN(),FALSE),"")</f>
        <v/>
      </c>
      <c r="K375" s="86" t="str">
        <f>IFERROR(VLOOKUP($A375,Data!$C374:$AE$999,COLUMN(),FALSE),"")</f>
        <v/>
      </c>
      <c r="L375" s="86" t="str">
        <f>IFERROR(VLOOKUP($A375,Data!$C374:$AE$999,COLUMN(),FALSE),"")</f>
        <v/>
      </c>
      <c r="M375" s="86" t="str">
        <f>IFERROR(VLOOKUP($A375,Data!$C374:$AE$999,COLUMN(),FALSE),"")</f>
        <v/>
      </c>
      <c r="Y375" s="5"/>
    </row>
    <row r="376" spans="1:25" ht="12.75">
      <c r="A376" s="87" t="str">
        <f t="shared" si="1"/>
        <v>U375</v>
      </c>
      <c r="B376" s="86" t="str">
        <f>IFERROR(VLOOKUP($A376,Data!$C375:$AE$999,COLUMN(),FALSE),"")</f>
        <v/>
      </c>
      <c r="C376" s="86" t="str">
        <f>IFERROR(VLOOKUP($A376,Data!$C375:$AE$999,COLUMN(),FALSE),"")</f>
        <v/>
      </c>
      <c r="D376" s="86" t="str">
        <f>IFERROR(VLOOKUP($A376,Data!$C375:$AE$999,COLUMN(),FALSE),"")</f>
        <v/>
      </c>
      <c r="E376" s="86" t="str">
        <f>IFERROR(VLOOKUP($A376,Data!$C375:$AE$999,COLUMN(),FALSE),"")</f>
        <v/>
      </c>
      <c r="F376" s="86" t="str">
        <f>IFERROR(VLOOKUP($A376,Data!$C375:$AE$999,COLUMN(),FALSE),"")</f>
        <v/>
      </c>
      <c r="G376" s="86" t="str">
        <f>IFERROR(VLOOKUP($A376,Data!$C375:$AE$999,COLUMN(),FALSE),"")</f>
        <v/>
      </c>
      <c r="H376" s="8" t="str">
        <f>IFERROR(VLOOKUP($A376,Data!$C375:$AE$999,COLUMN(),FALSE),"")</f>
        <v/>
      </c>
      <c r="I376" s="86" t="str">
        <f>IFERROR(VLOOKUP($A376,Data!$C375:$AE$999,COLUMN(),FALSE),"")</f>
        <v/>
      </c>
      <c r="J376" s="86" t="str">
        <f>IFERROR(VLOOKUP($A376,Data!$C375:$AE$999,COLUMN(),FALSE),"")</f>
        <v/>
      </c>
      <c r="K376" s="86" t="str">
        <f>IFERROR(VLOOKUP($A376,Data!$C375:$AE$999,COLUMN(),FALSE),"")</f>
        <v/>
      </c>
      <c r="L376" s="86" t="str">
        <f>IFERROR(VLOOKUP($A376,Data!$C375:$AE$999,COLUMN(),FALSE),"")</f>
        <v/>
      </c>
      <c r="M376" s="86" t="str">
        <f>IFERROR(VLOOKUP($A376,Data!$C375:$AE$999,COLUMN(),FALSE),"")</f>
        <v/>
      </c>
      <c r="Y376" s="5"/>
    </row>
    <row r="377" spans="1:25" ht="12.75">
      <c r="A377" s="87" t="str">
        <f t="shared" si="1"/>
        <v>U376</v>
      </c>
      <c r="B377" s="86" t="str">
        <f>IFERROR(VLOOKUP($A377,Data!$C376:$AE$999,COLUMN(),FALSE),"")</f>
        <v/>
      </c>
      <c r="C377" s="86" t="str">
        <f>IFERROR(VLOOKUP($A377,Data!$C376:$AE$999,COLUMN(),FALSE),"")</f>
        <v/>
      </c>
      <c r="D377" s="86" t="str">
        <f>IFERROR(VLOOKUP($A377,Data!$C376:$AE$999,COLUMN(),FALSE),"")</f>
        <v/>
      </c>
      <c r="E377" s="86" t="str">
        <f>IFERROR(VLOOKUP($A377,Data!$C376:$AE$999,COLUMN(),FALSE),"")</f>
        <v/>
      </c>
      <c r="F377" s="86" t="str">
        <f>IFERROR(VLOOKUP($A377,Data!$C376:$AE$999,COLUMN(),FALSE),"")</f>
        <v/>
      </c>
      <c r="G377" s="86" t="str">
        <f>IFERROR(VLOOKUP($A377,Data!$C376:$AE$999,COLUMN(),FALSE),"")</f>
        <v/>
      </c>
      <c r="H377" s="8" t="str">
        <f>IFERROR(VLOOKUP($A377,Data!$C376:$AE$999,COLUMN(),FALSE),"")</f>
        <v/>
      </c>
      <c r="I377" s="86" t="str">
        <f>IFERROR(VLOOKUP($A377,Data!$C376:$AE$999,COLUMN(),FALSE),"")</f>
        <v/>
      </c>
      <c r="J377" s="86" t="str">
        <f>IFERROR(VLOOKUP($A377,Data!$C376:$AE$999,COLUMN(),FALSE),"")</f>
        <v/>
      </c>
      <c r="K377" s="86" t="str">
        <f>IFERROR(VLOOKUP($A377,Data!$C376:$AE$999,COLUMN(),FALSE),"")</f>
        <v/>
      </c>
      <c r="L377" s="86" t="str">
        <f>IFERROR(VLOOKUP($A377,Data!$C376:$AE$999,COLUMN(),FALSE),"")</f>
        <v/>
      </c>
      <c r="M377" s="86" t="str">
        <f>IFERROR(VLOOKUP($A377,Data!$C376:$AE$999,COLUMN(),FALSE),"")</f>
        <v/>
      </c>
      <c r="Y377" s="5"/>
    </row>
    <row r="378" spans="1:25" ht="12.75">
      <c r="A378" s="87" t="str">
        <f t="shared" si="1"/>
        <v>U377</v>
      </c>
      <c r="B378" s="86" t="str">
        <f>IFERROR(VLOOKUP($A378,Data!$C377:$AE$999,COLUMN(),FALSE),"")</f>
        <v/>
      </c>
      <c r="C378" s="86" t="str">
        <f>IFERROR(VLOOKUP($A378,Data!$C377:$AE$999,COLUMN(),FALSE),"")</f>
        <v/>
      </c>
      <c r="D378" s="86" t="str">
        <f>IFERROR(VLOOKUP($A378,Data!$C377:$AE$999,COLUMN(),FALSE),"")</f>
        <v/>
      </c>
      <c r="E378" s="86" t="str">
        <f>IFERROR(VLOOKUP($A378,Data!$C377:$AE$999,COLUMN(),FALSE),"")</f>
        <v/>
      </c>
      <c r="F378" s="86" t="str">
        <f>IFERROR(VLOOKUP($A378,Data!$C377:$AE$999,COLUMN(),FALSE),"")</f>
        <v/>
      </c>
      <c r="G378" s="86" t="str">
        <f>IFERROR(VLOOKUP($A378,Data!$C377:$AE$999,COLUMN(),FALSE),"")</f>
        <v/>
      </c>
      <c r="H378" s="8" t="str">
        <f>IFERROR(VLOOKUP($A378,Data!$C377:$AE$999,COLUMN(),FALSE),"")</f>
        <v/>
      </c>
      <c r="I378" s="86" t="str">
        <f>IFERROR(VLOOKUP($A378,Data!$C377:$AE$999,COLUMN(),FALSE),"")</f>
        <v/>
      </c>
      <c r="J378" s="86" t="str">
        <f>IFERROR(VLOOKUP($A378,Data!$C377:$AE$999,COLUMN(),FALSE),"")</f>
        <v/>
      </c>
      <c r="K378" s="86" t="str">
        <f>IFERROR(VLOOKUP($A378,Data!$C377:$AE$999,COLUMN(),FALSE),"")</f>
        <v/>
      </c>
      <c r="L378" s="86" t="str">
        <f>IFERROR(VLOOKUP($A378,Data!$C377:$AE$999,COLUMN(),FALSE),"")</f>
        <v/>
      </c>
      <c r="M378" s="86" t="str">
        <f>IFERROR(VLOOKUP($A378,Data!$C377:$AE$999,COLUMN(),FALSE),"")</f>
        <v/>
      </c>
      <c r="Y378" s="5"/>
    </row>
    <row r="379" spans="1:25" ht="12.75">
      <c r="A379" s="87" t="str">
        <f t="shared" si="1"/>
        <v>U378</v>
      </c>
      <c r="B379" s="86" t="str">
        <f>IFERROR(VLOOKUP($A379,Data!$C378:$AE$999,COLUMN(),FALSE),"")</f>
        <v/>
      </c>
      <c r="C379" s="86" t="str">
        <f>IFERROR(VLOOKUP($A379,Data!$C378:$AE$999,COLUMN(),FALSE),"")</f>
        <v/>
      </c>
      <c r="D379" s="86" t="str">
        <f>IFERROR(VLOOKUP($A379,Data!$C378:$AE$999,COLUMN(),FALSE),"")</f>
        <v/>
      </c>
      <c r="E379" s="86" t="str">
        <f>IFERROR(VLOOKUP($A379,Data!$C378:$AE$999,COLUMN(),FALSE),"")</f>
        <v/>
      </c>
      <c r="F379" s="86" t="str">
        <f>IFERROR(VLOOKUP($A379,Data!$C378:$AE$999,COLUMN(),FALSE),"")</f>
        <v/>
      </c>
      <c r="G379" s="86" t="str">
        <f>IFERROR(VLOOKUP($A379,Data!$C378:$AE$999,COLUMN(),FALSE),"")</f>
        <v/>
      </c>
      <c r="H379" s="8" t="str">
        <f>IFERROR(VLOOKUP($A379,Data!$C378:$AE$999,COLUMN(),FALSE),"")</f>
        <v/>
      </c>
      <c r="I379" s="86" t="str">
        <f>IFERROR(VLOOKUP($A379,Data!$C378:$AE$999,COLUMN(),FALSE),"")</f>
        <v/>
      </c>
      <c r="J379" s="86" t="str">
        <f>IFERROR(VLOOKUP($A379,Data!$C378:$AE$999,COLUMN(),FALSE),"")</f>
        <v/>
      </c>
      <c r="K379" s="86" t="str">
        <f>IFERROR(VLOOKUP($A379,Data!$C378:$AE$999,COLUMN(),FALSE),"")</f>
        <v/>
      </c>
      <c r="L379" s="86" t="str">
        <f>IFERROR(VLOOKUP($A379,Data!$C378:$AE$999,COLUMN(),FALSE),"")</f>
        <v/>
      </c>
      <c r="M379" s="86" t="str">
        <f>IFERROR(VLOOKUP($A379,Data!$C378:$AE$999,COLUMN(),FALSE),"")</f>
        <v/>
      </c>
      <c r="Y379" s="5"/>
    </row>
    <row r="380" spans="1:25" ht="12.75">
      <c r="A380" s="87" t="str">
        <f t="shared" si="1"/>
        <v>U379</v>
      </c>
      <c r="B380" s="86" t="str">
        <f>IFERROR(VLOOKUP($A380,Data!$C379:$AE$999,COLUMN(),FALSE),"")</f>
        <v/>
      </c>
      <c r="C380" s="86" t="str">
        <f>IFERROR(VLOOKUP($A380,Data!$C379:$AE$999,COLUMN(),FALSE),"")</f>
        <v/>
      </c>
      <c r="D380" s="86" t="str">
        <f>IFERROR(VLOOKUP($A380,Data!$C379:$AE$999,COLUMN(),FALSE),"")</f>
        <v/>
      </c>
      <c r="E380" s="86" t="str">
        <f>IFERROR(VLOOKUP($A380,Data!$C379:$AE$999,COLUMN(),FALSE),"")</f>
        <v/>
      </c>
      <c r="F380" s="86" t="str">
        <f>IFERROR(VLOOKUP($A380,Data!$C379:$AE$999,COLUMN(),FALSE),"")</f>
        <v/>
      </c>
      <c r="G380" s="86" t="str">
        <f>IFERROR(VLOOKUP($A380,Data!$C379:$AE$999,COLUMN(),FALSE),"")</f>
        <v/>
      </c>
      <c r="H380" s="8" t="str">
        <f>IFERROR(VLOOKUP($A380,Data!$C379:$AE$999,COLUMN(),FALSE),"")</f>
        <v/>
      </c>
      <c r="I380" s="86" t="str">
        <f>IFERROR(VLOOKUP($A380,Data!$C379:$AE$999,COLUMN(),FALSE),"")</f>
        <v/>
      </c>
      <c r="J380" s="86" t="str">
        <f>IFERROR(VLOOKUP($A380,Data!$C379:$AE$999,COLUMN(),FALSE),"")</f>
        <v/>
      </c>
      <c r="K380" s="86" t="str">
        <f>IFERROR(VLOOKUP($A380,Data!$C379:$AE$999,COLUMN(),FALSE),"")</f>
        <v/>
      </c>
      <c r="L380" s="86" t="str">
        <f>IFERROR(VLOOKUP($A380,Data!$C379:$AE$999,COLUMN(),FALSE),"")</f>
        <v/>
      </c>
      <c r="M380" s="86" t="str">
        <f>IFERROR(VLOOKUP($A380,Data!$C379:$AE$999,COLUMN(),FALSE),"")</f>
        <v/>
      </c>
      <c r="Y380" s="5"/>
    </row>
    <row r="381" spans="1:25" ht="12.75">
      <c r="A381" s="87" t="str">
        <f t="shared" si="1"/>
        <v>U380</v>
      </c>
      <c r="B381" s="86" t="str">
        <f>IFERROR(VLOOKUP($A381,Data!$C380:$AE$999,COLUMN(),FALSE),"")</f>
        <v/>
      </c>
      <c r="C381" s="86" t="str">
        <f>IFERROR(VLOOKUP($A381,Data!$C380:$AE$999,COLUMN(),FALSE),"")</f>
        <v/>
      </c>
      <c r="D381" s="86" t="str">
        <f>IFERROR(VLOOKUP($A381,Data!$C380:$AE$999,COLUMN(),FALSE),"")</f>
        <v/>
      </c>
      <c r="E381" s="86" t="str">
        <f>IFERROR(VLOOKUP($A381,Data!$C380:$AE$999,COLUMN(),FALSE),"")</f>
        <v/>
      </c>
      <c r="F381" s="86" t="str">
        <f>IFERROR(VLOOKUP($A381,Data!$C380:$AE$999,COLUMN(),FALSE),"")</f>
        <v/>
      </c>
      <c r="G381" s="86" t="str">
        <f>IFERROR(VLOOKUP($A381,Data!$C380:$AE$999,COLUMN(),FALSE),"")</f>
        <v/>
      </c>
      <c r="H381" s="8" t="str">
        <f>IFERROR(VLOOKUP($A381,Data!$C380:$AE$999,COLUMN(),FALSE),"")</f>
        <v/>
      </c>
      <c r="I381" s="86" t="str">
        <f>IFERROR(VLOOKUP($A381,Data!$C380:$AE$999,COLUMN(),FALSE),"")</f>
        <v/>
      </c>
      <c r="J381" s="86" t="str">
        <f>IFERROR(VLOOKUP($A381,Data!$C380:$AE$999,COLUMN(),FALSE),"")</f>
        <v/>
      </c>
      <c r="K381" s="86" t="str">
        <f>IFERROR(VLOOKUP($A381,Data!$C380:$AE$999,COLUMN(),FALSE),"")</f>
        <v/>
      </c>
      <c r="L381" s="86" t="str">
        <f>IFERROR(VLOOKUP($A381,Data!$C380:$AE$999,COLUMN(),FALSE),"")</f>
        <v/>
      </c>
      <c r="M381" s="86" t="str">
        <f>IFERROR(VLOOKUP($A381,Data!$C380:$AE$999,COLUMN(),FALSE),"")</f>
        <v/>
      </c>
      <c r="Y381" s="5"/>
    </row>
    <row r="382" spans="1:25" ht="12.75">
      <c r="A382" s="87" t="str">
        <f t="shared" si="1"/>
        <v>U381</v>
      </c>
      <c r="B382" s="86" t="str">
        <f>IFERROR(VLOOKUP($A382,Data!$C381:$AE$999,COLUMN(),FALSE),"")</f>
        <v/>
      </c>
      <c r="C382" s="86" t="str">
        <f>IFERROR(VLOOKUP($A382,Data!$C381:$AE$999,COLUMN(),FALSE),"")</f>
        <v/>
      </c>
      <c r="D382" s="86" t="str">
        <f>IFERROR(VLOOKUP($A382,Data!$C381:$AE$999,COLUMN(),FALSE),"")</f>
        <v/>
      </c>
      <c r="E382" s="86" t="str">
        <f>IFERROR(VLOOKUP($A382,Data!$C381:$AE$999,COLUMN(),FALSE),"")</f>
        <v/>
      </c>
      <c r="F382" s="86" t="str">
        <f>IFERROR(VLOOKUP($A382,Data!$C381:$AE$999,COLUMN(),FALSE),"")</f>
        <v/>
      </c>
      <c r="G382" s="86" t="str">
        <f>IFERROR(VLOOKUP($A382,Data!$C381:$AE$999,COLUMN(),FALSE),"")</f>
        <v/>
      </c>
      <c r="H382" s="8" t="str">
        <f>IFERROR(VLOOKUP($A382,Data!$C381:$AE$999,COLUMN(),FALSE),"")</f>
        <v/>
      </c>
      <c r="I382" s="86" t="str">
        <f>IFERROR(VLOOKUP($A382,Data!$C381:$AE$999,COLUMN(),FALSE),"")</f>
        <v/>
      </c>
      <c r="J382" s="86" t="str">
        <f>IFERROR(VLOOKUP($A382,Data!$C381:$AE$999,COLUMN(),FALSE),"")</f>
        <v/>
      </c>
      <c r="K382" s="86" t="str">
        <f>IFERROR(VLOOKUP($A382,Data!$C381:$AE$999,COLUMN(),FALSE),"")</f>
        <v/>
      </c>
      <c r="L382" s="86" t="str">
        <f>IFERROR(VLOOKUP($A382,Data!$C381:$AE$999,COLUMN(),FALSE),"")</f>
        <v/>
      </c>
      <c r="M382" s="86" t="str">
        <f>IFERROR(VLOOKUP($A382,Data!$C381:$AE$999,COLUMN(),FALSE),"")</f>
        <v/>
      </c>
      <c r="Y382" s="5"/>
    </row>
    <row r="383" spans="1:25" ht="12.75">
      <c r="A383" s="87" t="str">
        <f t="shared" si="1"/>
        <v>U382</v>
      </c>
      <c r="B383" s="86" t="str">
        <f>IFERROR(VLOOKUP($A383,Data!$C382:$AE$999,COLUMN(),FALSE),"")</f>
        <v/>
      </c>
      <c r="C383" s="86" t="str">
        <f>IFERROR(VLOOKUP($A383,Data!$C382:$AE$999,COLUMN(),FALSE),"")</f>
        <v/>
      </c>
      <c r="D383" s="86" t="str">
        <f>IFERROR(VLOOKUP($A383,Data!$C382:$AE$999,COLUMN(),FALSE),"")</f>
        <v/>
      </c>
      <c r="E383" s="86" t="str">
        <f>IFERROR(VLOOKUP($A383,Data!$C382:$AE$999,COLUMN(),FALSE),"")</f>
        <v/>
      </c>
      <c r="F383" s="86" t="str">
        <f>IFERROR(VLOOKUP($A383,Data!$C382:$AE$999,COLUMN(),FALSE),"")</f>
        <v/>
      </c>
      <c r="G383" s="86" t="str">
        <f>IFERROR(VLOOKUP($A383,Data!$C382:$AE$999,COLUMN(),FALSE),"")</f>
        <v/>
      </c>
      <c r="H383" s="8" t="str">
        <f>IFERROR(VLOOKUP($A383,Data!$C382:$AE$999,COLUMN(),FALSE),"")</f>
        <v/>
      </c>
      <c r="I383" s="86" t="str">
        <f>IFERROR(VLOOKUP($A383,Data!$C382:$AE$999,COLUMN(),FALSE),"")</f>
        <v/>
      </c>
      <c r="J383" s="86" t="str">
        <f>IFERROR(VLOOKUP($A383,Data!$C382:$AE$999,COLUMN(),FALSE),"")</f>
        <v/>
      </c>
      <c r="K383" s="86" t="str">
        <f>IFERROR(VLOOKUP($A383,Data!$C382:$AE$999,COLUMN(),FALSE),"")</f>
        <v/>
      </c>
      <c r="L383" s="86" t="str">
        <f>IFERROR(VLOOKUP($A383,Data!$C382:$AE$999,COLUMN(),FALSE),"")</f>
        <v/>
      </c>
      <c r="M383" s="86" t="str">
        <f>IFERROR(VLOOKUP($A383,Data!$C382:$AE$999,COLUMN(),FALSE),"")</f>
        <v/>
      </c>
      <c r="Y383" s="5"/>
    </row>
    <row r="384" spans="1:25" ht="12.75">
      <c r="A384" s="87" t="str">
        <f t="shared" si="1"/>
        <v>U383</v>
      </c>
      <c r="B384" s="86" t="str">
        <f>IFERROR(VLOOKUP($A384,Data!$C383:$AE$999,COLUMN(),FALSE),"")</f>
        <v/>
      </c>
      <c r="C384" s="86" t="str">
        <f>IFERROR(VLOOKUP($A384,Data!$C383:$AE$999,COLUMN(),FALSE),"")</f>
        <v/>
      </c>
      <c r="D384" s="86" t="str">
        <f>IFERROR(VLOOKUP($A384,Data!$C383:$AE$999,COLUMN(),FALSE),"")</f>
        <v/>
      </c>
      <c r="E384" s="86" t="str">
        <f>IFERROR(VLOOKUP($A384,Data!$C383:$AE$999,COLUMN(),FALSE),"")</f>
        <v/>
      </c>
      <c r="F384" s="86" t="str">
        <f>IFERROR(VLOOKUP($A384,Data!$C383:$AE$999,COLUMN(),FALSE),"")</f>
        <v/>
      </c>
      <c r="G384" s="86" t="str">
        <f>IFERROR(VLOOKUP($A384,Data!$C383:$AE$999,COLUMN(),FALSE),"")</f>
        <v/>
      </c>
      <c r="H384" s="8" t="str">
        <f>IFERROR(VLOOKUP($A384,Data!$C383:$AE$999,COLUMN(),FALSE),"")</f>
        <v/>
      </c>
      <c r="I384" s="86" t="str">
        <f>IFERROR(VLOOKUP($A384,Data!$C383:$AE$999,COLUMN(),FALSE),"")</f>
        <v/>
      </c>
      <c r="J384" s="86" t="str">
        <f>IFERROR(VLOOKUP($A384,Data!$C383:$AE$999,COLUMN(),FALSE),"")</f>
        <v/>
      </c>
      <c r="K384" s="86" t="str">
        <f>IFERROR(VLOOKUP($A384,Data!$C383:$AE$999,COLUMN(),FALSE),"")</f>
        <v/>
      </c>
      <c r="L384" s="86" t="str">
        <f>IFERROR(VLOOKUP($A384,Data!$C383:$AE$999,COLUMN(),FALSE),"")</f>
        <v/>
      </c>
      <c r="M384" s="86" t="str">
        <f>IFERROR(VLOOKUP($A384,Data!$C383:$AE$999,COLUMN(),FALSE),"")</f>
        <v/>
      </c>
      <c r="Y384" s="5"/>
    </row>
    <row r="385" spans="1:25" ht="12.75">
      <c r="A385" s="87" t="str">
        <f t="shared" si="1"/>
        <v>U384</v>
      </c>
      <c r="B385" s="86" t="str">
        <f>IFERROR(VLOOKUP($A385,Data!$C384:$AE$999,COLUMN(),FALSE),"")</f>
        <v/>
      </c>
      <c r="C385" s="86" t="str">
        <f>IFERROR(VLOOKUP($A385,Data!$C384:$AE$999,COLUMN(),FALSE),"")</f>
        <v/>
      </c>
      <c r="D385" s="86" t="str">
        <f>IFERROR(VLOOKUP($A385,Data!$C384:$AE$999,COLUMN(),FALSE),"")</f>
        <v/>
      </c>
      <c r="E385" s="86" t="str">
        <f>IFERROR(VLOOKUP($A385,Data!$C384:$AE$999,COLUMN(),FALSE),"")</f>
        <v/>
      </c>
      <c r="F385" s="86" t="str">
        <f>IFERROR(VLOOKUP($A385,Data!$C384:$AE$999,COLUMN(),FALSE),"")</f>
        <v/>
      </c>
      <c r="G385" s="86" t="str">
        <f>IFERROR(VLOOKUP($A385,Data!$C384:$AE$999,COLUMN(),FALSE),"")</f>
        <v/>
      </c>
      <c r="H385" s="8" t="str">
        <f>IFERROR(VLOOKUP($A385,Data!$C384:$AE$999,COLUMN(),FALSE),"")</f>
        <v/>
      </c>
      <c r="I385" s="86" t="str">
        <f>IFERROR(VLOOKUP($A385,Data!$C384:$AE$999,COLUMN(),FALSE),"")</f>
        <v/>
      </c>
      <c r="J385" s="86" t="str">
        <f>IFERROR(VLOOKUP($A385,Data!$C384:$AE$999,COLUMN(),FALSE),"")</f>
        <v/>
      </c>
      <c r="K385" s="86" t="str">
        <f>IFERROR(VLOOKUP($A385,Data!$C384:$AE$999,COLUMN(),FALSE),"")</f>
        <v/>
      </c>
      <c r="L385" s="86" t="str">
        <f>IFERROR(VLOOKUP($A385,Data!$C384:$AE$999,COLUMN(),FALSE),"")</f>
        <v/>
      </c>
      <c r="M385" s="86" t="str">
        <f>IFERROR(VLOOKUP($A385,Data!$C384:$AE$999,COLUMN(),FALSE),"")</f>
        <v/>
      </c>
      <c r="Y385" s="5"/>
    </row>
    <row r="386" spans="1:25" ht="12.75">
      <c r="A386" s="87" t="str">
        <f t="shared" si="1"/>
        <v>U385</v>
      </c>
      <c r="B386" s="86" t="str">
        <f>IFERROR(VLOOKUP($A386,Data!$C385:$AE$999,COLUMN(),FALSE),"")</f>
        <v/>
      </c>
      <c r="C386" s="86" t="str">
        <f>IFERROR(VLOOKUP($A386,Data!$C385:$AE$999,COLUMN(),FALSE),"")</f>
        <v/>
      </c>
      <c r="D386" s="86" t="str">
        <f>IFERROR(VLOOKUP($A386,Data!$C385:$AE$999,COLUMN(),FALSE),"")</f>
        <v/>
      </c>
      <c r="E386" s="86" t="str">
        <f>IFERROR(VLOOKUP($A386,Data!$C385:$AE$999,COLUMN(),FALSE),"")</f>
        <v/>
      </c>
      <c r="F386" s="86" t="str">
        <f>IFERROR(VLOOKUP($A386,Data!$C385:$AE$999,COLUMN(),FALSE),"")</f>
        <v/>
      </c>
      <c r="G386" s="86" t="str">
        <f>IFERROR(VLOOKUP($A386,Data!$C385:$AE$999,COLUMN(),FALSE),"")</f>
        <v/>
      </c>
      <c r="H386" s="8" t="str">
        <f>IFERROR(VLOOKUP($A386,Data!$C385:$AE$999,COLUMN(),FALSE),"")</f>
        <v/>
      </c>
      <c r="I386" s="86" t="str">
        <f>IFERROR(VLOOKUP($A386,Data!$C385:$AE$999,COLUMN(),FALSE),"")</f>
        <v/>
      </c>
      <c r="J386" s="86" t="str">
        <f>IFERROR(VLOOKUP($A386,Data!$C385:$AE$999,COLUMN(),FALSE),"")</f>
        <v/>
      </c>
      <c r="K386" s="86" t="str">
        <f>IFERROR(VLOOKUP($A386,Data!$C385:$AE$999,COLUMN(),FALSE),"")</f>
        <v/>
      </c>
      <c r="L386" s="86" t="str">
        <f>IFERROR(VLOOKUP($A386,Data!$C385:$AE$999,COLUMN(),FALSE),"")</f>
        <v/>
      </c>
      <c r="M386" s="86" t="str">
        <f>IFERROR(VLOOKUP($A386,Data!$C385:$AE$999,COLUMN(),FALSE),"")</f>
        <v/>
      </c>
      <c r="Y386" s="5"/>
    </row>
    <row r="387" spans="1:25" ht="12.75">
      <c r="A387" s="87" t="str">
        <f t="shared" si="1"/>
        <v>U386</v>
      </c>
      <c r="B387" s="86" t="str">
        <f>IFERROR(VLOOKUP($A387,Data!$C386:$AE$999,COLUMN(),FALSE),"")</f>
        <v/>
      </c>
      <c r="C387" s="86" t="str">
        <f>IFERROR(VLOOKUP($A387,Data!$C386:$AE$999,COLUMN(),FALSE),"")</f>
        <v/>
      </c>
      <c r="D387" s="86" t="str">
        <f>IFERROR(VLOOKUP($A387,Data!$C386:$AE$999,COLUMN(),FALSE),"")</f>
        <v/>
      </c>
      <c r="E387" s="86" t="str">
        <f>IFERROR(VLOOKUP($A387,Data!$C386:$AE$999,COLUMN(),FALSE),"")</f>
        <v/>
      </c>
      <c r="F387" s="86" t="str">
        <f>IFERROR(VLOOKUP($A387,Data!$C386:$AE$999,COLUMN(),FALSE),"")</f>
        <v/>
      </c>
      <c r="G387" s="86" t="str">
        <f>IFERROR(VLOOKUP($A387,Data!$C386:$AE$999,COLUMN(),FALSE),"")</f>
        <v/>
      </c>
      <c r="H387" s="8" t="str">
        <f>IFERROR(VLOOKUP($A387,Data!$C386:$AE$999,COLUMN(),FALSE),"")</f>
        <v/>
      </c>
      <c r="I387" s="86" t="str">
        <f>IFERROR(VLOOKUP($A387,Data!$C386:$AE$999,COLUMN(),FALSE),"")</f>
        <v/>
      </c>
      <c r="J387" s="86" t="str">
        <f>IFERROR(VLOOKUP($A387,Data!$C386:$AE$999,COLUMN(),FALSE),"")</f>
        <v/>
      </c>
      <c r="K387" s="86" t="str">
        <f>IFERROR(VLOOKUP($A387,Data!$C386:$AE$999,COLUMN(),FALSE),"")</f>
        <v/>
      </c>
      <c r="L387" s="86" t="str">
        <f>IFERROR(VLOOKUP($A387,Data!$C386:$AE$999,COLUMN(),FALSE),"")</f>
        <v/>
      </c>
      <c r="M387" s="86" t="str">
        <f>IFERROR(VLOOKUP($A387,Data!$C386:$AE$999,COLUMN(),FALSE),"")</f>
        <v/>
      </c>
      <c r="Y387" s="5"/>
    </row>
    <row r="388" spans="1:25" ht="12.75">
      <c r="A388" s="87" t="str">
        <f t="shared" si="1"/>
        <v>U387</v>
      </c>
      <c r="B388" s="86" t="str">
        <f>IFERROR(VLOOKUP($A388,Data!$C387:$AE$999,COLUMN(),FALSE),"")</f>
        <v/>
      </c>
      <c r="C388" s="86" t="str">
        <f>IFERROR(VLOOKUP($A388,Data!$C387:$AE$999,COLUMN(),FALSE),"")</f>
        <v/>
      </c>
      <c r="D388" s="86" t="str">
        <f>IFERROR(VLOOKUP($A388,Data!$C387:$AE$999,COLUMN(),FALSE),"")</f>
        <v/>
      </c>
      <c r="E388" s="86" t="str">
        <f>IFERROR(VLOOKUP($A388,Data!$C387:$AE$999,COLUMN(),FALSE),"")</f>
        <v/>
      </c>
      <c r="F388" s="86" t="str">
        <f>IFERROR(VLOOKUP($A388,Data!$C387:$AE$999,COLUMN(),FALSE),"")</f>
        <v/>
      </c>
      <c r="G388" s="86" t="str">
        <f>IFERROR(VLOOKUP($A388,Data!$C387:$AE$999,COLUMN(),FALSE),"")</f>
        <v/>
      </c>
      <c r="H388" s="8" t="str">
        <f>IFERROR(VLOOKUP($A388,Data!$C387:$AE$999,COLUMN(),FALSE),"")</f>
        <v/>
      </c>
      <c r="I388" s="86" t="str">
        <f>IFERROR(VLOOKUP($A388,Data!$C387:$AE$999,COLUMN(),FALSE),"")</f>
        <v/>
      </c>
      <c r="J388" s="86" t="str">
        <f>IFERROR(VLOOKUP($A388,Data!$C387:$AE$999,COLUMN(),FALSE),"")</f>
        <v/>
      </c>
      <c r="K388" s="86" t="str">
        <f>IFERROR(VLOOKUP($A388,Data!$C387:$AE$999,COLUMN(),FALSE),"")</f>
        <v/>
      </c>
      <c r="L388" s="86" t="str">
        <f>IFERROR(VLOOKUP($A388,Data!$C387:$AE$999,COLUMN(),FALSE),"")</f>
        <v/>
      </c>
      <c r="M388" s="86" t="str">
        <f>IFERROR(VLOOKUP($A388,Data!$C387:$AE$999,COLUMN(),FALSE),"")</f>
        <v/>
      </c>
      <c r="Y388" s="5"/>
    </row>
    <row r="389" spans="1:25" ht="12.75">
      <c r="A389" s="87" t="str">
        <f t="shared" si="1"/>
        <v>U388</v>
      </c>
      <c r="B389" s="86" t="str">
        <f>IFERROR(VLOOKUP($A389,Data!$C388:$AE$999,COLUMN(),FALSE),"")</f>
        <v/>
      </c>
      <c r="C389" s="86" t="str">
        <f>IFERROR(VLOOKUP($A389,Data!$C388:$AE$999,COLUMN(),FALSE),"")</f>
        <v/>
      </c>
      <c r="D389" s="86" t="str">
        <f>IFERROR(VLOOKUP($A389,Data!$C388:$AE$999,COLUMN(),FALSE),"")</f>
        <v/>
      </c>
      <c r="E389" s="86" t="str">
        <f>IFERROR(VLOOKUP($A389,Data!$C388:$AE$999,COLUMN(),FALSE),"")</f>
        <v/>
      </c>
      <c r="F389" s="86" t="str">
        <f>IFERROR(VLOOKUP($A389,Data!$C388:$AE$999,COLUMN(),FALSE),"")</f>
        <v/>
      </c>
      <c r="G389" s="86" t="str">
        <f>IFERROR(VLOOKUP($A389,Data!$C388:$AE$999,COLUMN(),FALSE),"")</f>
        <v/>
      </c>
      <c r="H389" s="8" t="str">
        <f>IFERROR(VLOOKUP($A389,Data!$C388:$AE$999,COLUMN(),FALSE),"")</f>
        <v/>
      </c>
      <c r="I389" s="86" t="str">
        <f>IFERROR(VLOOKUP($A389,Data!$C388:$AE$999,COLUMN(),FALSE),"")</f>
        <v/>
      </c>
      <c r="J389" s="86" t="str">
        <f>IFERROR(VLOOKUP($A389,Data!$C388:$AE$999,COLUMN(),FALSE),"")</f>
        <v/>
      </c>
      <c r="K389" s="86" t="str">
        <f>IFERROR(VLOOKUP($A389,Data!$C388:$AE$999,COLUMN(),FALSE),"")</f>
        <v/>
      </c>
      <c r="L389" s="86" t="str">
        <f>IFERROR(VLOOKUP($A389,Data!$C388:$AE$999,COLUMN(),FALSE),"")</f>
        <v/>
      </c>
      <c r="M389" s="86" t="str">
        <f>IFERROR(VLOOKUP($A389,Data!$C388:$AE$999,COLUMN(),FALSE),"")</f>
        <v/>
      </c>
      <c r="Y389" s="5"/>
    </row>
    <row r="390" spans="1:25" ht="12.75">
      <c r="A390" s="87" t="str">
        <f t="shared" si="1"/>
        <v>U389</v>
      </c>
      <c r="B390" s="86" t="str">
        <f>IFERROR(VLOOKUP($A390,Data!$C389:$AE$999,COLUMN(),FALSE),"")</f>
        <v/>
      </c>
      <c r="C390" s="86" t="str">
        <f>IFERROR(VLOOKUP($A390,Data!$C389:$AE$999,COLUMN(),FALSE),"")</f>
        <v/>
      </c>
      <c r="D390" s="86" t="str">
        <f>IFERROR(VLOOKUP($A390,Data!$C389:$AE$999,COLUMN(),FALSE),"")</f>
        <v/>
      </c>
      <c r="E390" s="86" t="str">
        <f>IFERROR(VLOOKUP($A390,Data!$C389:$AE$999,COLUMN(),FALSE),"")</f>
        <v/>
      </c>
      <c r="F390" s="86" t="str">
        <f>IFERROR(VLOOKUP($A390,Data!$C389:$AE$999,COLUMN(),FALSE),"")</f>
        <v/>
      </c>
      <c r="G390" s="86" t="str">
        <f>IFERROR(VLOOKUP($A390,Data!$C389:$AE$999,COLUMN(),FALSE),"")</f>
        <v/>
      </c>
      <c r="H390" s="8" t="str">
        <f>IFERROR(VLOOKUP($A390,Data!$C389:$AE$999,COLUMN(),FALSE),"")</f>
        <v/>
      </c>
      <c r="I390" s="86" t="str">
        <f>IFERROR(VLOOKUP($A390,Data!$C389:$AE$999,COLUMN(),FALSE),"")</f>
        <v/>
      </c>
      <c r="J390" s="86" t="str">
        <f>IFERROR(VLOOKUP($A390,Data!$C389:$AE$999,COLUMN(),FALSE),"")</f>
        <v/>
      </c>
      <c r="K390" s="86" t="str">
        <f>IFERROR(VLOOKUP($A390,Data!$C389:$AE$999,COLUMN(),FALSE),"")</f>
        <v/>
      </c>
      <c r="L390" s="86" t="str">
        <f>IFERROR(VLOOKUP($A390,Data!$C389:$AE$999,COLUMN(),FALSE),"")</f>
        <v/>
      </c>
      <c r="M390" s="86" t="str">
        <f>IFERROR(VLOOKUP($A390,Data!$C389:$AE$999,COLUMN(),FALSE),"")</f>
        <v/>
      </c>
      <c r="Y390" s="5"/>
    </row>
    <row r="391" spans="1:25" ht="12.75">
      <c r="A391" s="87" t="str">
        <f t="shared" si="1"/>
        <v>U390</v>
      </c>
      <c r="B391" s="86" t="str">
        <f>IFERROR(VLOOKUP($A391,Data!$C390:$AE$999,COLUMN(),FALSE),"")</f>
        <v/>
      </c>
      <c r="C391" s="86" t="str">
        <f>IFERROR(VLOOKUP($A391,Data!$C390:$AE$999,COLUMN(),FALSE),"")</f>
        <v/>
      </c>
      <c r="D391" s="86" t="str">
        <f>IFERROR(VLOOKUP($A391,Data!$C390:$AE$999,COLUMN(),FALSE),"")</f>
        <v/>
      </c>
      <c r="E391" s="86" t="str">
        <f>IFERROR(VLOOKUP($A391,Data!$C390:$AE$999,COLUMN(),FALSE),"")</f>
        <v/>
      </c>
      <c r="F391" s="86" t="str">
        <f>IFERROR(VLOOKUP($A391,Data!$C390:$AE$999,COLUMN(),FALSE),"")</f>
        <v/>
      </c>
      <c r="G391" s="86" t="str">
        <f>IFERROR(VLOOKUP($A391,Data!$C390:$AE$999,COLUMN(),FALSE),"")</f>
        <v/>
      </c>
      <c r="H391" s="8" t="str">
        <f>IFERROR(VLOOKUP($A391,Data!$C390:$AE$999,COLUMN(),FALSE),"")</f>
        <v/>
      </c>
      <c r="I391" s="86" t="str">
        <f>IFERROR(VLOOKUP($A391,Data!$C390:$AE$999,COLUMN(),FALSE),"")</f>
        <v/>
      </c>
      <c r="J391" s="86" t="str">
        <f>IFERROR(VLOOKUP($A391,Data!$C390:$AE$999,COLUMN(),FALSE),"")</f>
        <v/>
      </c>
      <c r="K391" s="86" t="str">
        <f>IFERROR(VLOOKUP($A391,Data!$C390:$AE$999,COLUMN(),FALSE),"")</f>
        <v/>
      </c>
      <c r="L391" s="86" t="str">
        <f>IFERROR(VLOOKUP($A391,Data!$C390:$AE$999,COLUMN(),FALSE),"")</f>
        <v/>
      </c>
      <c r="M391" s="86" t="str">
        <f>IFERROR(VLOOKUP($A391,Data!$C390:$AE$999,COLUMN(),FALSE),"")</f>
        <v/>
      </c>
      <c r="Y391" s="5"/>
    </row>
    <row r="392" spans="1:25" ht="12.75">
      <c r="A392" s="87" t="str">
        <f t="shared" si="1"/>
        <v>U391</v>
      </c>
      <c r="B392" s="86" t="str">
        <f>IFERROR(VLOOKUP($A392,Data!$C391:$AE$999,COLUMN(),FALSE),"")</f>
        <v/>
      </c>
      <c r="C392" s="86" t="str">
        <f>IFERROR(VLOOKUP($A392,Data!$C391:$AE$999,COLUMN(),FALSE),"")</f>
        <v/>
      </c>
      <c r="D392" s="86" t="str">
        <f>IFERROR(VLOOKUP($A392,Data!$C391:$AE$999,COLUMN(),FALSE),"")</f>
        <v/>
      </c>
      <c r="E392" s="86" t="str">
        <f>IFERROR(VLOOKUP($A392,Data!$C391:$AE$999,COLUMN(),FALSE),"")</f>
        <v/>
      </c>
      <c r="F392" s="86" t="str">
        <f>IFERROR(VLOOKUP($A392,Data!$C391:$AE$999,COLUMN(),FALSE),"")</f>
        <v/>
      </c>
      <c r="G392" s="86" t="str">
        <f>IFERROR(VLOOKUP($A392,Data!$C391:$AE$999,COLUMN(),FALSE),"")</f>
        <v/>
      </c>
      <c r="H392" s="8" t="str">
        <f>IFERROR(VLOOKUP($A392,Data!$C391:$AE$999,COLUMN(),FALSE),"")</f>
        <v/>
      </c>
      <c r="I392" s="86" t="str">
        <f>IFERROR(VLOOKUP($A392,Data!$C391:$AE$999,COLUMN(),FALSE),"")</f>
        <v/>
      </c>
      <c r="J392" s="86" t="str">
        <f>IFERROR(VLOOKUP($A392,Data!$C391:$AE$999,COLUMN(),FALSE),"")</f>
        <v/>
      </c>
      <c r="K392" s="86" t="str">
        <f>IFERROR(VLOOKUP($A392,Data!$C391:$AE$999,COLUMN(),FALSE),"")</f>
        <v/>
      </c>
      <c r="L392" s="86" t="str">
        <f>IFERROR(VLOOKUP($A392,Data!$C391:$AE$999,COLUMN(),FALSE),"")</f>
        <v/>
      </c>
      <c r="M392" s="86" t="str">
        <f>IFERROR(VLOOKUP($A392,Data!$C391:$AE$999,COLUMN(),FALSE),"")</f>
        <v/>
      </c>
      <c r="Y392" s="5"/>
    </row>
    <row r="393" spans="1:25" ht="12.75">
      <c r="A393" s="87" t="str">
        <f t="shared" si="1"/>
        <v>U392</v>
      </c>
      <c r="B393" s="86" t="str">
        <f>IFERROR(VLOOKUP($A393,Data!$C392:$AE$999,COLUMN(),FALSE),"")</f>
        <v/>
      </c>
      <c r="C393" s="86" t="str">
        <f>IFERROR(VLOOKUP($A393,Data!$C392:$AE$999,COLUMN(),FALSE),"")</f>
        <v/>
      </c>
      <c r="D393" s="86" t="str">
        <f>IFERROR(VLOOKUP($A393,Data!$C392:$AE$999,COLUMN(),FALSE),"")</f>
        <v/>
      </c>
      <c r="E393" s="86" t="str">
        <f>IFERROR(VLOOKUP($A393,Data!$C392:$AE$999,COLUMN(),FALSE),"")</f>
        <v/>
      </c>
      <c r="F393" s="86" t="str">
        <f>IFERROR(VLOOKUP($A393,Data!$C392:$AE$999,COLUMN(),FALSE),"")</f>
        <v/>
      </c>
      <c r="G393" s="86" t="str">
        <f>IFERROR(VLOOKUP($A393,Data!$C392:$AE$999,COLUMN(),FALSE),"")</f>
        <v/>
      </c>
      <c r="H393" s="8" t="str">
        <f>IFERROR(VLOOKUP($A393,Data!$C392:$AE$999,COLUMN(),FALSE),"")</f>
        <v/>
      </c>
      <c r="I393" s="86" t="str">
        <f>IFERROR(VLOOKUP($A393,Data!$C392:$AE$999,COLUMN(),FALSE),"")</f>
        <v/>
      </c>
      <c r="J393" s="86" t="str">
        <f>IFERROR(VLOOKUP($A393,Data!$C392:$AE$999,COLUMN(),FALSE),"")</f>
        <v/>
      </c>
      <c r="K393" s="86" t="str">
        <f>IFERROR(VLOOKUP($A393,Data!$C392:$AE$999,COLUMN(),FALSE),"")</f>
        <v/>
      </c>
      <c r="L393" s="86" t="str">
        <f>IFERROR(VLOOKUP($A393,Data!$C392:$AE$999,COLUMN(),FALSE),"")</f>
        <v/>
      </c>
      <c r="M393" s="86" t="str">
        <f>IFERROR(VLOOKUP($A393,Data!$C392:$AE$999,COLUMN(),FALSE),"")</f>
        <v/>
      </c>
      <c r="Y393" s="5"/>
    </row>
    <row r="394" spans="1:25" ht="12.75">
      <c r="A394" s="87" t="str">
        <f t="shared" si="1"/>
        <v>U393</v>
      </c>
      <c r="B394" s="86" t="str">
        <f>IFERROR(VLOOKUP($A394,Data!$C393:$AE$999,COLUMN(),FALSE),"")</f>
        <v/>
      </c>
      <c r="C394" s="86" t="str">
        <f>IFERROR(VLOOKUP($A394,Data!$C393:$AE$999,COLUMN(),FALSE),"")</f>
        <v/>
      </c>
      <c r="D394" s="86" t="str">
        <f>IFERROR(VLOOKUP($A394,Data!$C393:$AE$999,COLUMN(),FALSE),"")</f>
        <v/>
      </c>
      <c r="E394" s="86" t="str">
        <f>IFERROR(VLOOKUP($A394,Data!$C393:$AE$999,COLUMN(),FALSE),"")</f>
        <v/>
      </c>
      <c r="F394" s="86" t="str">
        <f>IFERROR(VLOOKUP($A394,Data!$C393:$AE$999,COLUMN(),FALSE),"")</f>
        <v/>
      </c>
      <c r="G394" s="86" t="str">
        <f>IFERROR(VLOOKUP($A394,Data!$C393:$AE$999,COLUMN(),FALSE),"")</f>
        <v/>
      </c>
      <c r="H394" s="8" t="str">
        <f>IFERROR(VLOOKUP($A394,Data!$C393:$AE$999,COLUMN(),FALSE),"")</f>
        <v/>
      </c>
      <c r="I394" s="86" t="str">
        <f>IFERROR(VLOOKUP($A394,Data!$C393:$AE$999,COLUMN(),FALSE),"")</f>
        <v/>
      </c>
      <c r="J394" s="86" t="str">
        <f>IFERROR(VLOOKUP($A394,Data!$C393:$AE$999,COLUMN(),FALSE),"")</f>
        <v/>
      </c>
      <c r="K394" s="86" t="str">
        <f>IFERROR(VLOOKUP($A394,Data!$C393:$AE$999,COLUMN(),FALSE),"")</f>
        <v/>
      </c>
      <c r="L394" s="86" t="str">
        <f>IFERROR(VLOOKUP($A394,Data!$C393:$AE$999,COLUMN(),FALSE),"")</f>
        <v/>
      </c>
      <c r="M394" s="86" t="str">
        <f>IFERROR(VLOOKUP($A394,Data!$C393:$AE$999,COLUMN(),FALSE),"")</f>
        <v/>
      </c>
      <c r="Y394" s="5"/>
    </row>
    <row r="395" spans="1:25" ht="12.75">
      <c r="A395" s="87" t="str">
        <f t="shared" si="1"/>
        <v>U394</v>
      </c>
      <c r="B395" s="86" t="str">
        <f>IFERROR(VLOOKUP($A395,Data!$C394:$AE$999,COLUMN(),FALSE),"")</f>
        <v/>
      </c>
      <c r="C395" s="86" t="str">
        <f>IFERROR(VLOOKUP($A395,Data!$C394:$AE$999,COLUMN(),FALSE),"")</f>
        <v/>
      </c>
      <c r="D395" s="86" t="str">
        <f>IFERROR(VLOOKUP($A395,Data!$C394:$AE$999,COLUMN(),FALSE),"")</f>
        <v/>
      </c>
      <c r="E395" s="86" t="str">
        <f>IFERROR(VLOOKUP($A395,Data!$C394:$AE$999,COLUMN(),FALSE),"")</f>
        <v/>
      </c>
      <c r="F395" s="86" t="str">
        <f>IFERROR(VLOOKUP($A395,Data!$C394:$AE$999,COLUMN(),FALSE),"")</f>
        <v/>
      </c>
      <c r="G395" s="86" t="str">
        <f>IFERROR(VLOOKUP($A395,Data!$C394:$AE$999,COLUMN(),FALSE),"")</f>
        <v/>
      </c>
      <c r="H395" s="8" t="str">
        <f>IFERROR(VLOOKUP($A395,Data!$C394:$AE$999,COLUMN(),FALSE),"")</f>
        <v/>
      </c>
      <c r="I395" s="86" t="str">
        <f>IFERROR(VLOOKUP($A395,Data!$C394:$AE$999,COLUMN(),FALSE),"")</f>
        <v/>
      </c>
      <c r="J395" s="86" t="str">
        <f>IFERROR(VLOOKUP($A395,Data!$C394:$AE$999,COLUMN(),FALSE),"")</f>
        <v/>
      </c>
      <c r="K395" s="86" t="str">
        <f>IFERROR(VLOOKUP($A395,Data!$C394:$AE$999,COLUMN(),FALSE),"")</f>
        <v/>
      </c>
      <c r="L395" s="86" t="str">
        <f>IFERROR(VLOOKUP($A395,Data!$C394:$AE$999,COLUMN(),FALSE),"")</f>
        <v/>
      </c>
      <c r="M395" s="86" t="str">
        <f>IFERROR(VLOOKUP($A395,Data!$C394:$AE$999,COLUMN(),FALSE),"")</f>
        <v/>
      </c>
      <c r="Y395" s="5"/>
    </row>
    <row r="396" spans="1:25" ht="12.75">
      <c r="A396" s="87" t="str">
        <f t="shared" si="1"/>
        <v>U395</v>
      </c>
      <c r="B396" s="86" t="str">
        <f>IFERROR(VLOOKUP($A396,Data!$C395:$AE$999,COLUMN(),FALSE),"")</f>
        <v/>
      </c>
      <c r="C396" s="86" t="str">
        <f>IFERROR(VLOOKUP($A396,Data!$C395:$AE$999,COLUMN(),FALSE),"")</f>
        <v/>
      </c>
      <c r="D396" s="86" t="str">
        <f>IFERROR(VLOOKUP($A396,Data!$C395:$AE$999,COLUMN(),FALSE),"")</f>
        <v/>
      </c>
      <c r="E396" s="86" t="str">
        <f>IFERROR(VLOOKUP($A396,Data!$C395:$AE$999,COLUMN(),FALSE),"")</f>
        <v/>
      </c>
      <c r="F396" s="86" t="str">
        <f>IFERROR(VLOOKUP($A396,Data!$C395:$AE$999,COLUMN(),FALSE),"")</f>
        <v/>
      </c>
      <c r="G396" s="86" t="str">
        <f>IFERROR(VLOOKUP($A396,Data!$C395:$AE$999,COLUMN(),FALSE),"")</f>
        <v/>
      </c>
      <c r="H396" s="8" t="str">
        <f>IFERROR(VLOOKUP($A396,Data!$C395:$AE$999,COLUMN(),FALSE),"")</f>
        <v/>
      </c>
      <c r="I396" s="86" t="str">
        <f>IFERROR(VLOOKUP($A396,Data!$C395:$AE$999,COLUMN(),FALSE),"")</f>
        <v/>
      </c>
      <c r="J396" s="86" t="str">
        <f>IFERROR(VLOOKUP($A396,Data!$C395:$AE$999,COLUMN(),FALSE),"")</f>
        <v/>
      </c>
      <c r="K396" s="86" t="str">
        <f>IFERROR(VLOOKUP($A396,Data!$C395:$AE$999,COLUMN(),FALSE),"")</f>
        <v/>
      </c>
      <c r="L396" s="86" t="str">
        <f>IFERROR(VLOOKUP($A396,Data!$C395:$AE$999,COLUMN(),FALSE),"")</f>
        <v/>
      </c>
      <c r="M396" s="86" t="str">
        <f>IFERROR(VLOOKUP($A396,Data!$C395:$AE$999,COLUMN(),FALSE),"")</f>
        <v/>
      </c>
      <c r="Y396" s="5"/>
    </row>
    <row r="397" spans="1:25" ht="12.75">
      <c r="A397" s="87" t="str">
        <f t="shared" si="1"/>
        <v>U396</v>
      </c>
      <c r="B397" s="86" t="str">
        <f>IFERROR(VLOOKUP($A397,Data!$C396:$AE$999,COLUMN(),FALSE),"")</f>
        <v/>
      </c>
      <c r="C397" s="86" t="str">
        <f>IFERROR(VLOOKUP($A397,Data!$C396:$AE$999,COLUMN(),FALSE),"")</f>
        <v/>
      </c>
      <c r="D397" s="86" t="str">
        <f>IFERROR(VLOOKUP($A397,Data!$C396:$AE$999,COLUMN(),FALSE),"")</f>
        <v/>
      </c>
      <c r="E397" s="86" t="str">
        <f>IFERROR(VLOOKUP($A397,Data!$C396:$AE$999,COLUMN(),FALSE),"")</f>
        <v/>
      </c>
      <c r="F397" s="86" t="str">
        <f>IFERROR(VLOOKUP($A397,Data!$C396:$AE$999,COLUMN(),FALSE),"")</f>
        <v/>
      </c>
      <c r="G397" s="86" t="str">
        <f>IFERROR(VLOOKUP($A397,Data!$C396:$AE$999,COLUMN(),FALSE),"")</f>
        <v/>
      </c>
      <c r="H397" s="8" t="str">
        <f>IFERROR(VLOOKUP($A397,Data!$C396:$AE$999,COLUMN(),FALSE),"")</f>
        <v/>
      </c>
      <c r="I397" s="86" t="str">
        <f>IFERROR(VLOOKUP($A397,Data!$C396:$AE$999,COLUMN(),FALSE),"")</f>
        <v/>
      </c>
      <c r="J397" s="86" t="str">
        <f>IFERROR(VLOOKUP($A397,Data!$C396:$AE$999,COLUMN(),FALSE),"")</f>
        <v/>
      </c>
      <c r="K397" s="86" t="str">
        <f>IFERROR(VLOOKUP($A397,Data!$C396:$AE$999,COLUMN(),FALSE),"")</f>
        <v/>
      </c>
      <c r="L397" s="86" t="str">
        <f>IFERROR(VLOOKUP($A397,Data!$C396:$AE$999,COLUMN(),FALSE),"")</f>
        <v/>
      </c>
      <c r="M397" s="86" t="str">
        <f>IFERROR(VLOOKUP($A397,Data!$C396:$AE$999,COLUMN(),FALSE),"")</f>
        <v/>
      </c>
      <c r="Y397" s="5"/>
    </row>
    <row r="398" spans="1:25" ht="12.75">
      <c r="A398" s="87" t="str">
        <f t="shared" si="1"/>
        <v>U397</v>
      </c>
      <c r="B398" s="86" t="str">
        <f>IFERROR(VLOOKUP($A398,Data!$C397:$AE$999,COLUMN(),FALSE),"")</f>
        <v/>
      </c>
      <c r="C398" s="86" t="str">
        <f>IFERROR(VLOOKUP($A398,Data!$C397:$AE$999,COLUMN(),FALSE),"")</f>
        <v/>
      </c>
      <c r="D398" s="86" t="str">
        <f>IFERROR(VLOOKUP($A398,Data!$C397:$AE$999,COLUMN(),FALSE),"")</f>
        <v/>
      </c>
      <c r="E398" s="86" t="str">
        <f>IFERROR(VLOOKUP($A398,Data!$C397:$AE$999,COLUMN(),FALSE),"")</f>
        <v/>
      </c>
      <c r="F398" s="86" t="str">
        <f>IFERROR(VLOOKUP($A398,Data!$C397:$AE$999,COLUMN(),FALSE),"")</f>
        <v/>
      </c>
      <c r="G398" s="86" t="str">
        <f>IFERROR(VLOOKUP($A398,Data!$C397:$AE$999,COLUMN(),FALSE),"")</f>
        <v/>
      </c>
      <c r="H398" s="8" t="str">
        <f>IFERROR(VLOOKUP($A398,Data!$C397:$AE$999,COLUMN(),FALSE),"")</f>
        <v/>
      </c>
      <c r="I398" s="86" t="str">
        <f>IFERROR(VLOOKUP($A398,Data!$C397:$AE$999,COLUMN(),FALSE),"")</f>
        <v/>
      </c>
      <c r="J398" s="86" t="str">
        <f>IFERROR(VLOOKUP($A398,Data!$C397:$AE$999,COLUMN(),FALSE),"")</f>
        <v/>
      </c>
      <c r="K398" s="86" t="str">
        <f>IFERROR(VLOOKUP($A398,Data!$C397:$AE$999,COLUMN(),FALSE),"")</f>
        <v/>
      </c>
      <c r="L398" s="86" t="str">
        <f>IFERROR(VLOOKUP($A398,Data!$C397:$AE$999,COLUMN(),FALSE),"")</f>
        <v/>
      </c>
      <c r="M398" s="86" t="str">
        <f>IFERROR(VLOOKUP($A398,Data!$C397:$AE$999,COLUMN(),FALSE),"")</f>
        <v/>
      </c>
      <c r="Y398" s="5"/>
    </row>
    <row r="399" spans="1:25" ht="12.75">
      <c r="A399" s="87" t="str">
        <f t="shared" si="1"/>
        <v>U398</v>
      </c>
      <c r="B399" s="86" t="str">
        <f>IFERROR(VLOOKUP($A399,Data!$C398:$AE$999,COLUMN(),FALSE),"")</f>
        <v/>
      </c>
      <c r="C399" s="86" t="str">
        <f>IFERROR(VLOOKUP($A399,Data!$C398:$AE$999,COLUMN(),FALSE),"")</f>
        <v/>
      </c>
      <c r="D399" s="86" t="str">
        <f>IFERROR(VLOOKUP($A399,Data!$C398:$AE$999,COLUMN(),FALSE),"")</f>
        <v/>
      </c>
      <c r="E399" s="86" t="str">
        <f>IFERROR(VLOOKUP($A399,Data!$C398:$AE$999,COLUMN(),FALSE),"")</f>
        <v/>
      </c>
      <c r="F399" s="86" t="str">
        <f>IFERROR(VLOOKUP($A399,Data!$C398:$AE$999,COLUMN(),FALSE),"")</f>
        <v/>
      </c>
      <c r="G399" s="86" t="str">
        <f>IFERROR(VLOOKUP($A399,Data!$C398:$AE$999,COLUMN(),FALSE),"")</f>
        <v/>
      </c>
      <c r="H399" s="8" t="str">
        <f>IFERROR(VLOOKUP($A399,Data!$C398:$AE$999,COLUMN(),FALSE),"")</f>
        <v/>
      </c>
      <c r="I399" s="86" t="str">
        <f>IFERROR(VLOOKUP($A399,Data!$C398:$AE$999,COLUMN(),FALSE),"")</f>
        <v/>
      </c>
      <c r="J399" s="86" t="str">
        <f>IFERROR(VLOOKUP($A399,Data!$C398:$AE$999,COLUMN(),FALSE),"")</f>
        <v/>
      </c>
      <c r="K399" s="86" t="str">
        <f>IFERROR(VLOOKUP($A399,Data!$C398:$AE$999,COLUMN(),FALSE),"")</f>
        <v/>
      </c>
      <c r="L399" s="86" t="str">
        <f>IFERROR(VLOOKUP($A399,Data!$C398:$AE$999,COLUMN(),FALSE),"")</f>
        <v/>
      </c>
      <c r="M399" s="86" t="str">
        <f>IFERROR(VLOOKUP($A399,Data!$C398:$AE$999,COLUMN(),FALSE),"")</f>
        <v/>
      </c>
      <c r="Y399" s="5"/>
    </row>
    <row r="400" spans="1:25" ht="12.75">
      <c r="A400" s="87" t="str">
        <f t="shared" si="1"/>
        <v>U399</v>
      </c>
      <c r="B400" s="86" t="str">
        <f>IFERROR(VLOOKUP($A400,Data!$C401:$AE$999,COLUMN(),FALSE),"")</f>
        <v/>
      </c>
      <c r="C400" s="86" t="str">
        <f>IFERROR(VLOOKUP($A400,Data!$C401:$AE$999,COLUMN(),FALSE),"")</f>
        <v/>
      </c>
      <c r="D400" s="86" t="str">
        <f>IFERROR(VLOOKUP($A400,Data!$C401:$AE$999,COLUMN(),FALSE),"")</f>
        <v/>
      </c>
      <c r="E400" s="86" t="str">
        <f>IFERROR(VLOOKUP($A400,Data!$C401:$AE$999,COLUMN(),FALSE),"")</f>
        <v/>
      </c>
      <c r="F400" s="86" t="str">
        <f>IFERROR(VLOOKUP($A400,Data!$C401:$AE$999,COLUMN(),FALSE),"")</f>
        <v/>
      </c>
      <c r="G400" s="86" t="str">
        <f>IFERROR(VLOOKUP($A400,Data!$C401:$AE$999,COLUMN(),FALSE),"")</f>
        <v/>
      </c>
      <c r="H400" s="8" t="str">
        <f>IFERROR(VLOOKUP($A400,Data!$C401:$AE$999,COLUMN(),FALSE),"")</f>
        <v/>
      </c>
      <c r="I400" s="86" t="str">
        <f>IFERROR(VLOOKUP($A400,Data!$C401:$AE$999,COLUMN(),FALSE),"")</f>
        <v/>
      </c>
      <c r="J400" s="86" t="str">
        <f>IFERROR(VLOOKUP($A400,Data!$C401:$AE$999,COLUMN(),FALSE),"")</f>
        <v/>
      </c>
      <c r="K400" s="86" t="str">
        <f>IFERROR(VLOOKUP($A400,Data!$C401:$AE$999,COLUMN(),FALSE),"")</f>
        <v/>
      </c>
      <c r="L400" s="86" t="str">
        <f>IFERROR(VLOOKUP($A400,Data!$C401:$AE$999,COLUMN(),FALSE),"")</f>
        <v/>
      </c>
      <c r="M400" s="86" t="str">
        <f>IFERROR(VLOOKUP($A400,Data!$C401:$AE$999,COLUMN(),FALSE),"")</f>
        <v/>
      </c>
      <c r="Y400" s="5"/>
    </row>
    <row r="401" spans="1:25" ht="12.75">
      <c r="A401" s="87" t="str">
        <f t="shared" si="1"/>
        <v>U400</v>
      </c>
      <c r="B401" s="86" t="str">
        <f>IFERROR(VLOOKUP($A401,Data!$C399:$AE$999,COLUMN(),FALSE),"")</f>
        <v/>
      </c>
      <c r="C401" s="86" t="str">
        <f>IFERROR(VLOOKUP($A401,Data!$C399:$AE$999,COLUMN(),FALSE),"")</f>
        <v/>
      </c>
      <c r="D401" s="86" t="str">
        <f>IFERROR(VLOOKUP($A401,Data!$C399:$AE$999,COLUMN(),FALSE),"")</f>
        <v/>
      </c>
      <c r="E401" s="86" t="str">
        <f>IFERROR(VLOOKUP($A401,Data!$C399:$AE$999,COLUMN(),FALSE),"")</f>
        <v/>
      </c>
      <c r="F401" s="86" t="str">
        <f>IFERROR(VLOOKUP($A401,Data!$C399:$AE$999,COLUMN(),FALSE),"")</f>
        <v/>
      </c>
      <c r="G401" s="86" t="str">
        <f>IFERROR(VLOOKUP($A401,Data!$C399:$AE$999,COLUMN(),FALSE),"")</f>
        <v/>
      </c>
      <c r="H401" s="8" t="str">
        <f>IFERROR(VLOOKUP($A401,Data!$C399:$AE$999,COLUMN(),FALSE),"")</f>
        <v/>
      </c>
      <c r="I401" s="86" t="str">
        <f>IFERROR(VLOOKUP($A401,Data!$C399:$AE$999,COLUMN(),FALSE),"")</f>
        <v/>
      </c>
      <c r="J401" s="86" t="str">
        <f>IFERROR(VLOOKUP($A401,Data!$C399:$AE$999,COLUMN(),FALSE),"")</f>
        <v/>
      </c>
      <c r="K401" s="86" t="str">
        <f>IFERROR(VLOOKUP($A401,Data!$C399:$AE$999,COLUMN(),FALSE),"")</f>
        <v/>
      </c>
      <c r="L401" s="86" t="str">
        <f>IFERROR(VLOOKUP($A401,Data!$C399:$AE$999,COLUMN(),FALSE),"")</f>
        <v/>
      </c>
      <c r="M401" s="86" t="str">
        <f>IFERROR(VLOOKUP($A401,Data!$C399:$AE$999,COLUMN(),FALSE),"")</f>
        <v/>
      </c>
      <c r="Y401" s="5"/>
    </row>
    <row r="402" spans="1:25" ht="12.75">
      <c r="A402" s="87" t="str">
        <f t="shared" si="1"/>
        <v>U401</v>
      </c>
      <c r="B402" s="86" t="str">
        <f>IFERROR(VLOOKUP($A402,Data!$C400:$AE$999,COLUMN(),FALSE),"")</f>
        <v/>
      </c>
      <c r="C402" s="86" t="str">
        <f>IFERROR(VLOOKUP($A402,Data!$C400:$AE$999,COLUMN(),FALSE),"")</f>
        <v/>
      </c>
      <c r="D402" s="86" t="str">
        <f>IFERROR(VLOOKUP($A402,Data!$C400:$AE$999,COLUMN(),FALSE),"")</f>
        <v/>
      </c>
      <c r="E402" s="86" t="str">
        <f>IFERROR(VLOOKUP($A402,Data!$C400:$AE$999,COLUMN(),FALSE),"")</f>
        <v/>
      </c>
      <c r="F402" s="86" t="str">
        <f>IFERROR(VLOOKUP($A402,Data!$C400:$AE$999,COLUMN(),FALSE),"")</f>
        <v/>
      </c>
      <c r="G402" s="86" t="str">
        <f>IFERROR(VLOOKUP($A402,Data!$C400:$AE$999,COLUMN(),FALSE),"")</f>
        <v/>
      </c>
      <c r="H402" s="8" t="str">
        <f>IFERROR(VLOOKUP($A402,Data!$C400:$AE$999,COLUMN(),FALSE),"")</f>
        <v/>
      </c>
      <c r="I402" s="86" t="str">
        <f>IFERROR(VLOOKUP($A402,Data!$C400:$AE$999,COLUMN(),FALSE),"")</f>
        <v/>
      </c>
      <c r="J402" s="86" t="str">
        <f>IFERROR(VLOOKUP($A402,Data!$C400:$AE$999,COLUMN(),FALSE),"")</f>
        <v/>
      </c>
      <c r="K402" s="86" t="str">
        <f>IFERROR(VLOOKUP($A402,Data!$C400:$AE$999,COLUMN(),FALSE),"")</f>
        <v/>
      </c>
      <c r="L402" s="86" t="str">
        <f>IFERROR(VLOOKUP($A402,Data!$C400:$AE$999,COLUMN(),FALSE),"")</f>
        <v/>
      </c>
      <c r="M402" s="86" t="str">
        <f>IFERROR(VLOOKUP($A402,Data!$C400:$AE$999,COLUMN(),FALSE),"")</f>
        <v/>
      </c>
      <c r="Y402" s="5"/>
    </row>
    <row r="403" spans="1:25" ht="12.75">
      <c r="A403" s="87" t="str">
        <f t="shared" si="1"/>
        <v>U402</v>
      </c>
      <c r="B403" s="86" t="str">
        <f>IFERROR(VLOOKUP($A403,Data!$C402:$AE$999,COLUMN(),FALSE),"")</f>
        <v/>
      </c>
      <c r="C403" s="86" t="str">
        <f>IFERROR(VLOOKUP($A403,Data!$C402:$AE$999,COLUMN(),FALSE),"")</f>
        <v/>
      </c>
      <c r="D403" s="86" t="str">
        <f>IFERROR(VLOOKUP($A403,Data!$C402:$AE$999,COLUMN(),FALSE),"")</f>
        <v/>
      </c>
      <c r="E403" s="86" t="str">
        <f>IFERROR(VLOOKUP($A403,Data!$C402:$AE$999,COLUMN(),FALSE),"")</f>
        <v/>
      </c>
      <c r="F403" s="86" t="str">
        <f>IFERROR(VLOOKUP($A403,Data!$C402:$AE$999,COLUMN(),FALSE),"")</f>
        <v/>
      </c>
      <c r="G403" s="86" t="str">
        <f>IFERROR(VLOOKUP($A403,Data!$C402:$AE$999,COLUMN(),FALSE),"")</f>
        <v/>
      </c>
      <c r="H403" s="8" t="str">
        <f>IFERROR(VLOOKUP($A403,Data!$C402:$AE$999,COLUMN(),FALSE),"")</f>
        <v/>
      </c>
      <c r="I403" s="86" t="str">
        <f>IFERROR(VLOOKUP($A403,Data!$C402:$AE$999,COLUMN(),FALSE),"")</f>
        <v/>
      </c>
      <c r="J403" s="86" t="str">
        <f>IFERROR(VLOOKUP($A403,Data!$C402:$AE$999,COLUMN(),FALSE),"")</f>
        <v/>
      </c>
      <c r="K403" s="86" t="str">
        <f>IFERROR(VLOOKUP($A403,Data!$C402:$AE$999,COLUMN(),FALSE),"")</f>
        <v/>
      </c>
      <c r="L403" s="86" t="str">
        <f>IFERROR(VLOOKUP($A403,Data!$C402:$AE$999,COLUMN(),FALSE),"")</f>
        <v/>
      </c>
      <c r="M403" s="86" t="str">
        <f>IFERROR(VLOOKUP($A403,Data!$C402:$AE$999,COLUMN(),FALSE),"")</f>
        <v/>
      </c>
      <c r="Y403" s="5"/>
    </row>
    <row r="404" spans="1:25" ht="12.75">
      <c r="A404" s="87" t="str">
        <f t="shared" si="1"/>
        <v>U403</v>
      </c>
      <c r="B404" s="86" t="str">
        <f>IFERROR(VLOOKUP($A404,Data!$C403:$AE$999,COLUMN(),FALSE),"")</f>
        <v/>
      </c>
      <c r="C404" s="86" t="str">
        <f>IFERROR(VLOOKUP($A404,Data!$C403:$AE$999,COLUMN(),FALSE),"")</f>
        <v/>
      </c>
      <c r="D404" s="86" t="str">
        <f>IFERROR(VLOOKUP($A404,Data!$C403:$AE$999,COLUMN(),FALSE),"")</f>
        <v/>
      </c>
      <c r="E404" s="86" t="str">
        <f>IFERROR(VLOOKUP($A404,Data!$C403:$AE$999,COLUMN(),FALSE),"")</f>
        <v/>
      </c>
      <c r="F404" s="86" t="str">
        <f>IFERROR(VLOOKUP($A404,Data!$C403:$AE$999,COLUMN(),FALSE),"")</f>
        <v/>
      </c>
      <c r="G404" s="86" t="str">
        <f>IFERROR(VLOOKUP($A404,Data!$C403:$AE$999,COLUMN(),FALSE),"")</f>
        <v/>
      </c>
      <c r="H404" s="8" t="str">
        <f>IFERROR(VLOOKUP($A404,Data!$C403:$AE$999,COLUMN(),FALSE),"")</f>
        <v/>
      </c>
      <c r="I404" s="86" t="str">
        <f>IFERROR(VLOOKUP($A404,Data!$C403:$AE$999,COLUMN(),FALSE),"")</f>
        <v/>
      </c>
      <c r="J404" s="86" t="str">
        <f>IFERROR(VLOOKUP($A404,Data!$C403:$AE$999,COLUMN(),FALSE),"")</f>
        <v/>
      </c>
      <c r="K404" s="86" t="str">
        <f>IFERROR(VLOOKUP($A404,Data!$C403:$AE$999,COLUMN(),FALSE),"")</f>
        <v/>
      </c>
      <c r="L404" s="86" t="str">
        <f>IFERROR(VLOOKUP($A404,Data!$C403:$AE$999,COLUMN(),FALSE),"")</f>
        <v/>
      </c>
      <c r="M404" s="86" t="str">
        <f>IFERROR(VLOOKUP($A404,Data!$C403:$AE$999,COLUMN(),FALSE),"")</f>
        <v/>
      </c>
      <c r="Y404" s="5"/>
    </row>
    <row r="405" spans="1:25" ht="12.75">
      <c r="A405" s="87" t="str">
        <f t="shared" si="1"/>
        <v>U404</v>
      </c>
      <c r="B405" s="86" t="str">
        <f>IFERROR(VLOOKUP($A405,Data!$C404:$AE$999,COLUMN(),FALSE),"")</f>
        <v/>
      </c>
      <c r="C405" s="86" t="str">
        <f>IFERROR(VLOOKUP($A405,Data!$C404:$AE$999,COLUMN(),FALSE),"")</f>
        <v/>
      </c>
      <c r="D405" s="86" t="str">
        <f>IFERROR(VLOOKUP($A405,Data!$C404:$AE$999,COLUMN(),FALSE),"")</f>
        <v/>
      </c>
      <c r="E405" s="86" t="str">
        <f>IFERROR(VLOOKUP($A405,Data!$C404:$AE$999,COLUMN(),FALSE),"")</f>
        <v/>
      </c>
      <c r="F405" s="86" t="str">
        <f>IFERROR(VLOOKUP($A405,Data!$C404:$AE$999,COLUMN(),FALSE),"")</f>
        <v/>
      </c>
      <c r="G405" s="86" t="str">
        <f>IFERROR(VLOOKUP($A405,Data!$C404:$AE$999,COLUMN(),FALSE),"")</f>
        <v/>
      </c>
      <c r="H405" s="8" t="str">
        <f>IFERROR(VLOOKUP($A405,Data!$C404:$AE$999,COLUMN(),FALSE),"")</f>
        <v/>
      </c>
      <c r="I405" s="86" t="str">
        <f>IFERROR(VLOOKUP($A405,Data!$C404:$AE$999,COLUMN(),FALSE),"")</f>
        <v/>
      </c>
      <c r="J405" s="86" t="str">
        <f>IFERROR(VLOOKUP($A405,Data!$C404:$AE$999,COLUMN(),FALSE),"")</f>
        <v/>
      </c>
      <c r="K405" s="86" t="str">
        <f>IFERROR(VLOOKUP($A405,Data!$C404:$AE$999,COLUMN(),FALSE),"")</f>
        <v/>
      </c>
      <c r="L405" s="86" t="str">
        <f>IFERROR(VLOOKUP($A405,Data!$C404:$AE$999,COLUMN(),FALSE),"")</f>
        <v/>
      </c>
      <c r="M405" s="86" t="str">
        <f>IFERROR(VLOOKUP($A405,Data!$C404:$AE$999,COLUMN(),FALSE),"")</f>
        <v/>
      </c>
      <c r="Y405" s="5"/>
    </row>
    <row r="406" spans="1:25" ht="12.75">
      <c r="A406" s="87" t="str">
        <f t="shared" si="1"/>
        <v>U405</v>
      </c>
      <c r="B406" s="86" t="str">
        <f>IFERROR(VLOOKUP($A406,Data!$C405:$AE$999,COLUMN(),FALSE),"")</f>
        <v/>
      </c>
      <c r="C406" s="86" t="str">
        <f>IFERROR(VLOOKUP($A406,Data!$C405:$AE$999,COLUMN(),FALSE),"")</f>
        <v/>
      </c>
      <c r="D406" s="86" t="str">
        <f>IFERROR(VLOOKUP($A406,Data!$C405:$AE$999,COLUMN(),FALSE),"")</f>
        <v/>
      </c>
      <c r="E406" s="86" t="str">
        <f>IFERROR(VLOOKUP($A406,Data!$C405:$AE$999,COLUMN(),FALSE),"")</f>
        <v/>
      </c>
      <c r="F406" s="86" t="str">
        <f>IFERROR(VLOOKUP($A406,Data!$C405:$AE$999,COLUMN(),FALSE),"")</f>
        <v/>
      </c>
      <c r="G406" s="86" t="str">
        <f>IFERROR(VLOOKUP($A406,Data!$C405:$AE$999,COLUMN(),FALSE),"")</f>
        <v/>
      </c>
      <c r="H406" s="8" t="str">
        <f>IFERROR(VLOOKUP($A406,Data!$C405:$AE$999,COLUMN(),FALSE),"")</f>
        <v/>
      </c>
      <c r="I406" s="86" t="str">
        <f>IFERROR(VLOOKUP($A406,Data!$C405:$AE$999,COLUMN(),FALSE),"")</f>
        <v/>
      </c>
      <c r="J406" s="86" t="str">
        <f>IFERROR(VLOOKUP($A406,Data!$C405:$AE$999,COLUMN(),FALSE),"")</f>
        <v/>
      </c>
      <c r="K406" s="86" t="str">
        <f>IFERROR(VLOOKUP($A406,Data!$C405:$AE$999,COLUMN(),FALSE),"")</f>
        <v/>
      </c>
      <c r="L406" s="86" t="str">
        <f>IFERROR(VLOOKUP($A406,Data!$C405:$AE$999,COLUMN(),FALSE),"")</f>
        <v/>
      </c>
      <c r="M406" s="86" t="str">
        <f>IFERROR(VLOOKUP($A406,Data!$C405:$AE$999,COLUMN(),FALSE),"")</f>
        <v/>
      </c>
      <c r="Y406" s="5"/>
    </row>
    <row r="407" spans="1:25" ht="12.75">
      <c r="A407" s="87" t="str">
        <f t="shared" si="1"/>
        <v>U406</v>
      </c>
      <c r="B407" s="86" t="str">
        <f>IFERROR(VLOOKUP($A407,Data!$C406:$AE$999,COLUMN(),FALSE),"")</f>
        <v/>
      </c>
      <c r="C407" s="86" t="str">
        <f>IFERROR(VLOOKUP($A407,Data!$C406:$AE$999,COLUMN(),FALSE),"")</f>
        <v/>
      </c>
      <c r="D407" s="86" t="str">
        <f>IFERROR(VLOOKUP($A407,Data!$C406:$AE$999,COLUMN(),FALSE),"")</f>
        <v/>
      </c>
      <c r="E407" s="86" t="str">
        <f>IFERROR(VLOOKUP($A407,Data!$C406:$AE$999,COLUMN(),FALSE),"")</f>
        <v/>
      </c>
      <c r="F407" s="86" t="str">
        <f>IFERROR(VLOOKUP($A407,Data!$C406:$AE$999,COLUMN(),FALSE),"")</f>
        <v/>
      </c>
      <c r="G407" s="86" t="str">
        <f>IFERROR(VLOOKUP($A407,Data!$C406:$AE$999,COLUMN(),FALSE),"")</f>
        <v/>
      </c>
      <c r="H407" s="8" t="str">
        <f>IFERROR(VLOOKUP($A407,Data!$C406:$AE$999,COLUMN(),FALSE),"")</f>
        <v/>
      </c>
      <c r="I407" s="86" t="str">
        <f>IFERROR(VLOOKUP($A407,Data!$C406:$AE$999,COLUMN(),FALSE),"")</f>
        <v/>
      </c>
      <c r="J407" s="86" t="str">
        <f>IFERROR(VLOOKUP($A407,Data!$C406:$AE$999,COLUMN(),FALSE),"")</f>
        <v/>
      </c>
      <c r="K407" s="86" t="str">
        <f>IFERROR(VLOOKUP($A407,Data!$C406:$AE$999,COLUMN(),FALSE),"")</f>
        <v/>
      </c>
      <c r="L407" s="86" t="str">
        <f>IFERROR(VLOOKUP($A407,Data!$C406:$AE$999,COLUMN(),FALSE),"")</f>
        <v/>
      </c>
      <c r="M407" s="86" t="str">
        <f>IFERROR(VLOOKUP($A407,Data!$C406:$AE$999,COLUMN(),FALSE),"")</f>
        <v/>
      </c>
      <c r="Y407" s="5"/>
    </row>
    <row r="408" spans="1:25" ht="12.75">
      <c r="A408" s="87" t="str">
        <f t="shared" si="1"/>
        <v>U407</v>
      </c>
      <c r="B408" s="86" t="str">
        <f>IFERROR(VLOOKUP($A408,Data!$C407:$AE$999,COLUMN(),FALSE),"")</f>
        <v/>
      </c>
      <c r="C408" s="86" t="str">
        <f>IFERROR(VLOOKUP($A408,Data!$C407:$AE$999,COLUMN(),FALSE),"")</f>
        <v/>
      </c>
      <c r="D408" s="86" t="str">
        <f>IFERROR(VLOOKUP($A408,Data!$C407:$AE$999,COLUMN(),FALSE),"")</f>
        <v/>
      </c>
      <c r="E408" s="86" t="str">
        <f>IFERROR(VLOOKUP($A408,Data!$C407:$AE$999,COLUMN(),FALSE),"")</f>
        <v/>
      </c>
      <c r="F408" s="86" t="str">
        <f>IFERROR(VLOOKUP($A408,Data!$C407:$AE$999,COLUMN(),FALSE),"")</f>
        <v/>
      </c>
      <c r="G408" s="86" t="str">
        <f>IFERROR(VLOOKUP($A408,Data!$C407:$AE$999,COLUMN(),FALSE),"")</f>
        <v/>
      </c>
      <c r="H408" s="8" t="str">
        <f>IFERROR(VLOOKUP($A408,Data!$C407:$AE$999,COLUMN(),FALSE),"")</f>
        <v/>
      </c>
      <c r="I408" s="86" t="str">
        <f>IFERROR(VLOOKUP($A408,Data!$C407:$AE$999,COLUMN(),FALSE),"")</f>
        <v/>
      </c>
      <c r="J408" s="86" t="str">
        <f>IFERROR(VLOOKUP($A408,Data!$C407:$AE$999,COLUMN(),FALSE),"")</f>
        <v/>
      </c>
      <c r="K408" s="86" t="str">
        <f>IFERROR(VLOOKUP($A408,Data!$C407:$AE$999,COLUMN(),FALSE),"")</f>
        <v/>
      </c>
      <c r="L408" s="86" t="str">
        <f>IFERROR(VLOOKUP($A408,Data!$C407:$AE$999,COLUMN(),FALSE),"")</f>
        <v/>
      </c>
      <c r="M408" s="86" t="str">
        <f>IFERROR(VLOOKUP($A408,Data!$C407:$AE$999,COLUMN(),FALSE),"")</f>
        <v/>
      </c>
      <c r="Y408" s="5"/>
    </row>
    <row r="409" spans="1:25" ht="12.75">
      <c r="A409" s="87" t="str">
        <f t="shared" si="1"/>
        <v>U408</v>
      </c>
      <c r="B409" s="86" t="str">
        <f>IFERROR(VLOOKUP($A409,Data!$C408:$AE$999,COLUMN(),FALSE),"")</f>
        <v/>
      </c>
      <c r="C409" s="86" t="str">
        <f>IFERROR(VLOOKUP($A409,Data!$C408:$AE$999,COLUMN(),FALSE),"")</f>
        <v/>
      </c>
      <c r="D409" s="86" t="str">
        <f>IFERROR(VLOOKUP($A409,Data!$C408:$AE$999,COLUMN(),FALSE),"")</f>
        <v/>
      </c>
      <c r="E409" s="86" t="str">
        <f>IFERROR(VLOOKUP($A409,Data!$C408:$AE$999,COLUMN(),FALSE),"")</f>
        <v/>
      </c>
      <c r="F409" s="86" t="str">
        <f>IFERROR(VLOOKUP($A409,Data!$C408:$AE$999,COLUMN(),FALSE),"")</f>
        <v/>
      </c>
      <c r="G409" s="86" t="str">
        <f>IFERROR(VLOOKUP($A409,Data!$C408:$AE$999,COLUMN(),FALSE),"")</f>
        <v/>
      </c>
      <c r="H409" s="8" t="str">
        <f>IFERROR(VLOOKUP($A409,Data!$C408:$AE$999,COLUMN(),FALSE),"")</f>
        <v/>
      </c>
      <c r="I409" s="86" t="str">
        <f>IFERROR(VLOOKUP($A409,Data!$C408:$AE$999,COLUMN(),FALSE),"")</f>
        <v/>
      </c>
      <c r="J409" s="86" t="str">
        <f>IFERROR(VLOOKUP($A409,Data!$C408:$AE$999,COLUMN(),FALSE),"")</f>
        <v/>
      </c>
      <c r="K409" s="86" t="str">
        <f>IFERROR(VLOOKUP($A409,Data!$C408:$AE$999,COLUMN(),FALSE),"")</f>
        <v/>
      </c>
      <c r="L409" s="86" t="str">
        <f>IFERROR(VLOOKUP($A409,Data!$C408:$AE$999,COLUMN(),FALSE),"")</f>
        <v/>
      </c>
      <c r="M409" s="86" t="str">
        <f>IFERROR(VLOOKUP($A409,Data!$C408:$AE$999,COLUMN(),FALSE),"")</f>
        <v/>
      </c>
      <c r="Y409" s="5"/>
    </row>
    <row r="410" spans="1:25" ht="12.75">
      <c r="A410" s="87" t="str">
        <f t="shared" si="1"/>
        <v>U409</v>
      </c>
      <c r="B410" s="86" t="str">
        <f>IFERROR(VLOOKUP($A410,Data!$C409:$AE$999,COLUMN(),FALSE),"")</f>
        <v/>
      </c>
      <c r="C410" s="86" t="str">
        <f>IFERROR(VLOOKUP($A410,Data!$C409:$AE$999,COLUMN(),FALSE),"")</f>
        <v/>
      </c>
      <c r="D410" s="86" t="str">
        <f>IFERROR(VLOOKUP($A410,Data!$C409:$AE$999,COLUMN(),FALSE),"")</f>
        <v/>
      </c>
      <c r="E410" s="86" t="str">
        <f>IFERROR(VLOOKUP($A410,Data!$C409:$AE$999,COLUMN(),FALSE),"")</f>
        <v/>
      </c>
      <c r="F410" s="86" t="str">
        <f>IFERROR(VLOOKUP($A410,Data!$C409:$AE$999,COLUMN(),FALSE),"")</f>
        <v/>
      </c>
      <c r="G410" s="86" t="str">
        <f>IFERROR(VLOOKUP($A410,Data!$C409:$AE$999,COLUMN(),FALSE),"")</f>
        <v/>
      </c>
      <c r="H410" s="8" t="str">
        <f>IFERROR(VLOOKUP($A410,Data!$C409:$AE$999,COLUMN(),FALSE),"")</f>
        <v/>
      </c>
      <c r="I410" s="86" t="str">
        <f>IFERROR(VLOOKUP($A410,Data!$C409:$AE$999,COLUMN(),FALSE),"")</f>
        <v/>
      </c>
      <c r="J410" s="86" t="str">
        <f>IFERROR(VLOOKUP($A410,Data!$C409:$AE$999,COLUMN(),FALSE),"")</f>
        <v/>
      </c>
      <c r="K410" s="86" t="str">
        <f>IFERROR(VLOOKUP($A410,Data!$C409:$AE$999,COLUMN(),FALSE),"")</f>
        <v/>
      </c>
      <c r="L410" s="86" t="str">
        <f>IFERROR(VLOOKUP($A410,Data!$C409:$AE$999,COLUMN(),FALSE),"")</f>
        <v/>
      </c>
      <c r="M410" s="86" t="str">
        <f>IFERROR(VLOOKUP($A410,Data!$C409:$AE$999,COLUMN(),FALSE),"")</f>
        <v/>
      </c>
      <c r="Y410" s="5"/>
    </row>
    <row r="411" spans="1:25" ht="12.75">
      <c r="A411" s="87" t="str">
        <f t="shared" si="1"/>
        <v>U410</v>
      </c>
      <c r="B411" s="86" t="str">
        <f>IFERROR(VLOOKUP($A411,Data!$C410:$AE$999,COLUMN(),FALSE),"")</f>
        <v/>
      </c>
      <c r="C411" s="86" t="str">
        <f>IFERROR(VLOOKUP($A411,Data!$C410:$AE$999,COLUMN(),FALSE),"")</f>
        <v/>
      </c>
      <c r="D411" s="86" t="str">
        <f>IFERROR(VLOOKUP($A411,Data!$C410:$AE$999,COLUMN(),FALSE),"")</f>
        <v/>
      </c>
      <c r="E411" s="86" t="str">
        <f>IFERROR(VLOOKUP($A411,Data!$C410:$AE$999,COLUMN(),FALSE),"")</f>
        <v/>
      </c>
      <c r="F411" s="86" t="str">
        <f>IFERROR(VLOOKUP($A411,Data!$C410:$AE$999,COLUMN(),FALSE),"")</f>
        <v/>
      </c>
      <c r="G411" s="86" t="str">
        <f>IFERROR(VLOOKUP($A411,Data!$C410:$AE$999,COLUMN(),FALSE),"")</f>
        <v/>
      </c>
      <c r="H411" s="8" t="str">
        <f>IFERROR(VLOOKUP($A411,Data!$C410:$AE$999,COLUMN(),FALSE),"")</f>
        <v/>
      </c>
      <c r="I411" s="86" t="str">
        <f>IFERROR(VLOOKUP($A411,Data!$C410:$AE$999,COLUMN(),FALSE),"")</f>
        <v/>
      </c>
      <c r="J411" s="86" t="str">
        <f>IFERROR(VLOOKUP($A411,Data!$C410:$AE$999,COLUMN(),FALSE),"")</f>
        <v/>
      </c>
      <c r="K411" s="86" t="str">
        <f>IFERROR(VLOOKUP($A411,Data!$C410:$AE$999,COLUMN(),FALSE),"")</f>
        <v/>
      </c>
      <c r="L411" s="86" t="str">
        <f>IFERROR(VLOOKUP($A411,Data!$C410:$AE$999,COLUMN(),FALSE),"")</f>
        <v/>
      </c>
      <c r="M411" s="86" t="str">
        <f>IFERROR(VLOOKUP($A411,Data!$C410:$AE$999,COLUMN(),FALSE),"")</f>
        <v/>
      </c>
      <c r="Y411" s="5"/>
    </row>
    <row r="412" spans="1:25" ht="12.75">
      <c r="A412" s="87" t="str">
        <f t="shared" si="1"/>
        <v>U411</v>
      </c>
      <c r="B412" s="86" t="str">
        <f>IFERROR(VLOOKUP($A412,Data!$C411:$AE$999,COLUMN(),FALSE),"")</f>
        <v/>
      </c>
      <c r="C412" s="86" t="str">
        <f>IFERROR(VLOOKUP($A412,Data!$C411:$AE$999,COLUMN(),FALSE),"")</f>
        <v/>
      </c>
      <c r="D412" s="86" t="str">
        <f>IFERROR(VLOOKUP($A412,Data!$C411:$AE$999,COLUMN(),FALSE),"")</f>
        <v/>
      </c>
      <c r="E412" s="86" t="str">
        <f>IFERROR(VLOOKUP($A412,Data!$C411:$AE$999,COLUMN(),FALSE),"")</f>
        <v/>
      </c>
      <c r="F412" s="86" t="str">
        <f>IFERROR(VLOOKUP($A412,Data!$C411:$AE$999,COLUMN(),FALSE),"")</f>
        <v/>
      </c>
      <c r="G412" s="86" t="str">
        <f>IFERROR(VLOOKUP($A412,Data!$C411:$AE$999,COLUMN(),FALSE),"")</f>
        <v/>
      </c>
      <c r="H412" s="8" t="str">
        <f>IFERROR(VLOOKUP($A412,Data!$C411:$AE$999,COLUMN(),FALSE),"")</f>
        <v/>
      </c>
      <c r="I412" s="86" t="str">
        <f>IFERROR(VLOOKUP($A412,Data!$C411:$AE$999,COLUMN(),FALSE),"")</f>
        <v/>
      </c>
      <c r="J412" s="86" t="str">
        <f>IFERROR(VLOOKUP($A412,Data!$C411:$AE$999,COLUMN(),FALSE),"")</f>
        <v/>
      </c>
      <c r="K412" s="86" t="str">
        <f>IFERROR(VLOOKUP($A412,Data!$C411:$AE$999,COLUMN(),FALSE),"")</f>
        <v/>
      </c>
      <c r="L412" s="86" t="str">
        <f>IFERROR(VLOOKUP($A412,Data!$C411:$AE$999,COLUMN(),FALSE),"")</f>
        <v/>
      </c>
      <c r="M412" s="86" t="str">
        <f>IFERROR(VLOOKUP($A412,Data!$C411:$AE$999,COLUMN(),FALSE),"")</f>
        <v/>
      </c>
      <c r="Y412" s="5"/>
    </row>
    <row r="413" spans="1:25" ht="12.75">
      <c r="A413" s="87" t="str">
        <f t="shared" si="1"/>
        <v>U412</v>
      </c>
      <c r="B413" s="86" t="str">
        <f>IFERROR(VLOOKUP($A413,Data!$C412:$AE$999,COLUMN(),FALSE),"")</f>
        <v/>
      </c>
      <c r="C413" s="86" t="str">
        <f>IFERROR(VLOOKUP($A413,Data!$C412:$AE$999,COLUMN(),FALSE),"")</f>
        <v/>
      </c>
      <c r="D413" s="86" t="str">
        <f>IFERROR(VLOOKUP($A413,Data!$C412:$AE$999,COLUMN(),FALSE),"")</f>
        <v/>
      </c>
      <c r="E413" s="86" t="str">
        <f>IFERROR(VLOOKUP($A413,Data!$C412:$AE$999,COLUMN(),FALSE),"")</f>
        <v/>
      </c>
      <c r="F413" s="86" t="str">
        <f>IFERROR(VLOOKUP($A413,Data!$C412:$AE$999,COLUMN(),FALSE),"")</f>
        <v/>
      </c>
      <c r="G413" s="86" t="str">
        <f>IFERROR(VLOOKUP($A413,Data!$C412:$AE$999,COLUMN(),FALSE),"")</f>
        <v/>
      </c>
      <c r="H413" s="8" t="str">
        <f>IFERROR(VLOOKUP($A413,Data!$C412:$AE$999,COLUMN(),FALSE),"")</f>
        <v/>
      </c>
      <c r="I413" s="86" t="str">
        <f>IFERROR(VLOOKUP($A413,Data!$C412:$AE$999,COLUMN(),FALSE),"")</f>
        <v/>
      </c>
      <c r="J413" s="86" t="str">
        <f>IFERROR(VLOOKUP($A413,Data!$C412:$AE$999,COLUMN(),FALSE),"")</f>
        <v/>
      </c>
      <c r="K413" s="86" t="str">
        <f>IFERROR(VLOOKUP($A413,Data!$C412:$AE$999,COLUMN(),FALSE),"")</f>
        <v/>
      </c>
      <c r="L413" s="86" t="str">
        <f>IFERROR(VLOOKUP($A413,Data!$C412:$AE$999,COLUMN(),FALSE),"")</f>
        <v/>
      </c>
      <c r="M413" s="86" t="str">
        <f>IFERROR(VLOOKUP($A413,Data!$C412:$AE$999,COLUMN(),FALSE),"")</f>
        <v/>
      </c>
      <c r="Y413" s="5"/>
    </row>
    <row r="414" spans="1:25" ht="12.75">
      <c r="A414" s="87" t="str">
        <f t="shared" si="1"/>
        <v>U413</v>
      </c>
      <c r="B414" s="86" t="str">
        <f>IFERROR(VLOOKUP($A414,Data!$C413:$AE$999,COLUMN(),FALSE),"")</f>
        <v/>
      </c>
      <c r="C414" s="86" t="str">
        <f>IFERROR(VLOOKUP($A414,Data!$C413:$AE$999,COLUMN(),FALSE),"")</f>
        <v/>
      </c>
      <c r="D414" s="86" t="str">
        <f>IFERROR(VLOOKUP($A414,Data!$C413:$AE$999,COLUMN(),FALSE),"")</f>
        <v/>
      </c>
      <c r="E414" s="86" t="str">
        <f>IFERROR(VLOOKUP($A414,Data!$C413:$AE$999,COLUMN(),FALSE),"")</f>
        <v/>
      </c>
      <c r="F414" s="86" t="str">
        <f>IFERROR(VLOOKUP($A414,Data!$C413:$AE$999,COLUMN(),FALSE),"")</f>
        <v/>
      </c>
      <c r="G414" s="86" t="str">
        <f>IFERROR(VLOOKUP($A414,Data!$C413:$AE$999,COLUMN(),FALSE),"")</f>
        <v/>
      </c>
      <c r="H414" s="8" t="str">
        <f>IFERROR(VLOOKUP($A414,Data!$C413:$AE$999,COLUMN(),FALSE),"")</f>
        <v/>
      </c>
      <c r="I414" s="86" t="str">
        <f>IFERROR(VLOOKUP($A414,Data!$C413:$AE$999,COLUMN(),FALSE),"")</f>
        <v/>
      </c>
      <c r="J414" s="86" t="str">
        <f>IFERROR(VLOOKUP($A414,Data!$C413:$AE$999,COLUMN(),FALSE),"")</f>
        <v/>
      </c>
      <c r="K414" s="86" t="str">
        <f>IFERROR(VLOOKUP($A414,Data!$C413:$AE$999,COLUMN(),FALSE),"")</f>
        <v/>
      </c>
      <c r="L414" s="86" t="str">
        <f>IFERROR(VLOOKUP($A414,Data!$C413:$AE$999,COLUMN(),FALSE),"")</f>
        <v/>
      </c>
      <c r="M414" s="86" t="str">
        <f>IFERROR(VLOOKUP($A414,Data!$C413:$AE$999,COLUMN(),FALSE),"")</f>
        <v/>
      </c>
      <c r="Y414" s="5"/>
    </row>
    <row r="415" spans="1:25" ht="12.75">
      <c r="A415" s="87" t="str">
        <f t="shared" si="1"/>
        <v>U414</v>
      </c>
      <c r="B415" s="86" t="str">
        <f>IFERROR(VLOOKUP($A415,Data!$C414:$AE$999,COLUMN(),FALSE),"")</f>
        <v/>
      </c>
      <c r="C415" s="86" t="str">
        <f>IFERROR(VLOOKUP($A415,Data!$C414:$AE$999,COLUMN(),FALSE),"")</f>
        <v/>
      </c>
      <c r="D415" s="86" t="str">
        <f>IFERROR(VLOOKUP($A415,Data!$C414:$AE$999,COLUMN(),FALSE),"")</f>
        <v/>
      </c>
      <c r="E415" s="86" t="str">
        <f>IFERROR(VLOOKUP($A415,Data!$C414:$AE$999,COLUMN(),FALSE),"")</f>
        <v/>
      </c>
      <c r="F415" s="86" t="str">
        <f>IFERROR(VLOOKUP($A415,Data!$C414:$AE$999,COLUMN(),FALSE),"")</f>
        <v/>
      </c>
      <c r="G415" s="86" t="str">
        <f>IFERROR(VLOOKUP($A415,Data!$C414:$AE$999,COLUMN(),FALSE),"")</f>
        <v/>
      </c>
      <c r="H415" s="8" t="str">
        <f>IFERROR(VLOOKUP($A415,Data!$C414:$AE$999,COLUMN(),FALSE),"")</f>
        <v/>
      </c>
      <c r="I415" s="86" t="str">
        <f>IFERROR(VLOOKUP($A415,Data!$C414:$AE$999,COLUMN(),FALSE),"")</f>
        <v/>
      </c>
      <c r="J415" s="86" t="str">
        <f>IFERROR(VLOOKUP($A415,Data!$C414:$AE$999,COLUMN(),FALSE),"")</f>
        <v/>
      </c>
      <c r="K415" s="86" t="str">
        <f>IFERROR(VLOOKUP($A415,Data!$C414:$AE$999,COLUMN(),FALSE),"")</f>
        <v/>
      </c>
      <c r="L415" s="86" t="str">
        <f>IFERROR(VLOOKUP($A415,Data!$C414:$AE$999,COLUMN(),FALSE),"")</f>
        <v/>
      </c>
      <c r="M415" s="86" t="str">
        <f>IFERROR(VLOOKUP($A415,Data!$C414:$AE$999,COLUMN(),FALSE),"")</f>
        <v/>
      </c>
      <c r="Y415" s="5"/>
    </row>
    <row r="416" spans="1:25" ht="12.75">
      <c r="A416" s="87" t="str">
        <f t="shared" si="1"/>
        <v>U415</v>
      </c>
      <c r="B416" s="86" t="str">
        <f>IFERROR(VLOOKUP($A416,Data!$C415:$AE$999,COLUMN(),FALSE),"")</f>
        <v/>
      </c>
      <c r="C416" s="86" t="str">
        <f>IFERROR(VLOOKUP($A416,Data!$C415:$AE$999,COLUMN(),FALSE),"")</f>
        <v/>
      </c>
      <c r="D416" s="86" t="str">
        <f>IFERROR(VLOOKUP($A416,Data!$C415:$AE$999,COLUMN(),FALSE),"")</f>
        <v/>
      </c>
      <c r="E416" s="86" t="str">
        <f>IFERROR(VLOOKUP($A416,Data!$C415:$AE$999,COLUMN(),FALSE),"")</f>
        <v/>
      </c>
      <c r="F416" s="86" t="str">
        <f>IFERROR(VLOOKUP($A416,Data!$C415:$AE$999,COLUMN(),FALSE),"")</f>
        <v/>
      </c>
      <c r="G416" s="86" t="str">
        <f>IFERROR(VLOOKUP($A416,Data!$C415:$AE$999,COLUMN(),FALSE),"")</f>
        <v/>
      </c>
      <c r="H416" s="8" t="str">
        <f>IFERROR(VLOOKUP($A416,Data!$C415:$AE$999,COLUMN(),FALSE),"")</f>
        <v/>
      </c>
      <c r="I416" s="86" t="str">
        <f>IFERROR(VLOOKUP($A416,Data!$C415:$AE$999,COLUMN(),FALSE),"")</f>
        <v/>
      </c>
      <c r="J416" s="86" t="str">
        <f>IFERROR(VLOOKUP($A416,Data!$C415:$AE$999,COLUMN(),FALSE),"")</f>
        <v/>
      </c>
      <c r="K416" s="86" t="str">
        <f>IFERROR(VLOOKUP($A416,Data!$C415:$AE$999,COLUMN(),FALSE),"")</f>
        <v/>
      </c>
      <c r="L416" s="86" t="str">
        <f>IFERROR(VLOOKUP($A416,Data!$C415:$AE$999,COLUMN(),FALSE),"")</f>
        <v/>
      </c>
      <c r="M416" s="86" t="str">
        <f>IFERROR(VLOOKUP($A416,Data!$C415:$AE$999,COLUMN(),FALSE),"")</f>
        <v/>
      </c>
      <c r="Y416" s="5"/>
    </row>
    <row r="417" spans="1:25" ht="12.75">
      <c r="A417" s="87" t="str">
        <f t="shared" si="1"/>
        <v>U416</v>
      </c>
      <c r="B417" s="86" t="str">
        <f>IFERROR(VLOOKUP($A417,Data!$C416:$AE$999,COLUMN(),FALSE),"")</f>
        <v/>
      </c>
      <c r="C417" s="86" t="str">
        <f>IFERROR(VLOOKUP($A417,Data!$C416:$AE$999,COLUMN(),FALSE),"")</f>
        <v/>
      </c>
      <c r="D417" s="86" t="str">
        <f>IFERROR(VLOOKUP($A417,Data!$C416:$AE$999,COLUMN(),FALSE),"")</f>
        <v/>
      </c>
      <c r="E417" s="86" t="str">
        <f>IFERROR(VLOOKUP($A417,Data!$C416:$AE$999,COLUMN(),FALSE),"")</f>
        <v/>
      </c>
      <c r="F417" s="86" t="str">
        <f>IFERROR(VLOOKUP($A417,Data!$C416:$AE$999,COLUMN(),FALSE),"")</f>
        <v/>
      </c>
      <c r="G417" s="86" t="str">
        <f>IFERROR(VLOOKUP($A417,Data!$C416:$AE$999,COLUMN(),FALSE),"")</f>
        <v/>
      </c>
      <c r="H417" s="8" t="str">
        <f>IFERROR(VLOOKUP($A417,Data!$C416:$AE$999,COLUMN(),FALSE),"")</f>
        <v/>
      </c>
      <c r="I417" s="86" t="str">
        <f>IFERROR(VLOOKUP($A417,Data!$C416:$AE$999,COLUMN(),FALSE),"")</f>
        <v/>
      </c>
      <c r="J417" s="86" t="str">
        <f>IFERROR(VLOOKUP($A417,Data!$C416:$AE$999,COLUMN(),FALSE),"")</f>
        <v/>
      </c>
      <c r="K417" s="86" t="str">
        <f>IFERROR(VLOOKUP($A417,Data!$C416:$AE$999,COLUMN(),FALSE),"")</f>
        <v/>
      </c>
      <c r="L417" s="86" t="str">
        <f>IFERROR(VLOOKUP($A417,Data!$C416:$AE$999,COLUMN(),FALSE),"")</f>
        <v/>
      </c>
      <c r="M417" s="86" t="str">
        <f>IFERROR(VLOOKUP($A417,Data!$C416:$AE$999,COLUMN(),FALSE),"")</f>
        <v/>
      </c>
      <c r="Y417" s="5"/>
    </row>
    <row r="418" spans="1:25" ht="12.75">
      <c r="A418" s="87" t="str">
        <f t="shared" si="1"/>
        <v>U417</v>
      </c>
      <c r="B418" s="86" t="str">
        <f>IFERROR(VLOOKUP($A418,Data!$C417:$AE$999,COLUMN(),FALSE),"")</f>
        <v/>
      </c>
      <c r="C418" s="86" t="str">
        <f>IFERROR(VLOOKUP($A418,Data!$C417:$AE$999,COLUMN(),FALSE),"")</f>
        <v/>
      </c>
      <c r="D418" s="86" t="str">
        <f>IFERROR(VLOOKUP($A418,Data!$C417:$AE$999,COLUMN(),FALSE),"")</f>
        <v/>
      </c>
      <c r="E418" s="86" t="str">
        <f>IFERROR(VLOOKUP($A418,Data!$C417:$AE$999,COLUMN(),FALSE),"")</f>
        <v/>
      </c>
      <c r="F418" s="86" t="str">
        <f>IFERROR(VLOOKUP($A418,Data!$C417:$AE$999,COLUMN(),FALSE),"")</f>
        <v/>
      </c>
      <c r="G418" s="86" t="str">
        <f>IFERROR(VLOOKUP($A418,Data!$C417:$AE$999,COLUMN(),FALSE),"")</f>
        <v/>
      </c>
      <c r="H418" s="8" t="str">
        <f>IFERROR(VLOOKUP($A418,Data!$C417:$AE$999,COLUMN(),FALSE),"")</f>
        <v/>
      </c>
      <c r="I418" s="86" t="str">
        <f>IFERROR(VLOOKUP($A418,Data!$C417:$AE$999,COLUMN(),FALSE),"")</f>
        <v/>
      </c>
      <c r="J418" s="86" t="str">
        <f>IFERROR(VLOOKUP($A418,Data!$C417:$AE$999,COLUMN(),FALSE),"")</f>
        <v/>
      </c>
      <c r="K418" s="86" t="str">
        <f>IFERROR(VLOOKUP($A418,Data!$C417:$AE$999,COLUMN(),FALSE),"")</f>
        <v/>
      </c>
      <c r="L418" s="86" t="str">
        <f>IFERROR(VLOOKUP($A418,Data!$C417:$AE$999,COLUMN(),FALSE),"")</f>
        <v/>
      </c>
      <c r="M418" s="86" t="str">
        <f>IFERROR(VLOOKUP($A418,Data!$C417:$AE$999,COLUMN(),FALSE),"")</f>
        <v/>
      </c>
      <c r="Y418" s="5"/>
    </row>
    <row r="419" spans="1:25" ht="12.75">
      <c r="A419" s="87" t="str">
        <f t="shared" si="1"/>
        <v>U418</v>
      </c>
      <c r="B419" s="86" t="str">
        <f>IFERROR(VLOOKUP($A419,Data!$C418:$AE$999,COLUMN(),FALSE),"")</f>
        <v/>
      </c>
      <c r="C419" s="86" t="str">
        <f>IFERROR(VLOOKUP($A419,Data!$C418:$AE$999,COLUMN(),FALSE),"")</f>
        <v/>
      </c>
      <c r="D419" s="86" t="str">
        <f>IFERROR(VLOOKUP($A419,Data!$C418:$AE$999,COLUMN(),FALSE),"")</f>
        <v/>
      </c>
      <c r="E419" s="86" t="str">
        <f>IFERROR(VLOOKUP($A419,Data!$C418:$AE$999,COLUMN(),FALSE),"")</f>
        <v/>
      </c>
      <c r="F419" s="86" t="str">
        <f>IFERROR(VLOOKUP($A419,Data!$C418:$AE$999,COLUMN(),FALSE),"")</f>
        <v/>
      </c>
      <c r="G419" s="86" t="str">
        <f>IFERROR(VLOOKUP($A419,Data!$C418:$AE$999,COLUMN(),FALSE),"")</f>
        <v/>
      </c>
      <c r="H419" s="8" t="str">
        <f>IFERROR(VLOOKUP($A419,Data!$C418:$AE$999,COLUMN(),FALSE),"")</f>
        <v/>
      </c>
      <c r="I419" s="86" t="str">
        <f>IFERROR(VLOOKUP($A419,Data!$C418:$AE$999,COLUMN(),FALSE),"")</f>
        <v/>
      </c>
      <c r="J419" s="86" t="str">
        <f>IFERROR(VLOOKUP($A419,Data!$C418:$AE$999,COLUMN(),FALSE),"")</f>
        <v/>
      </c>
      <c r="K419" s="86" t="str">
        <f>IFERROR(VLOOKUP($A419,Data!$C418:$AE$999,COLUMN(),FALSE),"")</f>
        <v/>
      </c>
      <c r="L419" s="86" t="str">
        <f>IFERROR(VLOOKUP($A419,Data!$C418:$AE$999,COLUMN(),FALSE),"")</f>
        <v/>
      </c>
      <c r="M419" s="86" t="str">
        <f>IFERROR(VLOOKUP($A419,Data!$C418:$AE$999,COLUMN(),FALSE),"")</f>
        <v/>
      </c>
      <c r="Y419" s="5"/>
    </row>
    <row r="420" spans="1:25" ht="12.75">
      <c r="A420" s="87" t="str">
        <f t="shared" si="1"/>
        <v>U419</v>
      </c>
      <c r="B420" s="86" t="str">
        <f>IFERROR(VLOOKUP($A420,Data!$C419:$AE$999,COLUMN(),FALSE),"")</f>
        <v/>
      </c>
      <c r="C420" s="86" t="str">
        <f>IFERROR(VLOOKUP($A420,Data!$C419:$AE$999,COLUMN(),FALSE),"")</f>
        <v/>
      </c>
      <c r="D420" s="86" t="str">
        <f>IFERROR(VLOOKUP($A420,Data!$C419:$AE$999,COLUMN(),FALSE),"")</f>
        <v/>
      </c>
      <c r="E420" s="86" t="str">
        <f>IFERROR(VLOOKUP($A420,Data!$C419:$AE$999,COLUMN(),FALSE),"")</f>
        <v/>
      </c>
      <c r="F420" s="86" t="str">
        <f>IFERROR(VLOOKUP($A420,Data!$C419:$AE$999,COLUMN(),FALSE),"")</f>
        <v/>
      </c>
      <c r="G420" s="86" t="str">
        <f>IFERROR(VLOOKUP($A420,Data!$C419:$AE$999,COLUMN(),FALSE),"")</f>
        <v/>
      </c>
      <c r="H420" s="8" t="str">
        <f>IFERROR(VLOOKUP($A420,Data!$C419:$AE$999,COLUMN(),FALSE),"")</f>
        <v/>
      </c>
      <c r="I420" s="86" t="str">
        <f>IFERROR(VLOOKUP($A420,Data!$C419:$AE$999,COLUMN(),FALSE),"")</f>
        <v/>
      </c>
      <c r="J420" s="86" t="str">
        <f>IFERROR(VLOOKUP($A420,Data!$C419:$AE$999,COLUMN(),FALSE),"")</f>
        <v/>
      </c>
      <c r="K420" s="86" t="str">
        <f>IFERROR(VLOOKUP($A420,Data!$C419:$AE$999,COLUMN(),FALSE),"")</f>
        <v/>
      </c>
      <c r="L420" s="86" t="str">
        <f>IFERROR(VLOOKUP($A420,Data!$C419:$AE$999,COLUMN(),FALSE),"")</f>
        <v/>
      </c>
      <c r="M420" s="86" t="str">
        <f>IFERROR(VLOOKUP($A420,Data!$C419:$AE$999,COLUMN(),FALSE),"")</f>
        <v/>
      </c>
      <c r="Y420" s="5"/>
    </row>
    <row r="421" spans="1:25" ht="12.75">
      <c r="A421" s="87" t="str">
        <f t="shared" si="1"/>
        <v>U420</v>
      </c>
      <c r="B421" s="86" t="str">
        <f>IFERROR(VLOOKUP($A421,Data!$C420:$AE$999,COLUMN(),FALSE),"")</f>
        <v/>
      </c>
      <c r="C421" s="86" t="str">
        <f>IFERROR(VLOOKUP($A421,Data!$C420:$AE$999,COLUMN(),FALSE),"")</f>
        <v/>
      </c>
      <c r="D421" s="86" t="str">
        <f>IFERROR(VLOOKUP($A421,Data!$C420:$AE$999,COLUMN(),FALSE),"")</f>
        <v/>
      </c>
      <c r="E421" s="86" t="str">
        <f>IFERROR(VLOOKUP($A421,Data!$C420:$AE$999,COLUMN(),FALSE),"")</f>
        <v/>
      </c>
      <c r="F421" s="86" t="str">
        <f>IFERROR(VLOOKUP($A421,Data!$C420:$AE$999,COLUMN(),FALSE),"")</f>
        <v/>
      </c>
      <c r="G421" s="86" t="str">
        <f>IFERROR(VLOOKUP($A421,Data!$C420:$AE$999,COLUMN(),FALSE),"")</f>
        <v/>
      </c>
      <c r="H421" s="8" t="str">
        <f>IFERROR(VLOOKUP($A421,Data!$C420:$AE$999,COLUMN(),FALSE),"")</f>
        <v/>
      </c>
      <c r="I421" s="86" t="str">
        <f>IFERROR(VLOOKUP($A421,Data!$C420:$AE$999,COLUMN(),FALSE),"")</f>
        <v/>
      </c>
      <c r="J421" s="86" t="str">
        <f>IFERROR(VLOOKUP($A421,Data!$C420:$AE$999,COLUMN(),FALSE),"")</f>
        <v/>
      </c>
      <c r="K421" s="86" t="str">
        <f>IFERROR(VLOOKUP($A421,Data!$C420:$AE$999,COLUMN(),FALSE),"")</f>
        <v/>
      </c>
      <c r="L421" s="86" t="str">
        <f>IFERROR(VLOOKUP($A421,Data!$C420:$AE$999,COLUMN(),FALSE),"")</f>
        <v/>
      </c>
      <c r="M421" s="86" t="str">
        <f>IFERROR(VLOOKUP($A421,Data!$C420:$AE$999,COLUMN(),FALSE),"")</f>
        <v/>
      </c>
      <c r="Y421" s="5"/>
    </row>
    <row r="422" spans="1:25" ht="12.75">
      <c r="A422" s="87" t="str">
        <f t="shared" si="1"/>
        <v>U421</v>
      </c>
      <c r="B422" s="86" t="str">
        <f>IFERROR(VLOOKUP($A422,Data!$C421:$AE$999,COLUMN(),FALSE),"")</f>
        <v/>
      </c>
      <c r="C422" s="86" t="str">
        <f>IFERROR(VLOOKUP($A422,Data!$C421:$AE$999,COLUMN(),FALSE),"")</f>
        <v/>
      </c>
      <c r="D422" s="86" t="str">
        <f>IFERROR(VLOOKUP($A422,Data!$C421:$AE$999,COLUMN(),FALSE),"")</f>
        <v/>
      </c>
      <c r="E422" s="86" t="str">
        <f>IFERROR(VLOOKUP($A422,Data!$C421:$AE$999,COLUMN(),FALSE),"")</f>
        <v/>
      </c>
      <c r="F422" s="86" t="str">
        <f>IFERROR(VLOOKUP($A422,Data!$C421:$AE$999,COLUMN(),FALSE),"")</f>
        <v/>
      </c>
      <c r="G422" s="86" t="str">
        <f>IFERROR(VLOOKUP($A422,Data!$C421:$AE$999,COLUMN(),FALSE),"")</f>
        <v/>
      </c>
      <c r="H422" s="8" t="str">
        <f>IFERROR(VLOOKUP($A422,Data!$C421:$AE$999,COLUMN(),FALSE),"")</f>
        <v/>
      </c>
      <c r="I422" s="86" t="str">
        <f>IFERROR(VLOOKUP($A422,Data!$C421:$AE$999,COLUMN(),FALSE),"")</f>
        <v/>
      </c>
      <c r="J422" s="86" t="str">
        <f>IFERROR(VLOOKUP($A422,Data!$C421:$AE$999,COLUMN(),FALSE),"")</f>
        <v/>
      </c>
      <c r="K422" s="86" t="str">
        <f>IFERROR(VLOOKUP($A422,Data!$C421:$AE$999,COLUMN(),FALSE),"")</f>
        <v/>
      </c>
      <c r="L422" s="86" t="str">
        <f>IFERROR(VLOOKUP($A422,Data!$C421:$AE$999,COLUMN(),FALSE),"")</f>
        <v/>
      </c>
      <c r="M422" s="86" t="str">
        <f>IFERROR(VLOOKUP($A422,Data!$C421:$AE$999,COLUMN(),FALSE),"")</f>
        <v/>
      </c>
      <c r="Y422" s="5"/>
    </row>
    <row r="423" spans="1:25" ht="12.75">
      <c r="A423" s="87" t="str">
        <f t="shared" si="1"/>
        <v>U422</v>
      </c>
      <c r="B423" s="86" t="str">
        <f>IFERROR(VLOOKUP($A423,Data!$C422:$AE$999,COLUMN(),FALSE),"")</f>
        <v/>
      </c>
      <c r="C423" s="86" t="str">
        <f>IFERROR(VLOOKUP($A423,Data!$C422:$AE$999,COLUMN(),FALSE),"")</f>
        <v/>
      </c>
      <c r="D423" s="86" t="str">
        <f>IFERROR(VLOOKUP($A423,Data!$C422:$AE$999,COLUMN(),FALSE),"")</f>
        <v/>
      </c>
      <c r="E423" s="86" t="str">
        <f>IFERROR(VLOOKUP($A423,Data!$C422:$AE$999,COLUMN(),FALSE),"")</f>
        <v/>
      </c>
      <c r="F423" s="86" t="str">
        <f>IFERROR(VLOOKUP($A423,Data!$C422:$AE$999,COLUMN(),FALSE),"")</f>
        <v/>
      </c>
      <c r="G423" s="86" t="str">
        <f>IFERROR(VLOOKUP($A423,Data!$C422:$AE$999,COLUMN(),FALSE),"")</f>
        <v/>
      </c>
      <c r="H423" s="8" t="str">
        <f>IFERROR(VLOOKUP($A423,Data!$C422:$AE$999,COLUMN(),FALSE),"")</f>
        <v/>
      </c>
      <c r="I423" s="86" t="str">
        <f>IFERROR(VLOOKUP($A423,Data!$C422:$AE$999,COLUMN(),FALSE),"")</f>
        <v/>
      </c>
      <c r="J423" s="86" t="str">
        <f>IFERROR(VLOOKUP($A423,Data!$C422:$AE$999,COLUMN(),FALSE),"")</f>
        <v/>
      </c>
      <c r="K423" s="86" t="str">
        <f>IFERROR(VLOOKUP($A423,Data!$C422:$AE$999,COLUMN(),FALSE),"")</f>
        <v/>
      </c>
      <c r="L423" s="86" t="str">
        <f>IFERROR(VLOOKUP($A423,Data!$C422:$AE$999,COLUMN(),FALSE),"")</f>
        <v/>
      </c>
      <c r="M423" s="86" t="str">
        <f>IFERROR(VLOOKUP($A423,Data!$C422:$AE$999,COLUMN(),FALSE),"")</f>
        <v/>
      </c>
      <c r="Y423" s="5"/>
    </row>
    <row r="424" spans="1:25" ht="12.75">
      <c r="A424" s="87" t="str">
        <f t="shared" si="1"/>
        <v>U423</v>
      </c>
      <c r="B424" s="86" t="str">
        <f>IFERROR(VLOOKUP($A424,Data!$C423:$AE$999,COLUMN(),FALSE),"")</f>
        <v/>
      </c>
      <c r="C424" s="86" t="str">
        <f>IFERROR(VLOOKUP($A424,Data!$C423:$AE$999,COLUMN(),FALSE),"")</f>
        <v/>
      </c>
      <c r="D424" s="86" t="str">
        <f>IFERROR(VLOOKUP($A424,Data!$C423:$AE$999,COLUMN(),FALSE),"")</f>
        <v/>
      </c>
      <c r="E424" s="86" t="str">
        <f>IFERROR(VLOOKUP($A424,Data!$C423:$AE$999,COLUMN(),FALSE),"")</f>
        <v/>
      </c>
      <c r="F424" s="86" t="str">
        <f>IFERROR(VLOOKUP($A424,Data!$C423:$AE$999,COLUMN(),FALSE),"")</f>
        <v/>
      </c>
      <c r="G424" s="86" t="str">
        <f>IFERROR(VLOOKUP($A424,Data!$C423:$AE$999,COLUMN(),FALSE),"")</f>
        <v/>
      </c>
      <c r="H424" s="8" t="str">
        <f>IFERROR(VLOOKUP($A424,Data!$C423:$AE$999,COLUMN(),FALSE),"")</f>
        <v/>
      </c>
      <c r="I424" s="86" t="str">
        <f>IFERROR(VLOOKUP($A424,Data!$C423:$AE$999,COLUMN(),FALSE),"")</f>
        <v/>
      </c>
      <c r="J424" s="86" t="str">
        <f>IFERROR(VLOOKUP($A424,Data!$C423:$AE$999,COLUMN(),FALSE),"")</f>
        <v/>
      </c>
      <c r="K424" s="86" t="str">
        <f>IFERROR(VLOOKUP($A424,Data!$C423:$AE$999,COLUMN(),FALSE),"")</f>
        <v/>
      </c>
      <c r="L424" s="86" t="str">
        <f>IFERROR(VLOOKUP($A424,Data!$C423:$AE$999,COLUMN(),FALSE),"")</f>
        <v/>
      </c>
      <c r="M424" s="86" t="str">
        <f>IFERROR(VLOOKUP($A424,Data!$C423:$AE$999,COLUMN(),FALSE),"")</f>
        <v/>
      </c>
      <c r="Y424" s="5"/>
    </row>
    <row r="425" spans="1:25" ht="12.75">
      <c r="A425" s="87" t="str">
        <f t="shared" si="1"/>
        <v>U424</v>
      </c>
      <c r="B425" s="86" t="str">
        <f>IFERROR(VLOOKUP($A425,Data!$C424:$AE$999,COLUMN(),FALSE),"")</f>
        <v/>
      </c>
      <c r="C425" s="86" t="str">
        <f>IFERROR(VLOOKUP($A425,Data!$C424:$AE$999,COLUMN(),FALSE),"")</f>
        <v/>
      </c>
      <c r="D425" s="86" t="str">
        <f>IFERROR(VLOOKUP($A425,Data!$C424:$AE$999,COLUMN(),FALSE),"")</f>
        <v/>
      </c>
      <c r="E425" s="86" t="str">
        <f>IFERROR(VLOOKUP($A425,Data!$C424:$AE$999,COLUMN(),FALSE),"")</f>
        <v/>
      </c>
      <c r="F425" s="86" t="str">
        <f>IFERROR(VLOOKUP($A425,Data!$C424:$AE$999,COLUMN(),FALSE),"")</f>
        <v/>
      </c>
      <c r="G425" s="86" t="str">
        <f>IFERROR(VLOOKUP($A425,Data!$C424:$AE$999,COLUMN(),FALSE),"")</f>
        <v/>
      </c>
      <c r="H425" s="8" t="str">
        <f>IFERROR(VLOOKUP($A425,Data!$C424:$AE$999,COLUMN(),FALSE),"")</f>
        <v/>
      </c>
      <c r="I425" s="86" t="str">
        <f>IFERROR(VLOOKUP($A425,Data!$C424:$AE$999,COLUMN(),FALSE),"")</f>
        <v/>
      </c>
      <c r="J425" s="86" t="str">
        <f>IFERROR(VLOOKUP($A425,Data!$C424:$AE$999,COLUMN(),FALSE),"")</f>
        <v/>
      </c>
      <c r="K425" s="86" t="str">
        <f>IFERROR(VLOOKUP($A425,Data!$C424:$AE$999,COLUMN(),FALSE),"")</f>
        <v/>
      </c>
      <c r="L425" s="86" t="str">
        <f>IFERROR(VLOOKUP($A425,Data!$C424:$AE$999,COLUMN(),FALSE),"")</f>
        <v/>
      </c>
      <c r="M425" s="86" t="str">
        <f>IFERROR(VLOOKUP($A425,Data!$C424:$AE$999,COLUMN(),FALSE),"")</f>
        <v/>
      </c>
      <c r="Y425" s="5"/>
    </row>
    <row r="426" spans="1:25" ht="12.75">
      <c r="A426" s="87" t="str">
        <f t="shared" si="1"/>
        <v>U425</v>
      </c>
      <c r="B426" s="86" t="str">
        <f>IFERROR(VLOOKUP($A426,Data!$C425:$AE$999,COLUMN(),FALSE),"")</f>
        <v/>
      </c>
      <c r="C426" s="86" t="str">
        <f>IFERROR(VLOOKUP($A426,Data!$C425:$AE$999,COLUMN(),FALSE),"")</f>
        <v/>
      </c>
      <c r="D426" s="86" t="str">
        <f>IFERROR(VLOOKUP($A426,Data!$C425:$AE$999,COLUMN(),FALSE),"")</f>
        <v/>
      </c>
      <c r="E426" s="86" t="str">
        <f>IFERROR(VLOOKUP($A426,Data!$C425:$AE$999,COLUMN(),FALSE),"")</f>
        <v/>
      </c>
      <c r="F426" s="86" t="str">
        <f>IFERROR(VLOOKUP($A426,Data!$C425:$AE$999,COLUMN(),FALSE),"")</f>
        <v/>
      </c>
      <c r="G426" s="86" t="str">
        <f>IFERROR(VLOOKUP($A426,Data!$C425:$AE$999,COLUMN(),FALSE),"")</f>
        <v/>
      </c>
      <c r="H426" s="8" t="str">
        <f>IFERROR(VLOOKUP($A426,Data!$C425:$AE$999,COLUMN(),FALSE),"")</f>
        <v/>
      </c>
      <c r="I426" s="86" t="str">
        <f>IFERROR(VLOOKUP($A426,Data!$C425:$AE$999,COLUMN(),FALSE),"")</f>
        <v/>
      </c>
      <c r="J426" s="86" t="str">
        <f>IFERROR(VLOOKUP($A426,Data!$C425:$AE$999,COLUMN(),FALSE),"")</f>
        <v/>
      </c>
      <c r="K426" s="86" t="str">
        <f>IFERROR(VLOOKUP($A426,Data!$C425:$AE$999,COLUMN(),FALSE),"")</f>
        <v/>
      </c>
      <c r="L426" s="86" t="str">
        <f>IFERROR(VLOOKUP($A426,Data!$C425:$AE$999,COLUMN(),FALSE),"")</f>
        <v/>
      </c>
      <c r="M426" s="86" t="str">
        <f>IFERROR(VLOOKUP($A426,Data!$C425:$AE$999,COLUMN(),FALSE),"")</f>
        <v/>
      </c>
      <c r="Y426" s="5"/>
    </row>
    <row r="427" spans="1:25" ht="12.75">
      <c r="A427" s="87" t="str">
        <f t="shared" si="1"/>
        <v>U426</v>
      </c>
      <c r="B427" s="86" t="str">
        <f>IFERROR(VLOOKUP($A427,Data!$C426:$AE$999,COLUMN(),FALSE),"")</f>
        <v/>
      </c>
      <c r="C427" s="86" t="str">
        <f>IFERROR(VLOOKUP($A427,Data!$C426:$AE$999,COLUMN(),FALSE),"")</f>
        <v/>
      </c>
      <c r="D427" s="86" t="str">
        <f>IFERROR(VLOOKUP($A427,Data!$C426:$AE$999,COLUMN(),FALSE),"")</f>
        <v/>
      </c>
      <c r="E427" s="86" t="str">
        <f>IFERROR(VLOOKUP($A427,Data!$C426:$AE$999,COLUMN(),FALSE),"")</f>
        <v/>
      </c>
      <c r="F427" s="86" t="str">
        <f>IFERROR(VLOOKUP($A427,Data!$C426:$AE$999,COLUMN(),FALSE),"")</f>
        <v/>
      </c>
      <c r="G427" s="86" t="str">
        <f>IFERROR(VLOOKUP($A427,Data!$C426:$AE$999,COLUMN(),FALSE),"")</f>
        <v/>
      </c>
      <c r="H427" s="8" t="str">
        <f>IFERROR(VLOOKUP($A427,Data!$C426:$AE$999,COLUMN(),FALSE),"")</f>
        <v/>
      </c>
      <c r="I427" s="86" t="str">
        <f>IFERROR(VLOOKUP($A427,Data!$C426:$AE$999,COLUMN(),FALSE),"")</f>
        <v/>
      </c>
      <c r="J427" s="86" t="str">
        <f>IFERROR(VLOOKUP($A427,Data!$C426:$AE$999,COLUMN(),FALSE),"")</f>
        <v/>
      </c>
      <c r="K427" s="86" t="str">
        <f>IFERROR(VLOOKUP($A427,Data!$C426:$AE$999,COLUMN(),FALSE),"")</f>
        <v/>
      </c>
      <c r="L427" s="86" t="str">
        <f>IFERROR(VLOOKUP($A427,Data!$C426:$AE$999,COLUMN(),FALSE),"")</f>
        <v/>
      </c>
      <c r="M427" s="86" t="str">
        <f>IFERROR(VLOOKUP($A427,Data!$C426:$AE$999,COLUMN(),FALSE),"")</f>
        <v/>
      </c>
      <c r="Y427" s="5"/>
    </row>
    <row r="428" spans="1:25" ht="12.75">
      <c r="A428" s="87" t="str">
        <f t="shared" si="1"/>
        <v>U427</v>
      </c>
      <c r="B428" s="86" t="str">
        <f>IFERROR(VLOOKUP($A428,Data!$C427:$AE$999,COLUMN(),FALSE),"")</f>
        <v/>
      </c>
      <c r="C428" s="86" t="str">
        <f>IFERROR(VLOOKUP($A428,Data!$C427:$AE$999,COLUMN(),FALSE),"")</f>
        <v/>
      </c>
      <c r="D428" s="86" t="str">
        <f>IFERROR(VLOOKUP($A428,Data!$C427:$AE$999,COLUMN(),FALSE),"")</f>
        <v/>
      </c>
      <c r="E428" s="86" t="str">
        <f>IFERROR(VLOOKUP($A428,Data!$C427:$AE$999,COLUMN(),FALSE),"")</f>
        <v/>
      </c>
      <c r="F428" s="86" t="str">
        <f>IFERROR(VLOOKUP($A428,Data!$C427:$AE$999,COLUMN(),FALSE),"")</f>
        <v/>
      </c>
      <c r="G428" s="86" t="str">
        <f>IFERROR(VLOOKUP($A428,Data!$C427:$AE$999,COLUMN(),FALSE),"")</f>
        <v/>
      </c>
      <c r="H428" s="8" t="str">
        <f>IFERROR(VLOOKUP($A428,Data!$C427:$AE$999,COLUMN(),FALSE),"")</f>
        <v/>
      </c>
      <c r="I428" s="86" t="str">
        <f>IFERROR(VLOOKUP($A428,Data!$C427:$AE$999,COLUMN(),FALSE),"")</f>
        <v/>
      </c>
      <c r="J428" s="86" t="str">
        <f>IFERROR(VLOOKUP($A428,Data!$C427:$AE$999,COLUMN(),FALSE),"")</f>
        <v/>
      </c>
      <c r="K428" s="86" t="str">
        <f>IFERROR(VLOOKUP($A428,Data!$C427:$AE$999,COLUMN(),FALSE),"")</f>
        <v/>
      </c>
      <c r="L428" s="86" t="str">
        <f>IFERROR(VLOOKUP($A428,Data!$C427:$AE$999,COLUMN(),FALSE),"")</f>
        <v/>
      </c>
      <c r="M428" s="86" t="str">
        <f>IFERROR(VLOOKUP($A428,Data!$C427:$AE$999,COLUMN(),FALSE),"")</f>
        <v/>
      </c>
      <c r="Y428" s="5"/>
    </row>
    <row r="429" spans="1:25" ht="12.75">
      <c r="A429" s="87" t="str">
        <f t="shared" si="1"/>
        <v>U428</v>
      </c>
      <c r="B429" s="86" t="str">
        <f>IFERROR(VLOOKUP($A429,Data!$C428:$AE$999,COLUMN(),FALSE),"")</f>
        <v/>
      </c>
      <c r="C429" s="86" t="str">
        <f>IFERROR(VLOOKUP($A429,Data!$C428:$AE$999,COLUMN(),FALSE),"")</f>
        <v/>
      </c>
      <c r="D429" s="86" t="str">
        <f>IFERROR(VLOOKUP($A429,Data!$C428:$AE$999,COLUMN(),FALSE),"")</f>
        <v/>
      </c>
      <c r="E429" s="86" t="str">
        <f>IFERROR(VLOOKUP($A429,Data!$C428:$AE$999,COLUMN(),FALSE),"")</f>
        <v/>
      </c>
      <c r="F429" s="86" t="str">
        <f>IFERROR(VLOOKUP($A429,Data!$C428:$AE$999,COLUMN(),FALSE),"")</f>
        <v/>
      </c>
      <c r="G429" s="86" t="str">
        <f>IFERROR(VLOOKUP($A429,Data!$C428:$AE$999,COLUMN(),FALSE),"")</f>
        <v/>
      </c>
      <c r="H429" s="8" t="str">
        <f>IFERROR(VLOOKUP($A429,Data!$C428:$AE$999,COLUMN(),FALSE),"")</f>
        <v/>
      </c>
      <c r="I429" s="86" t="str">
        <f>IFERROR(VLOOKUP($A429,Data!$C428:$AE$999,COLUMN(),FALSE),"")</f>
        <v/>
      </c>
      <c r="J429" s="86" t="str">
        <f>IFERROR(VLOOKUP($A429,Data!$C428:$AE$999,COLUMN(),FALSE),"")</f>
        <v/>
      </c>
      <c r="K429" s="86" t="str">
        <f>IFERROR(VLOOKUP($A429,Data!$C428:$AE$999,COLUMN(),FALSE),"")</f>
        <v/>
      </c>
      <c r="L429" s="86" t="str">
        <f>IFERROR(VLOOKUP($A429,Data!$C428:$AE$999,COLUMN(),FALSE),"")</f>
        <v/>
      </c>
      <c r="M429" s="86" t="str">
        <f>IFERROR(VLOOKUP($A429,Data!$C428:$AE$999,COLUMN(),FALSE),"")</f>
        <v/>
      </c>
      <c r="Y429" s="5"/>
    </row>
    <row r="430" spans="1:25" ht="12.75">
      <c r="A430" s="87" t="str">
        <f t="shared" si="1"/>
        <v>U429</v>
      </c>
      <c r="B430" s="86" t="str">
        <f>IFERROR(VLOOKUP($A430,Data!$C429:$AE$999,COLUMN(),FALSE),"")</f>
        <v/>
      </c>
      <c r="C430" s="86" t="str">
        <f>IFERROR(VLOOKUP($A430,Data!$C429:$AE$999,COLUMN(),FALSE),"")</f>
        <v/>
      </c>
      <c r="D430" s="86" t="str">
        <f>IFERROR(VLOOKUP($A430,Data!$C429:$AE$999,COLUMN(),FALSE),"")</f>
        <v/>
      </c>
      <c r="E430" s="86" t="str">
        <f>IFERROR(VLOOKUP($A430,Data!$C429:$AE$999,COLUMN(),FALSE),"")</f>
        <v/>
      </c>
      <c r="F430" s="86" t="str">
        <f>IFERROR(VLOOKUP($A430,Data!$C429:$AE$999,COLUMN(),FALSE),"")</f>
        <v/>
      </c>
      <c r="G430" s="86" t="str">
        <f>IFERROR(VLOOKUP($A430,Data!$C429:$AE$999,COLUMN(),FALSE),"")</f>
        <v/>
      </c>
      <c r="H430" s="8" t="str">
        <f>IFERROR(VLOOKUP($A430,Data!$C429:$AE$999,COLUMN(),FALSE),"")</f>
        <v/>
      </c>
      <c r="I430" s="86" t="str">
        <f>IFERROR(VLOOKUP($A430,Data!$C429:$AE$999,COLUMN(),FALSE),"")</f>
        <v/>
      </c>
      <c r="J430" s="86" t="str">
        <f>IFERROR(VLOOKUP($A430,Data!$C429:$AE$999,COLUMN(),FALSE),"")</f>
        <v/>
      </c>
      <c r="K430" s="86" t="str">
        <f>IFERROR(VLOOKUP($A430,Data!$C429:$AE$999,COLUMN(),FALSE),"")</f>
        <v/>
      </c>
      <c r="L430" s="86" t="str">
        <f>IFERROR(VLOOKUP($A430,Data!$C429:$AE$999,COLUMN(),FALSE),"")</f>
        <v/>
      </c>
      <c r="M430" s="86" t="str">
        <f>IFERROR(VLOOKUP($A430,Data!$C429:$AE$999,COLUMN(),FALSE),"")</f>
        <v/>
      </c>
      <c r="Y430" s="5"/>
    </row>
    <row r="431" spans="1:25" ht="12.75">
      <c r="A431" s="87" t="str">
        <f t="shared" si="1"/>
        <v>U430</v>
      </c>
      <c r="B431" s="86" t="str">
        <f>IFERROR(VLOOKUP($A431,Data!$C430:$AE$999,COLUMN(),FALSE),"")</f>
        <v/>
      </c>
      <c r="C431" s="86" t="str">
        <f>IFERROR(VLOOKUP($A431,Data!$C430:$AE$999,COLUMN(),FALSE),"")</f>
        <v/>
      </c>
      <c r="D431" s="86" t="str">
        <f>IFERROR(VLOOKUP($A431,Data!$C430:$AE$999,COLUMN(),FALSE),"")</f>
        <v/>
      </c>
      <c r="E431" s="86" t="str">
        <f>IFERROR(VLOOKUP($A431,Data!$C430:$AE$999,COLUMN(),FALSE),"")</f>
        <v/>
      </c>
      <c r="F431" s="86" t="str">
        <f>IFERROR(VLOOKUP($A431,Data!$C430:$AE$999,COLUMN(),FALSE),"")</f>
        <v/>
      </c>
      <c r="G431" s="86" t="str">
        <f>IFERROR(VLOOKUP($A431,Data!$C430:$AE$999,COLUMN(),FALSE),"")</f>
        <v/>
      </c>
      <c r="H431" s="8" t="str">
        <f>IFERROR(VLOOKUP($A431,Data!$C430:$AE$999,COLUMN(),FALSE),"")</f>
        <v/>
      </c>
      <c r="I431" s="86" t="str">
        <f>IFERROR(VLOOKUP($A431,Data!$C430:$AE$999,COLUMN(),FALSE),"")</f>
        <v/>
      </c>
      <c r="J431" s="86" t="str">
        <f>IFERROR(VLOOKUP($A431,Data!$C430:$AE$999,COLUMN(),FALSE),"")</f>
        <v/>
      </c>
      <c r="K431" s="86" t="str">
        <f>IFERROR(VLOOKUP($A431,Data!$C430:$AE$999,COLUMN(),FALSE),"")</f>
        <v/>
      </c>
      <c r="L431" s="86" t="str">
        <f>IFERROR(VLOOKUP($A431,Data!$C430:$AE$999,COLUMN(),FALSE),"")</f>
        <v/>
      </c>
      <c r="M431" s="86" t="str">
        <f>IFERROR(VLOOKUP($A431,Data!$C430:$AE$999,COLUMN(),FALSE),"")</f>
        <v/>
      </c>
      <c r="Y431" s="5"/>
    </row>
    <row r="432" spans="1:25" ht="12.75">
      <c r="A432" s="87" t="str">
        <f t="shared" si="1"/>
        <v>U431</v>
      </c>
      <c r="B432" s="86" t="str">
        <f>IFERROR(VLOOKUP($A432,Data!$C431:$AE$999,COLUMN(),FALSE),"")</f>
        <v/>
      </c>
      <c r="C432" s="86" t="str">
        <f>IFERROR(VLOOKUP($A432,Data!$C431:$AE$999,COLUMN(),FALSE),"")</f>
        <v/>
      </c>
      <c r="D432" s="86" t="str">
        <f>IFERROR(VLOOKUP($A432,Data!$C431:$AE$999,COLUMN(),FALSE),"")</f>
        <v/>
      </c>
      <c r="E432" s="86" t="str">
        <f>IFERROR(VLOOKUP($A432,Data!$C431:$AE$999,COLUMN(),FALSE),"")</f>
        <v/>
      </c>
      <c r="F432" s="86" t="str">
        <f>IFERROR(VLOOKUP($A432,Data!$C431:$AE$999,COLUMN(),FALSE),"")</f>
        <v/>
      </c>
      <c r="G432" s="86" t="str">
        <f>IFERROR(VLOOKUP($A432,Data!$C431:$AE$999,COLUMN(),FALSE),"")</f>
        <v/>
      </c>
      <c r="H432" s="8" t="str">
        <f>IFERROR(VLOOKUP($A432,Data!$C431:$AE$999,COLUMN(),FALSE),"")</f>
        <v/>
      </c>
      <c r="I432" s="86" t="str">
        <f>IFERROR(VLOOKUP($A432,Data!$C431:$AE$999,COLUMN(),FALSE),"")</f>
        <v/>
      </c>
      <c r="J432" s="86" t="str">
        <f>IFERROR(VLOOKUP($A432,Data!$C431:$AE$999,COLUMN(),FALSE),"")</f>
        <v/>
      </c>
      <c r="K432" s="86" t="str">
        <f>IFERROR(VLOOKUP($A432,Data!$C431:$AE$999,COLUMN(),FALSE),"")</f>
        <v/>
      </c>
      <c r="L432" s="86" t="str">
        <f>IFERROR(VLOOKUP($A432,Data!$C431:$AE$999,COLUMN(),FALSE),"")</f>
        <v/>
      </c>
      <c r="M432" s="86" t="str">
        <f>IFERROR(VLOOKUP($A432,Data!$C431:$AE$999,COLUMN(),FALSE),"")</f>
        <v/>
      </c>
      <c r="Y432" s="5"/>
    </row>
    <row r="433" spans="1:25" ht="12.75">
      <c r="A433" s="87" t="str">
        <f t="shared" si="1"/>
        <v>U432</v>
      </c>
      <c r="B433" s="86" t="str">
        <f>IFERROR(VLOOKUP($A433,Data!$C432:$AE$999,COLUMN(),FALSE),"")</f>
        <v/>
      </c>
      <c r="C433" s="86" t="str">
        <f>IFERROR(VLOOKUP($A433,Data!$C432:$AE$999,COLUMN(),FALSE),"")</f>
        <v/>
      </c>
      <c r="D433" s="86" t="str">
        <f>IFERROR(VLOOKUP($A433,Data!$C432:$AE$999,COLUMN(),FALSE),"")</f>
        <v/>
      </c>
      <c r="E433" s="86" t="str">
        <f>IFERROR(VLOOKUP($A433,Data!$C432:$AE$999,COLUMN(),FALSE),"")</f>
        <v/>
      </c>
      <c r="F433" s="86" t="str">
        <f>IFERROR(VLOOKUP($A433,Data!$C432:$AE$999,COLUMN(),FALSE),"")</f>
        <v/>
      </c>
      <c r="G433" s="86" t="str">
        <f>IFERROR(VLOOKUP($A433,Data!$C432:$AE$999,COLUMN(),FALSE),"")</f>
        <v/>
      </c>
      <c r="H433" s="8" t="str">
        <f>IFERROR(VLOOKUP($A433,Data!$C432:$AE$999,COLUMN(),FALSE),"")</f>
        <v/>
      </c>
      <c r="I433" s="86" t="str">
        <f>IFERROR(VLOOKUP($A433,Data!$C432:$AE$999,COLUMN(),FALSE),"")</f>
        <v/>
      </c>
      <c r="J433" s="86" t="str">
        <f>IFERROR(VLOOKUP($A433,Data!$C432:$AE$999,COLUMN(),FALSE),"")</f>
        <v/>
      </c>
      <c r="K433" s="86" t="str">
        <f>IFERROR(VLOOKUP($A433,Data!$C432:$AE$999,COLUMN(),FALSE),"")</f>
        <v/>
      </c>
      <c r="L433" s="86" t="str">
        <f>IFERROR(VLOOKUP($A433,Data!$C432:$AE$999,COLUMN(),FALSE),"")</f>
        <v/>
      </c>
      <c r="M433" s="86" t="str">
        <f>IFERROR(VLOOKUP($A433,Data!$C432:$AE$999,COLUMN(),FALSE),"")</f>
        <v/>
      </c>
      <c r="Y433" s="5"/>
    </row>
    <row r="434" spans="1:25" ht="12.75">
      <c r="A434" s="87" t="str">
        <f t="shared" si="1"/>
        <v>U433</v>
      </c>
      <c r="B434" s="86" t="str">
        <f>IFERROR(VLOOKUP($A434,Data!$C433:$AE$999,COLUMN(),FALSE),"")</f>
        <v/>
      </c>
      <c r="C434" s="86" t="str">
        <f>IFERROR(VLOOKUP($A434,Data!$C433:$AE$999,COLUMN(),FALSE),"")</f>
        <v/>
      </c>
      <c r="D434" s="86" t="str">
        <f>IFERROR(VLOOKUP($A434,Data!$C433:$AE$999,COLUMN(),FALSE),"")</f>
        <v/>
      </c>
      <c r="E434" s="86" t="str">
        <f>IFERROR(VLOOKUP($A434,Data!$C433:$AE$999,COLUMN(),FALSE),"")</f>
        <v/>
      </c>
      <c r="F434" s="86" t="str">
        <f>IFERROR(VLOOKUP($A434,Data!$C433:$AE$999,COLUMN(),FALSE),"")</f>
        <v/>
      </c>
      <c r="G434" s="86" t="str">
        <f>IFERROR(VLOOKUP($A434,Data!$C433:$AE$999,COLUMN(),FALSE),"")</f>
        <v/>
      </c>
      <c r="H434" s="8" t="str">
        <f>IFERROR(VLOOKUP($A434,Data!$C433:$AE$999,COLUMN(),FALSE),"")</f>
        <v/>
      </c>
      <c r="I434" s="86" t="str">
        <f>IFERROR(VLOOKUP($A434,Data!$C433:$AE$999,COLUMN(),FALSE),"")</f>
        <v/>
      </c>
      <c r="J434" s="86" t="str">
        <f>IFERROR(VLOOKUP($A434,Data!$C433:$AE$999,COLUMN(),FALSE),"")</f>
        <v/>
      </c>
      <c r="K434" s="86" t="str">
        <f>IFERROR(VLOOKUP($A434,Data!$C433:$AE$999,COLUMN(),FALSE),"")</f>
        <v/>
      </c>
      <c r="L434" s="86" t="str">
        <f>IFERROR(VLOOKUP($A434,Data!$C433:$AE$999,COLUMN(),FALSE),"")</f>
        <v/>
      </c>
      <c r="M434" s="86" t="str">
        <f>IFERROR(VLOOKUP($A434,Data!$C433:$AE$999,COLUMN(),FALSE),"")</f>
        <v/>
      </c>
      <c r="Y434" s="5"/>
    </row>
    <row r="435" spans="1:25" ht="12.75">
      <c r="A435" s="87" t="str">
        <f t="shared" si="1"/>
        <v>U434</v>
      </c>
      <c r="B435" s="86" t="str">
        <f>IFERROR(VLOOKUP($A435,Data!$C434:$AE$999,COLUMN(),FALSE),"")</f>
        <v/>
      </c>
      <c r="C435" s="86" t="str">
        <f>IFERROR(VLOOKUP($A435,Data!$C434:$AE$999,COLUMN(),FALSE),"")</f>
        <v/>
      </c>
      <c r="D435" s="86" t="str">
        <f>IFERROR(VLOOKUP($A435,Data!$C434:$AE$999,COLUMN(),FALSE),"")</f>
        <v/>
      </c>
      <c r="E435" s="86" t="str">
        <f>IFERROR(VLOOKUP($A435,Data!$C434:$AE$999,COLUMN(),FALSE),"")</f>
        <v/>
      </c>
      <c r="F435" s="86" t="str">
        <f>IFERROR(VLOOKUP($A435,Data!$C434:$AE$999,COLUMN(),FALSE),"")</f>
        <v/>
      </c>
      <c r="G435" s="86" t="str">
        <f>IFERROR(VLOOKUP($A435,Data!$C434:$AE$999,COLUMN(),FALSE),"")</f>
        <v/>
      </c>
      <c r="H435" s="8" t="str">
        <f>IFERROR(VLOOKUP($A435,Data!$C434:$AE$999,COLUMN(),FALSE),"")</f>
        <v/>
      </c>
      <c r="I435" s="86" t="str">
        <f>IFERROR(VLOOKUP($A435,Data!$C434:$AE$999,COLUMN(),FALSE),"")</f>
        <v/>
      </c>
      <c r="J435" s="86" t="str">
        <f>IFERROR(VLOOKUP($A435,Data!$C434:$AE$999,COLUMN(),FALSE),"")</f>
        <v/>
      </c>
      <c r="K435" s="86" t="str">
        <f>IFERROR(VLOOKUP($A435,Data!$C434:$AE$999,COLUMN(),FALSE),"")</f>
        <v/>
      </c>
      <c r="L435" s="86" t="str">
        <f>IFERROR(VLOOKUP($A435,Data!$C434:$AE$999,COLUMN(),FALSE),"")</f>
        <v/>
      </c>
      <c r="M435" s="86" t="str">
        <f>IFERROR(VLOOKUP($A435,Data!$C434:$AE$999,COLUMN(),FALSE),"")</f>
        <v/>
      </c>
      <c r="Y435" s="5"/>
    </row>
    <row r="436" spans="1:25" ht="12.75">
      <c r="A436" s="87" t="str">
        <f t="shared" si="1"/>
        <v>U435</v>
      </c>
      <c r="B436" s="86" t="str">
        <f>IFERROR(VLOOKUP($A436,Data!$C435:$AE$999,COLUMN(),FALSE),"")</f>
        <v/>
      </c>
      <c r="C436" s="86" t="str">
        <f>IFERROR(VLOOKUP($A436,Data!$C435:$AE$999,COLUMN(),FALSE),"")</f>
        <v/>
      </c>
      <c r="D436" s="86" t="str">
        <f>IFERROR(VLOOKUP($A436,Data!$C435:$AE$999,COLUMN(),FALSE),"")</f>
        <v/>
      </c>
      <c r="E436" s="86" t="str">
        <f>IFERROR(VLOOKUP($A436,Data!$C435:$AE$999,COLUMN(),FALSE),"")</f>
        <v/>
      </c>
      <c r="F436" s="86" t="str">
        <f>IFERROR(VLOOKUP($A436,Data!$C435:$AE$999,COLUMN(),FALSE),"")</f>
        <v/>
      </c>
      <c r="G436" s="86" t="str">
        <f>IFERROR(VLOOKUP($A436,Data!$C435:$AE$999,COLUMN(),FALSE),"")</f>
        <v/>
      </c>
      <c r="H436" s="8" t="str">
        <f>IFERROR(VLOOKUP($A436,Data!$C435:$AE$999,COLUMN(),FALSE),"")</f>
        <v/>
      </c>
      <c r="I436" s="86" t="str">
        <f>IFERROR(VLOOKUP($A436,Data!$C435:$AE$999,COLUMN(),FALSE),"")</f>
        <v/>
      </c>
      <c r="J436" s="86" t="str">
        <f>IFERROR(VLOOKUP($A436,Data!$C435:$AE$999,COLUMN(),FALSE),"")</f>
        <v/>
      </c>
      <c r="K436" s="86" t="str">
        <f>IFERROR(VLOOKUP($A436,Data!$C435:$AE$999,COLUMN(),FALSE),"")</f>
        <v/>
      </c>
      <c r="L436" s="86" t="str">
        <f>IFERROR(VLOOKUP($A436,Data!$C435:$AE$999,COLUMN(),FALSE),"")</f>
        <v/>
      </c>
      <c r="M436" s="86" t="str">
        <f>IFERROR(VLOOKUP($A436,Data!$C435:$AE$999,COLUMN(),FALSE),"")</f>
        <v/>
      </c>
      <c r="Y436" s="5"/>
    </row>
    <row r="437" spans="1:25" ht="12.75">
      <c r="A437" s="87" t="str">
        <f t="shared" si="1"/>
        <v>U436</v>
      </c>
      <c r="B437" s="86" t="str">
        <f>IFERROR(VLOOKUP($A437,Data!$C436:$AE$999,COLUMN(),FALSE),"")</f>
        <v/>
      </c>
      <c r="C437" s="86" t="str">
        <f>IFERROR(VLOOKUP($A437,Data!$C436:$AE$999,COLUMN(),FALSE),"")</f>
        <v/>
      </c>
      <c r="D437" s="86" t="str">
        <f>IFERROR(VLOOKUP($A437,Data!$C436:$AE$999,COLUMN(),FALSE),"")</f>
        <v/>
      </c>
      <c r="E437" s="86" t="str">
        <f>IFERROR(VLOOKUP($A437,Data!$C436:$AE$999,COLUMN(),FALSE),"")</f>
        <v/>
      </c>
      <c r="F437" s="86" t="str">
        <f>IFERROR(VLOOKUP($A437,Data!$C436:$AE$999,COLUMN(),FALSE),"")</f>
        <v/>
      </c>
      <c r="G437" s="86" t="str">
        <f>IFERROR(VLOOKUP($A437,Data!$C436:$AE$999,COLUMN(),FALSE),"")</f>
        <v/>
      </c>
      <c r="H437" s="8" t="str">
        <f>IFERROR(VLOOKUP($A437,Data!$C436:$AE$999,COLUMN(),FALSE),"")</f>
        <v/>
      </c>
      <c r="I437" s="86" t="str">
        <f>IFERROR(VLOOKUP($A437,Data!$C436:$AE$999,COLUMN(),FALSE),"")</f>
        <v/>
      </c>
      <c r="J437" s="86" t="str">
        <f>IFERROR(VLOOKUP($A437,Data!$C436:$AE$999,COLUMN(),FALSE),"")</f>
        <v/>
      </c>
      <c r="K437" s="86" t="str">
        <f>IFERROR(VLOOKUP($A437,Data!$C436:$AE$999,COLUMN(),FALSE),"")</f>
        <v/>
      </c>
      <c r="L437" s="86" t="str">
        <f>IFERROR(VLOOKUP($A437,Data!$C436:$AE$999,COLUMN(),FALSE),"")</f>
        <v/>
      </c>
      <c r="M437" s="86" t="str">
        <f>IFERROR(VLOOKUP($A437,Data!$C436:$AE$999,COLUMN(),FALSE),"")</f>
        <v/>
      </c>
      <c r="Y437" s="5"/>
    </row>
    <row r="438" spans="1:25" ht="12.75">
      <c r="A438" s="87" t="str">
        <f t="shared" si="1"/>
        <v>U437</v>
      </c>
      <c r="B438" s="86" t="str">
        <f>IFERROR(VLOOKUP($A438,Data!$C437:$AE$999,COLUMN(),FALSE),"")</f>
        <v/>
      </c>
      <c r="C438" s="86" t="str">
        <f>IFERROR(VLOOKUP($A438,Data!$C437:$AE$999,COLUMN(),FALSE),"")</f>
        <v/>
      </c>
      <c r="D438" s="86" t="str">
        <f>IFERROR(VLOOKUP($A438,Data!$C437:$AE$999,COLUMN(),FALSE),"")</f>
        <v/>
      </c>
      <c r="E438" s="86" t="str">
        <f>IFERROR(VLOOKUP($A438,Data!$C437:$AE$999,COLUMN(),FALSE),"")</f>
        <v/>
      </c>
      <c r="F438" s="86" t="str">
        <f>IFERROR(VLOOKUP($A438,Data!$C437:$AE$999,COLUMN(),FALSE),"")</f>
        <v/>
      </c>
      <c r="G438" s="86" t="str">
        <f>IFERROR(VLOOKUP($A438,Data!$C437:$AE$999,COLUMN(),FALSE),"")</f>
        <v/>
      </c>
      <c r="H438" s="8" t="str">
        <f>IFERROR(VLOOKUP($A438,Data!$C437:$AE$999,COLUMN(),FALSE),"")</f>
        <v/>
      </c>
      <c r="I438" s="86" t="str">
        <f>IFERROR(VLOOKUP($A438,Data!$C437:$AE$999,COLUMN(),FALSE),"")</f>
        <v/>
      </c>
      <c r="J438" s="86" t="str">
        <f>IFERROR(VLOOKUP($A438,Data!$C437:$AE$999,COLUMN(),FALSE),"")</f>
        <v/>
      </c>
      <c r="K438" s="86" t="str">
        <f>IFERROR(VLOOKUP($A438,Data!$C437:$AE$999,COLUMN(),FALSE),"")</f>
        <v/>
      </c>
      <c r="L438" s="86" t="str">
        <f>IFERROR(VLOOKUP($A438,Data!$C437:$AE$999,COLUMN(),FALSE),"")</f>
        <v/>
      </c>
      <c r="M438" s="86" t="str">
        <f>IFERROR(VLOOKUP($A438,Data!$C437:$AE$999,COLUMN(),FALSE),"")</f>
        <v/>
      </c>
      <c r="Y438" s="5"/>
    </row>
    <row r="439" spans="1:25" ht="12.75">
      <c r="A439" s="87" t="str">
        <f t="shared" si="1"/>
        <v>U438</v>
      </c>
      <c r="B439" s="86" t="str">
        <f>IFERROR(VLOOKUP($A439,Data!$C438:$AE$999,COLUMN(),FALSE),"")</f>
        <v/>
      </c>
      <c r="C439" s="86" t="str">
        <f>IFERROR(VLOOKUP($A439,Data!$C438:$AE$999,COLUMN(),FALSE),"")</f>
        <v/>
      </c>
      <c r="D439" s="86" t="str">
        <f>IFERROR(VLOOKUP($A439,Data!$C438:$AE$999,COLUMN(),FALSE),"")</f>
        <v/>
      </c>
      <c r="E439" s="86" t="str">
        <f>IFERROR(VLOOKUP($A439,Data!$C438:$AE$999,COLUMN(),FALSE),"")</f>
        <v/>
      </c>
      <c r="F439" s="86" t="str">
        <f>IFERROR(VLOOKUP($A439,Data!$C438:$AE$999,COLUMN(),FALSE),"")</f>
        <v/>
      </c>
      <c r="G439" s="86" t="str">
        <f>IFERROR(VLOOKUP($A439,Data!$C438:$AE$999,COLUMN(),FALSE),"")</f>
        <v/>
      </c>
      <c r="H439" s="8" t="str">
        <f>IFERROR(VLOOKUP($A439,Data!$C438:$AE$999,COLUMN(),FALSE),"")</f>
        <v/>
      </c>
      <c r="I439" s="86" t="str">
        <f>IFERROR(VLOOKUP($A439,Data!$C438:$AE$999,COLUMN(),FALSE),"")</f>
        <v/>
      </c>
      <c r="J439" s="86" t="str">
        <f>IFERROR(VLOOKUP($A439,Data!$C438:$AE$999,COLUMN(),FALSE),"")</f>
        <v/>
      </c>
      <c r="K439" s="86" t="str">
        <f>IFERROR(VLOOKUP($A439,Data!$C438:$AE$999,COLUMN(),FALSE),"")</f>
        <v/>
      </c>
      <c r="L439" s="86" t="str">
        <f>IFERROR(VLOOKUP($A439,Data!$C438:$AE$999,COLUMN(),FALSE),"")</f>
        <v/>
      </c>
      <c r="M439" s="86" t="str">
        <f>IFERROR(VLOOKUP($A439,Data!$C438:$AE$999,COLUMN(),FALSE),"")</f>
        <v/>
      </c>
      <c r="Y439" s="5"/>
    </row>
    <row r="440" spans="1:25" ht="12.75">
      <c r="A440" s="87" t="str">
        <f t="shared" si="1"/>
        <v>U439</v>
      </c>
      <c r="B440" s="86" t="str">
        <f>IFERROR(VLOOKUP($A440,Data!$C439:$AE$999,COLUMN(),FALSE),"")</f>
        <v/>
      </c>
      <c r="C440" s="86" t="str">
        <f>IFERROR(VLOOKUP($A440,Data!$C439:$AE$999,COLUMN(),FALSE),"")</f>
        <v/>
      </c>
      <c r="D440" s="86" t="str">
        <f>IFERROR(VLOOKUP($A440,Data!$C439:$AE$999,COLUMN(),FALSE),"")</f>
        <v/>
      </c>
      <c r="E440" s="86" t="str">
        <f>IFERROR(VLOOKUP($A440,Data!$C439:$AE$999,COLUMN(),FALSE),"")</f>
        <v/>
      </c>
      <c r="F440" s="86" t="str">
        <f>IFERROR(VLOOKUP($A440,Data!$C439:$AE$999,COLUMN(),FALSE),"")</f>
        <v/>
      </c>
      <c r="G440" s="86" t="str">
        <f>IFERROR(VLOOKUP($A440,Data!$C439:$AE$999,COLUMN(),FALSE),"")</f>
        <v/>
      </c>
      <c r="H440" s="8" t="str">
        <f>IFERROR(VLOOKUP($A440,Data!$C439:$AE$999,COLUMN(),FALSE),"")</f>
        <v/>
      </c>
      <c r="I440" s="86" t="str">
        <f>IFERROR(VLOOKUP($A440,Data!$C439:$AE$999,COLUMN(),FALSE),"")</f>
        <v/>
      </c>
      <c r="J440" s="86" t="str">
        <f>IFERROR(VLOOKUP($A440,Data!$C439:$AE$999,COLUMN(),FALSE),"")</f>
        <v/>
      </c>
      <c r="K440" s="86" t="str">
        <f>IFERROR(VLOOKUP($A440,Data!$C439:$AE$999,COLUMN(),FALSE),"")</f>
        <v/>
      </c>
      <c r="L440" s="86" t="str">
        <f>IFERROR(VLOOKUP($A440,Data!$C439:$AE$999,COLUMN(),FALSE),"")</f>
        <v/>
      </c>
      <c r="M440" s="86" t="str">
        <f>IFERROR(VLOOKUP($A440,Data!$C439:$AE$999,COLUMN(),FALSE),"")</f>
        <v/>
      </c>
      <c r="Y440" s="5"/>
    </row>
    <row r="441" spans="1:25" ht="12.75">
      <c r="A441" s="87" t="str">
        <f t="shared" si="1"/>
        <v>U440</v>
      </c>
      <c r="B441" s="86" t="str">
        <f>IFERROR(VLOOKUP($A441,Data!$C440:$AE$999,COLUMN(),FALSE),"")</f>
        <v/>
      </c>
      <c r="C441" s="86" t="str">
        <f>IFERROR(VLOOKUP($A441,Data!$C440:$AE$999,COLUMN(),FALSE),"")</f>
        <v/>
      </c>
      <c r="D441" s="86" t="str">
        <f>IFERROR(VLOOKUP($A441,Data!$C440:$AE$999,COLUMN(),FALSE),"")</f>
        <v/>
      </c>
      <c r="E441" s="86" t="str">
        <f>IFERROR(VLOOKUP($A441,Data!$C440:$AE$999,COLUMN(),FALSE),"")</f>
        <v/>
      </c>
      <c r="F441" s="86" t="str">
        <f>IFERROR(VLOOKUP($A441,Data!$C440:$AE$999,COLUMN(),FALSE),"")</f>
        <v/>
      </c>
      <c r="G441" s="86" t="str">
        <f>IFERROR(VLOOKUP($A441,Data!$C440:$AE$999,COLUMN(),FALSE),"")</f>
        <v/>
      </c>
      <c r="H441" s="8" t="str">
        <f>IFERROR(VLOOKUP($A441,Data!$C440:$AE$999,COLUMN(),FALSE),"")</f>
        <v/>
      </c>
      <c r="I441" s="86" t="str">
        <f>IFERROR(VLOOKUP($A441,Data!$C440:$AE$999,COLUMN(),FALSE),"")</f>
        <v/>
      </c>
      <c r="J441" s="86" t="str">
        <f>IFERROR(VLOOKUP($A441,Data!$C440:$AE$999,COLUMN(),FALSE),"")</f>
        <v/>
      </c>
      <c r="K441" s="86" t="str">
        <f>IFERROR(VLOOKUP($A441,Data!$C440:$AE$999,COLUMN(),FALSE),"")</f>
        <v/>
      </c>
      <c r="L441" s="86" t="str">
        <f>IFERROR(VLOOKUP($A441,Data!$C440:$AE$999,COLUMN(),FALSE),"")</f>
        <v/>
      </c>
      <c r="M441" s="86" t="str">
        <f>IFERROR(VLOOKUP($A441,Data!$C440:$AE$999,COLUMN(),FALSE),"")</f>
        <v/>
      </c>
      <c r="Y441" s="5"/>
    </row>
    <row r="442" spans="1:25" ht="12.75">
      <c r="A442" s="87" t="str">
        <f t="shared" si="1"/>
        <v>U441</v>
      </c>
      <c r="B442" s="86" t="str">
        <f>IFERROR(VLOOKUP($A442,Data!$C441:$AE$999,COLUMN(),FALSE),"")</f>
        <v/>
      </c>
      <c r="C442" s="86" t="str">
        <f>IFERROR(VLOOKUP($A442,Data!$C441:$AE$999,COLUMN(),FALSE),"")</f>
        <v/>
      </c>
      <c r="D442" s="86" t="str">
        <f>IFERROR(VLOOKUP($A442,Data!$C441:$AE$999,COLUMN(),FALSE),"")</f>
        <v/>
      </c>
      <c r="E442" s="86" t="str">
        <f>IFERROR(VLOOKUP($A442,Data!$C441:$AE$999,COLUMN(),FALSE),"")</f>
        <v/>
      </c>
      <c r="F442" s="86" t="str">
        <f>IFERROR(VLOOKUP($A442,Data!$C441:$AE$999,COLUMN(),FALSE),"")</f>
        <v/>
      </c>
      <c r="G442" s="86" t="str">
        <f>IFERROR(VLOOKUP($A442,Data!$C441:$AE$999,COLUMN(),FALSE),"")</f>
        <v/>
      </c>
      <c r="H442" s="8" t="str">
        <f>IFERROR(VLOOKUP($A442,Data!$C441:$AE$999,COLUMN(),FALSE),"")</f>
        <v/>
      </c>
      <c r="I442" s="86" t="str">
        <f>IFERROR(VLOOKUP($A442,Data!$C441:$AE$999,COLUMN(),FALSE),"")</f>
        <v/>
      </c>
      <c r="J442" s="86" t="str">
        <f>IFERROR(VLOOKUP($A442,Data!$C441:$AE$999,COLUMN(),FALSE),"")</f>
        <v/>
      </c>
      <c r="K442" s="86" t="str">
        <f>IFERROR(VLOOKUP($A442,Data!$C441:$AE$999,COLUMN(),FALSE),"")</f>
        <v/>
      </c>
      <c r="L442" s="86" t="str">
        <f>IFERROR(VLOOKUP($A442,Data!$C441:$AE$999,COLUMN(),FALSE),"")</f>
        <v/>
      </c>
      <c r="M442" s="86" t="str">
        <f>IFERROR(VLOOKUP($A442,Data!$C441:$AE$999,COLUMN(),FALSE),"")</f>
        <v/>
      </c>
      <c r="Y442" s="5"/>
    </row>
    <row r="443" spans="1:25" ht="12.75">
      <c r="A443" s="87" t="str">
        <f t="shared" si="1"/>
        <v>U442</v>
      </c>
      <c r="B443" s="86" t="str">
        <f>IFERROR(VLOOKUP($A443,Data!$C442:$AE$999,COLUMN(),FALSE),"")</f>
        <v/>
      </c>
      <c r="C443" s="86" t="str">
        <f>IFERROR(VLOOKUP($A443,Data!$C442:$AE$999,COLUMN(),FALSE),"")</f>
        <v/>
      </c>
      <c r="D443" s="86" t="str">
        <f>IFERROR(VLOOKUP($A443,Data!$C442:$AE$999,COLUMN(),FALSE),"")</f>
        <v/>
      </c>
      <c r="E443" s="86" t="str">
        <f>IFERROR(VLOOKUP($A443,Data!$C442:$AE$999,COLUMN(),FALSE),"")</f>
        <v/>
      </c>
      <c r="F443" s="86" t="str">
        <f>IFERROR(VLOOKUP($A443,Data!$C442:$AE$999,COLUMN(),FALSE),"")</f>
        <v/>
      </c>
      <c r="G443" s="86" t="str">
        <f>IFERROR(VLOOKUP($A443,Data!$C442:$AE$999,COLUMN(),FALSE),"")</f>
        <v/>
      </c>
      <c r="H443" s="8" t="str">
        <f>IFERROR(VLOOKUP($A443,Data!$C442:$AE$999,COLUMN(),FALSE),"")</f>
        <v/>
      </c>
      <c r="I443" s="86" t="str">
        <f>IFERROR(VLOOKUP($A443,Data!$C442:$AE$999,COLUMN(),FALSE),"")</f>
        <v/>
      </c>
      <c r="J443" s="86" t="str">
        <f>IFERROR(VLOOKUP($A443,Data!$C442:$AE$999,COLUMN(),FALSE),"")</f>
        <v/>
      </c>
      <c r="K443" s="86" t="str">
        <f>IFERROR(VLOOKUP($A443,Data!$C442:$AE$999,COLUMN(),FALSE),"")</f>
        <v/>
      </c>
      <c r="L443" s="86" t="str">
        <f>IFERROR(VLOOKUP($A443,Data!$C442:$AE$999,COLUMN(),FALSE),"")</f>
        <v/>
      </c>
      <c r="M443" s="86" t="str">
        <f>IFERROR(VLOOKUP($A443,Data!$C442:$AE$999,COLUMN(),FALSE),"")</f>
        <v/>
      </c>
      <c r="Y443" s="5"/>
    </row>
    <row r="444" spans="1:25" ht="12.75">
      <c r="A444" s="87" t="str">
        <f t="shared" si="1"/>
        <v>U443</v>
      </c>
      <c r="B444" s="86" t="str">
        <f>IFERROR(VLOOKUP($A444,Data!$C443:$AE$999,COLUMN(),FALSE),"")</f>
        <v/>
      </c>
      <c r="C444" s="86" t="str">
        <f>IFERROR(VLOOKUP($A444,Data!$C443:$AE$999,COLUMN(),FALSE),"")</f>
        <v/>
      </c>
      <c r="D444" s="86" t="str">
        <f>IFERROR(VLOOKUP($A444,Data!$C443:$AE$999,COLUMN(),FALSE),"")</f>
        <v/>
      </c>
      <c r="E444" s="86" t="str">
        <f>IFERROR(VLOOKUP($A444,Data!$C443:$AE$999,COLUMN(),FALSE),"")</f>
        <v/>
      </c>
      <c r="F444" s="86" t="str">
        <f>IFERROR(VLOOKUP($A444,Data!$C443:$AE$999,COLUMN(),FALSE),"")</f>
        <v/>
      </c>
      <c r="G444" s="86" t="str">
        <f>IFERROR(VLOOKUP($A444,Data!$C443:$AE$999,COLUMN(),FALSE),"")</f>
        <v/>
      </c>
      <c r="H444" s="8" t="str">
        <f>IFERROR(VLOOKUP($A444,Data!$C443:$AE$999,COLUMN(),FALSE),"")</f>
        <v/>
      </c>
      <c r="I444" s="86" t="str">
        <f>IFERROR(VLOOKUP($A444,Data!$C443:$AE$999,COLUMN(),FALSE),"")</f>
        <v/>
      </c>
      <c r="J444" s="86" t="str">
        <f>IFERROR(VLOOKUP($A444,Data!$C443:$AE$999,COLUMN(),FALSE),"")</f>
        <v/>
      </c>
      <c r="K444" s="86" t="str">
        <f>IFERROR(VLOOKUP($A444,Data!$C443:$AE$999,COLUMN(),FALSE),"")</f>
        <v/>
      </c>
      <c r="L444" s="86" t="str">
        <f>IFERROR(VLOOKUP($A444,Data!$C443:$AE$999,COLUMN(),FALSE),"")</f>
        <v/>
      </c>
      <c r="M444" s="86" t="str">
        <f>IFERROR(VLOOKUP($A444,Data!$C443:$AE$999,COLUMN(),FALSE),"")</f>
        <v/>
      </c>
      <c r="Y444" s="5"/>
    </row>
    <row r="445" spans="1:25" ht="12.75">
      <c r="A445" s="87" t="str">
        <f t="shared" si="1"/>
        <v>U444</v>
      </c>
      <c r="B445" s="86" t="str">
        <f>IFERROR(VLOOKUP($A445,Data!$C444:$AE$999,COLUMN(),FALSE),"")</f>
        <v/>
      </c>
      <c r="C445" s="86" t="str">
        <f>IFERROR(VLOOKUP($A445,Data!$C444:$AE$999,COLUMN(),FALSE),"")</f>
        <v/>
      </c>
      <c r="D445" s="86" t="str">
        <f>IFERROR(VLOOKUP($A445,Data!$C444:$AE$999,COLUMN(),FALSE),"")</f>
        <v/>
      </c>
      <c r="E445" s="86" t="str">
        <f>IFERROR(VLOOKUP($A445,Data!$C444:$AE$999,COLUMN(),FALSE),"")</f>
        <v/>
      </c>
      <c r="F445" s="86" t="str">
        <f>IFERROR(VLOOKUP($A445,Data!$C444:$AE$999,COLUMN(),FALSE),"")</f>
        <v/>
      </c>
      <c r="G445" s="86" t="str">
        <f>IFERROR(VLOOKUP($A445,Data!$C444:$AE$999,COLUMN(),FALSE),"")</f>
        <v/>
      </c>
      <c r="H445" s="8" t="str">
        <f>IFERROR(VLOOKUP($A445,Data!$C444:$AE$999,COLUMN(),FALSE),"")</f>
        <v/>
      </c>
      <c r="I445" s="86" t="str">
        <f>IFERROR(VLOOKUP($A445,Data!$C444:$AE$999,COLUMN(),FALSE),"")</f>
        <v/>
      </c>
      <c r="J445" s="86" t="str">
        <f>IFERROR(VLOOKUP($A445,Data!$C444:$AE$999,COLUMN(),FALSE),"")</f>
        <v/>
      </c>
      <c r="K445" s="86" t="str">
        <f>IFERROR(VLOOKUP($A445,Data!$C444:$AE$999,COLUMN(),FALSE),"")</f>
        <v/>
      </c>
      <c r="L445" s="86" t="str">
        <f>IFERROR(VLOOKUP($A445,Data!$C444:$AE$999,COLUMN(),FALSE),"")</f>
        <v/>
      </c>
      <c r="M445" s="86" t="str">
        <f>IFERROR(VLOOKUP($A445,Data!$C444:$AE$999,COLUMN(),FALSE),"")</f>
        <v/>
      </c>
      <c r="Y445" s="5"/>
    </row>
    <row r="446" spans="1:25" ht="12.75">
      <c r="A446" s="87" t="str">
        <f t="shared" si="1"/>
        <v>U445</v>
      </c>
      <c r="B446" s="86" t="str">
        <f>IFERROR(VLOOKUP($A446,Data!$C445:$AE$999,COLUMN(),FALSE),"")</f>
        <v/>
      </c>
      <c r="C446" s="86" t="str">
        <f>IFERROR(VLOOKUP($A446,Data!$C445:$AE$999,COLUMN(),FALSE),"")</f>
        <v/>
      </c>
      <c r="D446" s="86" t="str">
        <f>IFERROR(VLOOKUP($A446,Data!$C445:$AE$999,COLUMN(),FALSE),"")</f>
        <v/>
      </c>
      <c r="E446" s="86" t="str">
        <f>IFERROR(VLOOKUP($A446,Data!$C445:$AE$999,COLUMN(),FALSE),"")</f>
        <v/>
      </c>
      <c r="F446" s="86" t="str">
        <f>IFERROR(VLOOKUP($A446,Data!$C445:$AE$999,COLUMN(),FALSE),"")</f>
        <v/>
      </c>
      <c r="G446" s="86" t="str">
        <f>IFERROR(VLOOKUP($A446,Data!$C445:$AE$999,COLUMN(),FALSE),"")</f>
        <v/>
      </c>
      <c r="H446" s="8" t="str">
        <f>IFERROR(VLOOKUP($A446,Data!$C445:$AE$999,COLUMN(),FALSE),"")</f>
        <v/>
      </c>
      <c r="I446" s="86" t="str">
        <f>IFERROR(VLOOKUP($A446,Data!$C445:$AE$999,COLUMN(),FALSE),"")</f>
        <v/>
      </c>
      <c r="J446" s="86" t="str">
        <f>IFERROR(VLOOKUP($A446,Data!$C445:$AE$999,COLUMN(),FALSE),"")</f>
        <v/>
      </c>
      <c r="K446" s="86" t="str">
        <f>IFERROR(VLOOKUP($A446,Data!$C445:$AE$999,COLUMN(),FALSE),"")</f>
        <v/>
      </c>
      <c r="L446" s="86" t="str">
        <f>IFERROR(VLOOKUP($A446,Data!$C445:$AE$999,COLUMN(),FALSE),"")</f>
        <v/>
      </c>
      <c r="M446" s="86" t="str">
        <f>IFERROR(VLOOKUP($A446,Data!$C445:$AE$999,COLUMN(),FALSE),"")</f>
        <v/>
      </c>
      <c r="Y446" s="5"/>
    </row>
    <row r="447" spans="1:25" ht="12.75">
      <c r="A447" s="87" t="str">
        <f t="shared" si="1"/>
        <v>U446</v>
      </c>
      <c r="B447" s="86" t="str">
        <f>IFERROR(VLOOKUP($A447,Data!$C446:$AE$999,COLUMN(),FALSE),"")</f>
        <v/>
      </c>
      <c r="C447" s="86" t="str">
        <f>IFERROR(VLOOKUP($A447,Data!$C446:$AE$999,COLUMN(),FALSE),"")</f>
        <v/>
      </c>
      <c r="D447" s="86" t="str">
        <f>IFERROR(VLOOKUP($A447,Data!$C446:$AE$999,COLUMN(),FALSE),"")</f>
        <v/>
      </c>
      <c r="E447" s="86" t="str">
        <f>IFERROR(VLOOKUP($A447,Data!$C446:$AE$999,COLUMN(),FALSE),"")</f>
        <v/>
      </c>
      <c r="F447" s="86" t="str">
        <f>IFERROR(VLOOKUP($A447,Data!$C446:$AE$999,COLUMN(),FALSE),"")</f>
        <v/>
      </c>
      <c r="G447" s="86" t="str">
        <f>IFERROR(VLOOKUP($A447,Data!$C446:$AE$999,COLUMN(),FALSE),"")</f>
        <v/>
      </c>
      <c r="H447" s="8" t="str">
        <f>IFERROR(VLOOKUP($A447,Data!$C446:$AE$999,COLUMN(),FALSE),"")</f>
        <v/>
      </c>
      <c r="I447" s="86" t="str">
        <f>IFERROR(VLOOKUP($A447,Data!$C446:$AE$999,COLUMN(),FALSE),"")</f>
        <v/>
      </c>
      <c r="J447" s="86" t="str">
        <f>IFERROR(VLOOKUP($A447,Data!$C446:$AE$999,COLUMN(),FALSE),"")</f>
        <v/>
      </c>
      <c r="K447" s="86" t="str">
        <f>IFERROR(VLOOKUP($A447,Data!$C446:$AE$999,COLUMN(),FALSE),"")</f>
        <v/>
      </c>
      <c r="L447" s="86" t="str">
        <f>IFERROR(VLOOKUP($A447,Data!$C446:$AE$999,COLUMN(),FALSE),"")</f>
        <v/>
      </c>
      <c r="M447" s="86" t="str">
        <f>IFERROR(VLOOKUP($A447,Data!$C446:$AE$999,COLUMN(),FALSE),"")</f>
        <v/>
      </c>
      <c r="Y447" s="5"/>
    </row>
    <row r="448" spans="1:25" ht="12.75">
      <c r="A448" s="87" t="str">
        <f t="shared" si="1"/>
        <v>U447</v>
      </c>
      <c r="B448" s="86" t="str">
        <f>IFERROR(VLOOKUP($A448,Data!$C447:$AE$999,COLUMN(),FALSE),"")</f>
        <v/>
      </c>
      <c r="C448" s="86" t="str">
        <f>IFERROR(VLOOKUP($A448,Data!$C447:$AE$999,COLUMN(),FALSE),"")</f>
        <v/>
      </c>
      <c r="D448" s="86" t="str">
        <f>IFERROR(VLOOKUP($A448,Data!$C447:$AE$999,COLUMN(),FALSE),"")</f>
        <v/>
      </c>
      <c r="E448" s="86" t="str">
        <f>IFERROR(VLOOKUP($A448,Data!$C447:$AE$999,COLUMN(),FALSE),"")</f>
        <v/>
      </c>
      <c r="F448" s="86" t="str">
        <f>IFERROR(VLOOKUP($A448,Data!$C447:$AE$999,COLUMN(),FALSE),"")</f>
        <v/>
      </c>
      <c r="G448" s="86" t="str">
        <f>IFERROR(VLOOKUP($A448,Data!$C447:$AE$999,COLUMN(),FALSE),"")</f>
        <v/>
      </c>
      <c r="H448" s="8" t="str">
        <f>IFERROR(VLOOKUP($A448,Data!$C447:$AE$999,COLUMN(),FALSE),"")</f>
        <v/>
      </c>
      <c r="I448" s="86" t="str">
        <f>IFERROR(VLOOKUP($A448,Data!$C447:$AE$999,COLUMN(),FALSE),"")</f>
        <v/>
      </c>
      <c r="J448" s="86" t="str">
        <f>IFERROR(VLOOKUP($A448,Data!$C447:$AE$999,COLUMN(),FALSE),"")</f>
        <v/>
      </c>
      <c r="K448" s="86" t="str">
        <f>IFERROR(VLOOKUP($A448,Data!$C447:$AE$999,COLUMN(),FALSE),"")</f>
        <v/>
      </c>
      <c r="L448" s="86" t="str">
        <f>IFERROR(VLOOKUP($A448,Data!$C447:$AE$999,COLUMN(),FALSE),"")</f>
        <v/>
      </c>
      <c r="M448" s="86" t="str">
        <f>IFERROR(VLOOKUP($A448,Data!$C447:$AE$999,COLUMN(),FALSE),"")</f>
        <v/>
      </c>
      <c r="Y448" s="5"/>
    </row>
    <row r="449" spans="1:25" ht="12.75">
      <c r="A449" s="87" t="str">
        <f t="shared" si="1"/>
        <v>U448</v>
      </c>
      <c r="B449" s="86" t="str">
        <f>IFERROR(VLOOKUP($A449,Data!$C448:$AE$999,COLUMN(),FALSE),"")</f>
        <v/>
      </c>
      <c r="C449" s="86" t="str">
        <f>IFERROR(VLOOKUP($A449,Data!$C448:$AE$999,COLUMN(),FALSE),"")</f>
        <v/>
      </c>
      <c r="D449" s="86" t="str">
        <f>IFERROR(VLOOKUP($A449,Data!$C448:$AE$999,COLUMN(),FALSE),"")</f>
        <v/>
      </c>
      <c r="E449" s="86" t="str">
        <f>IFERROR(VLOOKUP($A449,Data!$C448:$AE$999,COLUMN(),FALSE),"")</f>
        <v/>
      </c>
      <c r="F449" s="86" t="str">
        <f>IFERROR(VLOOKUP($A449,Data!$C448:$AE$999,COLUMN(),FALSE),"")</f>
        <v/>
      </c>
      <c r="G449" s="86" t="str">
        <f>IFERROR(VLOOKUP($A449,Data!$C448:$AE$999,COLUMN(),FALSE),"")</f>
        <v/>
      </c>
      <c r="H449" s="8" t="str">
        <f>IFERROR(VLOOKUP($A449,Data!$C448:$AE$999,COLUMN(),FALSE),"")</f>
        <v/>
      </c>
      <c r="I449" s="86" t="str">
        <f>IFERROR(VLOOKUP($A449,Data!$C448:$AE$999,COLUMN(),FALSE),"")</f>
        <v/>
      </c>
      <c r="J449" s="86" t="str">
        <f>IFERROR(VLOOKUP($A449,Data!$C448:$AE$999,COLUMN(),FALSE),"")</f>
        <v/>
      </c>
      <c r="K449" s="86" t="str">
        <f>IFERROR(VLOOKUP($A449,Data!$C448:$AE$999,COLUMN(),FALSE),"")</f>
        <v/>
      </c>
      <c r="L449" s="86" t="str">
        <f>IFERROR(VLOOKUP($A449,Data!$C448:$AE$999,COLUMN(),FALSE),"")</f>
        <v/>
      </c>
      <c r="M449" s="86" t="str">
        <f>IFERROR(VLOOKUP($A449,Data!$C448:$AE$999,COLUMN(),FALSE),"")</f>
        <v/>
      </c>
      <c r="Y449" s="5"/>
    </row>
    <row r="450" spans="1:25" ht="12.75">
      <c r="A450" s="87" t="str">
        <f t="shared" si="1"/>
        <v>U449</v>
      </c>
      <c r="B450" s="86" t="str">
        <f>IFERROR(VLOOKUP($A450,Data!$C449:$AE$999,COLUMN(),FALSE),"")</f>
        <v/>
      </c>
      <c r="C450" s="86" t="str">
        <f>IFERROR(VLOOKUP($A450,Data!$C449:$AE$999,COLUMN(),FALSE),"")</f>
        <v/>
      </c>
      <c r="D450" s="86" t="str">
        <f>IFERROR(VLOOKUP($A450,Data!$C449:$AE$999,COLUMN(),FALSE),"")</f>
        <v/>
      </c>
      <c r="E450" s="86" t="str">
        <f>IFERROR(VLOOKUP($A450,Data!$C449:$AE$999,COLUMN(),FALSE),"")</f>
        <v/>
      </c>
      <c r="F450" s="86" t="str">
        <f>IFERROR(VLOOKUP($A450,Data!$C449:$AE$999,COLUMN(),FALSE),"")</f>
        <v/>
      </c>
      <c r="G450" s="86" t="str">
        <f>IFERROR(VLOOKUP($A450,Data!$C449:$AE$999,COLUMN(),FALSE),"")</f>
        <v/>
      </c>
      <c r="H450" s="8" t="str">
        <f>IFERROR(VLOOKUP($A450,Data!$C449:$AE$999,COLUMN(),FALSE),"")</f>
        <v/>
      </c>
      <c r="I450" s="86" t="str">
        <f>IFERROR(VLOOKUP($A450,Data!$C449:$AE$999,COLUMN(),FALSE),"")</f>
        <v/>
      </c>
      <c r="J450" s="86" t="str">
        <f>IFERROR(VLOOKUP($A450,Data!$C449:$AE$999,COLUMN(),FALSE),"")</f>
        <v/>
      </c>
      <c r="K450" s="86" t="str">
        <f>IFERROR(VLOOKUP($A450,Data!$C449:$AE$999,COLUMN(),FALSE),"")</f>
        <v/>
      </c>
      <c r="L450" s="86" t="str">
        <f>IFERROR(VLOOKUP($A450,Data!$C449:$AE$999,COLUMN(),FALSE),"")</f>
        <v/>
      </c>
      <c r="M450" s="86" t="str">
        <f>IFERROR(VLOOKUP($A450,Data!$C449:$AE$999,COLUMN(),FALSE),"")</f>
        <v/>
      </c>
      <c r="Y450" s="5"/>
    </row>
    <row r="451" spans="1:25" ht="12.75">
      <c r="A451" s="87" t="str">
        <f t="shared" si="1"/>
        <v>U450</v>
      </c>
      <c r="B451" s="86" t="str">
        <f>IFERROR(VLOOKUP($A451,Data!$C450:$AE$999,COLUMN(),FALSE),"")</f>
        <v/>
      </c>
      <c r="C451" s="86" t="str">
        <f>IFERROR(VLOOKUP($A451,Data!$C450:$AE$999,COLUMN(),FALSE),"")</f>
        <v/>
      </c>
      <c r="D451" s="86" t="str">
        <f>IFERROR(VLOOKUP($A451,Data!$C450:$AE$999,COLUMN(),FALSE),"")</f>
        <v/>
      </c>
      <c r="E451" s="86" t="str">
        <f>IFERROR(VLOOKUP($A451,Data!$C450:$AE$999,COLUMN(),FALSE),"")</f>
        <v/>
      </c>
      <c r="F451" s="86" t="str">
        <f>IFERROR(VLOOKUP($A451,Data!$C450:$AE$999,COLUMN(),FALSE),"")</f>
        <v/>
      </c>
      <c r="G451" s="86" t="str">
        <f>IFERROR(VLOOKUP($A451,Data!$C450:$AE$999,COLUMN(),FALSE),"")</f>
        <v/>
      </c>
      <c r="H451" s="8" t="str">
        <f>IFERROR(VLOOKUP($A451,Data!$C450:$AE$999,COLUMN(),FALSE),"")</f>
        <v/>
      </c>
      <c r="I451" s="86" t="str">
        <f>IFERROR(VLOOKUP($A451,Data!$C450:$AE$999,COLUMN(),FALSE),"")</f>
        <v/>
      </c>
      <c r="J451" s="86" t="str">
        <f>IFERROR(VLOOKUP($A451,Data!$C450:$AE$999,COLUMN(),FALSE),"")</f>
        <v/>
      </c>
      <c r="K451" s="86" t="str">
        <f>IFERROR(VLOOKUP($A451,Data!$C450:$AE$999,COLUMN(),FALSE),"")</f>
        <v/>
      </c>
      <c r="L451" s="86" t="str">
        <f>IFERROR(VLOOKUP($A451,Data!$C450:$AE$999,COLUMN(),FALSE),"")</f>
        <v/>
      </c>
      <c r="M451" s="86" t="str">
        <f>IFERROR(VLOOKUP($A451,Data!$C450:$AE$999,COLUMN(),FALSE),"")</f>
        <v/>
      </c>
      <c r="Y451" s="5"/>
    </row>
    <row r="452" spans="1:25" ht="12.75">
      <c r="A452" s="87" t="str">
        <f t="shared" si="1"/>
        <v>U451</v>
      </c>
      <c r="B452" s="86" t="str">
        <f>IFERROR(VLOOKUP($A452,Data!$C451:$AE$999,COLUMN(),FALSE),"")</f>
        <v/>
      </c>
      <c r="C452" s="86" t="str">
        <f>IFERROR(VLOOKUP($A452,Data!$C451:$AE$999,COLUMN(),FALSE),"")</f>
        <v/>
      </c>
      <c r="D452" s="86" t="str">
        <f>IFERROR(VLOOKUP($A452,Data!$C451:$AE$999,COLUMN(),FALSE),"")</f>
        <v/>
      </c>
      <c r="E452" s="86" t="str">
        <f>IFERROR(VLOOKUP($A452,Data!$C451:$AE$999,COLUMN(),FALSE),"")</f>
        <v/>
      </c>
      <c r="F452" s="86" t="str">
        <f>IFERROR(VLOOKUP($A452,Data!$C451:$AE$999,COLUMN(),FALSE),"")</f>
        <v/>
      </c>
      <c r="G452" s="86" t="str">
        <f>IFERROR(VLOOKUP($A452,Data!$C451:$AE$999,COLUMN(),FALSE),"")</f>
        <v/>
      </c>
      <c r="H452" s="8" t="str">
        <f>IFERROR(VLOOKUP($A452,Data!$C451:$AE$999,COLUMN(),FALSE),"")</f>
        <v/>
      </c>
      <c r="I452" s="86" t="str">
        <f>IFERROR(VLOOKUP($A452,Data!$C451:$AE$999,COLUMN(),FALSE),"")</f>
        <v/>
      </c>
      <c r="J452" s="86" t="str">
        <f>IFERROR(VLOOKUP($A452,Data!$C451:$AE$999,COLUMN(),FALSE),"")</f>
        <v/>
      </c>
      <c r="K452" s="86" t="str">
        <f>IFERROR(VLOOKUP($A452,Data!$C451:$AE$999,COLUMN(),FALSE),"")</f>
        <v/>
      </c>
      <c r="L452" s="86" t="str">
        <f>IFERROR(VLOOKUP($A452,Data!$C451:$AE$999,COLUMN(),FALSE),"")</f>
        <v/>
      </c>
      <c r="M452" s="86" t="str">
        <f>IFERROR(VLOOKUP($A452,Data!$C451:$AE$999,COLUMN(),FALSE),"")</f>
        <v/>
      </c>
      <c r="Y452" s="5"/>
    </row>
    <row r="453" spans="1:25" ht="12.75">
      <c r="A453" s="87" t="str">
        <f t="shared" si="1"/>
        <v>U452</v>
      </c>
      <c r="B453" s="86" t="str">
        <f>IFERROR(VLOOKUP($A453,Data!$C452:$AE$999,COLUMN(),FALSE),"")</f>
        <v/>
      </c>
      <c r="C453" s="86" t="str">
        <f>IFERROR(VLOOKUP($A453,Data!$C452:$AE$999,COLUMN(),FALSE),"")</f>
        <v/>
      </c>
      <c r="D453" s="86" t="str">
        <f>IFERROR(VLOOKUP($A453,Data!$C452:$AE$999,COLUMN(),FALSE),"")</f>
        <v/>
      </c>
      <c r="E453" s="86" t="str">
        <f>IFERROR(VLOOKUP($A453,Data!$C452:$AE$999,COLUMN(),FALSE),"")</f>
        <v/>
      </c>
      <c r="F453" s="86" t="str">
        <f>IFERROR(VLOOKUP($A453,Data!$C452:$AE$999,COLUMN(),FALSE),"")</f>
        <v/>
      </c>
      <c r="G453" s="86" t="str">
        <f>IFERROR(VLOOKUP($A453,Data!$C452:$AE$999,COLUMN(),FALSE),"")</f>
        <v/>
      </c>
      <c r="H453" s="8" t="str">
        <f>IFERROR(VLOOKUP($A453,Data!$C452:$AE$999,COLUMN(),FALSE),"")</f>
        <v/>
      </c>
      <c r="I453" s="86" t="str">
        <f>IFERROR(VLOOKUP($A453,Data!$C452:$AE$999,COLUMN(),FALSE),"")</f>
        <v/>
      </c>
      <c r="J453" s="86" t="str">
        <f>IFERROR(VLOOKUP($A453,Data!$C452:$AE$999,COLUMN(),FALSE),"")</f>
        <v/>
      </c>
      <c r="K453" s="86" t="str">
        <f>IFERROR(VLOOKUP($A453,Data!$C452:$AE$999,COLUMN(),FALSE),"")</f>
        <v/>
      </c>
      <c r="L453" s="86" t="str">
        <f>IFERROR(VLOOKUP($A453,Data!$C452:$AE$999,COLUMN(),FALSE),"")</f>
        <v/>
      </c>
      <c r="M453" s="86" t="str">
        <f>IFERROR(VLOOKUP($A453,Data!$C452:$AE$999,COLUMN(),FALSE),"")</f>
        <v/>
      </c>
      <c r="Y453" s="5"/>
    </row>
    <row r="454" spans="1:25" ht="12.75">
      <c r="A454" s="87" t="str">
        <f t="shared" si="1"/>
        <v>U453</v>
      </c>
      <c r="B454" s="86" t="str">
        <f>IFERROR(VLOOKUP($A454,Data!$C453:$AE$999,COLUMN(),FALSE),"")</f>
        <v/>
      </c>
      <c r="C454" s="86" t="str">
        <f>IFERROR(VLOOKUP($A454,Data!$C453:$AE$999,COLUMN(),FALSE),"")</f>
        <v/>
      </c>
      <c r="D454" s="86" t="str">
        <f>IFERROR(VLOOKUP($A454,Data!$C453:$AE$999,COLUMN(),FALSE),"")</f>
        <v/>
      </c>
      <c r="E454" s="86" t="str">
        <f>IFERROR(VLOOKUP($A454,Data!$C453:$AE$999,COLUMN(),FALSE),"")</f>
        <v/>
      </c>
      <c r="F454" s="86" t="str">
        <f>IFERROR(VLOOKUP($A454,Data!$C453:$AE$999,COLUMN(),FALSE),"")</f>
        <v/>
      </c>
      <c r="G454" s="86" t="str">
        <f>IFERROR(VLOOKUP($A454,Data!$C453:$AE$999,COLUMN(),FALSE),"")</f>
        <v/>
      </c>
      <c r="H454" s="8" t="str">
        <f>IFERROR(VLOOKUP($A454,Data!$C453:$AE$999,COLUMN(),FALSE),"")</f>
        <v/>
      </c>
      <c r="I454" s="86" t="str">
        <f>IFERROR(VLOOKUP($A454,Data!$C453:$AE$999,COLUMN(),FALSE),"")</f>
        <v/>
      </c>
      <c r="J454" s="86" t="str">
        <f>IFERROR(VLOOKUP($A454,Data!$C453:$AE$999,COLUMN(),FALSE),"")</f>
        <v/>
      </c>
      <c r="K454" s="86" t="str">
        <f>IFERROR(VLOOKUP($A454,Data!$C453:$AE$999,COLUMN(),FALSE),"")</f>
        <v/>
      </c>
      <c r="L454" s="86" t="str">
        <f>IFERROR(VLOOKUP($A454,Data!$C453:$AE$999,COLUMN(),FALSE),"")</f>
        <v/>
      </c>
      <c r="M454" s="86" t="str">
        <f>IFERROR(VLOOKUP($A454,Data!$C453:$AE$999,COLUMN(),FALSE),"")</f>
        <v/>
      </c>
      <c r="Y454" s="5"/>
    </row>
    <row r="455" spans="1:25" ht="12.75">
      <c r="A455" s="87" t="str">
        <f t="shared" si="1"/>
        <v>U454</v>
      </c>
      <c r="B455" s="86" t="str">
        <f>IFERROR(VLOOKUP($A455,Data!$C454:$AE$999,COLUMN(),FALSE),"")</f>
        <v/>
      </c>
      <c r="C455" s="86" t="str">
        <f>IFERROR(VLOOKUP($A455,Data!$C454:$AE$999,COLUMN(),FALSE),"")</f>
        <v/>
      </c>
      <c r="D455" s="86" t="str">
        <f>IFERROR(VLOOKUP($A455,Data!$C454:$AE$999,COLUMN(),FALSE),"")</f>
        <v/>
      </c>
      <c r="E455" s="86" t="str">
        <f>IFERROR(VLOOKUP($A455,Data!$C454:$AE$999,COLUMN(),FALSE),"")</f>
        <v/>
      </c>
      <c r="F455" s="86" t="str">
        <f>IFERROR(VLOOKUP($A455,Data!$C454:$AE$999,COLUMN(),FALSE),"")</f>
        <v/>
      </c>
      <c r="G455" s="86" t="str">
        <f>IFERROR(VLOOKUP($A455,Data!$C454:$AE$999,COLUMN(),FALSE),"")</f>
        <v/>
      </c>
      <c r="H455" s="8" t="str">
        <f>IFERROR(VLOOKUP($A455,Data!$C454:$AE$999,COLUMN(),FALSE),"")</f>
        <v/>
      </c>
      <c r="I455" s="86" t="str">
        <f>IFERROR(VLOOKUP($A455,Data!$C454:$AE$999,COLUMN(),FALSE),"")</f>
        <v/>
      </c>
      <c r="J455" s="86" t="str">
        <f>IFERROR(VLOOKUP($A455,Data!$C454:$AE$999,COLUMN(),FALSE),"")</f>
        <v/>
      </c>
      <c r="K455" s="86" t="str">
        <f>IFERROR(VLOOKUP($A455,Data!$C454:$AE$999,COLUMN(),FALSE),"")</f>
        <v/>
      </c>
      <c r="L455" s="86" t="str">
        <f>IFERROR(VLOOKUP($A455,Data!$C454:$AE$999,COLUMN(),FALSE),"")</f>
        <v/>
      </c>
      <c r="M455" s="86" t="str">
        <f>IFERROR(VLOOKUP($A455,Data!$C454:$AE$999,COLUMN(),FALSE),"")</f>
        <v/>
      </c>
      <c r="Y455" s="5"/>
    </row>
    <row r="456" spans="1:25" ht="12.75">
      <c r="A456" s="87" t="str">
        <f t="shared" si="1"/>
        <v>U455</v>
      </c>
      <c r="B456" s="86" t="str">
        <f>IFERROR(VLOOKUP($A456,Data!$C455:$AE$999,COLUMN(),FALSE),"")</f>
        <v/>
      </c>
      <c r="C456" s="86" t="str">
        <f>IFERROR(VLOOKUP($A456,Data!$C455:$AE$999,COLUMN(),FALSE),"")</f>
        <v/>
      </c>
      <c r="D456" s="86" t="str">
        <f>IFERROR(VLOOKUP($A456,Data!$C455:$AE$999,COLUMN(),FALSE),"")</f>
        <v/>
      </c>
      <c r="E456" s="86" t="str">
        <f>IFERROR(VLOOKUP($A456,Data!$C455:$AE$999,COLUMN(),FALSE),"")</f>
        <v/>
      </c>
      <c r="F456" s="86" t="str">
        <f>IFERROR(VLOOKUP($A456,Data!$C455:$AE$999,COLUMN(),FALSE),"")</f>
        <v/>
      </c>
      <c r="G456" s="86" t="str">
        <f>IFERROR(VLOOKUP($A456,Data!$C455:$AE$999,COLUMN(),FALSE),"")</f>
        <v/>
      </c>
      <c r="H456" s="8" t="str">
        <f>IFERROR(VLOOKUP($A456,Data!$C455:$AE$999,COLUMN(),FALSE),"")</f>
        <v/>
      </c>
      <c r="I456" s="86" t="str">
        <f>IFERROR(VLOOKUP($A456,Data!$C455:$AE$999,COLUMN(),FALSE),"")</f>
        <v/>
      </c>
      <c r="J456" s="86" t="str">
        <f>IFERROR(VLOOKUP($A456,Data!$C455:$AE$999,COLUMN(),FALSE),"")</f>
        <v/>
      </c>
      <c r="K456" s="86" t="str">
        <f>IFERROR(VLOOKUP($A456,Data!$C455:$AE$999,COLUMN(),FALSE),"")</f>
        <v/>
      </c>
      <c r="L456" s="86" t="str">
        <f>IFERROR(VLOOKUP($A456,Data!$C455:$AE$999,COLUMN(),FALSE),"")</f>
        <v/>
      </c>
      <c r="M456" s="86" t="str">
        <f>IFERROR(VLOOKUP($A456,Data!$C455:$AE$999,COLUMN(),FALSE),"")</f>
        <v/>
      </c>
      <c r="Y456" s="5"/>
    </row>
    <row r="457" spans="1:25" ht="12.75">
      <c r="A457" s="87" t="str">
        <f t="shared" si="1"/>
        <v>U456</v>
      </c>
      <c r="B457" s="86" t="str">
        <f>IFERROR(VLOOKUP($A457,Data!$C456:$AE$999,COLUMN(),FALSE),"")</f>
        <v/>
      </c>
      <c r="C457" s="86" t="str">
        <f>IFERROR(VLOOKUP($A457,Data!$C456:$AE$999,COLUMN(),FALSE),"")</f>
        <v/>
      </c>
      <c r="D457" s="86" t="str">
        <f>IFERROR(VLOOKUP($A457,Data!$C456:$AE$999,COLUMN(),FALSE),"")</f>
        <v/>
      </c>
      <c r="E457" s="86" t="str">
        <f>IFERROR(VLOOKUP($A457,Data!$C456:$AE$999,COLUMN(),FALSE),"")</f>
        <v/>
      </c>
      <c r="F457" s="86" t="str">
        <f>IFERROR(VLOOKUP($A457,Data!$C456:$AE$999,COLUMN(),FALSE),"")</f>
        <v/>
      </c>
      <c r="G457" s="86" t="str">
        <f>IFERROR(VLOOKUP($A457,Data!$C456:$AE$999,COLUMN(),FALSE),"")</f>
        <v/>
      </c>
      <c r="H457" s="8" t="str">
        <f>IFERROR(VLOOKUP($A457,Data!$C456:$AE$999,COLUMN(),FALSE),"")</f>
        <v/>
      </c>
      <c r="I457" s="86" t="str">
        <f>IFERROR(VLOOKUP($A457,Data!$C456:$AE$999,COLUMN(),FALSE),"")</f>
        <v/>
      </c>
      <c r="J457" s="86" t="str">
        <f>IFERROR(VLOOKUP($A457,Data!$C456:$AE$999,COLUMN(),FALSE),"")</f>
        <v/>
      </c>
      <c r="K457" s="86" t="str">
        <f>IFERROR(VLOOKUP($A457,Data!$C456:$AE$999,COLUMN(),FALSE),"")</f>
        <v/>
      </c>
      <c r="L457" s="86" t="str">
        <f>IFERROR(VLOOKUP($A457,Data!$C456:$AE$999,COLUMN(),FALSE),"")</f>
        <v/>
      </c>
      <c r="M457" s="86" t="str">
        <f>IFERROR(VLOOKUP($A457,Data!$C456:$AE$999,COLUMN(),FALSE),"")</f>
        <v/>
      </c>
      <c r="Y457" s="5"/>
    </row>
    <row r="458" spans="1:25" ht="12.75">
      <c r="A458" s="87" t="str">
        <f t="shared" si="1"/>
        <v>U457</v>
      </c>
      <c r="B458" s="86" t="str">
        <f>IFERROR(VLOOKUP($A458,Data!$C457:$AE$999,COLUMN(),FALSE),"")</f>
        <v/>
      </c>
      <c r="C458" s="86" t="str">
        <f>IFERROR(VLOOKUP($A458,Data!$C457:$AE$999,COLUMN(),FALSE),"")</f>
        <v/>
      </c>
      <c r="D458" s="86" t="str">
        <f>IFERROR(VLOOKUP($A458,Data!$C457:$AE$999,COLUMN(),FALSE),"")</f>
        <v/>
      </c>
      <c r="E458" s="86" t="str">
        <f>IFERROR(VLOOKUP($A458,Data!$C457:$AE$999,COLUMN(),FALSE),"")</f>
        <v/>
      </c>
      <c r="F458" s="86" t="str">
        <f>IFERROR(VLOOKUP($A458,Data!$C457:$AE$999,COLUMN(),FALSE),"")</f>
        <v/>
      </c>
      <c r="G458" s="86" t="str">
        <f>IFERROR(VLOOKUP($A458,Data!$C457:$AE$999,COLUMN(),FALSE),"")</f>
        <v/>
      </c>
      <c r="H458" s="8" t="str">
        <f>IFERROR(VLOOKUP($A458,Data!$C457:$AE$999,COLUMN(),FALSE),"")</f>
        <v/>
      </c>
      <c r="I458" s="86" t="str">
        <f>IFERROR(VLOOKUP($A458,Data!$C457:$AE$999,COLUMN(),FALSE),"")</f>
        <v/>
      </c>
      <c r="J458" s="86" t="str">
        <f>IFERROR(VLOOKUP($A458,Data!$C457:$AE$999,COLUMN(),FALSE),"")</f>
        <v/>
      </c>
      <c r="K458" s="86" t="str">
        <f>IFERROR(VLOOKUP($A458,Data!$C457:$AE$999,COLUMN(),FALSE),"")</f>
        <v/>
      </c>
      <c r="L458" s="86" t="str">
        <f>IFERROR(VLOOKUP($A458,Data!$C457:$AE$999,COLUMN(),FALSE),"")</f>
        <v/>
      </c>
      <c r="M458" s="86" t="str">
        <f>IFERROR(VLOOKUP($A458,Data!$C457:$AE$999,COLUMN(),FALSE),"")</f>
        <v/>
      </c>
      <c r="Y458" s="5"/>
    </row>
    <row r="459" spans="1:25" ht="12.75">
      <c r="A459" s="87" t="str">
        <f t="shared" si="1"/>
        <v>U458</v>
      </c>
      <c r="B459" s="86" t="str">
        <f>IFERROR(VLOOKUP($A459,Data!$C458:$AE$999,COLUMN(),FALSE),"")</f>
        <v/>
      </c>
      <c r="C459" s="86" t="str">
        <f>IFERROR(VLOOKUP($A459,Data!$C458:$AE$999,COLUMN(),FALSE),"")</f>
        <v/>
      </c>
      <c r="D459" s="86" t="str">
        <f>IFERROR(VLOOKUP($A459,Data!$C458:$AE$999,COLUMN(),FALSE),"")</f>
        <v/>
      </c>
      <c r="E459" s="86" t="str">
        <f>IFERROR(VLOOKUP($A459,Data!$C458:$AE$999,COLUMN(),FALSE),"")</f>
        <v/>
      </c>
      <c r="F459" s="86" t="str">
        <f>IFERROR(VLOOKUP($A459,Data!$C458:$AE$999,COLUMN(),FALSE),"")</f>
        <v/>
      </c>
      <c r="G459" s="86" t="str">
        <f>IFERROR(VLOOKUP($A459,Data!$C458:$AE$999,COLUMN(),FALSE),"")</f>
        <v/>
      </c>
      <c r="H459" s="8" t="str">
        <f>IFERROR(VLOOKUP($A459,Data!$C458:$AE$999,COLUMN(),FALSE),"")</f>
        <v/>
      </c>
      <c r="I459" s="86" t="str">
        <f>IFERROR(VLOOKUP($A459,Data!$C458:$AE$999,COLUMN(),FALSE),"")</f>
        <v/>
      </c>
      <c r="J459" s="86" t="str">
        <f>IFERROR(VLOOKUP($A459,Data!$C458:$AE$999,COLUMN(),FALSE),"")</f>
        <v/>
      </c>
      <c r="K459" s="86" t="str">
        <f>IFERROR(VLOOKUP($A459,Data!$C458:$AE$999,COLUMN(),FALSE),"")</f>
        <v/>
      </c>
      <c r="L459" s="86" t="str">
        <f>IFERROR(VLOOKUP($A459,Data!$C458:$AE$999,COLUMN(),FALSE),"")</f>
        <v/>
      </c>
      <c r="M459" s="86" t="str">
        <f>IFERROR(VLOOKUP($A459,Data!$C458:$AE$999,COLUMN(),FALSE),"")</f>
        <v/>
      </c>
      <c r="Y459" s="5"/>
    </row>
    <row r="460" spans="1:25" ht="12.75">
      <c r="A460" s="87" t="str">
        <f t="shared" si="1"/>
        <v>U459</v>
      </c>
      <c r="B460" s="86" t="str">
        <f>IFERROR(VLOOKUP($A460,Data!$C459:$AE$999,COLUMN(),FALSE),"")</f>
        <v/>
      </c>
      <c r="C460" s="86" t="str">
        <f>IFERROR(VLOOKUP($A460,Data!$C459:$AE$999,COLUMN(),FALSE),"")</f>
        <v/>
      </c>
      <c r="D460" s="86" t="str">
        <f>IFERROR(VLOOKUP($A460,Data!$C459:$AE$999,COLUMN(),FALSE),"")</f>
        <v/>
      </c>
      <c r="E460" s="86" t="str">
        <f>IFERROR(VLOOKUP($A460,Data!$C459:$AE$999,COLUMN(),FALSE),"")</f>
        <v/>
      </c>
      <c r="F460" s="86" t="str">
        <f>IFERROR(VLOOKUP($A460,Data!$C459:$AE$999,COLUMN(),FALSE),"")</f>
        <v/>
      </c>
      <c r="G460" s="86" t="str">
        <f>IFERROR(VLOOKUP($A460,Data!$C459:$AE$999,COLUMN(),FALSE),"")</f>
        <v/>
      </c>
      <c r="H460" s="8" t="str">
        <f>IFERROR(VLOOKUP($A460,Data!$C459:$AE$999,COLUMN(),FALSE),"")</f>
        <v/>
      </c>
      <c r="I460" s="86" t="str">
        <f>IFERROR(VLOOKUP($A460,Data!$C459:$AE$999,COLUMN(),FALSE),"")</f>
        <v/>
      </c>
      <c r="J460" s="86" t="str">
        <f>IFERROR(VLOOKUP($A460,Data!$C459:$AE$999,COLUMN(),FALSE),"")</f>
        <v/>
      </c>
      <c r="K460" s="86" t="str">
        <f>IFERROR(VLOOKUP($A460,Data!$C459:$AE$999,COLUMN(),FALSE),"")</f>
        <v/>
      </c>
      <c r="L460" s="86" t="str">
        <f>IFERROR(VLOOKUP($A460,Data!$C459:$AE$999,COLUMN(),FALSE),"")</f>
        <v/>
      </c>
      <c r="M460" s="86" t="str">
        <f>IFERROR(VLOOKUP($A460,Data!$C459:$AE$999,COLUMN(),FALSE),"")</f>
        <v/>
      </c>
      <c r="Y460" s="5"/>
    </row>
    <row r="461" spans="1:25" ht="12.75">
      <c r="A461" s="87" t="str">
        <f t="shared" si="1"/>
        <v>U460</v>
      </c>
      <c r="B461" s="86" t="str">
        <f>IFERROR(VLOOKUP($A461,Data!$C460:$AE$999,COLUMN(),FALSE),"")</f>
        <v/>
      </c>
      <c r="C461" s="86" t="str">
        <f>IFERROR(VLOOKUP($A461,Data!$C460:$AE$999,COLUMN(),FALSE),"")</f>
        <v/>
      </c>
      <c r="D461" s="86" t="str">
        <f>IFERROR(VLOOKUP($A461,Data!$C460:$AE$999,COLUMN(),FALSE),"")</f>
        <v/>
      </c>
      <c r="E461" s="86" t="str">
        <f>IFERROR(VLOOKUP($A461,Data!$C460:$AE$999,COLUMN(),FALSE),"")</f>
        <v/>
      </c>
      <c r="F461" s="86" t="str">
        <f>IFERROR(VLOOKUP($A461,Data!$C460:$AE$999,COLUMN(),FALSE),"")</f>
        <v/>
      </c>
      <c r="G461" s="86" t="str">
        <f>IFERROR(VLOOKUP($A461,Data!$C460:$AE$999,COLUMN(),FALSE),"")</f>
        <v/>
      </c>
      <c r="H461" s="8" t="str">
        <f>IFERROR(VLOOKUP($A461,Data!$C460:$AE$999,COLUMN(),FALSE),"")</f>
        <v/>
      </c>
      <c r="I461" s="86" t="str">
        <f>IFERROR(VLOOKUP($A461,Data!$C460:$AE$999,COLUMN(),FALSE),"")</f>
        <v/>
      </c>
      <c r="J461" s="86" t="str">
        <f>IFERROR(VLOOKUP($A461,Data!$C460:$AE$999,COLUMN(),FALSE),"")</f>
        <v/>
      </c>
      <c r="K461" s="86" t="str">
        <f>IFERROR(VLOOKUP($A461,Data!$C460:$AE$999,COLUMN(),FALSE),"")</f>
        <v/>
      </c>
      <c r="L461" s="86" t="str">
        <f>IFERROR(VLOOKUP($A461,Data!$C460:$AE$999,COLUMN(),FALSE),"")</f>
        <v/>
      </c>
      <c r="M461" s="86" t="str">
        <f>IFERROR(VLOOKUP($A461,Data!$C460:$AE$999,COLUMN(),FALSE),"")</f>
        <v/>
      </c>
      <c r="Y461" s="5"/>
    </row>
    <row r="462" spans="1:25" ht="12.75">
      <c r="A462" s="87" t="str">
        <f t="shared" si="1"/>
        <v>U461</v>
      </c>
      <c r="B462" s="86" t="str">
        <f>IFERROR(VLOOKUP($A462,Data!$C461:$AE$999,COLUMN(),FALSE),"")</f>
        <v/>
      </c>
      <c r="C462" s="86" t="str">
        <f>IFERROR(VLOOKUP($A462,Data!$C461:$AE$999,COLUMN(),FALSE),"")</f>
        <v/>
      </c>
      <c r="D462" s="86" t="str">
        <f>IFERROR(VLOOKUP($A462,Data!$C461:$AE$999,COLUMN(),FALSE),"")</f>
        <v/>
      </c>
      <c r="E462" s="86" t="str">
        <f>IFERROR(VLOOKUP($A462,Data!$C461:$AE$999,COLUMN(),FALSE),"")</f>
        <v/>
      </c>
      <c r="F462" s="86" t="str">
        <f>IFERROR(VLOOKUP($A462,Data!$C461:$AE$999,COLUMN(),FALSE),"")</f>
        <v/>
      </c>
      <c r="G462" s="86" t="str">
        <f>IFERROR(VLOOKUP($A462,Data!$C461:$AE$999,COLUMN(),FALSE),"")</f>
        <v/>
      </c>
      <c r="H462" s="8" t="str">
        <f>IFERROR(VLOOKUP($A462,Data!$C461:$AE$999,COLUMN(),FALSE),"")</f>
        <v/>
      </c>
      <c r="I462" s="86" t="str">
        <f>IFERROR(VLOOKUP($A462,Data!$C461:$AE$999,COLUMN(),FALSE),"")</f>
        <v/>
      </c>
      <c r="J462" s="86" t="str">
        <f>IFERROR(VLOOKUP($A462,Data!$C461:$AE$999,COLUMN(),FALSE),"")</f>
        <v/>
      </c>
      <c r="K462" s="86" t="str">
        <f>IFERROR(VLOOKUP($A462,Data!$C461:$AE$999,COLUMN(),FALSE),"")</f>
        <v/>
      </c>
      <c r="L462" s="86" t="str">
        <f>IFERROR(VLOOKUP($A462,Data!$C461:$AE$999,COLUMN(),FALSE),"")</f>
        <v/>
      </c>
      <c r="M462" s="86" t="str">
        <f>IFERROR(VLOOKUP($A462,Data!$C461:$AE$999,COLUMN(),FALSE),"")</f>
        <v/>
      </c>
      <c r="Y462" s="5"/>
    </row>
    <row r="463" spans="1:25" ht="12.75">
      <c r="A463" s="87" t="str">
        <f t="shared" si="1"/>
        <v>U462</v>
      </c>
      <c r="B463" s="86" t="str">
        <f>IFERROR(VLOOKUP($A463,Data!$C462:$AE$999,COLUMN(),FALSE),"")</f>
        <v/>
      </c>
      <c r="C463" s="86" t="str">
        <f>IFERROR(VLOOKUP($A463,Data!$C462:$AE$999,COLUMN(),FALSE),"")</f>
        <v/>
      </c>
      <c r="D463" s="86" t="str">
        <f>IFERROR(VLOOKUP($A463,Data!$C462:$AE$999,COLUMN(),FALSE),"")</f>
        <v/>
      </c>
      <c r="E463" s="86" t="str">
        <f>IFERROR(VLOOKUP($A463,Data!$C462:$AE$999,COLUMN(),FALSE),"")</f>
        <v/>
      </c>
      <c r="F463" s="86" t="str">
        <f>IFERROR(VLOOKUP($A463,Data!$C462:$AE$999,COLUMN(),FALSE),"")</f>
        <v/>
      </c>
      <c r="G463" s="86" t="str">
        <f>IFERROR(VLOOKUP($A463,Data!$C462:$AE$999,COLUMN(),FALSE),"")</f>
        <v/>
      </c>
      <c r="H463" s="8" t="str">
        <f>IFERROR(VLOOKUP($A463,Data!$C462:$AE$999,COLUMN(),FALSE),"")</f>
        <v/>
      </c>
      <c r="I463" s="86" t="str">
        <f>IFERROR(VLOOKUP($A463,Data!$C462:$AE$999,COLUMN(),FALSE),"")</f>
        <v/>
      </c>
      <c r="J463" s="86" t="str">
        <f>IFERROR(VLOOKUP($A463,Data!$C462:$AE$999,COLUMN(),FALSE),"")</f>
        <v/>
      </c>
      <c r="K463" s="86" t="str">
        <f>IFERROR(VLOOKUP($A463,Data!$C462:$AE$999,COLUMN(),FALSE),"")</f>
        <v/>
      </c>
      <c r="L463" s="86" t="str">
        <f>IFERROR(VLOOKUP($A463,Data!$C462:$AE$999,COLUMN(),FALSE),"")</f>
        <v/>
      </c>
      <c r="M463" s="86" t="str">
        <f>IFERROR(VLOOKUP($A463,Data!$C462:$AE$999,COLUMN(),FALSE),"")</f>
        <v/>
      </c>
      <c r="Y463" s="5"/>
    </row>
    <row r="464" spans="1:25" ht="12.75">
      <c r="A464" s="87" t="str">
        <f t="shared" si="1"/>
        <v>U463</v>
      </c>
      <c r="B464" s="86" t="str">
        <f>IFERROR(VLOOKUP($A464,Data!$C463:$AE$999,COLUMN(),FALSE),"")</f>
        <v/>
      </c>
      <c r="C464" s="86" t="str">
        <f>IFERROR(VLOOKUP($A464,Data!$C463:$AE$999,COLUMN(),FALSE),"")</f>
        <v/>
      </c>
      <c r="D464" s="86" t="str">
        <f>IFERROR(VLOOKUP($A464,Data!$C463:$AE$999,COLUMN(),FALSE),"")</f>
        <v/>
      </c>
      <c r="E464" s="86" t="str">
        <f>IFERROR(VLOOKUP($A464,Data!$C463:$AE$999,COLUMN(),FALSE),"")</f>
        <v/>
      </c>
      <c r="F464" s="86" t="str">
        <f>IFERROR(VLOOKUP($A464,Data!$C463:$AE$999,COLUMN(),FALSE),"")</f>
        <v/>
      </c>
      <c r="G464" s="86" t="str">
        <f>IFERROR(VLOOKUP($A464,Data!$C463:$AE$999,COLUMN(),FALSE),"")</f>
        <v/>
      </c>
      <c r="H464" s="8" t="str">
        <f>IFERROR(VLOOKUP($A464,Data!$C463:$AE$999,COLUMN(),FALSE),"")</f>
        <v/>
      </c>
      <c r="I464" s="86" t="str">
        <f>IFERROR(VLOOKUP($A464,Data!$C463:$AE$999,COLUMN(),FALSE),"")</f>
        <v/>
      </c>
      <c r="J464" s="86" t="str">
        <f>IFERROR(VLOOKUP($A464,Data!$C463:$AE$999,COLUMN(),FALSE),"")</f>
        <v/>
      </c>
      <c r="K464" s="86" t="str">
        <f>IFERROR(VLOOKUP($A464,Data!$C463:$AE$999,COLUMN(),FALSE),"")</f>
        <v/>
      </c>
      <c r="L464" s="86" t="str">
        <f>IFERROR(VLOOKUP($A464,Data!$C463:$AE$999,COLUMN(),FALSE),"")</f>
        <v/>
      </c>
      <c r="M464" s="86" t="str">
        <f>IFERROR(VLOOKUP($A464,Data!$C463:$AE$999,COLUMN(),FALSE),"")</f>
        <v/>
      </c>
      <c r="Y464" s="5"/>
    </row>
    <row r="465" spans="1:25" ht="12.75">
      <c r="A465" s="87" t="str">
        <f t="shared" si="1"/>
        <v>U464</v>
      </c>
      <c r="B465" s="86" t="str">
        <f>IFERROR(VLOOKUP($A465,Data!$C464:$AE$999,COLUMN(),FALSE),"")</f>
        <v/>
      </c>
      <c r="C465" s="86" t="str">
        <f>IFERROR(VLOOKUP($A465,Data!$C464:$AE$999,COLUMN(),FALSE),"")</f>
        <v/>
      </c>
      <c r="D465" s="86" t="str">
        <f>IFERROR(VLOOKUP($A465,Data!$C464:$AE$999,COLUMN(),FALSE),"")</f>
        <v/>
      </c>
      <c r="E465" s="86" t="str">
        <f>IFERROR(VLOOKUP($A465,Data!$C464:$AE$999,COLUMN(),FALSE),"")</f>
        <v/>
      </c>
      <c r="F465" s="86" t="str">
        <f>IFERROR(VLOOKUP($A465,Data!$C464:$AE$999,COLUMN(),FALSE),"")</f>
        <v/>
      </c>
      <c r="G465" s="86" t="str">
        <f>IFERROR(VLOOKUP($A465,Data!$C464:$AE$999,COLUMN(),FALSE),"")</f>
        <v/>
      </c>
      <c r="H465" s="8" t="str">
        <f>IFERROR(VLOOKUP($A465,Data!$C464:$AE$999,COLUMN(),FALSE),"")</f>
        <v/>
      </c>
      <c r="I465" s="86" t="str">
        <f>IFERROR(VLOOKUP($A465,Data!$C464:$AE$999,COLUMN(),FALSE),"")</f>
        <v/>
      </c>
      <c r="J465" s="86" t="str">
        <f>IFERROR(VLOOKUP($A465,Data!$C464:$AE$999,COLUMN(),FALSE),"")</f>
        <v/>
      </c>
      <c r="K465" s="86" t="str">
        <f>IFERROR(VLOOKUP($A465,Data!$C464:$AE$999,COLUMN(),FALSE),"")</f>
        <v/>
      </c>
      <c r="L465" s="86" t="str">
        <f>IFERROR(VLOOKUP($A465,Data!$C464:$AE$999,COLUMN(),FALSE),"")</f>
        <v/>
      </c>
      <c r="M465" s="86" t="str">
        <f>IFERROR(VLOOKUP($A465,Data!$C464:$AE$999,COLUMN(),FALSE),"")</f>
        <v/>
      </c>
      <c r="Y465" s="5"/>
    </row>
    <row r="466" spans="1:25" ht="12.75">
      <c r="A466" s="87" t="str">
        <f t="shared" si="1"/>
        <v>U465</v>
      </c>
      <c r="B466" s="86" t="str">
        <f>IFERROR(VLOOKUP($A466,Data!$C465:$AE$999,COLUMN(),FALSE),"")</f>
        <v/>
      </c>
      <c r="C466" s="86" t="str">
        <f>IFERROR(VLOOKUP($A466,Data!$C465:$AE$999,COLUMN(),FALSE),"")</f>
        <v/>
      </c>
      <c r="D466" s="86" t="str">
        <f>IFERROR(VLOOKUP($A466,Data!$C465:$AE$999,COLUMN(),FALSE),"")</f>
        <v/>
      </c>
      <c r="E466" s="86" t="str">
        <f>IFERROR(VLOOKUP($A466,Data!$C465:$AE$999,COLUMN(),FALSE),"")</f>
        <v/>
      </c>
      <c r="F466" s="86" t="str">
        <f>IFERROR(VLOOKUP($A466,Data!$C465:$AE$999,COLUMN(),FALSE),"")</f>
        <v/>
      </c>
      <c r="G466" s="86" t="str">
        <f>IFERROR(VLOOKUP($A466,Data!$C465:$AE$999,COLUMN(),FALSE),"")</f>
        <v/>
      </c>
      <c r="H466" s="8" t="str">
        <f>IFERROR(VLOOKUP($A466,Data!$C465:$AE$999,COLUMN(),FALSE),"")</f>
        <v/>
      </c>
      <c r="I466" s="86" t="str">
        <f>IFERROR(VLOOKUP($A466,Data!$C465:$AE$999,COLUMN(),FALSE),"")</f>
        <v/>
      </c>
      <c r="J466" s="86" t="str">
        <f>IFERROR(VLOOKUP($A466,Data!$C465:$AE$999,COLUMN(),FALSE),"")</f>
        <v/>
      </c>
      <c r="K466" s="86" t="str">
        <f>IFERROR(VLOOKUP($A466,Data!$C465:$AE$999,COLUMN(),FALSE),"")</f>
        <v/>
      </c>
      <c r="L466" s="86" t="str">
        <f>IFERROR(VLOOKUP($A466,Data!$C465:$AE$999,COLUMN(),FALSE),"")</f>
        <v/>
      </c>
      <c r="M466" s="86" t="str">
        <f>IFERROR(VLOOKUP($A466,Data!$C465:$AE$999,COLUMN(),FALSE),"")</f>
        <v/>
      </c>
      <c r="Y466" s="5"/>
    </row>
    <row r="467" spans="1:25" ht="12.75">
      <c r="A467" s="87" t="str">
        <f t="shared" si="1"/>
        <v>U466</v>
      </c>
      <c r="B467" s="86" t="str">
        <f>IFERROR(VLOOKUP($A467,Data!$C466:$AE$999,COLUMN(),FALSE),"")</f>
        <v/>
      </c>
      <c r="C467" s="86" t="str">
        <f>IFERROR(VLOOKUP($A467,Data!$C466:$AE$999,COLUMN(),FALSE),"")</f>
        <v/>
      </c>
      <c r="D467" s="86" t="str">
        <f>IFERROR(VLOOKUP($A467,Data!$C466:$AE$999,COLUMN(),FALSE),"")</f>
        <v/>
      </c>
      <c r="E467" s="86" t="str">
        <f>IFERROR(VLOOKUP($A467,Data!$C466:$AE$999,COLUMN(),FALSE),"")</f>
        <v/>
      </c>
      <c r="F467" s="86" t="str">
        <f>IFERROR(VLOOKUP($A467,Data!$C466:$AE$999,COLUMN(),FALSE),"")</f>
        <v/>
      </c>
      <c r="G467" s="86" t="str">
        <f>IFERROR(VLOOKUP($A467,Data!$C466:$AE$999,COLUMN(),FALSE),"")</f>
        <v/>
      </c>
      <c r="H467" s="8" t="str">
        <f>IFERROR(VLOOKUP($A467,Data!$C466:$AE$999,COLUMN(),FALSE),"")</f>
        <v/>
      </c>
      <c r="I467" s="86" t="str">
        <f>IFERROR(VLOOKUP($A467,Data!$C466:$AE$999,COLUMN(),FALSE),"")</f>
        <v/>
      </c>
      <c r="J467" s="86" t="str">
        <f>IFERROR(VLOOKUP($A467,Data!$C466:$AE$999,COLUMN(),FALSE),"")</f>
        <v/>
      </c>
      <c r="K467" s="86" t="str">
        <f>IFERROR(VLOOKUP($A467,Data!$C466:$AE$999,COLUMN(),FALSE),"")</f>
        <v/>
      </c>
      <c r="L467" s="86" t="str">
        <f>IFERROR(VLOOKUP($A467,Data!$C466:$AE$999,COLUMN(),FALSE),"")</f>
        <v/>
      </c>
      <c r="M467" s="86" t="str">
        <f>IFERROR(VLOOKUP($A467,Data!$C466:$AE$999,COLUMN(),FALSE),"")</f>
        <v/>
      </c>
      <c r="Y467" s="5"/>
    </row>
    <row r="468" spans="1:25" ht="12.75">
      <c r="A468" s="87" t="str">
        <f t="shared" si="1"/>
        <v>U467</v>
      </c>
      <c r="B468" s="86" t="str">
        <f>IFERROR(VLOOKUP($A468,Data!$C467:$AE$999,COLUMN(),FALSE),"")</f>
        <v/>
      </c>
      <c r="C468" s="86" t="str">
        <f>IFERROR(VLOOKUP($A468,Data!$C467:$AE$999,COLUMN(),FALSE),"")</f>
        <v/>
      </c>
      <c r="D468" s="86" t="str">
        <f>IFERROR(VLOOKUP($A468,Data!$C467:$AE$999,COLUMN(),FALSE),"")</f>
        <v/>
      </c>
      <c r="E468" s="86" t="str">
        <f>IFERROR(VLOOKUP($A468,Data!$C467:$AE$999,COLUMN(),FALSE),"")</f>
        <v/>
      </c>
      <c r="F468" s="86" t="str">
        <f>IFERROR(VLOOKUP($A468,Data!$C467:$AE$999,COLUMN(),FALSE),"")</f>
        <v/>
      </c>
      <c r="G468" s="86" t="str">
        <f>IFERROR(VLOOKUP($A468,Data!$C467:$AE$999,COLUMN(),FALSE),"")</f>
        <v/>
      </c>
      <c r="H468" s="8" t="str">
        <f>IFERROR(VLOOKUP($A468,Data!$C467:$AE$999,COLUMN(),FALSE),"")</f>
        <v/>
      </c>
      <c r="I468" s="86" t="str">
        <f>IFERROR(VLOOKUP($A468,Data!$C467:$AE$999,COLUMN(),FALSE),"")</f>
        <v/>
      </c>
      <c r="J468" s="86" t="str">
        <f>IFERROR(VLOOKUP($A468,Data!$C467:$AE$999,COLUMN(),FALSE),"")</f>
        <v/>
      </c>
      <c r="K468" s="86" t="str">
        <f>IFERROR(VLOOKUP($A468,Data!$C467:$AE$999,COLUMN(),FALSE),"")</f>
        <v/>
      </c>
      <c r="L468" s="86" t="str">
        <f>IFERROR(VLOOKUP($A468,Data!$C467:$AE$999,COLUMN(),FALSE),"")</f>
        <v/>
      </c>
      <c r="M468" s="86" t="str">
        <f>IFERROR(VLOOKUP($A468,Data!$C467:$AE$999,COLUMN(),FALSE),"")</f>
        <v/>
      </c>
      <c r="Y468" s="5"/>
    </row>
    <row r="469" spans="1:25" ht="12.75">
      <c r="A469" s="87" t="str">
        <f t="shared" si="1"/>
        <v>U468</v>
      </c>
      <c r="B469" s="86" t="str">
        <f>IFERROR(VLOOKUP($A469,Data!$C468:$AE$999,COLUMN(),FALSE),"")</f>
        <v/>
      </c>
      <c r="C469" s="86" t="str">
        <f>IFERROR(VLOOKUP($A469,Data!$C468:$AE$999,COLUMN(),FALSE),"")</f>
        <v/>
      </c>
      <c r="D469" s="86" t="str">
        <f>IFERROR(VLOOKUP($A469,Data!$C468:$AE$999,COLUMN(),FALSE),"")</f>
        <v/>
      </c>
      <c r="E469" s="86" t="str">
        <f>IFERROR(VLOOKUP($A469,Data!$C468:$AE$999,COLUMN(),FALSE),"")</f>
        <v/>
      </c>
      <c r="F469" s="86" t="str">
        <f>IFERROR(VLOOKUP($A469,Data!$C468:$AE$999,COLUMN(),FALSE),"")</f>
        <v/>
      </c>
      <c r="G469" s="86" t="str">
        <f>IFERROR(VLOOKUP($A469,Data!$C468:$AE$999,COLUMN(),FALSE),"")</f>
        <v/>
      </c>
      <c r="H469" s="8" t="str">
        <f>IFERROR(VLOOKUP($A469,Data!$C468:$AE$999,COLUMN(),FALSE),"")</f>
        <v/>
      </c>
      <c r="I469" s="86" t="str">
        <f>IFERROR(VLOOKUP($A469,Data!$C468:$AE$999,COLUMN(),FALSE),"")</f>
        <v/>
      </c>
      <c r="J469" s="86" t="str">
        <f>IFERROR(VLOOKUP($A469,Data!$C468:$AE$999,COLUMN(),FALSE),"")</f>
        <v/>
      </c>
      <c r="K469" s="86" t="str">
        <f>IFERROR(VLOOKUP($A469,Data!$C468:$AE$999,COLUMN(),FALSE),"")</f>
        <v/>
      </c>
      <c r="L469" s="86" t="str">
        <f>IFERROR(VLOOKUP($A469,Data!$C468:$AE$999,COLUMN(),FALSE),"")</f>
        <v/>
      </c>
      <c r="M469" s="86" t="str">
        <f>IFERROR(VLOOKUP($A469,Data!$C468:$AE$999,COLUMN(),FALSE),"")</f>
        <v/>
      </c>
      <c r="Y469" s="5"/>
    </row>
    <row r="470" spans="1:25" ht="12.75">
      <c r="A470" s="87" t="str">
        <f t="shared" si="1"/>
        <v>U469</v>
      </c>
      <c r="B470" s="86" t="str">
        <f>IFERROR(VLOOKUP($A470,Data!$C469:$AE$999,COLUMN(),FALSE),"")</f>
        <v/>
      </c>
      <c r="C470" s="86" t="str">
        <f>IFERROR(VLOOKUP($A470,Data!$C469:$AE$999,COLUMN(),FALSE),"")</f>
        <v/>
      </c>
      <c r="D470" s="86" t="str">
        <f>IFERROR(VLOOKUP($A470,Data!$C469:$AE$999,COLUMN(),FALSE),"")</f>
        <v/>
      </c>
      <c r="E470" s="86" t="str">
        <f>IFERROR(VLOOKUP($A470,Data!$C469:$AE$999,COLUMN(),FALSE),"")</f>
        <v/>
      </c>
      <c r="F470" s="86" t="str">
        <f>IFERROR(VLOOKUP($A470,Data!$C469:$AE$999,COLUMN(),FALSE),"")</f>
        <v/>
      </c>
      <c r="G470" s="86" t="str">
        <f>IFERROR(VLOOKUP($A470,Data!$C469:$AE$999,COLUMN(),FALSE),"")</f>
        <v/>
      </c>
      <c r="H470" s="8" t="str">
        <f>IFERROR(VLOOKUP($A470,Data!$C469:$AE$999,COLUMN(),FALSE),"")</f>
        <v/>
      </c>
      <c r="I470" s="86" t="str">
        <f>IFERROR(VLOOKUP($A470,Data!$C469:$AE$999,COLUMN(),FALSE),"")</f>
        <v/>
      </c>
      <c r="J470" s="86" t="str">
        <f>IFERROR(VLOOKUP($A470,Data!$C469:$AE$999,COLUMN(),FALSE),"")</f>
        <v/>
      </c>
      <c r="K470" s="86" t="str">
        <f>IFERROR(VLOOKUP($A470,Data!$C469:$AE$999,COLUMN(),FALSE),"")</f>
        <v/>
      </c>
      <c r="L470" s="86" t="str">
        <f>IFERROR(VLOOKUP($A470,Data!$C469:$AE$999,COLUMN(),FALSE),"")</f>
        <v/>
      </c>
      <c r="M470" s="86" t="str">
        <f>IFERROR(VLOOKUP($A470,Data!$C469:$AE$999,COLUMN(),FALSE),"")</f>
        <v/>
      </c>
      <c r="Y470" s="5"/>
    </row>
    <row r="471" spans="1:25" ht="12.75">
      <c r="A471" s="87" t="str">
        <f t="shared" si="1"/>
        <v>U470</v>
      </c>
      <c r="B471" s="86" t="str">
        <f>IFERROR(VLOOKUP($A471,Data!$C470:$AE$999,COLUMN(),FALSE),"")</f>
        <v/>
      </c>
      <c r="C471" s="86" t="str">
        <f>IFERROR(VLOOKUP($A471,Data!$C470:$AE$999,COLUMN(),FALSE),"")</f>
        <v/>
      </c>
      <c r="D471" s="86" t="str">
        <f>IFERROR(VLOOKUP($A471,Data!$C470:$AE$999,COLUMN(),FALSE),"")</f>
        <v/>
      </c>
      <c r="E471" s="86" t="str">
        <f>IFERROR(VLOOKUP($A471,Data!$C470:$AE$999,COLUMN(),FALSE),"")</f>
        <v/>
      </c>
      <c r="F471" s="86" t="str">
        <f>IFERROR(VLOOKUP($A471,Data!$C470:$AE$999,COLUMN(),FALSE),"")</f>
        <v/>
      </c>
      <c r="G471" s="86" t="str">
        <f>IFERROR(VLOOKUP($A471,Data!$C470:$AE$999,COLUMN(),FALSE),"")</f>
        <v/>
      </c>
      <c r="H471" s="8" t="str">
        <f>IFERROR(VLOOKUP($A471,Data!$C470:$AE$999,COLUMN(),FALSE),"")</f>
        <v/>
      </c>
      <c r="I471" s="86" t="str">
        <f>IFERROR(VLOOKUP($A471,Data!$C470:$AE$999,COLUMN(),FALSE),"")</f>
        <v/>
      </c>
      <c r="J471" s="86" t="str">
        <f>IFERROR(VLOOKUP($A471,Data!$C470:$AE$999,COLUMN(),FALSE),"")</f>
        <v/>
      </c>
      <c r="K471" s="86" t="str">
        <f>IFERROR(VLOOKUP($A471,Data!$C470:$AE$999,COLUMN(),FALSE),"")</f>
        <v/>
      </c>
      <c r="L471" s="86" t="str">
        <f>IFERROR(VLOOKUP($A471,Data!$C470:$AE$999,COLUMN(),FALSE),"")</f>
        <v/>
      </c>
      <c r="M471" s="86" t="str">
        <f>IFERROR(VLOOKUP($A471,Data!$C470:$AE$999,COLUMN(),FALSE),"")</f>
        <v/>
      </c>
      <c r="Y471" s="5"/>
    </row>
    <row r="472" spans="1:25" ht="12.75">
      <c r="A472" s="87" t="str">
        <f t="shared" si="1"/>
        <v>U471</v>
      </c>
      <c r="B472" s="86" t="str">
        <f>IFERROR(VLOOKUP($A472,Data!$C471:$AE$999,COLUMN(),FALSE),"")</f>
        <v/>
      </c>
      <c r="C472" s="86" t="str">
        <f>IFERROR(VLOOKUP($A472,Data!$C471:$AE$999,COLUMN(),FALSE),"")</f>
        <v/>
      </c>
      <c r="D472" s="86" t="str">
        <f>IFERROR(VLOOKUP($A472,Data!$C471:$AE$999,COLUMN(),FALSE),"")</f>
        <v/>
      </c>
      <c r="E472" s="86" t="str">
        <f>IFERROR(VLOOKUP($A472,Data!$C471:$AE$999,COLUMN(),FALSE),"")</f>
        <v/>
      </c>
      <c r="F472" s="86" t="str">
        <f>IFERROR(VLOOKUP($A472,Data!$C471:$AE$999,COLUMN(),FALSE),"")</f>
        <v/>
      </c>
      <c r="G472" s="86" t="str">
        <f>IFERROR(VLOOKUP($A472,Data!$C471:$AE$999,COLUMN(),FALSE),"")</f>
        <v/>
      </c>
      <c r="H472" s="8" t="str">
        <f>IFERROR(VLOOKUP($A472,Data!$C471:$AE$999,COLUMN(),FALSE),"")</f>
        <v/>
      </c>
      <c r="I472" s="86" t="str">
        <f>IFERROR(VLOOKUP($A472,Data!$C471:$AE$999,COLUMN(),FALSE),"")</f>
        <v/>
      </c>
      <c r="J472" s="86" t="str">
        <f>IFERROR(VLOOKUP($A472,Data!$C471:$AE$999,COLUMN(),FALSE),"")</f>
        <v/>
      </c>
      <c r="K472" s="86" t="str">
        <f>IFERROR(VLOOKUP($A472,Data!$C471:$AE$999,COLUMN(),FALSE),"")</f>
        <v/>
      </c>
      <c r="L472" s="86" t="str">
        <f>IFERROR(VLOOKUP($A472,Data!$C471:$AE$999,COLUMN(),FALSE),"")</f>
        <v/>
      </c>
      <c r="M472" s="86" t="str">
        <f>IFERROR(VLOOKUP($A472,Data!$C471:$AE$999,COLUMN(),FALSE),"")</f>
        <v/>
      </c>
      <c r="Y472" s="5"/>
    </row>
    <row r="473" spans="1:25" ht="12.75">
      <c r="A473" s="87" t="str">
        <f t="shared" si="1"/>
        <v>U472</v>
      </c>
      <c r="B473" s="86" t="str">
        <f>IFERROR(VLOOKUP($A473,Data!$C472:$AE$999,COLUMN(),FALSE),"")</f>
        <v/>
      </c>
      <c r="C473" s="86" t="str">
        <f>IFERROR(VLOOKUP($A473,Data!$C472:$AE$999,COLUMN(),FALSE),"")</f>
        <v/>
      </c>
      <c r="D473" s="86" t="str">
        <f>IFERROR(VLOOKUP($A473,Data!$C472:$AE$999,COLUMN(),FALSE),"")</f>
        <v/>
      </c>
      <c r="E473" s="86" t="str">
        <f>IFERROR(VLOOKUP($A473,Data!$C472:$AE$999,COLUMN(),FALSE),"")</f>
        <v/>
      </c>
      <c r="F473" s="86" t="str">
        <f>IFERROR(VLOOKUP($A473,Data!$C472:$AE$999,COLUMN(),FALSE),"")</f>
        <v/>
      </c>
      <c r="G473" s="86" t="str">
        <f>IFERROR(VLOOKUP($A473,Data!$C472:$AE$999,COLUMN(),FALSE),"")</f>
        <v/>
      </c>
      <c r="H473" s="8" t="str">
        <f>IFERROR(VLOOKUP($A473,Data!$C472:$AE$999,COLUMN(),FALSE),"")</f>
        <v/>
      </c>
      <c r="I473" s="86" t="str">
        <f>IFERROR(VLOOKUP($A473,Data!$C472:$AE$999,COLUMN(),FALSE),"")</f>
        <v/>
      </c>
      <c r="J473" s="86" t="str">
        <f>IFERROR(VLOOKUP($A473,Data!$C472:$AE$999,COLUMN(),FALSE),"")</f>
        <v/>
      </c>
      <c r="K473" s="86" t="str">
        <f>IFERROR(VLOOKUP($A473,Data!$C472:$AE$999,COLUMN(),FALSE),"")</f>
        <v/>
      </c>
      <c r="L473" s="86" t="str">
        <f>IFERROR(VLOOKUP($A473,Data!$C472:$AE$999,COLUMN(),FALSE),"")</f>
        <v/>
      </c>
      <c r="M473" s="86" t="str">
        <f>IFERROR(VLOOKUP($A473,Data!$C472:$AE$999,COLUMN(),FALSE),"")</f>
        <v/>
      </c>
      <c r="Y473" s="5"/>
    </row>
    <row r="474" spans="1:25" ht="12.75">
      <c r="A474" s="87" t="str">
        <f t="shared" si="1"/>
        <v>U473</v>
      </c>
      <c r="B474" s="86" t="str">
        <f>IFERROR(VLOOKUP($A474,Data!$C473:$AE$999,COLUMN(),FALSE),"")</f>
        <v/>
      </c>
      <c r="C474" s="86" t="str">
        <f>IFERROR(VLOOKUP($A474,Data!$C473:$AE$999,COLUMN(),FALSE),"")</f>
        <v/>
      </c>
      <c r="D474" s="86" t="str">
        <f>IFERROR(VLOOKUP($A474,Data!$C473:$AE$999,COLUMN(),FALSE),"")</f>
        <v/>
      </c>
      <c r="E474" s="86" t="str">
        <f>IFERROR(VLOOKUP($A474,Data!$C473:$AE$999,COLUMN(),FALSE),"")</f>
        <v/>
      </c>
      <c r="F474" s="86" t="str">
        <f>IFERROR(VLOOKUP($A474,Data!$C473:$AE$999,COLUMN(),FALSE),"")</f>
        <v/>
      </c>
      <c r="G474" s="86" t="str">
        <f>IFERROR(VLOOKUP($A474,Data!$C473:$AE$999,COLUMN(),FALSE),"")</f>
        <v/>
      </c>
      <c r="H474" s="8" t="str">
        <f>IFERROR(VLOOKUP($A474,Data!$C473:$AE$999,COLUMN(),FALSE),"")</f>
        <v/>
      </c>
      <c r="I474" s="86" t="str">
        <f>IFERROR(VLOOKUP($A474,Data!$C473:$AE$999,COLUMN(),FALSE),"")</f>
        <v/>
      </c>
      <c r="J474" s="86" t="str">
        <f>IFERROR(VLOOKUP($A474,Data!$C473:$AE$999,COLUMN(),FALSE),"")</f>
        <v/>
      </c>
      <c r="K474" s="86" t="str">
        <f>IFERROR(VLOOKUP($A474,Data!$C473:$AE$999,COLUMN(),FALSE),"")</f>
        <v/>
      </c>
      <c r="L474" s="86" t="str">
        <f>IFERROR(VLOOKUP($A474,Data!$C473:$AE$999,COLUMN(),FALSE),"")</f>
        <v/>
      </c>
      <c r="M474" s="86" t="str">
        <f>IFERROR(VLOOKUP($A474,Data!$C473:$AE$999,COLUMN(),FALSE),"")</f>
        <v/>
      </c>
      <c r="Y474" s="5"/>
    </row>
    <row r="475" spans="1:25" ht="12.75">
      <c r="A475" s="87" t="str">
        <f t="shared" si="1"/>
        <v>U474</v>
      </c>
      <c r="B475" s="86" t="str">
        <f>IFERROR(VLOOKUP($A475,Data!$C474:$AE$999,COLUMN(),FALSE),"")</f>
        <v/>
      </c>
      <c r="C475" s="86" t="str">
        <f>IFERROR(VLOOKUP($A475,Data!$C474:$AE$999,COLUMN(),FALSE),"")</f>
        <v/>
      </c>
      <c r="D475" s="86" t="str">
        <f>IFERROR(VLOOKUP($A475,Data!$C474:$AE$999,COLUMN(),FALSE),"")</f>
        <v/>
      </c>
      <c r="E475" s="86" t="str">
        <f>IFERROR(VLOOKUP($A475,Data!$C474:$AE$999,COLUMN(),FALSE),"")</f>
        <v/>
      </c>
      <c r="F475" s="86" t="str">
        <f>IFERROR(VLOOKUP($A475,Data!$C474:$AE$999,COLUMN(),FALSE),"")</f>
        <v/>
      </c>
      <c r="G475" s="86" t="str">
        <f>IFERROR(VLOOKUP($A475,Data!$C474:$AE$999,COLUMN(),FALSE),"")</f>
        <v/>
      </c>
      <c r="H475" s="8" t="str">
        <f>IFERROR(VLOOKUP($A475,Data!$C474:$AE$999,COLUMN(),FALSE),"")</f>
        <v/>
      </c>
      <c r="I475" s="86" t="str">
        <f>IFERROR(VLOOKUP($A475,Data!$C474:$AE$999,COLUMN(),FALSE),"")</f>
        <v/>
      </c>
      <c r="J475" s="86" t="str">
        <f>IFERROR(VLOOKUP($A475,Data!$C474:$AE$999,COLUMN(),FALSE),"")</f>
        <v/>
      </c>
      <c r="K475" s="86" t="str">
        <f>IFERROR(VLOOKUP($A475,Data!$C474:$AE$999,COLUMN(),FALSE),"")</f>
        <v/>
      </c>
      <c r="L475" s="86" t="str">
        <f>IFERROR(VLOOKUP($A475,Data!$C474:$AE$999,COLUMN(),FALSE),"")</f>
        <v/>
      </c>
      <c r="M475" s="86" t="str">
        <f>IFERROR(VLOOKUP($A475,Data!$C474:$AE$999,COLUMN(),FALSE),"")</f>
        <v/>
      </c>
      <c r="Y475" s="5"/>
    </row>
    <row r="476" spans="1:25" ht="12.75">
      <c r="A476" s="87" t="str">
        <f t="shared" si="1"/>
        <v>U475</v>
      </c>
      <c r="B476" s="86" t="str">
        <f>IFERROR(VLOOKUP($A476,Data!$C475:$AE$999,COLUMN(),FALSE),"")</f>
        <v/>
      </c>
      <c r="C476" s="86" t="str">
        <f>IFERROR(VLOOKUP($A476,Data!$C475:$AE$999,COLUMN(),FALSE),"")</f>
        <v/>
      </c>
      <c r="D476" s="86" t="str">
        <f>IFERROR(VLOOKUP($A476,Data!$C475:$AE$999,COLUMN(),FALSE),"")</f>
        <v/>
      </c>
      <c r="E476" s="86" t="str">
        <f>IFERROR(VLOOKUP($A476,Data!$C475:$AE$999,COLUMN(),FALSE),"")</f>
        <v/>
      </c>
      <c r="F476" s="86" t="str">
        <f>IFERROR(VLOOKUP($A476,Data!$C475:$AE$999,COLUMN(),FALSE),"")</f>
        <v/>
      </c>
      <c r="G476" s="86" t="str">
        <f>IFERROR(VLOOKUP($A476,Data!$C475:$AE$999,COLUMN(),FALSE),"")</f>
        <v/>
      </c>
      <c r="H476" s="8" t="str">
        <f>IFERROR(VLOOKUP($A476,Data!$C475:$AE$999,COLUMN(),FALSE),"")</f>
        <v/>
      </c>
      <c r="I476" s="86" t="str">
        <f>IFERROR(VLOOKUP($A476,Data!$C475:$AE$999,COLUMN(),FALSE),"")</f>
        <v/>
      </c>
      <c r="J476" s="86" t="str">
        <f>IFERROR(VLOOKUP($A476,Data!$C475:$AE$999,COLUMN(),FALSE),"")</f>
        <v/>
      </c>
      <c r="K476" s="86" t="str">
        <f>IFERROR(VLOOKUP($A476,Data!$C475:$AE$999,COLUMN(),FALSE),"")</f>
        <v/>
      </c>
      <c r="L476" s="86" t="str">
        <f>IFERROR(VLOOKUP($A476,Data!$C475:$AE$999,COLUMN(),FALSE),"")</f>
        <v/>
      </c>
      <c r="M476" s="86" t="str">
        <f>IFERROR(VLOOKUP($A476,Data!$C475:$AE$999,COLUMN(),FALSE),"")</f>
        <v/>
      </c>
      <c r="Y476" s="5"/>
    </row>
    <row r="477" spans="1:25" ht="12.75">
      <c r="A477" s="87" t="str">
        <f t="shared" si="1"/>
        <v>U476</v>
      </c>
      <c r="B477" s="86" t="str">
        <f>IFERROR(VLOOKUP($A477,Data!$C476:$AE$999,COLUMN(),FALSE),"")</f>
        <v/>
      </c>
      <c r="C477" s="86" t="str">
        <f>IFERROR(VLOOKUP($A477,Data!$C476:$AE$999,COLUMN(),FALSE),"")</f>
        <v/>
      </c>
      <c r="D477" s="86" t="str">
        <f>IFERROR(VLOOKUP($A477,Data!$C476:$AE$999,COLUMN(),FALSE),"")</f>
        <v/>
      </c>
      <c r="E477" s="86" t="str">
        <f>IFERROR(VLOOKUP($A477,Data!$C476:$AE$999,COLUMN(),FALSE),"")</f>
        <v/>
      </c>
      <c r="F477" s="86" t="str">
        <f>IFERROR(VLOOKUP($A477,Data!$C476:$AE$999,COLUMN(),FALSE),"")</f>
        <v/>
      </c>
      <c r="G477" s="86" t="str">
        <f>IFERROR(VLOOKUP($A477,Data!$C476:$AE$999,COLUMN(),FALSE),"")</f>
        <v/>
      </c>
      <c r="H477" s="8" t="str">
        <f>IFERROR(VLOOKUP($A477,Data!$C476:$AE$999,COLUMN(),FALSE),"")</f>
        <v/>
      </c>
      <c r="I477" s="86" t="str">
        <f>IFERROR(VLOOKUP($A477,Data!$C476:$AE$999,COLUMN(),FALSE),"")</f>
        <v/>
      </c>
      <c r="J477" s="86" t="str">
        <f>IFERROR(VLOOKUP($A477,Data!$C476:$AE$999,COLUMN(),FALSE),"")</f>
        <v/>
      </c>
      <c r="K477" s="86" t="str">
        <f>IFERROR(VLOOKUP($A477,Data!$C476:$AE$999,COLUMN(),FALSE),"")</f>
        <v/>
      </c>
      <c r="L477" s="86" t="str">
        <f>IFERROR(VLOOKUP($A477,Data!$C476:$AE$999,COLUMN(),FALSE),"")</f>
        <v/>
      </c>
      <c r="M477" s="86" t="str">
        <f>IFERROR(VLOOKUP($A477,Data!$C476:$AE$999,COLUMN(),FALSE),"")</f>
        <v/>
      </c>
      <c r="Y477" s="5"/>
    </row>
    <row r="478" spans="1:25" ht="12.75">
      <c r="A478" s="87" t="str">
        <f t="shared" si="1"/>
        <v>U477</v>
      </c>
      <c r="B478" s="86" t="str">
        <f>IFERROR(VLOOKUP($A478,Data!$C477:$AE$999,COLUMN(),FALSE),"")</f>
        <v/>
      </c>
      <c r="C478" s="86" t="str">
        <f>IFERROR(VLOOKUP($A478,Data!$C477:$AE$999,COLUMN(),FALSE),"")</f>
        <v/>
      </c>
      <c r="D478" s="86" t="str">
        <f>IFERROR(VLOOKUP($A478,Data!$C477:$AE$999,COLUMN(),FALSE),"")</f>
        <v/>
      </c>
      <c r="E478" s="86" t="str">
        <f>IFERROR(VLOOKUP($A478,Data!$C477:$AE$999,COLUMN(),FALSE),"")</f>
        <v/>
      </c>
      <c r="F478" s="86" t="str">
        <f>IFERROR(VLOOKUP($A478,Data!$C477:$AE$999,COLUMN(),FALSE),"")</f>
        <v/>
      </c>
      <c r="G478" s="86" t="str">
        <f>IFERROR(VLOOKUP($A478,Data!$C477:$AE$999,COLUMN(),FALSE),"")</f>
        <v/>
      </c>
      <c r="H478" s="8" t="str">
        <f>IFERROR(VLOOKUP($A478,Data!$C477:$AE$999,COLUMN(),FALSE),"")</f>
        <v/>
      </c>
      <c r="I478" s="86" t="str">
        <f>IFERROR(VLOOKUP($A478,Data!$C477:$AE$999,COLUMN(),FALSE),"")</f>
        <v/>
      </c>
      <c r="J478" s="86" t="str">
        <f>IFERROR(VLOOKUP($A478,Data!$C477:$AE$999,COLUMN(),FALSE),"")</f>
        <v/>
      </c>
      <c r="K478" s="86" t="str">
        <f>IFERROR(VLOOKUP($A478,Data!$C477:$AE$999,COLUMN(),FALSE),"")</f>
        <v/>
      </c>
      <c r="L478" s="86" t="str">
        <f>IFERROR(VLOOKUP($A478,Data!$C477:$AE$999,COLUMN(),FALSE),"")</f>
        <v/>
      </c>
      <c r="M478" s="86" t="str">
        <f>IFERROR(VLOOKUP($A478,Data!$C477:$AE$999,COLUMN(),FALSE),"")</f>
        <v/>
      </c>
      <c r="Y478" s="5"/>
    </row>
    <row r="479" spans="1:25" ht="12.75">
      <c r="A479" s="87" t="str">
        <f t="shared" si="1"/>
        <v>U478</v>
      </c>
      <c r="B479" s="86" t="str">
        <f>IFERROR(VLOOKUP($A479,Data!$C478:$AE$999,COLUMN(),FALSE),"")</f>
        <v/>
      </c>
      <c r="C479" s="86" t="str">
        <f>IFERROR(VLOOKUP($A479,Data!$C478:$AE$999,COLUMN(),FALSE),"")</f>
        <v/>
      </c>
      <c r="D479" s="86" t="str">
        <f>IFERROR(VLOOKUP($A479,Data!$C478:$AE$999,COLUMN(),FALSE),"")</f>
        <v/>
      </c>
      <c r="E479" s="86" t="str">
        <f>IFERROR(VLOOKUP($A479,Data!$C478:$AE$999,COLUMN(),FALSE),"")</f>
        <v/>
      </c>
      <c r="F479" s="86" t="str">
        <f>IFERROR(VLOOKUP($A479,Data!$C478:$AE$999,COLUMN(),FALSE),"")</f>
        <v/>
      </c>
      <c r="G479" s="86" t="str">
        <f>IFERROR(VLOOKUP($A479,Data!$C478:$AE$999,COLUMN(),FALSE),"")</f>
        <v/>
      </c>
      <c r="H479" s="8" t="str">
        <f>IFERROR(VLOOKUP($A479,Data!$C478:$AE$999,COLUMN(),FALSE),"")</f>
        <v/>
      </c>
      <c r="I479" s="86" t="str">
        <f>IFERROR(VLOOKUP($A479,Data!$C478:$AE$999,COLUMN(),FALSE),"")</f>
        <v/>
      </c>
      <c r="J479" s="86" t="str">
        <f>IFERROR(VLOOKUP($A479,Data!$C478:$AE$999,COLUMN(),FALSE),"")</f>
        <v/>
      </c>
      <c r="K479" s="86" t="str">
        <f>IFERROR(VLOOKUP($A479,Data!$C478:$AE$999,COLUMN(),FALSE),"")</f>
        <v/>
      </c>
      <c r="L479" s="86" t="str">
        <f>IFERROR(VLOOKUP($A479,Data!$C478:$AE$999,COLUMN(),FALSE),"")</f>
        <v/>
      </c>
      <c r="M479" s="86" t="str">
        <f>IFERROR(VLOOKUP($A479,Data!$C478:$AE$999,COLUMN(),FALSE),"")</f>
        <v/>
      </c>
      <c r="Y479" s="5"/>
    </row>
    <row r="480" spans="1:25" ht="12.75">
      <c r="A480" s="87" t="str">
        <f t="shared" si="1"/>
        <v>U479</v>
      </c>
      <c r="B480" s="86" t="str">
        <f>IFERROR(VLOOKUP($A480,Data!$C479:$AE$999,COLUMN(),FALSE),"")</f>
        <v/>
      </c>
      <c r="C480" s="86" t="str">
        <f>IFERROR(VLOOKUP($A480,Data!$C479:$AE$999,COLUMN(),FALSE),"")</f>
        <v/>
      </c>
      <c r="D480" s="86" t="str">
        <f>IFERROR(VLOOKUP($A480,Data!$C479:$AE$999,COLUMN(),FALSE),"")</f>
        <v/>
      </c>
      <c r="E480" s="86" t="str">
        <f>IFERROR(VLOOKUP($A480,Data!$C479:$AE$999,COLUMN(),FALSE),"")</f>
        <v/>
      </c>
      <c r="F480" s="86" t="str">
        <f>IFERROR(VLOOKUP($A480,Data!$C479:$AE$999,COLUMN(),FALSE),"")</f>
        <v/>
      </c>
      <c r="G480" s="86" t="str">
        <f>IFERROR(VLOOKUP($A480,Data!$C479:$AE$999,COLUMN(),FALSE),"")</f>
        <v/>
      </c>
      <c r="H480" s="8" t="str">
        <f>IFERROR(VLOOKUP($A480,Data!$C479:$AE$999,COLUMN(),FALSE),"")</f>
        <v/>
      </c>
      <c r="I480" s="86" t="str">
        <f>IFERROR(VLOOKUP($A480,Data!$C479:$AE$999,COLUMN(),FALSE),"")</f>
        <v/>
      </c>
      <c r="J480" s="86" t="str">
        <f>IFERROR(VLOOKUP($A480,Data!$C479:$AE$999,COLUMN(),FALSE),"")</f>
        <v/>
      </c>
      <c r="K480" s="86" t="str">
        <f>IFERROR(VLOOKUP($A480,Data!$C479:$AE$999,COLUMN(),FALSE),"")</f>
        <v/>
      </c>
      <c r="L480" s="86" t="str">
        <f>IFERROR(VLOOKUP($A480,Data!$C479:$AE$999,COLUMN(),FALSE),"")</f>
        <v/>
      </c>
      <c r="M480" s="86" t="str">
        <f>IFERROR(VLOOKUP($A480,Data!$C479:$AE$999,COLUMN(),FALSE),"")</f>
        <v/>
      </c>
      <c r="Y480" s="5"/>
    </row>
    <row r="481" spans="1:25" ht="12.75">
      <c r="A481" s="87" t="str">
        <f t="shared" si="1"/>
        <v>U480</v>
      </c>
      <c r="B481" s="86" t="str">
        <f>IFERROR(VLOOKUP($A481,Data!$C480:$AE$999,COLUMN(),FALSE),"")</f>
        <v/>
      </c>
      <c r="C481" s="86" t="str">
        <f>IFERROR(VLOOKUP($A481,Data!$C480:$AE$999,COLUMN(),FALSE),"")</f>
        <v/>
      </c>
      <c r="D481" s="86" t="str">
        <f>IFERROR(VLOOKUP($A481,Data!$C480:$AE$999,COLUMN(),FALSE),"")</f>
        <v/>
      </c>
      <c r="E481" s="86" t="str">
        <f>IFERROR(VLOOKUP($A481,Data!$C480:$AE$999,COLUMN(),FALSE),"")</f>
        <v/>
      </c>
      <c r="F481" s="86" t="str">
        <f>IFERROR(VLOOKUP($A481,Data!$C480:$AE$999,COLUMN(),FALSE),"")</f>
        <v/>
      </c>
      <c r="G481" s="86" t="str">
        <f>IFERROR(VLOOKUP($A481,Data!$C480:$AE$999,COLUMN(),FALSE),"")</f>
        <v/>
      </c>
      <c r="H481" s="8" t="str">
        <f>IFERROR(VLOOKUP($A481,Data!$C480:$AE$999,COLUMN(),FALSE),"")</f>
        <v/>
      </c>
      <c r="I481" s="86" t="str">
        <f>IFERROR(VLOOKUP($A481,Data!$C480:$AE$999,COLUMN(),FALSE),"")</f>
        <v/>
      </c>
      <c r="J481" s="86" t="str">
        <f>IFERROR(VLOOKUP($A481,Data!$C480:$AE$999,COLUMN(),FALSE),"")</f>
        <v/>
      </c>
      <c r="K481" s="86" t="str">
        <f>IFERROR(VLOOKUP($A481,Data!$C480:$AE$999,COLUMN(),FALSE),"")</f>
        <v/>
      </c>
      <c r="L481" s="86" t="str">
        <f>IFERROR(VLOOKUP($A481,Data!$C480:$AE$999,COLUMN(),FALSE),"")</f>
        <v/>
      </c>
      <c r="M481" s="86" t="str">
        <f>IFERROR(VLOOKUP($A481,Data!$C480:$AE$999,COLUMN(),FALSE),"")</f>
        <v/>
      </c>
      <c r="Y481" s="5"/>
    </row>
    <row r="482" spans="1:25" ht="12.75">
      <c r="A482" s="87" t="str">
        <f t="shared" si="1"/>
        <v>U481</v>
      </c>
      <c r="B482" s="86" t="str">
        <f>IFERROR(VLOOKUP($A482,Data!$C481:$AE$999,COLUMN(),FALSE),"")</f>
        <v/>
      </c>
      <c r="C482" s="86" t="str">
        <f>IFERROR(VLOOKUP($A482,Data!$C481:$AE$999,COLUMN(),FALSE),"")</f>
        <v/>
      </c>
      <c r="D482" s="86" t="str">
        <f>IFERROR(VLOOKUP($A482,Data!$C481:$AE$999,COLUMN(),FALSE),"")</f>
        <v/>
      </c>
      <c r="E482" s="86" t="str">
        <f>IFERROR(VLOOKUP($A482,Data!$C481:$AE$999,COLUMN(),FALSE),"")</f>
        <v/>
      </c>
      <c r="F482" s="86" t="str">
        <f>IFERROR(VLOOKUP($A482,Data!$C481:$AE$999,COLUMN(),FALSE),"")</f>
        <v/>
      </c>
      <c r="G482" s="86" t="str">
        <f>IFERROR(VLOOKUP($A482,Data!$C481:$AE$999,COLUMN(),FALSE),"")</f>
        <v/>
      </c>
      <c r="H482" s="8" t="str">
        <f>IFERROR(VLOOKUP($A482,Data!$C481:$AE$999,COLUMN(),FALSE),"")</f>
        <v/>
      </c>
      <c r="I482" s="86" t="str">
        <f>IFERROR(VLOOKUP($A482,Data!$C481:$AE$999,COLUMN(),FALSE),"")</f>
        <v/>
      </c>
      <c r="J482" s="86" t="str">
        <f>IFERROR(VLOOKUP($A482,Data!$C481:$AE$999,COLUMN(),FALSE),"")</f>
        <v/>
      </c>
      <c r="K482" s="86" t="str">
        <f>IFERROR(VLOOKUP($A482,Data!$C481:$AE$999,COLUMN(),FALSE),"")</f>
        <v/>
      </c>
      <c r="L482" s="86" t="str">
        <f>IFERROR(VLOOKUP($A482,Data!$C481:$AE$999,COLUMN(),FALSE),"")</f>
        <v/>
      </c>
      <c r="M482" s="86" t="str">
        <f>IFERROR(VLOOKUP($A482,Data!$C481:$AE$999,COLUMN(),FALSE),"")</f>
        <v/>
      </c>
      <c r="Y482" s="5"/>
    </row>
    <row r="483" spans="1:25" ht="12.75">
      <c r="A483" s="87" t="str">
        <f t="shared" si="1"/>
        <v>U482</v>
      </c>
      <c r="B483" s="86" t="str">
        <f>IFERROR(VLOOKUP($A483,Data!$C482:$AE$999,COLUMN(),FALSE),"")</f>
        <v/>
      </c>
      <c r="C483" s="86" t="str">
        <f>IFERROR(VLOOKUP($A483,Data!$C482:$AE$999,COLUMN(),FALSE),"")</f>
        <v/>
      </c>
      <c r="D483" s="86" t="str">
        <f>IFERROR(VLOOKUP($A483,Data!$C482:$AE$999,COLUMN(),FALSE),"")</f>
        <v/>
      </c>
      <c r="E483" s="86" t="str">
        <f>IFERROR(VLOOKUP($A483,Data!$C482:$AE$999,COLUMN(),FALSE),"")</f>
        <v/>
      </c>
      <c r="F483" s="86" t="str">
        <f>IFERROR(VLOOKUP($A483,Data!$C482:$AE$999,COLUMN(),FALSE),"")</f>
        <v/>
      </c>
      <c r="G483" s="86" t="str">
        <f>IFERROR(VLOOKUP($A483,Data!$C482:$AE$999,COLUMN(),FALSE),"")</f>
        <v/>
      </c>
      <c r="H483" s="8" t="str">
        <f>IFERROR(VLOOKUP($A483,Data!$C482:$AE$999,COLUMN(),FALSE),"")</f>
        <v/>
      </c>
      <c r="I483" s="86" t="str">
        <f>IFERROR(VLOOKUP($A483,Data!$C482:$AE$999,COLUMN(),FALSE),"")</f>
        <v/>
      </c>
      <c r="J483" s="86" t="str">
        <f>IFERROR(VLOOKUP($A483,Data!$C482:$AE$999,COLUMN(),FALSE),"")</f>
        <v/>
      </c>
      <c r="K483" s="86" t="str">
        <f>IFERROR(VLOOKUP($A483,Data!$C482:$AE$999,COLUMN(),FALSE),"")</f>
        <v/>
      </c>
      <c r="L483" s="86" t="str">
        <f>IFERROR(VLOOKUP($A483,Data!$C482:$AE$999,COLUMN(),FALSE),"")</f>
        <v/>
      </c>
      <c r="M483" s="86" t="str">
        <f>IFERROR(VLOOKUP($A483,Data!$C482:$AE$999,COLUMN(),FALSE),"")</f>
        <v/>
      </c>
      <c r="Y483" s="5"/>
    </row>
    <row r="484" spans="1:25" ht="12.75">
      <c r="A484" s="87" t="str">
        <f t="shared" si="1"/>
        <v>U483</v>
      </c>
      <c r="B484" s="86" t="str">
        <f>IFERROR(VLOOKUP($A484,Data!$C483:$AE$999,COLUMN(),FALSE),"")</f>
        <v/>
      </c>
      <c r="C484" s="86" t="str">
        <f>IFERROR(VLOOKUP($A484,Data!$C483:$AE$999,COLUMN(),FALSE),"")</f>
        <v/>
      </c>
      <c r="D484" s="86" t="str">
        <f>IFERROR(VLOOKUP($A484,Data!$C483:$AE$999,COLUMN(),FALSE),"")</f>
        <v/>
      </c>
      <c r="E484" s="86" t="str">
        <f>IFERROR(VLOOKUP($A484,Data!$C483:$AE$999,COLUMN(),FALSE),"")</f>
        <v/>
      </c>
      <c r="F484" s="86" t="str">
        <f>IFERROR(VLOOKUP($A484,Data!$C483:$AE$999,COLUMN(),FALSE),"")</f>
        <v/>
      </c>
      <c r="G484" s="86" t="str">
        <f>IFERROR(VLOOKUP($A484,Data!$C483:$AE$999,COLUMN(),FALSE),"")</f>
        <v/>
      </c>
      <c r="H484" s="8" t="str">
        <f>IFERROR(VLOOKUP($A484,Data!$C483:$AE$999,COLUMN(),FALSE),"")</f>
        <v/>
      </c>
      <c r="I484" s="86" t="str">
        <f>IFERROR(VLOOKUP($A484,Data!$C483:$AE$999,COLUMN(),FALSE),"")</f>
        <v/>
      </c>
      <c r="J484" s="86" t="str">
        <f>IFERROR(VLOOKUP($A484,Data!$C483:$AE$999,COLUMN(),FALSE),"")</f>
        <v/>
      </c>
      <c r="K484" s="86" t="str">
        <f>IFERROR(VLOOKUP($A484,Data!$C483:$AE$999,COLUMN(),FALSE),"")</f>
        <v/>
      </c>
      <c r="L484" s="86" t="str">
        <f>IFERROR(VLOOKUP($A484,Data!$C483:$AE$999,COLUMN(),FALSE),"")</f>
        <v/>
      </c>
      <c r="M484" s="86" t="str">
        <f>IFERROR(VLOOKUP($A484,Data!$C483:$AE$999,COLUMN(),FALSE),"")</f>
        <v/>
      </c>
      <c r="Y484" s="5"/>
    </row>
    <row r="485" spans="1:25" ht="12.75">
      <c r="A485" s="87" t="str">
        <f t="shared" si="1"/>
        <v>U484</v>
      </c>
      <c r="B485" s="86" t="str">
        <f>IFERROR(VLOOKUP($A485,Data!$C484:$AE$999,COLUMN(),FALSE),"")</f>
        <v/>
      </c>
      <c r="C485" s="86" t="str">
        <f>IFERROR(VLOOKUP($A485,Data!$C484:$AE$999,COLUMN(),FALSE),"")</f>
        <v/>
      </c>
      <c r="D485" s="86" t="str">
        <f>IFERROR(VLOOKUP($A485,Data!$C484:$AE$999,COLUMN(),FALSE),"")</f>
        <v/>
      </c>
      <c r="E485" s="86" t="str">
        <f>IFERROR(VLOOKUP($A485,Data!$C484:$AE$999,COLUMN(),FALSE),"")</f>
        <v/>
      </c>
      <c r="F485" s="86" t="str">
        <f>IFERROR(VLOOKUP($A485,Data!$C484:$AE$999,COLUMN(),FALSE),"")</f>
        <v/>
      </c>
      <c r="G485" s="86" t="str">
        <f>IFERROR(VLOOKUP($A485,Data!$C484:$AE$999,COLUMN(),FALSE),"")</f>
        <v/>
      </c>
      <c r="H485" s="8" t="str">
        <f>IFERROR(VLOOKUP($A485,Data!$C484:$AE$999,COLUMN(),FALSE),"")</f>
        <v/>
      </c>
      <c r="I485" s="86" t="str">
        <f>IFERROR(VLOOKUP($A485,Data!$C484:$AE$999,COLUMN(),FALSE),"")</f>
        <v/>
      </c>
      <c r="J485" s="86" t="str">
        <f>IFERROR(VLOOKUP($A485,Data!$C484:$AE$999,COLUMN(),FALSE),"")</f>
        <v/>
      </c>
      <c r="K485" s="86" t="str">
        <f>IFERROR(VLOOKUP($A485,Data!$C484:$AE$999,COLUMN(),FALSE),"")</f>
        <v/>
      </c>
      <c r="L485" s="86" t="str">
        <f>IFERROR(VLOOKUP($A485,Data!$C484:$AE$999,COLUMN(),FALSE),"")</f>
        <v/>
      </c>
      <c r="M485" s="86" t="str">
        <f>IFERROR(VLOOKUP($A485,Data!$C484:$AE$999,COLUMN(),FALSE),"")</f>
        <v/>
      </c>
      <c r="Y485" s="5"/>
    </row>
    <row r="486" spans="1:25" ht="12.75">
      <c r="A486" s="87" t="str">
        <f t="shared" si="1"/>
        <v>U485</v>
      </c>
      <c r="B486" s="86" t="str">
        <f>IFERROR(VLOOKUP($A486,Data!$C485:$AE$999,COLUMN(),FALSE),"")</f>
        <v/>
      </c>
      <c r="C486" s="86" t="str">
        <f>IFERROR(VLOOKUP($A486,Data!$C485:$AE$999,COLUMN(),FALSE),"")</f>
        <v/>
      </c>
      <c r="D486" s="86" t="str">
        <f>IFERROR(VLOOKUP($A486,Data!$C485:$AE$999,COLUMN(),FALSE),"")</f>
        <v/>
      </c>
      <c r="E486" s="86" t="str">
        <f>IFERROR(VLOOKUP($A486,Data!$C485:$AE$999,COLUMN(),FALSE),"")</f>
        <v/>
      </c>
      <c r="F486" s="86" t="str">
        <f>IFERROR(VLOOKUP($A486,Data!$C485:$AE$999,COLUMN(),FALSE),"")</f>
        <v/>
      </c>
      <c r="G486" s="86" t="str">
        <f>IFERROR(VLOOKUP($A486,Data!$C485:$AE$999,COLUMN(),FALSE),"")</f>
        <v/>
      </c>
      <c r="H486" s="8" t="str">
        <f>IFERROR(VLOOKUP($A486,Data!$C485:$AE$999,COLUMN(),FALSE),"")</f>
        <v/>
      </c>
      <c r="I486" s="86" t="str">
        <f>IFERROR(VLOOKUP($A486,Data!$C485:$AE$999,COLUMN(),FALSE),"")</f>
        <v/>
      </c>
      <c r="J486" s="86" t="str">
        <f>IFERROR(VLOOKUP($A486,Data!$C485:$AE$999,COLUMN(),FALSE),"")</f>
        <v/>
      </c>
      <c r="K486" s="86" t="str">
        <f>IFERROR(VLOOKUP($A486,Data!$C485:$AE$999,COLUMN(),FALSE),"")</f>
        <v/>
      </c>
      <c r="L486" s="86" t="str">
        <f>IFERROR(VLOOKUP($A486,Data!$C485:$AE$999,COLUMN(),FALSE),"")</f>
        <v/>
      </c>
      <c r="M486" s="86" t="str">
        <f>IFERROR(VLOOKUP($A486,Data!$C485:$AE$999,COLUMN(),FALSE),"")</f>
        <v/>
      </c>
      <c r="Y486" s="5"/>
    </row>
    <row r="487" spans="1:25" ht="12.75">
      <c r="A487" s="87" t="str">
        <f t="shared" si="1"/>
        <v>U486</v>
      </c>
      <c r="B487" s="86" t="str">
        <f>IFERROR(VLOOKUP($A487,Data!$C486:$AE$999,COLUMN(),FALSE),"")</f>
        <v/>
      </c>
      <c r="C487" s="86" t="str">
        <f>IFERROR(VLOOKUP($A487,Data!$C486:$AE$999,COLUMN(),FALSE),"")</f>
        <v/>
      </c>
      <c r="D487" s="86" t="str">
        <f>IFERROR(VLOOKUP($A487,Data!$C486:$AE$999,COLUMN(),FALSE),"")</f>
        <v/>
      </c>
      <c r="E487" s="86" t="str">
        <f>IFERROR(VLOOKUP($A487,Data!$C486:$AE$999,COLUMN(),FALSE),"")</f>
        <v/>
      </c>
      <c r="F487" s="86" t="str">
        <f>IFERROR(VLOOKUP($A487,Data!$C486:$AE$999,COLUMN(),FALSE),"")</f>
        <v/>
      </c>
      <c r="G487" s="86" t="str">
        <f>IFERROR(VLOOKUP($A487,Data!$C486:$AE$999,COLUMN(),FALSE),"")</f>
        <v/>
      </c>
      <c r="H487" s="8" t="str">
        <f>IFERROR(VLOOKUP($A487,Data!$C486:$AE$999,COLUMN(),FALSE),"")</f>
        <v/>
      </c>
      <c r="I487" s="86" t="str">
        <f>IFERROR(VLOOKUP($A487,Data!$C486:$AE$999,COLUMN(),FALSE),"")</f>
        <v/>
      </c>
      <c r="J487" s="86" t="str">
        <f>IFERROR(VLOOKUP($A487,Data!$C486:$AE$999,COLUMN(),FALSE),"")</f>
        <v/>
      </c>
      <c r="K487" s="86" t="str">
        <f>IFERROR(VLOOKUP($A487,Data!$C486:$AE$999,COLUMN(),FALSE),"")</f>
        <v/>
      </c>
      <c r="L487" s="86" t="str">
        <f>IFERROR(VLOOKUP($A487,Data!$C486:$AE$999,COLUMN(),FALSE),"")</f>
        <v/>
      </c>
      <c r="M487" s="86" t="str">
        <f>IFERROR(VLOOKUP($A487,Data!$C486:$AE$999,COLUMN(),FALSE),"")</f>
        <v/>
      </c>
      <c r="Y487" s="5"/>
    </row>
    <row r="488" spans="1:25" ht="12.75">
      <c r="A488" s="87" t="str">
        <f t="shared" si="1"/>
        <v>U487</v>
      </c>
      <c r="B488" s="86" t="str">
        <f>IFERROR(VLOOKUP($A488,Data!$C487:$AE$999,COLUMN(),FALSE),"")</f>
        <v/>
      </c>
      <c r="C488" s="86" t="str">
        <f>IFERROR(VLOOKUP($A488,Data!$C487:$AE$999,COLUMN(),FALSE),"")</f>
        <v/>
      </c>
      <c r="D488" s="86" t="str">
        <f>IFERROR(VLOOKUP($A488,Data!$C487:$AE$999,COLUMN(),FALSE),"")</f>
        <v/>
      </c>
      <c r="E488" s="86" t="str">
        <f>IFERROR(VLOOKUP($A488,Data!$C487:$AE$999,COLUMN(),FALSE),"")</f>
        <v/>
      </c>
      <c r="F488" s="86" t="str">
        <f>IFERROR(VLOOKUP($A488,Data!$C487:$AE$999,COLUMN(),FALSE),"")</f>
        <v/>
      </c>
      <c r="G488" s="86" t="str">
        <f>IFERROR(VLOOKUP($A488,Data!$C487:$AE$999,COLUMN(),FALSE),"")</f>
        <v/>
      </c>
      <c r="H488" s="8" t="str">
        <f>IFERROR(VLOOKUP($A488,Data!$C487:$AE$999,COLUMN(),FALSE),"")</f>
        <v/>
      </c>
      <c r="I488" s="86" t="str">
        <f>IFERROR(VLOOKUP($A488,Data!$C487:$AE$999,COLUMN(),FALSE),"")</f>
        <v/>
      </c>
      <c r="J488" s="86" t="str">
        <f>IFERROR(VLOOKUP($A488,Data!$C487:$AE$999,COLUMN(),FALSE),"")</f>
        <v/>
      </c>
      <c r="K488" s="86" t="str">
        <f>IFERROR(VLOOKUP($A488,Data!$C487:$AE$999,COLUMN(),FALSE),"")</f>
        <v/>
      </c>
      <c r="L488" s="86" t="str">
        <f>IFERROR(VLOOKUP($A488,Data!$C487:$AE$999,COLUMN(),FALSE),"")</f>
        <v/>
      </c>
      <c r="M488" s="86" t="str">
        <f>IFERROR(VLOOKUP($A488,Data!$C487:$AE$999,COLUMN(),FALSE),"")</f>
        <v/>
      </c>
      <c r="Y488" s="5"/>
    </row>
    <row r="489" spans="1:25" ht="12.75">
      <c r="A489" s="87" t="str">
        <f t="shared" si="1"/>
        <v>U488</v>
      </c>
      <c r="B489" s="86" t="str">
        <f>IFERROR(VLOOKUP($A489,Data!$C488:$AE$999,COLUMN(),FALSE),"")</f>
        <v/>
      </c>
      <c r="C489" s="86" t="str">
        <f>IFERROR(VLOOKUP($A489,Data!$C488:$AE$999,COLUMN(),FALSE),"")</f>
        <v/>
      </c>
      <c r="D489" s="86" t="str">
        <f>IFERROR(VLOOKUP($A489,Data!$C488:$AE$999,COLUMN(),FALSE),"")</f>
        <v/>
      </c>
      <c r="E489" s="86" t="str">
        <f>IFERROR(VLOOKUP($A489,Data!$C488:$AE$999,COLUMN(),FALSE),"")</f>
        <v/>
      </c>
      <c r="F489" s="86" t="str">
        <f>IFERROR(VLOOKUP($A489,Data!$C488:$AE$999,COLUMN(),FALSE),"")</f>
        <v/>
      </c>
      <c r="G489" s="86" t="str">
        <f>IFERROR(VLOOKUP($A489,Data!$C488:$AE$999,COLUMN(),FALSE),"")</f>
        <v/>
      </c>
      <c r="H489" s="8" t="str">
        <f>IFERROR(VLOOKUP($A489,Data!$C488:$AE$999,COLUMN(),FALSE),"")</f>
        <v/>
      </c>
      <c r="I489" s="86" t="str">
        <f>IFERROR(VLOOKUP($A489,Data!$C488:$AE$999,COLUMN(),FALSE),"")</f>
        <v/>
      </c>
      <c r="J489" s="86" t="str">
        <f>IFERROR(VLOOKUP($A489,Data!$C488:$AE$999,COLUMN(),FALSE),"")</f>
        <v/>
      </c>
      <c r="K489" s="86" t="str">
        <f>IFERROR(VLOOKUP($A489,Data!$C488:$AE$999,COLUMN(),FALSE),"")</f>
        <v/>
      </c>
      <c r="L489" s="86" t="str">
        <f>IFERROR(VLOOKUP($A489,Data!$C488:$AE$999,COLUMN(),FALSE),"")</f>
        <v/>
      </c>
      <c r="M489" s="86" t="str">
        <f>IFERROR(VLOOKUP($A489,Data!$C488:$AE$999,COLUMN(),FALSE),"")</f>
        <v/>
      </c>
      <c r="Y489" s="5"/>
    </row>
    <row r="490" spans="1:25" ht="12.75">
      <c r="A490" s="87" t="str">
        <f t="shared" si="1"/>
        <v>U489</v>
      </c>
      <c r="B490" s="86" t="str">
        <f>IFERROR(VLOOKUP($A490,Data!$C489:$AE$999,COLUMN(),FALSE),"")</f>
        <v/>
      </c>
      <c r="C490" s="86" t="str">
        <f>IFERROR(VLOOKUP($A490,Data!$C489:$AE$999,COLUMN(),FALSE),"")</f>
        <v/>
      </c>
      <c r="D490" s="86" t="str">
        <f>IFERROR(VLOOKUP($A490,Data!$C489:$AE$999,COLUMN(),FALSE),"")</f>
        <v/>
      </c>
      <c r="E490" s="86" t="str">
        <f>IFERROR(VLOOKUP($A490,Data!$C489:$AE$999,COLUMN(),FALSE),"")</f>
        <v/>
      </c>
      <c r="F490" s="86" t="str">
        <f>IFERROR(VLOOKUP($A490,Data!$C489:$AE$999,COLUMN(),FALSE),"")</f>
        <v/>
      </c>
      <c r="G490" s="86" t="str">
        <f>IFERROR(VLOOKUP($A490,Data!$C489:$AE$999,COLUMN(),FALSE),"")</f>
        <v/>
      </c>
      <c r="H490" s="8" t="str">
        <f>IFERROR(VLOOKUP($A490,Data!$C489:$AE$999,COLUMN(),FALSE),"")</f>
        <v/>
      </c>
      <c r="I490" s="86" t="str">
        <f>IFERROR(VLOOKUP($A490,Data!$C489:$AE$999,COLUMN(),FALSE),"")</f>
        <v/>
      </c>
      <c r="J490" s="86" t="str">
        <f>IFERROR(VLOOKUP($A490,Data!$C489:$AE$999,COLUMN(),FALSE),"")</f>
        <v/>
      </c>
      <c r="K490" s="86" t="str">
        <f>IFERROR(VLOOKUP($A490,Data!$C489:$AE$999,COLUMN(),FALSE),"")</f>
        <v/>
      </c>
      <c r="L490" s="86" t="str">
        <f>IFERROR(VLOOKUP($A490,Data!$C489:$AE$999,COLUMN(),FALSE),"")</f>
        <v/>
      </c>
      <c r="M490" s="86" t="str">
        <f>IFERROR(VLOOKUP($A490,Data!$C489:$AE$999,COLUMN(),FALSE),"")</f>
        <v/>
      </c>
      <c r="Y490" s="5"/>
    </row>
    <row r="491" spans="1:25" ht="12.75">
      <c r="A491" s="87" t="str">
        <f t="shared" si="1"/>
        <v>U490</v>
      </c>
      <c r="B491" s="86" t="str">
        <f>IFERROR(VLOOKUP($A491,Data!$C490:$AE$999,COLUMN(),FALSE),"")</f>
        <v/>
      </c>
      <c r="C491" s="86" t="str">
        <f>IFERROR(VLOOKUP($A491,Data!$C490:$AE$999,COLUMN(),FALSE),"")</f>
        <v/>
      </c>
      <c r="D491" s="86" t="str">
        <f>IFERROR(VLOOKUP($A491,Data!$C490:$AE$999,COLUMN(),FALSE),"")</f>
        <v/>
      </c>
      <c r="E491" s="86" t="str">
        <f>IFERROR(VLOOKUP($A491,Data!$C490:$AE$999,COLUMN(),FALSE),"")</f>
        <v/>
      </c>
      <c r="F491" s="86" t="str">
        <f>IFERROR(VLOOKUP($A491,Data!$C490:$AE$999,COLUMN(),FALSE),"")</f>
        <v/>
      </c>
      <c r="G491" s="86" t="str">
        <f>IFERROR(VLOOKUP($A491,Data!$C490:$AE$999,COLUMN(),FALSE),"")</f>
        <v/>
      </c>
      <c r="H491" s="8" t="str">
        <f>IFERROR(VLOOKUP($A491,Data!$C490:$AE$999,COLUMN(),FALSE),"")</f>
        <v/>
      </c>
      <c r="I491" s="86" t="str">
        <f>IFERROR(VLOOKUP($A491,Data!$C490:$AE$999,COLUMN(),FALSE),"")</f>
        <v/>
      </c>
      <c r="J491" s="86" t="str">
        <f>IFERROR(VLOOKUP($A491,Data!$C490:$AE$999,COLUMN(),FALSE),"")</f>
        <v/>
      </c>
      <c r="K491" s="86" t="str">
        <f>IFERROR(VLOOKUP($A491,Data!$C490:$AE$999,COLUMN(),FALSE),"")</f>
        <v/>
      </c>
      <c r="L491" s="86" t="str">
        <f>IFERROR(VLOOKUP($A491,Data!$C490:$AE$999,COLUMN(),FALSE),"")</f>
        <v/>
      </c>
      <c r="M491" s="86" t="str">
        <f>IFERROR(VLOOKUP($A491,Data!$C490:$AE$999,COLUMN(),FALSE),"")</f>
        <v/>
      </c>
      <c r="Y491" s="5"/>
    </row>
    <row r="492" spans="1:25" ht="12.75">
      <c r="A492" s="87" t="str">
        <f t="shared" si="1"/>
        <v>U491</v>
      </c>
      <c r="B492" s="86" t="str">
        <f>IFERROR(VLOOKUP($A492,Data!$C491:$AE$999,COLUMN(),FALSE),"")</f>
        <v/>
      </c>
      <c r="C492" s="86" t="str">
        <f>IFERROR(VLOOKUP($A492,Data!$C491:$AE$999,COLUMN(),FALSE),"")</f>
        <v/>
      </c>
      <c r="D492" s="86" t="str">
        <f>IFERROR(VLOOKUP($A492,Data!$C491:$AE$999,COLUMN(),FALSE),"")</f>
        <v/>
      </c>
      <c r="E492" s="86" t="str">
        <f>IFERROR(VLOOKUP($A492,Data!$C491:$AE$999,COLUMN(),FALSE),"")</f>
        <v/>
      </c>
      <c r="F492" s="86" t="str">
        <f>IFERROR(VLOOKUP($A492,Data!$C491:$AE$999,COLUMN(),FALSE),"")</f>
        <v/>
      </c>
      <c r="G492" s="86" t="str">
        <f>IFERROR(VLOOKUP($A492,Data!$C491:$AE$999,COLUMN(),FALSE),"")</f>
        <v/>
      </c>
      <c r="H492" s="8" t="str">
        <f>IFERROR(VLOOKUP($A492,Data!$C491:$AE$999,COLUMN(),FALSE),"")</f>
        <v/>
      </c>
      <c r="I492" s="86" t="str">
        <f>IFERROR(VLOOKUP($A492,Data!$C491:$AE$999,COLUMN(),FALSE),"")</f>
        <v/>
      </c>
      <c r="J492" s="86" t="str">
        <f>IFERROR(VLOOKUP($A492,Data!$C491:$AE$999,COLUMN(),FALSE),"")</f>
        <v/>
      </c>
      <c r="K492" s="86" t="str">
        <f>IFERROR(VLOOKUP($A492,Data!$C491:$AE$999,COLUMN(),FALSE),"")</f>
        <v/>
      </c>
      <c r="L492" s="86" t="str">
        <f>IFERROR(VLOOKUP($A492,Data!$C491:$AE$999,COLUMN(),FALSE),"")</f>
        <v/>
      </c>
      <c r="M492" s="86" t="str">
        <f>IFERROR(VLOOKUP($A492,Data!$C491:$AE$999,COLUMN(),FALSE),"")</f>
        <v/>
      </c>
      <c r="Y492" s="5"/>
    </row>
    <row r="493" spans="1:25" ht="12.75">
      <c r="A493" s="87" t="str">
        <f t="shared" si="1"/>
        <v>U492</v>
      </c>
      <c r="B493" s="86" t="str">
        <f>IFERROR(VLOOKUP($A493,Data!$C492:$AE$999,COLUMN(),FALSE),"")</f>
        <v/>
      </c>
      <c r="C493" s="86" t="str">
        <f>IFERROR(VLOOKUP($A493,Data!$C492:$AE$999,COLUMN(),FALSE),"")</f>
        <v/>
      </c>
      <c r="D493" s="86" t="str">
        <f>IFERROR(VLOOKUP($A493,Data!$C492:$AE$999,COLUMN(),FALSE),"")</f>
        <v/>
      </c>
      <c r="E493" s="86" t="str">
        <f>IFERROR(VLOOKUP($A493,Data!$C492:$AE$999,COLUMN(),FALSE),"")</f>
        <v/>
      </c>
      <c r="F493" s="86" t="str">
        <f>IFERROR(VLOOKUP($A493,Data!$C492:$AE$999,COLUMN(),FALSE),"")</f>
        <v/>
      </c>
      <c r="G493" s="86" t="str">
        <f>IFERROR(VLOOKUP($A493,Data!$C492:$AE$999,COLUMN(),FALSE),"")</f>
        <v/>
      </c>
      <c r="H493" s="8" t="str">
        <f>IFERROR(VLOOKUP($A493,Data!$C492:$AE$999,COLUMN(),FALSE),"")</f>
        <v/>
      </c>
      <c r="I493" s="86" t="str">
        <f>IFERROR(VLOOKUP($A493,Data!$C492:$AE$999,COLUMN(),FALSE),"")</f>
        <v/>
      </c>
      <c r="J493" s="86" t="str">
        <f>IFERROR(VLOOKUP($A493,Data!$C492:$AE$999,COLUMN(),FALSE),"")</f>
        <v/>
      </c>
      <c r="K493" s="86" t="str">
        <f>IFERROR(VLOOKUP($A493,Data!$C492:$AE$999,COLUMN(),FALSE),"")</f>
        <v/>
      </c>
      <c r="L493" s="86" t="str">
        <f>IFERROR(VLOOKUP($A493,Data!$C492:$AE$999,COLUMN(),FALSE),"")</f>
        <v/>
      </c>
      <c r="M493" s="86" t="str">
        <f>IFERROR(VLOOKUP($A493,Data!$C492:$AE$999,COLUMN(),FALSE),"")</f>
        <v/>
      </c>
      <c r="Y493" s="5"/>
    </row>
    <row r="494" spans="1:25" ht="12.75">
      <c r="A494" s="87" t="str">
        <f t="shared" si="1"/>
        <v>U493</v>
      </c>
      <c r="B494" s="86" t="str">
        <f>IFERROR(VLOOKUP($A494,Data!$C493:$AE$999,COLUMN(),FALSE),"")</f>
        <v/>
      </c>
      <c r="C494" s="86" t="str">
        <f>IFERROR(VLOOKUP($A494,Data!$C493:$AE$999,COLUMN(),FALSE),"")</f>
        <v/>
      </c>
      <c r="D494" s="86" t="str">
        <f>IFERROR(VLOOKUP($A494,Data!$C493:$AE$999,COLUMN(),FALSE),"")</f>
        <v/>
      </c>
      <c r="E494" s="86" t="str">
        <f>IFERROR(VLOOKUP($A494,Data!$C493:$AE$999,COLUMN(),FALSE),"")</f>
        <v/>
      </c>
      <c r="F494" s="86" t="str">
        <f>IFERROR(VLOOKUP($A494,Data!$C493:$AE$999,COLUMN(),FALSE),"")</f>
        <v/>
      </c>
      <c r="G494" s="86" t="str">
        <f>IFERROR(VLOOKUP($A494,Data!$C493:$AE$999,COLUMN(),FALSE),"")</f>
        <v/>
      </c>
      <c r="H494" s="8" t="str">
        <f>IFERROR(VLOOKUP($A494,Data!$C493:$AE$999,COLUMN(),FALSE),"")</f>
        <v/>
      </c>
      <c r="I494" s="86" t="str">
        <f>IFERROR(VLOOKUP($A494,Data!$C493:$AE$999,COLUMN(),FALSE),"")</f>
        <v/>
      </c>
      <c r="J494" s="86" t="str">
        <f>IFERROR(VLOOKUP($A494,Data!$C493:$AE$999,COLUMN(),FALSE),"")</f>
        <v/>
      </c>
      <c r="K494" s="86" t="str">
        <f>IFERROR(VLOOKUP($A494,Data!$C493:$AE$999,COLUMN(),FALSE),"")</f>
        <v/>
      </c>
      <c r="L494" s="86" t="str">
        <f>IFERROR(VLOOKUP($A494,Data!$C493:$AE$999,COLUMN(),FALSE),"")</f>
        <v/>
      </c>
      <c r="M494" s="86" t="str">
        <f>IFERROR(VLOOKUP($A494,Data!$C493:$AE$999,COLUMN(),FALSE),"")</f>
        <v/>
      </c>
      <c r="Y494" s="5"/>
    </row>
    <row r="495" spans="1:25" ht="12.75">
      <c r="A495" s="87" t="str">
        <f t="shared" si="1"/>
        <v>U494</v>
      </c>
      <c r="B495" s="86" t="str">
        <f>IFERROR(VLOOKUP($A495,Data!$C494:$AE$999,COLUMN(),FALSE),"")</f>
        <v/>
      </c>
      <c r="C495" s="86" t="str">
        <f>IFERROR(VLOOKUP($A495,Data!$C494:$AE$999,COLUMN(),FALSE),"")</f>
        <v/>
      </c>
      <c r="D495" s="86" t="str">
        <f>IFERROR(VLOOKUP($A495,Data!$C494:$AE$999,COLUMN(),FALSE),"")</f>
        <v/>
      </c>
      <c r="E495" s="86" t="str">
        <f>IFERROR(VLOOKUP($A495,Data!$C494:$AE$999,COLUMN(),FALSE),"")</f>
        <v/>
      </c>
      <c r="F495" s="86" t="str">
        <f>IFERROR(VLOOKUP($A495,Data!$C494:$AE$999,COLUMN(),FALSE),"")</f>
        <v/>
      </c>
      <c r="G495" s="86" t="str">
        <f>IFERROR(VLOOKUP($A495,Data!$C494:$AE$999,COLUMN(),FALSE),"")</f>
        <v/>
      </c>
      <c r="H495" s="8" t="str">
        <f>IFERROR(VLOOKUP($A495,Data!$C494:$AE$999,COLUMN(),FALSE),"")</f>
        <v/>
      </c>
      <c r="I495" s="86" t="str">
        <f>IFERROR(VLOOKUP($A495,Data!$C494:$AE$999,COLUMN(),FALSE),"")</f>
        <v/>
      </c>
      <c r="J495" s="86" t="str">
        <f>IFERROR(VLOOKUP($A495,Data!$C494:$AE$999,COLUMN(),FALSE),"")</f>
        <v/>
      </c>
      <c r="K495" s="86" t="str">
        <f>IFERROR(VLOOKUP($A495,Data!$C494:$AE$999,COLUMN(),FALSE),"")</f>
        <v/>
      </c>
      <c r="L495" s="86" t="str">
        <f>IFERROR(VLOOKUP($A495,Data!$C494:$AE$999,COLUMN(),FALSE),"")</f>
        <v/>
      </c>
      <c r="M495" s="86" t="str">
        <f>IFERROR(VLOOKUP($A495,Data!$C494:$AE$999,COLUMN(),FALSE),"")</f>
        <v/>
      </c>
      <c r="Y495" s="5"/>
    </row>
    <row r="496" spans="1:25" ht="12.75">
      <c r="A496" s="87" t="str">
        <f t="shared" si="1"/>
        <v>U495</v>
      </c>
      <c r="B496" s="86" t="str">
        <f>IFERROR(VLOOKUP($A496,Data!$C495:$AE$999,COLUMN(),FALSE),"")</f>
        <v/>
      </c>
      <c r="C496" s="86" t="str">
        <f>IFERROR(VLOOKUP($A496,Data!$C495:$AE$999,COLUMN(),FALSE),"")</f>
        <v/>
      </c>
      <c r="D496" s="86" t="str">
        <f>IFERROR(VLOOKUP($A496,Data!$C495:$AE$999,COLUMN(),FALSE),"")</f>
        <v/>
      </c>
      <c r="E496" s="86" t="str">
        <f>IFERROR(VLOOKUP($A496,Data!$C495:$AE$999,COLUMN(),FALSE),"")</f>
        <v/>
      </c>
      <c r="F496" s="86" t="str">
        <f>IFERROR(VLOOKUP($A496,Data!$C495:$AE$999,COLUMN(),FALSE),"")</f>
        <v/>
      </c>
      <c r="G496" s="86" t="str">
        <f>IFERROR(VLOOKUP($A496,Data!$C495:$AE$999,COLUMN(),FALSE),"")</f>
        <v/>
      </c>
      <c r="H496" s="8" t="str">
        <f>IFERROR(VLOOKUP($A496,Data!$C495:$AE$999,COLUMN(),FALSE),"")</f>
        <v/>
      </c>
      <c r="I496" s="86" t="str">
        <f>IFERROR(VLOOKUP($A496,Data!$C495:$AE$999,COLUMN(),FALSE),"")</f>
        <v/>
      </c>
      <c r="J496" s="86" t="str">
        <f>IFERROR(VLOOKUP($A496,Data!$C495:$AE$999,COLUMN(),FALSE),"")</f>
        <v/>
      </c>
      <c r="K496" s="86" t="str">
        <f>IFERROR(VLOOKUP($A496,Data!$C495:$AE$999,COLUMN(),FALSE),"")</f>
        <v/>
      </c>
      <c r="L496" s="86" t="str">
        <f>IFERROR(VLOOKUP($A496,Data!$C495:$AE$999,COLUMN(),FALSE),"")</f>
        <v/>
      </c>
      <c r="M496" s="86" t="str">
        <f>IFERROR(VLOOKUP($A496,Data!$C495:$AE$999,COLUMN(),FALSE),"")</f>
        <v/>
      </c>
      <c r="Y496" s="5"/>
    </row>
    <row r="497" spans="1:25" ht="12.75">
      <c r="A497" s="87" t="str">
        <f t="shared" si="1"/>
        <v>U496</v>
      </c>
      <c r="B497" s="86" t="str">
        <f>IFERROR(VLOOKUP($A497,Data!$C496:$AE$999,COLUMN(),FALSE),"")</f>
        <v/>
      </c>
      <c r="C497" s="86" t="str">
        <f>IFERROR(VLOOKUP($A497,Data!$C496:$AE$999,COLUMN(),FALSE),"")</f>
        <v/>
      </c>
      <c r="D497" s="86" t="str">
        <f>IFERROR(VLOOKUP($A497,Data!$C496:$AE$999,COLUMN(),FALSE),"")</f>
        <v/>
      </c>
      <c r="E497" s="86" t="str">
        <f>IFERROR(VLOOKUP($A497,Data!$C496:$AE$999,COLUMN(),FALSE),"")</f>
        <v/>
      </c>
      <c r="F497" s="86" t="str">
        <f>IFERROR(VLOOKUP($A497,Data!$C496:$AE$999,COLUMN(),FALSE),"")</f>
        <v/>
      </c>
      <c r="G497" s="86" t="str">
        <f>IFERROR(VLOOKUP($A497,Data!$C496:$AE$999,COLUMN(),FALSE),"")</f>
        <v/>
      </c>
      <c r="H497" s="8" t="str">
        <f>IFERROR(VLOOKUP($A497,Data!$C496:$AE$999,COLUMN(),FALSE),"")</f>
        <v/>
      </c>
      <c r="I497" s="86" t="str">
        <f>IFERROR(VLOOKUP($A497,Data!$C496:$AE$999,COLUMN(),FALSE),"")</f>
        <v/>
      </c>
      <c r="J497" s="86" t="str">
        <f>IFERROR(VLOOKUP($A497,Data!$C496:$AE$999,COLUMN(),FALSE),"")</f>
        <v/>
      </c>
      <c r="K497" s="86" t="str">
        <f>IFERROR(VLOOKUP($A497,Data!$C496:$AE$999,COLUMN(),FALSE),"")</f>
        <v/>
      </c>
      <c r="L497" s="86" t="str">
        <f>IFERROR(VLOOKUP($A497,Data!$C496:$AE$999,COLUMN(),FALSE),"")</f>
        <v/>
      </c>
      <c r="M497" s="86" t="str">
        <f>IFERROR(VLOOKUP($A497,Data!$C496:$AE$999,COLUMN(),FALSE),"")</f>
        <v/>
      </c>
      <c r="Y497" s="5"/>
    </row>
    <row r="498" spans="1:25" ht="12.75">
      <c r="A498" s="87" t="str">
        <f t="shared" si="1"/>
        <v>U497</v>
      </c>
      <c r="B498" s="86" t="str">
        <f>IFERROR(VLOOKUP($A498,Data!$C497:$AE$999,COLUMN(),FALSE),"")</f>
        <v/>
      </c>
      <c r="C498" s="86" t="str">
        <f>IFERROR(VLOOKUP($A498,Data!$C497:$AE$999,COLUMN(),FALSE),"")</f>
        <v/>
      </c>
      <c r="D498" s="86" t="str">
        <f>IFERROR(VLOOKUP($A498,Data!$C497:$AE$999,COLUMN(),FALSE),"")</f>
        <v/>
      </c>
      <c r="E498" s="86" t="str">
        <f>IFERROR(VLOOKUP($A498,Data!$C497:$AE$999,COLUMN(),FALSE),"")</f>
        <v/>
      </c>
      <c r="F498" s="86" t="str">
        <f>IFERROR(VLOOKUP($A498,Data!$C497:$AE$999,COLUMN(),FALSE),"")</f>
        <v/>
      </c>
      <c r="G498" s="86" t="str">
        <f>IFERROR(VLOOKUP($A498,Data!$C497:$AE$999,COLUMN(),FALSE),"")</f>
        <v/>
      </c>
      <c r="H498" s="8" t="str">
        <f>IFERROR(VLOOKUP($A498,Data!$C497:$AE$999,COLUMN(),FALSE),"")</f>
        <v/>
      </c>
      <c r="I498" s="86" t="str">
        <f>IFERROR(VLOOKUP($A498,Data!$C497:$AE$999,COLUMN(),FALSE),"")</f>
        <v/>
      </c>
      <c r="J498" s="86" t="str">
        <f>IFERROR(VLOOKUP($A498,Data!$C497:$AE$999,COLUMN(),FALSE),"")</f>
        <v/>
      </c>
      <c r="K498" s="86" t="str">
        <f>IFERROR(VLOOKUP($A498,Data!$C497:$AE$999,COLUMN(),FALSE),"")</f>
        <v/>
      </c>
      <c r="L498" s="86" t="str">
        <f>IFERROR(VLOOKUP($A498,Data!$C497:$AE$999,COLUMN(),FALSE),"")</f>
        <v/>
      </c>
      <c r="M498" s="86" t="str">
        <f>IFERROR(VLOOKUP($A498,Data!$C497:$AE$999,COLUMN(),FALSE),"")</f>
        <v/>
      </c>
      <c r="Y498" s="5"/>
    </row>
    <row r="499" spans="1:25" ht="12.75">
      <c r="A499" s="87" t="str">
        <f t="shared" si="1"/>
        <v>U498</v>
      </c>
      <c r="B499" s="86" t="str">
        <f>IFERROR(VLOOKUP($A499,Data!$C498:$AE$999,COLUMN(),FALSE),"")</f>
        <v/>
      </c>
      <c r="C499" s="86" t="str">
        <f>IFERROR(VLOOKUP($A499,Data!$C498:$AE$999,COLUMN(),FALSE),"")</f>
        <v/>
      </c>
      <c r="D499" s="86" t="str">
        <f>IFERROR(VLOOKUP($A499,Data!$C498:$AE$999,COLUMN(),FALSE),"")</f>
        <v/>
      </c>
      <c r="E499" s="86" t="str">
        <f>IFERROR(VLOOKUP($A499,Data!$C498:$AE$999,COLUMN(),FALSE),"")</f>
        <v/>
      </c>
      <c r="F499" s="86" t="str">
        <f>IFERROR(VLOOKUP($A499,Data!$C498:$AE$999,COLUMN(),FALSE),"")</f>
        <v/>
      </c>
      <c r="G499" s="86" t="str">
        <f>IFERROR(VLOOKUP($A499,Data!$C498:$AE$999,COLUMN(),FALSE),"")</f>
        <v/>
      </c>
      <c r="H499" s="8" t="str">
        <f>IFERROR(VLOOKUP($A499,Data!$C498:$AE$999,COLUMN(),FALSE),"")</f>
        <v/>
      </c>
      <c r="I499" s="86" t="str">
        <f>IFERROR(VLOOKUP($A499,Data!$C498:$AE$999,COLUMN(),FALSE),"")</f>
        <v/>
      </c>
      <c r="J499" s="86" t="str">
        <f>IFERROR(VLOOKUP($A499,Data!$C498:$AE$999,COLUMN(),FALSE),"")</f>
        <v/>
      </c>
      <c r="K499" s="86" t="str">
        <f>IFERROR(VLOOKUP($A499,Data!$C498:$AE$999,COLUMN(),FALSE),"")</f>
        <v/>
      </c>
      <c r="L499" s="86" t="str">
        <f>IFERROR(VLOOKUP($A499,Data!$C498:$AE$999,COLUMN(),FALSE),"")</f>
        <v/>
      </c>
      <c r="M499" s="86" t="str">
        <f>IFERROR(VLOOKUP($A499,Data!$C498:$AE$999,COLUMN(),FALSE),"")</f>
        <v/>
      </c>
      <c r="Y499" s="5"/>
    </row>
    <row r="500" spans="1:25" ht="12.75">
      <c r="A500" s="87" t="str">
        <f t="shared" si="1"/>
        <v>U499</v>
      </c>
      <c r="B500" s="86" t="str">
        <f>IFERROR(VLOOKUP($A500,Data!$C499:$AE$999,COLUMN(),FALSE),"")</f>
        <v/>
      </c>
      <c r="C500" s="86" t="str">
        <f>IFERROR(VLOOKUP($A500,Data!$C499:$AE$999,COLUMN(),FALSE),"")</f>
        <v/>
      </c>
      <c r="D500" s="86" t="str">
        <f>IFERROR(VLOOKUP($A500,Data!$C499:$AE$999,COLUMN(),FALSE),"")</f>
        <v/>
      </c>
      <c r="E500" s="86" t="str">
        <f>IFERROR(VLOOKUP($A500,Data!$C499:$AE$999,COLUMN(),FALSE),"")</f>
        <v/>
      </c>
      <c r="F500" s="86" t="str">
        <f>IFERROR(VLOOKUP($A500,Data!$C499:$AE$999,COLUMN(),FALSE),"")</f>
        <v/>
      </c>
      <c r="G500" s="86" t="str">
        <f>IFERROR(VLOOKUP($A500,Data!$C499:$AE$999,COLUMN(),FALSE),"")</f>
        <v/>
      </c>
      <c r="H500" s="8" t="str">
        <f>IFERROR(VLOOKUP($A500,Data!$C499:$AE$999,COLUMN(),FALSE),"")</f>
        <v/>
      </c>
      <c r="I500" s="86" t="str">
        <f>IFERROR(VLOOKUP($A500,Data!$C499:$AE$999,COLUMN(),FALSE),"")</f>
        <v/>
      </c>
      <c r="J500" s="86" t="str">
        <f>IFERROR(VLOOKUP($A500,Data!$C499:$AE$999,COLUMN(),FALSE),"")</f>
        <v/>
      </c>
      <c r="K500" s="86" t="str">
        <f>IFERROR(VLOOKUP($A500,Data!$C499:$AE$999,COLUMN(),FALSE),"")</f>
        <v/>
      </c>
      <c r="L500" s="86" t="str">
        <f>IFERROR(VLOOKUP($A500,Data!$C499:$AE$999,COLUMN(),FALSE),"")</f>
        <v/>
      </c>
      <c r="M500" s="86" t="str">
        <f>IFERROR(VLOOKUP($A500,Data!$C499:$AE$999,COLUMN(),FALSE),"")</f>
        <v/>
      </c>
      <c r="Y500" s="5"/>
    </row>
    <row r="501" spans="1:25" ht="12.75">
      <c r="A501" s="87" t="str">
        <f t="shared" si="1"/>
        <v>U500</v>
      </c>
      <c r="B501" s="86" t="str">
        <f>IFERROR(VLOOKUP($A501,Data!$C500:$AE$999,COLUMN(),FALSE),"")</f>
        <v/>
      </c>
      <c r="C501" s="86" t="str">
        <f>IFERROR(VLOOKUP($A501,Data!$C500:$AE$999,COLUMN(),FALSE),"")</f>
        <v/>
      </c>
      <c r="D501" s="86" t="str">
        <f>IFERROR(VLOOKUP($A501,Data!$C500:$AE$999,COLUMN(),FALSE),"")</f>
        <v/>
      </c>
      <c r="E501" s="86" t="str">
        <f>IFERROR(VLOOKUP($A501,Data!$C500:$AE$999,COLUMN(),FALSE),"")</f>
        <v/>
      </c>
      <c r="F501" s="86" t="str">
        <f>IFERROR(VLOOKUP($A501,Data!$C500:$AE$999,COLUMN(),FALSE),"")</f>
        <v/>
      </c>
      <c r="G501" s="86" t="str">
        <f>IFERROR(VLOOKUP($A501,Data!$C500:$AE$999,COLUMN(),FALSE),"")</f>
        <v/>
      </c>
      <c r="H501" s="8" t="str">
        <f>IFERROR(VLOOKUP($A501,Data!$C500:$AE$999,COLUMN(),FALSE),"")</f>
        <v/>
      </c>
      <c r="I501" s="86" t="str">
        <f>IFERROR(VLOOKUP($A501,Data!$C500:$AE$999,COLUMN(),FALSE),"")</f>
        <v/>
      </c>
      <c r="J501" s="86" t="str">
        <f>IFERROR(VLOOKUP($A501,Data!$C500:$AE$999,COLUMN(),FALSE),"")</f>
        <v/>
      </c>
      <c r="K501" s="86" t="str">
        <f>IFERROR(VLOOKUP($A501,Data!$C500:$AE$999,COLUMN(),FALSE),"")</f>
        <v/>
      </c>
      <c r="L501" s="86" t="str">
        <f>IFERROR(VLOOKUP($A501,Data!$C500:$AE$999,COLUMN(),FALSE),"")</f>
        <v/>
      </c>
      <c r="M501" s="86" t="str">
        <f>IFERROR(VLOOKUP($A501,Data!$C500:$AE$999,COLUMN(),FALSE),"")</f>
        <v/>
      </c>
      <c r="Y501" s="5"/>
    </row>
    <row r="502" spans="1:25" ht="12.75">
      <c r="A502" s="87" t="str">
        <f t="shared" si="1"/>
        <v>U501</v>
      </c>
      <c r="B502" s="86" t="str">
        <f>IFERROR(VLOOKUP($A502,Data!$C501:$AE$999,COLUMN(),FALSE),"")</f>
        <v/>
      </c>
      <c r="C502" s="86" t="str">
        <f>IFERROR(VLOOKUP($A502,Data!$C501:$AE$999,COLUMN(),FALSE),"")</f>
        <v/>
      </c>
      <c r="D502" s="86" t="str">
        <f>IFERROR(VLOOKUP($A502,Data!$C501:$AE$999,COLUMN(),FALSE),"")</f>
        <v/>
      </c>
      <c r="E502" s="86" t="str">
        <f>IFERROR(VLOOKUP($A502,Data!$C501:$AE$999,COLUMN(),FALSE),"")</f>
        <v/>
      </c>
      <c r="F502" s="86" t="str">
        <f>IFERROR(VLOOKUP($A502,Data!$C501:$AE$999,COLUMN(),FALSE),"")</f>
        <v/>
      </c>
      <c r="G502" s="86" t="str">
        <f>IFERROR(VLOOKUP($A502,Data!$C501:$AE$999,COLUMN(),FALSE),"")</f>
        <v/>
      </c>
      <c r="H502" s="8" t="str">
        <f>IFERROR(VLOOKUP($A502,Data!$C501:$AE$999,COLUMN(),FALSE),"")</f>
        <v/>
      </c>
      <c r="I502" s="86" t="str">
        <f>IFERROR(VLOOKUP($A502,Data!$C501:$AE$999,COLUMN(),FALSE),"")</f>
        <v/>
      </c>
      <c r="J502" s="86" t="str">
        <f>IFERROR(VLOOKUP($A502,Data!$C501:$AE$999,COLUMN(),FALSE),"")</f>
        <v/>
      </c>
      <c r="K502" s="86" t="str">
        <f>IFERROR(VLOOKUP($A502,Data!$C501:$AE$999,COLUMN(),FALSE),"")</f>
        <v/>
      </c>
      <c r="L502" s="86" t="str">
        <f>IFERROR(VLOOKUP($A502,Data!$C501:$AE$999,COLUMN(),FALSE),"")</f>
        <v/>
      </c>
      <c r="M502" s="86" t="str">
        <f>IFERROR(VLOOKUP($A502,Data!$C501:$AE$999,COLUMN(),FALSE),"")</f>
        <v/>
      </c>
      <c r="Y502" s="5"/>
    </row>
    <row r="503" spans="1:25" ht="12.75">
      <c r="A503" s="87" t="str">
        <f t="shared" si="1"/>
        <v>U502</v>
      </c>
      <c r="B503" s="86" t="str">
        <f>IFERROR(VLOOKUP($A503,Data!$C502:$AE$999,COLUMN(),FALSE),"")</f>
        <v/>
      </c>
      <c r="C503" s="86" t="str">
        <f>IFERROR(VLOOKUP($A503,Data!$C502:$AE$999,COLUMN(),FALSE),"")</f>
        <v/>
      </c>
      <c r="D503" s="86" t="str">
        <f>IFERROR(VLOOKUP($A503,Data!$C502:$AE$999,COLUMN(),FALSE),"")</f>
        <v/>
      </c>
      <c r="E503" s="86" t="str">
        <f>IFERROR(VLOOKUP($A503,Data!$C502:$AE$999,COLUMN(),FALSE),"")</f>
        <v/>
      </c>
      <c r="F503" s="86" t="str">
        <f>IFERROR(VLOOKUP($A503,Data!$C502:$AE$999,COLUMN(),FALSE),"")</f>
        <v/>
      </c>
      <c r="G503" s="86" t="str">
        <f>IFERROR(VLOOKUP($A503,Data!$C502:$AE$999,COLUMN(),FALSE),"")</f>
        <v/>
      </c>
      <c r="H503" s="8" t="str">
        <f>IFERROR(VLOOKUP($A503,Data!$C502:$AE$999,COLUMN(),FALSE),"")</f>
        <v/>
      </c>
      <c r="I503" s="86" t="str">
        <f>IFERROR(VLOOKUP($A503,Data!$C502:$AE$999,COLUMN(),FALSE),"")</f>
        <v/>
      </c>
      <c r="J503" s="86" t="str">
        <f>IFERROR(VLOOKUP($A503,Data!$C502:$AE$999,COLUMN(),FALSE),"")</f>
        <v/>
      </c>
      <c r="K503" s="86" t="str">
        <f>IFERROR(VLOOKUP($A503,Data!$C502:$AE$999,COLUMN(),FALSE),"")</f>
        <v/>
      </c>
      <c r="L503" s="86" t="str">
        <f>IFERROR(VLOOKUP($A503,Data!$C502:$AE$999,COLUMN(),FALSE),"")</f>
        <v/>
      </c>
      <c r="M503" s="86" t="str">
        <f>IFERROR(VLOOKUP($A503,Data!$C502:$AE$999,COLUMN(),FALSE),"")</f>
        <v/>
      </c>
      <c r="Y503" s="5"/>
    </row>
    <row r="504" spans="1:25" ht="12.75">
      <c r="A504" s="87" t="str">
        <f t="shared" si="1"/>
        <v>U503</v>
      </c>
      <c r="B504" s="86" t="str">
        <f>IFERROR(VLOOKUP($A504,Data!$C503:$AE$999,COLUMN(),FALSE),"")</f>
        <v/>
      </c>
      <c r="C504" s="86" t="str">
        <f>IFERROR(VLOOKUP($A504,Data!$C503:$AE$999,COLUMN(),FALSE),"")</f>
        <v/>
      </c>
      <c r="D504" s="86" t="str">
        <f>IFERROR(VLOOKUP($A504,Data!$C503:$AE$999,COLUMN(),FALSE),"")</f>
        <v/>
      </c>
      <c r="E504" s="86" t="str">
        <f>IFERROR(VLOOKUP($A504,Data!$C503:$AE$999,COLUMN(),FALSE),"")</f>
        <v/>
      </c>
      <c r="F504" s="86" t="str">
        <f>IFERROR(VLOOKUP($A504,Data!$C503:$AE$999,COLUMN(),FALSE),"")</f>
        <v/>
      </c>
      <c r="G504" s="86" t="str">
        <f>IFERROR(VLOOKUP($A504,Data!$C503:$AE$999,COLUMN(),FALSE),"")</f>
        <v/>
      </c>
      <c r="H504" s="8" t="str">
        <f>IFERROR(VLOOKUP($A504,Data!$C503:$AE$999,COLUMN(),FALSE),"")</f>
        <v/>
      </c>
      <c r="I504" s="86" t="str">
        <f>IFERROR(VLOOKUP($A504,Data!$C503:$AE$999,COLUMN(),FALSE),"")</f>
        <v/>
      </c>
      <c r="J504" s="86" t="str">
        <f>IFERROR(VLOOKUP($A504,Data!$C503:$AE$999,COLUMN(),FALSE),"")</f>
        <v/>
      </c>
      <c r="K504" s="86" t="str">
        <f>IFERROR(VLOOKUP($A504,Data!$C503:$AE$999,COLUMN(),FALSE),"")</f>
        <v/>
      </c>
      <c r="L504" s="86" t="str">
        <f>IFERROR(VLOOKUP($A504,Data!$C503:$AE$999,COLUMN(),FALSE),"")</f>
        <v/>
      </c>
      <c r="M504" s="86" t="str">
        <f>IFERROR(VLOOKUP($A504,Data!$C503:$AE$999,COLUMN(),FALSE),"")</f>
        <v/>
      </c>
      <c r="Y504" s="5"/>
    </row>
    <row r="505" spans="1:25" ht="12.75">
      <c r="A505" s="87" t="str">
        <f t="shared" si="1"/>
        <v>U504</v>
      </c>
      <c r="B505" s="86" t="str">
        <f>IFERROR(VLOOKUP($A505,Data!$C504:$AE$999,COLUMN(),FALSE),"")</f>
        <v/>
      </c>
      <c r="C505" s="86" t="str">
        <f>IFERROR(VLOOKUP($A505,Data!$C504:$AE$999,COLUMN(),FALSE),"")</f>
        <v/>
      </c>
      <c r="D505" s="86" t="str">
        <f>IFERROR(VLOOKUP($A505,Data!$C504:$AE$999,COLUMN(),FALSE),"")</f>
        <v/>
      </c>
      <c r="E505" s="86" t="str">
        <f>IFERROR(VLOOKUP($A505,Data!$C504:$AE$999,COLUMN(),FALSE),"")</f>
        <v/>
      </c>
      <c r="F505" s="86" t="str">
        <f>IFERROR(VLOOKUP($A505,Data!$C504:$AE$999,COLUMN(),FALSE),"")</f>
        <v/>
      </c>
      <c r="G505" s="86" t="str">
        <f>IFERROR(VLOOKUP($A505,Data!$C504:$AE$999,COLUMN(),FALSE),"")</f>
        <v/>
      </c>
      <c r="H505" s="8" t="str">
        <f>IFERROR(VLOOKUP($A505,Data!$C504:$AE$999,COLUMN(),FALSE),"")</f>
        <v/>
      </c>
      <c r="I505" s="86" t="str">
        <f>IFERROR(VLOOKUP($A505,Data!$C504:$AE$999,COLUMN(),FALSE),"")</f>
        <v/>
      </c>
      <c r="J505" s="86" t="str">
        <f>IFERROR(VLOOKUP($A505,Data!$C504:$AE$999,COLUMN(),FALSE),"")</f>
        <v/>
      </c>
      <c r="K505" s="86" t="str">
        <f>IFERROR(VLOOKUP($A505,Data!$C504:$AE$999,COLUMN(),FALSE),"")</f>
        <v/>
      </c>
      <c r="L505" s="86" t="str">
        <f>IFERROR(VLOOKUP($A505,Data!$C504:$AE$999,COLUMN(),FALSE),"")</f>
        <v/>
      </c>
      <c r="M505" s="86" t="str">
        <f>IFERROR(VLOOKUP($A505,Data!$C504:$AE$999,COLUMN(),FALSE),"")</f>
        <v/>
      </c>
      <c r="Y505" s="5"/>
    </row>
    <row r="506" spans="1:25" ht="12.75">
      <c r="A506" s="87" t="str">
        <f t="shared" si="1"/>
        <v>U505</v>
      </c>
      <c r="B506" s="86" t="str">
        <f>IFERROR(VLOOKUP($A506,Data!$C505:$AE$999,COLUMN(),FALSE),"")</f>
        <v/>
      </c>
      <c r="C506" s="86" t="str">
        <f>IFERROR(VLOOKUP($A506,Data!$C505:$AE$999,COLUMN(),FALSE),"")</f>
        <v/>
      </c>
      <c r="D506" s="86" t="str">
        <f>IFERROR(VLOOKUP($A506,Data!$C505:$AE$999,COLUMN(),FALSE),"")</f>
        <v/>
      </c>
      <c r="E506" s="86" t="str">
        <f>IFERROR(VLOOKUP($A506,Data!$C505:$AE$999,COLUMN(),FALSE),"")</f>
        <v/>
      </c>
      <c r="F506" s="86" t="str">
        <f>IFERROR(VLOOKUP($A506,Data!$C505:$AE$999,COLUMN(),FALSE),"")</f>
        <v/>
      </c>
      <c r="G506" s="86" t="str">
        <f>IFERROR(VLOOKUP($A506,Data!$C505:$AE$999,COLUMN(),FALSE),"")</f>
        <v/>
      </c>
      <c r="H506" s="8" t="str">
        <f>IFERROR(VLOOKUP($A506,Data!$C505:$AE$999,COLUMN(),FALSE),"")</f>
        <v/>
      </c>
      <c r="I506" s="86" t="str">
        <f>IFERROR(VLOOKUP($A506,Data!$C505:$AE$999,COLUMN(),FALSE),"")</f>
        <v/>
      </c>
      <c r="J506" s="86" t="str">
        <f>IFERROR(VLOOKUP($A506,Data!$C505:$AE$999,COLUMN(),FALSE),"")</f>
        <v/>
      </c>
      <c r="K506" s="86" t="str">
        <f>IFERROR(VLOOKUP($A506,Data!$C505:$AE$999,COLUMN(),FALSE),"")</f>
        <v/>
      </c>
      <c r="L506" s="86" t="str">
        <f>IFERROR(VLOOKUP($A506,Data!$C505:$AE$999,COLUMN(),FALSE),"")</f>
        <v/>
      </c>
      <c r="M506" s="86" t="str">
        <f>IFERROR(VLOOKUP($A506,Data!$C505:$AE$999,COLUMN(),FALSE),"")</f>
        <v/>
      </c>
      <c r="Y506" s="5"/>
    </row>
    <row r="507" spans="1:25" ht="12.75">
      <c r="A507" s="87" t="str">
        <f t="shared" si="1"/>
        <v>U506</v>
      </c>
      <c r="B507" s="86" t="str">
        <f>IFERROR(VLOOKUP($A507,Data!$C506:$AE$999,COLUMN(),FALSE),"")</f>
        <v/>
      </c>
      <c r="C507" s="86" t="str">
        <f>IFERROR(VLOOKUP($A507,Data!$C506:$AE$999,COLUMN(),FALSE),"")</f>
        <v/>
      </c>
      <c r="D507" s="86" t="str">
        <f>IFERROR(VLOOKUP($A507,Data!$C506:$AE$999,COLUMN(),FALSE),"")</f>
        <v/>
      </c>
      <c r="E507" s="86" t="str">
        <f>IFERROR(VLOOKUP($A507,Data!$C506:$AE$999,COLUMN(),FALSE),"")</f>
        <v/>
      </c>
      <c r="F507" s="86" t="str">
        <f>IFERROR(VLOOKUP($A507,Data!$C506:$AE$999,COLUMN(),FALSE),"")</f>
        <v/>
      </c>
      <c r="G507" s="86" t="str">
        <f>IFERROR(VLOOKUP($A507,Data!$C506:$AE$999,COLUMN(),FALSE),"")</f>
        <v/>
      </c>
      <c r="H507" s="8" t="str">
        <f>IFERROR(VLOOKUP($A507,Data!$C506:$AE$999,COLUMN(),FALSE),"")</f>
        <v/>
      </c>
      <c r="I507" s="86" t="str">
        <f>IFERROR(VLOOKUP($A507,Data!$C506:$AE$999,COLUMN(),FALSE),"")</f>
        <v/>
      </c>
      <c r="J507" s="86" t="str">
        <f>IFERROR(VLOOKUP($A507,Data!$C506:$AE$999,COLUMN(),FALSE),"")</f>
        <v/>
      </c>
      <c r="K507" s="86" t="str">
        <f>IFERROR(VLOOKUP($A507,Data!$C506:$AE$999,COLUMN(),FALSE),"")</f>
        <v/>
      </c>
      <c r="L507" s="86" t="str">
        <f>IFERROR(VLOOKUP($A507,Data!$C506:$AE$999,COLUMN(),FALSE),"")</f>
        <v/>
      </c>
      <c r="M507" s="86" t="str">
        <f>IFERROR(VLOOKUP($A507,Data!$C506:$AE$999,COLUMN(),FALSE),"")</f>
        <v/>
      </c>
      <c r="Y507" s="5"/>
    </row>
    <row r="508" spans="1:25" ht="12.75">
      <c r="A508" s="87" t="str">
        <f t="shared" si="1"/>
        <v>U507</v>
      </c>
      <c r="B508" s="86" t="str">
        <f>IFERROR(VLOOKUP($A508,Data!$C507:$AE$999,COLUMN(),FALSE),"")</f>
        <v/>
      </c>
      <c r="C508" s="86" t="str">
        <f>IFERROR(VLOOKUP($A508,Data!$C507:$AE$999,COLUMN(),FALSE),"")</f>
        <v/>
      </c>
      <c r="D508" s="86" t="str">
        <f>IFERROR(VLOOKUP($A508,Data!$C507:$AE$999,COLUMN(),FALSE),"")</f>
        <v/>
      </c>
      <c r="E508" s="86" t="str">
        <f>IFERROR(VLOOKUP($A508,Data!$C507:$AE$999,COLUMN(),FALSE),"")</f>
        <v/>
      </c>
      <c r="F508" s="86" t="str">
        <f>IFERROR(VLOOKUP($A508,Data!$C507:$AE$999,COLUMN(),FALSE),"")</f>
        <v/>
      </c>
      <c r="G508" s="86" t="str">
        <f>IFERROR(VLOOKUP($A508,Data!$C507:$AE$999,COLUMN(),FALSE),"")</f>
        <v/>
      </c>
      <c r="H508" s="8" t="str">
        <f>IFERROR(VLOOKUP($A508,Data!$C507:$AE$999,COLUMN(),FALSE),"")</f>
        <v/>
      </c>
      <c r="I508" s="86" t="str">
        <f>IFERROR(VLOOKUP($A508,Data!$C507:$AE$999,COLUMN(),FALSE),"")</f>
        <v/>
      </c>
      <c r="J508" s="86" t="str">
        <f>IFERROR(VLOOKUP($A508,Data!$C507:$AE$999,COLUMN(),FALSE),"")</f>
        <v/>
      </c>
      <c r="K508" s="86" t="str">
        <f>IFERROR(VLOOKUP($A508,Data!$C507:$AE$999,COLUMN(),FALSE),"")</f>
        <v/>
      </c>
      <c r="L508" s="86" t="str">
        <f>IFERROR(VLOOKUP($A508,Data!$C507:$AE$999,COLUMN(),FALSE),"")</f>
        <v/>
      </c>
      <c r="M508" s="86" t="str">
        <f>IFERROR(VLOOKUP($A508,Data!$C507:$AE$999,COLUMN(),FALSE),"")</f>
        <v/>
      </c>
      <c r="Y508" s="5"/>
    </row>
    <row r="509" spans="1:25" ht="12.75">
      <c r="A509" s="87" t="str">
        <f t="shared" si="1"/>
        <v>U508</v>
      </c>
      <c r="B509" s="86" t="str">
        <f>IFERROR(VLOOKUP($A509,Data!$C508:$AE$999,COLUMN(),FALSE),"")</f>
        <v/>
      </c>
      <c r="C509" s="86" t="str">
        <f>IFERROR(VLOOKUP($A509,Data!$C508:$AE$999,COLUMN(),FALSE),"")</f>
        <v/>
      </c>
      <c r="D509" s="86" t="str">
        <f>IFERROR(VLOOKUP($A509,Data!$C508:$AE$999,COLUMN(),FALSE),"")</f>
        <v/>
      </c>
      <c r="E509" s="86" t="str">
        <f>IFERROR(VLOOKUP($A509,Data!$C508:$AE$999,COLUMN(),FALSE),"")</f>
        <v/>
      </c>
      <c r="F509" s="86" t="str">
        <f>IFERROR(VLOOKUP($A509,Data!$C508:$AE$999,COLUMN(),FALSE),"")</f>
        <v/>
      </c>
      <c r="G509" s="86" t="str">
        <f>IFERROR(VLOOKUP($A509,Data!$C508:$AE$999,COLUMN(),FALSE),"")</f>
        <v/>
      </c>
      <c r="H509" s="8" t="str">
        <f>IFERROR(VLOOKUP($A509,Data!$C508:$AE$999,COLUMN(),FALSE),"")</f>
        <v/>
      </c>
      <c r="I509" s="86" t="str">
        <f>IFERROR(VLOOKUP($A509,Data!$C508:$AE$999,COLUMN(),FALSE),"")</f>
        <v/>
      </c>
      <c r="J509" s="86" t="str">
        <f>IFERROR(VLOOKUP($A509,Data!$C508:$AE$999,COLUMN(),FALSE),"")</f>
        <v/>
      </c>
      <c r="K509" s="86" t="str">
        <f>IFERROR(VLOOKUP($A509,Data!$C508:$AE$999,COLUMN(),FALSE),"")</f>
        <v/>
      </c>
      <c r="L509" s="86" t="str">
        <f>IFERROR(VLOOKUP($A509,Data!$C508:$AE$999,COLUMN(),FALSE),"")</f>
        <v/>
      </c>
      <c r="M509" s="86" t="str">
        <f>IFERROR(VLOOKUP($A509,Data!$C508:$AE$999,COLUMN(),FALSE),"")</f>
        <v/>
      </c>
      <c r="Y509" s="5"/>
    </row>
    <row r="510" spans="1:25" ht="12.75">
      <c r="A510" s="87" t="str">
        <f t="shared" si="1"/>
        <v>U509</v>
      </c>
      <c r="B510" s="86" t="str">
        <f>IFERROR(VLOOKUP($A510,Data!$C509:$AE$999,COLUMN(),FALSE),"")</f>
        <v/>
      </c>
      <c r="C510" s="86" t="str">
        <f>IFERROR(VLOOKUP($A510,Data!$C509:$AE$999,COLUMN(),FALSE),"")</f>
        <v/>
      </c>
      <c r="D510" s="86" t="str">
        <f>IFERROR(VLOOKUP($A510,Data!$C509:$AE$999,COLUMN(),FALSE),"")</f>
        <v/>
      </c>
      <c r="E510" s="86" t="str">
        <f>IFERROR(VLOOKUP($A510,Data!$C509:$AE$999,COLUMN(),FALSE),"")</f>
        <v/>
      </c>
      <c r="F510" s="86" t="str">
        <f>IFERROR(VLOOKUP($A510,Data!$C509:$AE$999,COLUMN(),FALSE),"")</f>
        <v/>
      </c>
      <c r="G510" s="86" t="str">
        <f>IFERROR(VLOOKUP($A510,Data!$C509:$AE$999,COLUMN(),FALSE),"")</f>
        <v/>
      </c>
      <c r="H510" s="8" t="str">
        <f>IFERROR(VLOOKUP($A510,Data!$C509:$AE$999,COLUMN(),FALSE),"")</f>
        <v/>
      </c>
      <c r="I510" s="86" t="str">
        <f>IFERROR(VLOOKUP($A510,Data!$C509:$AE$999,COLUMN(),FALSE),"")</f>
        <v/>
      </c>
      <c r="J510" s="86" t="str">
        <f>IFERROR(VLOOKUP($A510,Data!$C509:$AE$999,COLUMN(),FALSE),"")</f>
        <v/>
      </c>
      <c r="K510" s="86" t="str">
        <f>IFERROR(VLOOKUP($A510,Data!$C509:$AE$999,COLUMN(),FALSE),"")</f>
        <v/>
      </c>
      <c r="L510" s="86" t="str">
        <f>IFERROR(VLOOKUP($A510,Data!$C509:$AE$999,COLUMN(),FALSE),"")</f>
        <v/>
      </c>
      <c r="M510" s="86" t="str">
        <f>IFERROR(VLOOKUP($A510,Data!$C509:$AE$999,COLUMN(),FALSE),"")</f>
        <v/>
      </c>
      <c r="Y510" s="5"/>
    </row>
    <row r="511" spans="1:25" ht="12.75">
      <c r="A511" s="87" t="str">
        <f t="shared" si="1"/>
        <v>U510</v>
      </c>
      <c r="B511" s="86" t="str">
        <f>IFERROR(VLOOKUP($A511,Data!$C510:$AE$999,COLUMN(),FALSE),"")</f>
        <v/>
      </c>
      <c r="C511" s="86" t="str">
        <f>IFERROR(VLOOKUP($A511,Data!$C510:$AE$999,COLUMN(),FALSE),"")</f>
        <v/>
      </c>
      <c r="D511" s="86" t="str">
        <f>IFERROR(VLOOKUP($A511,Data!$C510:$AE$999,COLUMN(),FALSE),"")</f>
        <v/>
      </c>
      <c r="E511" s="86" t="str">
        <f>IFERROR(VLOOKUP($A511,Data!$C510:$AE$999,COLUMN(),FALSE),"")</f>
        <v/>
      </c>
      <c r="F511" s="86" t="str">
        <f>IFERROR(VLOOKUP($A511,Data!$C510:$AE$999,COLUMN(),FALSE),"")</f>
        <v/>
      </c>
      <c r="G511" s="86" t="str">
        <f>IFERROR(VLOOKUP($A511,Data!$C510:$AE$999,COLUMN(),FALSE),"")</f>
        <v/>
      </c>
      <c r="H511" s="8" t="str">
        <f>IFERROR(VLOOKUP($A511,Data!$C510:$AE$999,COLUMN(),FALSE),"")</f>
        <v/>
      </c>
      <c r="I511" s="86" t="str">
        <f>IFERROR(VLOOKUP($A511,Data!$C510:$AE$999,COLUMN(),FALSE),"")</f>
        <v/>
      </c>
      <c r="J511" s="86" t="str">
        <f>IFERROR(VLOOKUP($A511,Data!$C510:$AE$999,COLUMN(),FALSE),"")</f>
        <v/>
      </c>
      <c r="K511" s="86" t="str">
        <f>IFERROR(VLOOKUP($A511,Data!$C510:$AE$999,COLUMN(),FALSE),"")</f>
        <v/>
      </c>
      <c r="L511" s="86" t="str">
        <f>IFERROR(VLOOKUP($A511,Data!$C510:$AE$999,COLUMN(),FALSE),"")</f>
        <v/>
      </c>
      <c r="M511" s="86" t="str">
        <f>IFERROR(VLOOKUP($A511,Data!$C510:$AE$999,COLUMN(),FALSE),"")</f>
        <v/>
      </c>
      <c r="Y511" s="5"/>
    </row>
    <row r="512" spans="1:25" ht="12.75">
      <c r="A512" s="87" t="str">
        <f t="shared" ref="A512:A766" si="2">$A$1&amp;ROW()-1</f>
        <v>U511</v>
      </c>
      <c r="B512" s="86" t="str">
        <f>IFERROR(VLOOKUP($A512,Data!$C511:$AE$999,COLUMN(),FALSE),"")</f>
        <v/>
      </c>
      <c r="C512" s="86" t="str">
        <f>IFERROR(VLOOKUP($A512,Data!$C511:$AE$999,COLUMN(),FALSE),"")</f>
        <v/>
      </c>
      <c r="D512" s="86" t="str">
        <f>IFERROR(VLOOKUP($A512,Data!$C511:$AE$999,COLUMN(),FALSE),"")</f>
        <v/>
      </c>
      <c r="E512" s="86" t="str">
        <f>IFERROR(VLOOKUP($A512,Data!$C511:$AE$999,COLUMN(),FALSE),"")</f>
        <v/>
      </c>
      <c r="F512" s="86" t="str">
        <f>IFERROR(VLOOKUP($A512,Data!$C511:$AE$999,COLUMN(),FALSE),"")</f>
        <v/>
      </c>
      <c r="G512" s="86" t="str">
        <f>IFERROR(VLOOKUP($A512,Data!$C511:$AE$999,COLUMN(),FALSE),"")</f>
        <v/>
      </c>
      <c r="H512" s="8" t="str">
        <f>IFERROR(VLOOKUP($A512,Data!$C511:$AE$999,COLUMN(),FALSE),"")</f>
        <v/>
      </c>
      <c r="I512" s="86" t="str">
        <f>IFERROR(VLOOKUP($A512,Data!$C511:$AE$999,COLUMN(),FALSE),"")</f>
        <v/>
      </c>
      <c r="J512" s="86" t="str">
        <f>IFERROR(VLOOKUP($A512,Data!$C511:$AE$999,COLUMN(),FALSE),"")</f>
        <v/>
      </c>
      <c r="K512" s="86" t="str">
        <f>IFERROR(VLOOKUP($A512,Data!$C511:$AE$999,COLUMN(),FALSE),"")</f>
        <v/>
      </c>
      <c r="L512" s="86" t="str">
        <f>IFERROR(VLOOKUP($A512,Data!$C511:$AE$999,COLUMN(),FALSE),"")</f>
        <v/>
      </c>
      <c r="M512" s="86" t="str">
        <f>IFERROR(VLOOKUP($A512,Data!$C511:$AE$999,COLUMN(),FALSE),"")</f>
        <v/>
      </c>
      <c r="Y512" s="5"/>
    </row>
    <row r="513" spans="1:25" ht="12.75">
      <c r="A513" s="87" t="str">
        <f t="shared" si="2"/>
        <v>U512</v>
      </c>
      <c r="B513" s="86" t="str">
        <f>IFERROR(VLOOKUP($A513,Data!$C512:$AE$999,COLUMN(),FALSE),"")</f>
        <v/>
      </c>
      <c r="C513" s="86" t="str">
        <f>IFERROR(VLOOKUP($A513,Data!$C512:$AE$999,COLUMN(),FALSE),"")</f>
        <v/>
      </c>
      <c r="D513" s="86" t="str">
        <f>IFERROR(VLOOKUP($A513,Data!$C512:$AE$999,COLUMN(),FALSE),"")</f>
        <v/>
      </c>
      <c r="E513" s="86" t="str">
        <f>IFERROR(VLOOKUP($A513,Data!$C512:$AE$999,COLUMN(),FALSE),"")</f>
        <v/>
      </c>
      <c r="F513" s="86" t="str">
        <f>IFERROR(VLOOKUP($A513,Data!$C512:$AE$999,COLUMN(),FALSE),"")</f>
        <v/>
      </c>
      <c r="G513" s="86" t="str">
        <f>IFERROR(VLOOKUP($A513,Data!$C512:$AE$999,COLUMN(),FALSE),"")</f>
        <v/>
      </c>
      <c r="H513" s="8" t="str">
        <f>IFERROR(VLOOKUP($A513,Data!$C512:$AE$999,COLUMN(),FALSE),"")</f>
        <v/>
      </c>
      <c r="I513" s="86" t="str">
        <f>IFERROR(VLOOKUP($A513,Data!$C512:$AE$999,COLUMN(),FALSE),"")</f>
        <v/>
      </c>
      <c r="J513" s="86" t="str">
        <f>IFERROR(VLOOKUP($A513,Data!$C512:$AE$999,COLUMN(),FALSE),"")</f>
        <v/>
      </c>
      <c r="K513" s="86" t="str">
        <f>IFERROR(VLOOKUP($A513,Data!$C512:$AE$999,COLUMN(),FALSE),"")</f>
        <v/>
      </c>
      <c r="L513" s="86" t="str">
        <f>IFERROR(VLOOKUP($A513,Data!$C512:$AE$999,COLUMN(),FALSE),"")</f>
        <v/>
      </c>
      <c r="M513" s="86" t="str">
        <f>IFERROR(VLOOKUP($A513,Data!$C512:$AE$999,COLUMN(),FALSE),"")</f>
        <v/>
      </c>
      <c r="Y513" s="5"/>
    </row>
    <row r="514" spans="1:25" ht="12.75">
      <c r="A514" s="87" t="str">
        <f t="shared" si="2"/>
        <v>U513</v>
      </c>
      <c r="B514" s="86" t="str">
        <f>IFERROR(VLOOKUP($A514,Data!$C513:$AE$999,COLUMN(),FALSE),"")</f>
        <v/>
      </c>
      <c r="C514" s="86" t="str">
        <f>IFERROR(VLOOKUP($A514,Data!$C513:$AE$999,COLUMN(),FALSE),"")</f>
        <v/>
      </c>
      <c r="D514" s="86" t="str">
        <f>IFERROR(VLOOKUP($A514,Data!$C513:$AE$999,COLUMN(),FALSE),"")</f>
        <v/>
      </c>
      <c r="E514" s="86" t="str">
        <f>IFERROR(VLOOKUP($A514,Data!$C513:$AE$999,COLUMN(),FALSE),"")</f>
        <v/>
      </c>
      <c r="F514" s="86" t="str">
        <f>IFERROR(VLOOKUP($A514,Data!$C513:$AE$999,COLUMN(),FALSE),"")</f>
        <v/>
      </c>
      <c r="G514" s="86" t="str">
        <f>IFERROR(VLOOKUP($A514,Data!$C513:$AE$999,COLUMN(),FALSE),"")</f>
        <v/>
      </c>
      <c r="H514" s="8" t="str">
        <f>IFERROR(VLOOKUP($A514,Data!$C513:$AE$999,COLUMN(),FALSE),"")</f>
        <v/>
      </c>
      <c r="I514" s="86" t="str">
        <f>IFERROR(VLOOKUP($A514,Data!$C513:$AE$999,COLUMN(),FALSE),"")</f>
        <v/>
      </c>
      <c r="J514" s="86" t="str">
        <f>IFERROR(VLOOKUP($A514,Data!$C513:$AE$999,COLUMN(),FALSE),"")</f>
        <v/>
      </c>
      <c r="K514" s="86" t="str">
        <f>IFERROR(VLOOKUP($A514,Data!$C513:$AE$999,COLUMN(),FALSE),"")</f>
        <v/>
      </c>
      <c r="L514" s="86" t="str">
        <f>IFERROR(VLOOKUP($A514,Data!$C513:$AE$999,COLUMN(),FALSE),"")</f>
        <v/>
      </c>
      <c r="M514" s="86" t="str">
        <f>IFERROR(VLOOKUP($A514,Data!$C513:$AE$999,COLUMN(),FALSE),"")</f>
        <v/>
      </c>
      <c r="Y514" s="5"/>
    </row>
    <row r="515" spans="1:25" ht="12.75">
      <c r="A515" s="87" t="str">
        <f t="shared" si="2"/>
        <v>U514</v>
      </c>
      <c r="B515" s="86" t="str">
        <f>IFERROR(VLOOKUP($A515,Data!$C514:$AE$999,COLUMN(),FALSE),"")</f>
        <v/>
      </c>
      <c r="C515" s="86" t="str">
        <f>IFERROR(VLOOKUP($A515,Data!$C514:$AE$999,COLUMN(),FALSE),"")</f>
        <v/>
      </c>
      <c r="D515" s="86" t="str">
        <f>IFERROR(VLOOKUP($A515,Data!$C514:$AE$999,COLUMN(),FALSE),"")</f>
        <v/>
      </c>
      <c r="E515" s="86" t="str">
        <f>IFERROR(VLOOKUP($A515,Data!$C514:$AE$999,COLUMN(),FALSE),"")</f>
        <v/>
      </c>
      <c r="F515" s="86" t="str">
        <f>IFERROR(VLOOKUP($A515,Data!$C514:$AE$999,COLUMN(),FALSE),"")</f>
        <v/>
      </c>
      <c r="G515" s="86" t="str">
        <f>IFERROR(VLOOKUP($A515,Data!$C514:$AE$999,COLUMN(),FALSE),"")</f>
        <v/>
      </c>
      <c r="H515" s="8" t="str">
        <f>IFERROR(VLOOKUP($A515,Data!$C514:$AE$999,COLUMN(),FALSE),"")</f>
        <v/>
      </c>
      <c r="I515" s="86" t="str">
        <f>IFERROR(VLOOKUP($A515,Data!$C514:$AE$999,COLUMN(),FALSE),"")</f>
        <v/>
      </c>
      <c r="J515" s="86" t="str">
        <f>IFERROR(VLOOKUP($A515,Data!$C514:$AE$999,COLUMN(),FALSE),"")</f>
        <v/>
      </c>
      <c r="K515" s="86" t="str">
        <f>IFERROR(VLOOKUP($A515,Data!$C514:$AE$999,COLUMN(),FALSE),"")</f>
        <v/>
      </c>
      <c r="L515" s="86" t="str">
        <f>IFERROR(VLOOKUP($A515,Data!$C514:$AE$999,COLUMN(),FALSE),"")</f>
        <v/>
      </c>
      <c r="M515" s="86" t="str">
        <f>IFERROR(VLOOKUP($A515,Data!$C514:$AE$999,COLUMN(),FALSE),"")</f>
        <v/>
      </c>
      <c r="Y515" s="5"/>
    </row>
    <row r="516" spans="1:25" ht="12.75">
      <c r="A516" s="87" t="str">
        <f t="shared" si="2"/>
        <v>U515</v>
      </c>
      <c r="B516" s="86" t="str">
        <f>IFERROR(VLOOKUP($A516,Data!$C515:$AE$999,COLUMN(),FALSE),"")</f>
        <v/>
      </c>
      <c r="C516" s="86" t="str">
        <f>IFERROR(VLOOKUP($A516,Data!$C515:$AE$999,COLUMN(),FALSE),"")</f>
        <v/>
      </c>
      <c r="D516" s="86" t="str">
        <f>IFERROR(VLOOKUP($A516,Data!$C515:$AE$999,COLUMN(),FALSE),"")</f>
        <v/>
      </c>
      <c r="E516" s="86" t="str">
        <f>IFERROR(VLOOKUP($A516,Data!$C515:$AE$999,COLUMN(),FALSE),"")</f>
        <v/>
      </c>
      <c r="F516" s="86" t="str">
        <f>IFERROR(VLOOKUP($A516,Data!$C515:$AE$999,COLUMN(),FALSE),"")</f>
        <v/>
      </c>
      <c r="G516" s="86" t="str">
        <f>IFERROR(VLOOKUP($A516,Data!$C515:$AE$999,COLUMN(),FALSE),"")</f>
        <v/>
      </c>
      <c r="H516" s="8" t="str">
        <f>IFERROR(VLOOKUP($A516,Data!$C515:$AE$999,COLUMN(),FALSE),"")</f>
        <v/>
      </c>
      <c r="I516" s="86" t="str">
        <f>IFERROR(VLOOKUP($A516,Data!$C515:$AE$999,COLUMN(),FALSE),"")</f>
        <v/>
      </c>
      <c r="J516" s="86" t="str">
        <f>IFERROR(VLOOKUP($A516,Data!$C515:$AE$999,COLUMN(),FALSE),"")</f>
        <v/>
      </c>
      <c r="K516" s="86" t="str">
        <f>IFERROR(VLOOKUP($A516,Data!$C515:$AE$999,COLUMN(),FALSE),"")</f>
        <v/>
      </c>
      <c r="L516" s="86" t="str">
        <f>IFERROR(VLOOKUP($A516,Data!$C515:$AE$999,COLUMN(),FALSE),"")</f>
        <v/>
      </c>
      <c r="M516" s="86" t="str">
        <f>IFERROR(VLOOKUP($A516,Data!$C515:$AE$999,COLUMN(),FALSE),"")</f>
        <v/>
      </c>
      <c r="Y516" s="5"/>
    </row>
    <row r="517" spans="1:25" ht="12.75">
      <c r="A517" s="87" t="str">
        <f t="shared" si="2"/>
        <v>U516</v>
      </c>
      <c r="B517" s="86" t="str">
        <f>IFERROR(VLOOKUP($A517,Data!$C516:$AE$999,COLUMN(),FALSE),"")</f>
        <v/>
      </c>
      <c r="C517" s="86" t="str">
        <f>IFERROR(VLOOKUP($A517,Data!$C516:$AE$999,COLUMN(),FALSE),"")</f>
        <v/>
      </c>
      <c r="D517" s="86" t="str">
        <f>IFERROR(VLOOKUP($A517,Data!$C516:$AE$999,COLUMN(),FALSE),"")</f>
        <v/>
      </c>
      <c r="E517" s="86" t="str">
        <f>IFERROR(VLOOKUP($A517,Data!$C516:$AE$999,COLUMN(),FALSE),"")</f>
        <v/>
      </c>
      <c r="F517" s="86" t="str">
        <f>IFERROR(VLOOKUP($A517,Data!$C516:$AE$999,COLUMN(),FALSE),"")</f>
        <v/>
      </c>
      <c r="G517" s="86" t="str">
        <f>IFERROR(VLOOKUP($A517,Data!$C516:$AE$999,COLUMN(),FALSE),"")</f>
        <v/>
      </c>
      <c r="H517" s="8" t="str">
        <f>IFERROR(VLOOKUP($A517,Data!$C516:$AE$999,COLUMN(),FALSE),"")</f>
        <v/>
      </c>
      <c r="I517" s="86" t="str">
        <f>IFERROR(VLOOKUP($A517,Data!$C516:$AE$999,COLUMN(),FALSE),"")</f>
        <v/>
      </c>
      <c r="J517" s="86" t="str">
        <f>IFERROR(VLOOKUP($A517,Data!$C516:$AE$999,COLUMN(),FALSE),"")</f>
        <v/>
      </c>
      <c r="K517" s="86" t="str">
        <f>IFERROR(VLOOKUP($A517,Data!$C516:$AE$999,COLUMN(),FALSE),"")</f>
        <v/>
      </c>
      <c r="L517" s="86" t="str">
        <f>IFERROR(VLOOKUP($A517,Data!$C516:$AE$999,COLUMN(),FALSE),"")</f>
        <v/>
      </c>
      <c r="M517" s="86" t="str">
        <f>IFERROR(VLOOKUP($A517,Data!$C516:$AE$999,COLUMN(),FALSE),"")</f>
        <v/>
      </c>
      <c r="Y517" s="5"/>
    </row>
    <row r="518" spans="1:25" ht="12.75">
      <c r="A518" s="87" t="str">
        <f t="shared" si="2"/>
        <v>U517</v>
      </c>
      <c r="B518" s="86" t="str">
        <f>IFERROR(VLOOKUP($A518,Data!$C517:$AE$999,COLUMN(),FALSE),"")</f>
        <v/>
      </c>
      <c r="C518" s="86" t="str">
        <f>IFERROR(VLOOKUP($A518,Data!$C517:$AE$999,COLUMN(),FALSE),"")</f>
        <v/>
      </c>
      <c r="D518" s="86" t="str">
        <f>IFERROR(VLOOKUP($A518,Data!$C517:$AE$999,COLUMN(),FALSE),"")</f>
        <v/>
      </c>
      <c r="E518" s="86" t="str">
        <f>IFERROR(VLOOKUP($A518,Data!$C517:$AE$999,COLUMN(),FALSE),"")</f>
        <v/>
      </c>
      <c r="F518" s="86" t="str">
        <f>IFERROR(VLOOKUP($A518,Data!$C517:$AE$999,COLUMN(),FALSE),"")</f>
        <v/>
      </c>
      <c r="G518" s="86" t="str">
        <f>IFERROR(VLOOKUP($A518,Data!$C517:$AE$999,COLUMN(),FALSE),"")</f>
        <v/>
      </c>
      <c r="H518" s="8" t="str">
        <f>IFERROR(VLOOKUP($A518,Data!$C517:$AE$999,COLUMN(),FALSE),"")</f>
        <v/>
      </c>
      <c r="I518" s="86" t="str">
        <f>IFERROR(VLOOKUP($A518,Data!$C517:$AE$999,COLUMN(),FALSE),"")</f>
        <v/>
      </c>
      <c r="J518" s="86" t="str">
        <f>IFERROR(VLOOKUP($A518,Data!$C517:$AE$999,COLUMN(),FALSE),"")</f>
        <v/>
      </c>
      <c r="K518" s="86" t="str">
        <f>IFERROR(VLOOKUP($A518,Data!$C517:$AE$999,COLUMN(),FALSE),"")</f>
        <v/>
      </c>
      <c r="L518" s="86" t="str">
        <f>IFERROR(VLOOKUP($A518,Data!$C517:$AE$999,COLUMN(),FALSE),"")</f>
        <v/>
      </c>
      <c r="M518" s="86" t="str">
        <f>IFERROR(VLOOKUP($A518,Data!$C517:$AE$999,COLUMN(),FALSE),"")</f>
        <v/>
      </c>
      <c r="Y518" s="5"/>
    </row>
    <row r="519" spans="1:25" ht="12.75">
      <c r="A519" s="87" t="str">
        <f t="shared" si="2"/>
        <v>U518</v>
      </c>
      <c r="B519" s="86" t="str">
        <f>IFERROR(VLOOKUP($A519,Data!$C518:$AE$999,COLUMN(),FALSE),"")</f>
        <v/>
      </c>
      <c r="C519" s="86" t="str">
        <f>IFERROR(VLOOKUP($A519,Data!$C518:$AE$999,COLUMN(),FALSE),"")</f>
        <v/>
      </c>
      <c r="D519" s="86" t="str">
        <f>IFERROR(VLOOKUP($A519,Data!$C518:$AE$999,COLUMN(),FALSE),"")</f>
        <v/>
      </c>
      <c r="E519" s="86" t="str">
        <f>IFERROR(VLOOKUP($A519,Data!$C518:$AE$999,COLUMN(),FALSE),"")</f>
        <v/>
      </c>
      <c r="F519" s="86" t="str">
        <f>IFERROR(VLOOKUP($A519,Data!$C518:$AE$999,COLUMN(),FALSE),"")</f>
        <v/>
      </c>
      <c r="G519" s="86" t="str">
        <f>IFERROR(VLOOKUP($A519,Data!$C518:$AE$999,COLUMN(),FALSE),"")</f>
        <v/>
      </c>
      <c r="H519" s="8" t="str">
        <f>IFERROR(VLOOKUP($A519,Data!$C518:$AE$999,COLUMN(),FALSE),"")</f>
        <v/>
      </c>
      <c r="I519" s="86" t="str">
        <f>IFERROR(VLOOKUP($A519,Data!$C518:$AE$999,COLUMN(),FALSE),"")</f>
        <v/>
      </c>
      <c r="J519" s="86" t="str">
        <f>IFERROR(VLOOKUP($A519,Data!$C518:$AE$999,COLUMN(),FALSE),"")</f>
        <v/>
      </c>
      <c r="K519" s="86" t="str">
        <f>IFERROR(VLOOKUP($A519,Data!$C518:$AE$999,COLUMN(),FALSE),"")</f>
        <v/>
      </c>
      <c r="L519" s="86" t="str">
        <f>IFERROR(VLOOKUP($A519,Data!$C518:$AE$999,COLUMN(),FALSE),"")</f>
        <v/>
      </c>
      <c r="M519" s="86" t="str">
        <f>IFERROR(VLOOKUP($A519,Data!$C518:$AE$999,COLUMN(),FALSE),"")</f>
        <v/>
      </c>
      <c r="Y519" s="5"/>
    </row>
    <row r="520" spans="1:25" ht="12.75">
      <c r="A520" s="87" t="str">
        <f t="shared" si="2"/>
        <v>U519</v>
      </c>
      <c r="B520" s="86" t="str">
        <f>IFERROR(VLOOKUP($A520,Data!$C519:$AE$999,COLUMN(),FALSE),"")</f>
        <v/>
      </c>
      <c r="C520" s="86" t="str">
        <f>IFERROR(VLOOKUP($A520,Data!$C519:$AE$999,COLUMN(),FALSE),"")</f>
        <v/>
      </c>
      <c r="D520" s="86" t="str">
        <f>IFERROR(VLOOKUP($A520,Data!$C519:$AE$999,COLUMN(),FALSE),"")</f>
        <v/>
      </c>
      <c r="E520" s="86" t="str">
        <f>IFERROR(VLOOKUP($A520,Data!$C519:$AE$999,COLUMN(),FALSE),"")</f>
        <v/>
      </c>
      <c r="F520" s="86" t="str">
        <f>IFERROR(VLOOKUP($A520,Data!$C519:$AE$999,COLUMN(),FALSE),"")</f>
        <v/>
      </c>
      <c r="G520" s="86" t="str">
        <f>IFERROR(VLOOKUP($A520,Data!$C519:$AE$999,COLUMN(),FALSE),"")</f>
        <v/>
      </c>
      <c r="H520" s="8" t="str">
        <f>IFERROR(VLOOKUP($A520,Data!$C519:$AE$999,COLUMN(),FALSE),"")</f>
        <v/>
      </c>
      <c r="I520" s="86" t="str">
        <f>IFERROR(VLOOKUP($A520,Data!$C519:$AE$999,COLUMN(),FALSE),"")</f>
        <v/>
      </c>
      <c r="J520" s="86" t="str">
        <f>IFERROR(VLOOKUP($A520,Data!$C519:$AE$999,COLUMN(),FALSE),"")</f>
        <v/>
      </c>
      <c r="K520" s="86" t="str">
        <f>IFERROR(VLOOKUP($A520,Data!$C519:$AE$999,COLUMN(),FALSE),"")</f>
        <v/>
      </c>
      <c r="L520" s="86" t="str">
        <f>IFERROR(VLOOKUP($A520,Data!$C519:$AE$999,COLUMN(),FALSE),"")</f>
        <v/>
      </c>
      <c r="M520" s="86" t="str">
        <f>IFERROR(VLOOKUP($A520,Data!$C519:$AE$999,COLUMN(),FALSE),"")</f>
        <v/>
      </c>
      <c r="Y520" s="5"/>
    </row>
    <row r="521" spans="1:25" ht="12.75">
      <c r="A521" s="87" t="str">
        <f t="shared" si="2"/>
        <v>U520</v>
      </c>
      <c r="B521" s="86" t="str">
        <f>IFERROR(VLOOKUP($A521,Data!$C520:$AE$999,COLUMN(),FALSE),"")</f>
        <v/>
      </c>
      <c r="C521" s="86" t="str">
        <f>IFERROR(VLOOKUP($A521,Data!$C520:$AE$999,COLUMN(),FALSE),"")</f>
        <v/>
      </c>
      <c r="D521" s="86" t="str">
        <f>IFERROR(VLOOKUP($A521,Data!$C520:$AE$999,COLUMN(),FALSE),"")</f>
        <v/>
      </c>
      <c r="E521" s="86" t="str">
        <f>IFERROR(VLOOKUP($A521,Data!$C520:$AE$999,COLUMN(),FALSE),"")</f>
        <v/>
      </c>
      <c r="F521" s="86" t="str">
        <f>IFERROR(VLOOKUP($A521,Data!$C520:$AE$999,COLUMN(),FALSE),"")</f>
        <v/>
      </c>
      <c r="G521" s="86" t="str">
        <f>IFERROR(VLOOKUP($A521,Data!$C520:$AE$999,COLUMN(),FALSE),"")</f>
        <v/>
      </c>
      <c r="H521" s="8" t="str">
        <f>IFERROR(VLOOKUP($A521,Data!$C520:$AE$999,COLUMN(),FALSE),"")</f>
        <v/>
      </c>
      <c r="I521" s="86" t="str">
        <f>IFERROR(VLOOKUP($A521,Data!$C520:$AE$999,COLUMN(),FALSE),"")</f>
        <v/>
      </c>
      <c r="J521" s="86" t="str">
        <f>IFERROR(VLOOKUP($A521,Data!$C520:$AE$999,COLUMN(),FALSE),"")</f>
        <v/>
      </c>
      <c r="K521" s="86" t="str">
        <f>IFERROR(VLOOKUP($A521,Data!$C520:$AE$999,COLUMN(),FALSE),"")</f>
        <v/>
      </c>
      <c r="L521" s="86" t="str">
        <f>IFERROR(VLOOKUP($A521,Data!$C520:$AE$999,COLUMN(),FALSE),"")</f>
        <v/>
      </c>
      <c r="M521" s="86" t="str">
        <f>IFERROR(VLOOKUP($A521,Data!$C520:$AE$999,COLUMN(),FALSE),"")</f>
        <v/>
      </c>
      <c r="Y521" s="5"/>
    </row>
    <row r="522" spans="1:25" ht="12.75">
      <c r="A522" s="87" t="str">
        <f t="shared" si="2"/>
        <v>U521</v>
      </c>
      <c r="B522" s="86" t="str">
        <f>IFERROR(VLOOKUP($A522,Data!$C521:$AE$999,COLUMN(),FALSE),"")</f>
        <v/>
      </c>
      <c r="C522" s="86" t="str">
        <f>IFERROR(VLOOKUP($A522,Data!$C521:$AE$999,COLUMN(),FALSE),"")</f>
        <v/>
      </c>
      <c r="D522" s="86" t="str">
        <f>IFERROR(VLOOKUP($A522,Data!$C521:$AE$999,COLUMN(),FALSE),"")</f>
        <v/>
      </c>
      <c r="E522" s="86" t="str">
        <f>IFERROR(VLOOKUP($A522,Data!$C521:$AE$999,COLUMN(),FALSE),"")</f>
        <v/>
      </c>
      <c r="F522" s="86" t="str">
        <f>IFERROR(VLOOKUP($A522,Data!$C521:$AE$999,COLUMN(),FALSE),"")</f>
        <v/>
      </c>
      <c r="G522" s="86" t="str">
        <f>IFERROR(VLOOKUP($A522,Data!$C521:$AE$999,COLUMN(),FALSE),"")</f>
        <v/>
      </c>
      <c r="H522" s="8" t="str">
        <f>IFERROR(VLOOKUP($A522,Data!$C521:$AE$999,COLUMN(),FALSE),"")</f>
        <v/>
      </c>
      <c r="I522" s="86" t="str">
        <f>IFERROR(VLOOKUP($A522,Data!$C521:$AE$999,COLUMN(),FALSE),"")</f>
        <v/>
      </c>
      <c r="J522" s="86" t="str">
        <f>IFERROR(VLOOKUP($A522,Data!$C521:$AE$999,COLUMN(),FALSE),"")</f>
        <v/>
      </c>
      <c r="K522" s="86" t="str">
        <f>IFERROR(VLOOKUP($A522,Data!$C521:$AE$999,COLUMN(),FALSE),"")</f>
        <v/>
      </c>
      <c r="L522" s="86" t="str">
        <f>IFERROR(VLOOKUP($A522,Data!$C521:$AE$999,COLUMN(),FALSE),"")</f>
        <v/>
      </c>
      <c r="M522" s="86" t="str">
        <f>IFERROR(VLOOKUP($A522,Data!$C521:$AE$999,COLUMN(),FALSE),"")</f>
        <v/>
      </c>
      <c r="Y522" s="5"/>
    </row>
    <row r="523" spans="1:25" ht="12.75">
      <c r="A523" s="87" t="str">
        <f t="shared" si="2"/>
        <v>U522</v>
      </c>
      <c r="B523" s="86" t="str">
        <f>IFERROR(VLOOKUP($A523,Data!$C522:$AE$999,COLUMN(),FALSE),"")</f>
        <v/>
      </c>
      <c r="C523" s="86" t="str">
        <f>IFERROR(VLOOKUP($A523,Data!$C522:$AE$999,COLUMN(),FALSE),"")</f>
        <v/>
      </c>
      <c r="D523" s="86" t="str">
        <f>IFERROR(VLOOKUP($A523,Data!$C522:$AE$999,COLUMN(),FALSE),"")</f>
        <v/>
      </c>
      <c r="E523" s="86" t="str">
        <f>IFERROR(VLOOKUP($A523,Data!$C522:$AE$999,COLUMN(),FALSE),"")</f>
        <v/>
      </c>
      <c r="F523" s="86" t="str">
        <f>IFERROR(VLOOKUP($A523,Data!$C522:$AE$999,COLUMN(),FALSE),"")</f>
        <v/>
      </c>
      <c r="G523" s="86" t="str">
        <f>IFERROR(VLOOKUP($A523,Data!$C522:$AE$999,COLUMN(),FALSE),"")</f>
        <v/>
      </c>
      <c r="H523" s="8" t="str">
        <f>IFERROR(VLOOKUP($A523,Data!$C522:$AE$999,COLUMN(),FALSE),"")</f>
        <v/>
      </c>
      <c r="I523" s="86" t="str">
        <f>IFERROR(VLOOKUP($A523,Data!$C522:$AE$999,COLUMN(),FALSE),"")</f>
        <v/>
      </c>
      <c r="J523" s="86" t="str">
        <f>IFERROR(VLOOKUP($A523,Data!$C522:$AE$999,COLUMN(),FALSE),"")</f>
        <v/>
      </c>
      <c r="K523" s="86" t="str">
        <f>IFERROR(VLOOKUP($A523,Data!$C522:$AE$999,COLUMN(),FALSE),"")</f>
        <v/>
      </c>
      <c r="L523" s="86" t="str">
        <f>IFERROR(VLOOKUP($A523,Data!$C522:$AE$999,COLUMN(),FALSE),"")</f>
        <v/>
      </c>
      <c r="M523" s="86" t="str">
        <f>IFERROR(VLOOKUP($A523,Data!$C522:$AE$999,COLUMN(),FALSE),"")</f>
        <v/>
      </c>
      <c r="Y523" s="5"/>
    </row>
    <row r="524" spans="1:25" ht="12.75">
      <c r="A524" s="87" t="str">
        <f t="shared" si="2"/>
        <v>U523</v>
      </c>
      <c r="B524" s="86" t="str">
        <f>IFERROR(VLOOKUP($A524,Data!$C523:$AE$999,COLUMN(),FALSE),"")</f>
        <v/>
      </c>
      <c r="C524" s="86" t="str">
        <f>IFERROR(VLOOKUP($A524,Data!$C523:$AE$999,COLUMN(),FALSE),"")</f>
        <v/>
      </c>
      <c r="D524" s="86" t="str">
        <f>IFERROR(VLOOKUP($A524,Data!$C523:$AE$999,COLUMN(),FALSE),"")</f>
        <v/>
      </c>
      <c r="E524" s="86" t="str">
        <f>IFERROR(VLOOKUP($A524,Data!$C523:$AE$999,COLUMN(),FALSE),"")</f>
        <v/>
      </c>
      <c r="F524" s="86" t="str">
        <f>IFERROR(VLOOKUP($A524,Data!$C523:$AE$999,COLUMN(),FALSE),"")</f>
        <v/>
      </c>
      <c r="G524" s="86" t="str">
        <f>IFERROR(VLOOKUP($A524,Data!$C523:$AE$999,COLUMN(),FALSE),"")</f>
        <v/>
      </c>
      <c r="H524" s="8" t="str">
        <f>IFERROR(VLOOKUP($A524,Data!$C523:$AE$999,COLUMN(),FALSE),"")</f>
        <v/>
      </c>
      <c r="I524" s="86" t="str">
        <f>IFERROR(VLOOKUP($A524,Data!$C523:$AE$999,COLUMN(),FALSE),"")</f>
        <v/>
      </c>
      <c r="J524" s="86" t="str">
        <f>IFERROR(VLOOKUP($A524,Data!$C523:$AE$999,COLUMN(),FALSE),"")</f>
        <v/>
      </c>
      <c r="K524" s="86" t="str">
        <f>IFERROR(VLOOKUP($A524,Data!$C523:$AE$999,COLUMN(),FALSE),"")</f>
        <v/>
      </c>
      <c r="L524" s="86" t="str">
        <f>IFERROR(VLOOKUP($A524,Data!$C523:$AE$999,COLUMN(),FALSE),"")</f>
        <v/>
      </c>
      <c r="M524" s="86" t="str">
        <f>IFERROR(VLOOKUP($A524,Data!$C523:$AE$999,COLUMN(),FALSE),"")</f>
        <v/>
      </c>
      <c r="Y524" s="5"/>
    </row>
    <row r="525" spans="1:25" ht="12.75">
      <c r="A525" s="87" t="str">
        <f t="shared" si="2"/>
        <v>U524</v>
      </c>
      <c r="B525" s="86" t="str">
        <f>IFERROR(VLOOKUP($A525,Data!$C524:$AE$999,COLUMN(),FALSE),"")</f>
        <v/>
      </c>
      <c r="C525" s="86" t="str">
        <f>IFERROR(VLOOKUP($A525,Data!$C524:$AE$999,COLUMN(),FALSE),"")</f>
        <v/>
      </c>
      <c r="D525" s="86" t="str">
        <f>IFERROR(VLOOKUP($A525,Data!$C524:$AE$999,COLUMN(),FALSE),"")</f>
        <v/>
      </c>
      <c r="E525" s="86" t="str">
        <f>IFERROR(VLOOKUP($A525,Data!$C524:$AE$999,COLUMN(),FALSE),"")</f>
        <v/>
      </c>
      <c r="F525" s="86" t="str">
        <f>IFERROR(VLOOKUP($A525,Data!$C524:$AE$999,COLUMN(),FALSE),"")</f>
        <v/>
      </c>
      <c r="G525" s="86" t="str">
        <f>IFERROR(VLOOKUP($A525,Data!$C524:$AE$999,COLUMN(),FALSE),"")</f>
        <v/>
      </c>
      <c r="H525" s="8" t="str">
        <f>IFERROR(VLOOKUP($A525,Data!$C524:$AE$999,COLUMN(),FALSE),"")</f>
        <v/>
      </c>
      <c r="I525" s="86" t="str">
        <f>IFERROR(VLOOKUP($A525,Data!$C524:$AE$999,COLUMN(),FALSE),"")</f>
        <v/>
      </c>
      <c r="J525" s="86" t="str">
        <f>IFERROR(VLOOKUP($A525,Data!$C524:$AE$999,COLUMN(),FALSE),"")</f>
        <v/>
      </c>
      <c r="K525" s="86" t="str">
        <f>IFERROR(VLOOKUP($A525,Data!$C524:$AE$999,COLUMN(),FALSE),"")</f>
        <v/>
      </c>
      <c r="L525" s="86" t="str">
        <f>IFERROR(VLOOKUP($A525,Data!$C524:$AE$999,COLUMN(),FALSE),"")</f>
        <v/>
      </c>
      <c r="M525" s="86" t="str">
        <f>IFERROR(VLOOKUP($A525,Data!$C524:$AE$999,COLUMN(),FALSE),"")</f>
        <v/>
      </c>
      <c r="Y525" s="5"/>
    </row>
    <row r="526" spans="1:25" ht="12.75">
      <c r="A526" s="87" t="str">
        <f t="shared" si="2"/>
        <v>U525</v>
      </c>
      <c r="B526" s="86" t="str">
        <f>IFERROR(VLOOKUP($A526,Data!$C525:$AE$999,COLUMN(),FALSE),"")</f>
        <v/>
      </c>
      <c r="C526" s="86" t="str">
        <f>IFERROR(VLOOKUP($A526,Data!$C525:$AE$999,COLUMN(),FALSE),"")</f>
        <v/>
      </c>
      <c r="D526" s="86" t="str">
        <f>IFERROR(VLOOKUP($A526,Data!$C525:$AE$999,COLUMN(),FALSE),"")</f>
        <v/>
      </c>
      <c r="E526" s="86" t="str">
        <f>IFERROR(VLOOKUP($A526,Data!$C525:$AE$999,COLUMN(),FALSE),"")</f>
        <v/>
      </c>
      <c r="F526" s="86" t="str">
        <f>IFERROR(VLOOKUP($A526,Data!$C525:$AE$999,COLUMN(),FALSE),"")</f>
        <v/>
      </c>
      <c r="G526" s="86" t="str">
        <f>IFERROR(VLOOKUP($A526,Data!$C525:$AE$999,COLUMN(),FALSE),"")</f>
        <v/>
      </c>
      <c r="H526" s="8" t="str">
        <f>IFERROR(VLOOKUP($A526,Data!$C525:$AE$999,COLUMN(),FALSE),"")</f>
        <v/>
      </c>
      <c r="I526" s="86" t="str">
        <f>IFERROR(VLOOKUP($A526,Data!$C525:$AE$999,COLUMN(),FALSE),"")</f>
        <v/>
      </c>
      <c r="J526" s="86" t="str">
        <f>IFERROR(VLOOKUP($A526,Data!$C525:$AE$999,COLUMN(),FALSE),"")</f>
        <v/>
      </c>
      <c r="K526" s="86" t="str">
        <f>IFERROR(VLOOKUP($A526,Data!$C525:$AE$999,COLUMN(),FALSE),"")</f>
        <v/>
      </c>
      <c r="L526" s="86" t="str">
        <f>IFERROR(VLOOKUP($A526,Data!$C525:$AE$999,COLUMN(),FALSE),"")</f>
        <v/>
      </c>
      <c r="M526" s="86" t="str">
        <f>IFERROR(VLOOKUP($A526,Data!$C525:$AE$999,COLUMN(),FALSE),"")</f>
        <v/>
      </c>
      <c r="Y526" s="5"/>
    </row>
    <row r="527" spans="1:25" ht="12.75">
      <c r="A527" s="87" t="str">
        <f t="shared" si="2"/>
        <v>U526</v>
      </c>
      <c r="B527" s="86" t="str">
        <f>IFERROR(VLOOKUP($A527,Data!$C526:$AE$999,COLUMN(),FALSE),"")</f>
        <v/>
      </c>
      <c r="C527" s="86" t="str">
        <f>IFERROR(VLOOKUP($A527,Data!$C526:$AE$999,COLUMN(),FALSE),"")</f>
        <v/>
      </c>
      <c r="D527" s="86" t="str">
        <f>IFERROR(VLOOKUP($A527,Data!$C526:$AE$999,COLUMN(),FALSE),"")</f>
        <v/>
      </c>
      <c r="E527" s="86" t="str">
        <f>IFERROR(VLOOKUP($A527,Data!$C526:$AE$999,COLUMN(),FALSE),"")</f>
        <v/>
      </c>
      <c r="F527" s="86" t="str">
        <f>IFERROR(VLOOKUP($A527,Data!$C526:$AE$999,COLUMN(),FALSE),"")</f>
        <v/>
      </c>
      <c r="G527" s="86" t="str">
        <f>IFERROR(VLOOKUP($A527,Data!$C526:$AE$999,COLUMN(),FALSE),"")</f>
        <v/>
      </c>
      <c r="H527" s="8" t="str">
        <f>IFERROR(VLOOKUP($A527,Data!$C526:$AE$999,COLUMN(),FALSE),"")</f>
        <v/>
      </c>
      <c r="I527" s="86" t="str">
        <f>IFERROR(VLOOKUP($A527,Data!$C526:$AE$999,COLUMN(),FALSE),"")</f>
        <v/>
      </c>
      <c r="J527" s="86" t="str">
        <f>IFERROR(VLOOKUP($A527,Data!$C526:$AE$999,COLUMN(),FALSE),"")</f>
        <v/>
      </c>
      <c r="K527" s="86" t="str">
        <f>IFERROR(VLOOKUP($A527,Data!$C526:$AE$999,COLUMN(),FALSE),"")</f>
        <v/>
      </c>
      <c r="L527" s="86" t="str">
        <f>IFERROR(VLOOKUP($A527,Data!$C526:$AE$999,COLUMN(),FALSE),"")</f>
        <v/>
      </c>
      <c r="M527" s="86" t="str">
        <f>IFERROR(VLOOKUP($A527,Data!$C526:$AE$999,COLUMN(),FALSE),"")</f>
        <v/>
      </c>
      <c r="Y527" s="5"/>
    </row>
    <row r="528" spans="1:25" ht="12.75">
      <c r="A528" s="87" t="str">
        <f t="shared" si="2"/>
        <v>U527</v>
      </c>
      <c r="B528" s="86" t="str">
        <f>IFERROR(VLOOKUP($A528,Data!$C527:$AE$999,COLUMN(),FALSE),"")</f>
        <v/>
      </c>
      <c r="C528" s="86" t="str">
        <f>IFERROR(VLOOKUP($A528,Data!$C527:$AE$999,COLUMN(),FALSE),"")</f>
        <v/>
      </c>
      <c r="D528" s="86" t="str">
        <f>IFERROR(VLOOKUP($A528,Data!$C527:$AE$999,COLUMN(),FALSE),"")</f>
        <v/>
      </c>
      <c r="E528" s="86" t="str">
        <f>IFERROR(VLOOKUP($A528,Data!$C527:$AE$999,COLUMN(),FALSE),"")</f>
        <v/>
      </c>
      <c r="F528" s="86" t="str">
        <f>IFERROR(VLOOKUP($A528,Data!$C527:$AE$999,COLUMN(),FALSE),"")</f>
        <v/>
      </c>
      <c r="G528" s="86" t="str">
        <f>IFERROR(VLOOKUP($A528,Data!$C527:$AE$999,COLUMN(),FALSE),"")</f>
        <v/>
      </c>
      <c r="H528" s="8" t="str">
        <f>IFERROR(VLOOKUP($A528,Data!$C527:$AE$999,COLUMN(),FALSE),"")</f>
        <v/>
      </c>
      <c r="I528" s="86" t="str">
        <f>IFERROR(VLOOKUP($A528,Data!$C527:$AE$999,COLUMN(),FALSE),"")</f>
        <v/>
      </c>
      <c r="J528" s="86" t="str">
        <f>IFERROR(VLOOKUP($A528,Data!$C527:$AE$999,COLUMN(),FALSE),"")</f>
        <v/>
      </c>
      <c r="K528" s="86" t="str">
        <f>IFERROR(VLOOKUP($A528,Data!$C527:$AE$999,COLUMN(),FALSE),"")</f>
        <v/>
      </c>
      <c r="L528" s="86" t="str">
        <f>IFERROR(VLOOKUP($A528,Data!$C527:$AE$999,COLUMN(),FALSE),"")</f>
        <v/>
      </c>
      <c r="M528" s="86" t="str">
        <f>IFERROR(VLOOKUP($A528,Data!$C527:$AE$999,COLUMN(),FALSE),"")</f>
        <v/>
      </c>
      <c r="Y528" s="5"/>
    </row>
    <row r="529" spans="1:25" ht="12.75">
      <c r="A529" s="87" t="str">
        <f t="shared" si="2"/>
        <v>U528</v>
      </c>
      <c r="B529" s="86" t="str">
        <f>IFERROR(VLOOKUP($A529,Data!$C528:$AE$999,COLUMN(),FALSE),"")</f>
        <v/>
      </c>
      <c r="C529" s="86" t="str">
        <f>IFERROR(VLOOKUP($A529,Data!$C528:$AE$999,COLUMN(),FALSE),"")</f>
        <v/>
      </c>
      <c r="D529" s="86" t="str">
        <f>IFERROR(VLOOKUP($A529,Data!$C528:$AE$999,COLUMN(),FALSE),"")</f>
        <v/>
      </c>
      <c r="E529" s="86" t="str">
        <f>IFERROR(VLOOKUP($A529,Data!$C528:$AE$999,COLUMN(),FALSE),"")</f>
        <v/>
      </c>
      <c r="F529" s="86" t="str">
        <f>IFERROR(VLOOKUP($A529,Data!$C528:$AE$999,COLUMN(),FALSE),"")</f>
        <v/>
      </c>
      <c r="G529" s="86" t="str">
        <f>IFERROR(VLOOKUP($A529,Data!$C528:$AE$999,COLUMN(),FALSE),"")</f>
        <v/>
      </c>
      <c r="H529" s="8" t="str">
        <f>IFERROR(VLOOKUP($A529,Data!$C528:$AE$999,COLUMN(),FALSE),"")</f>
        <v/>
      </c>
      <c r="I529" s="86" t="str">
        <f>IFERROR(VLOOKUP($A529,Data!$C528:$AE$999,COLUMN(),FALSE),"")</f>
        <v/>
      </c>
      <c r="J529" s="86" t="str">
        <f>IFERROR(VLOOKUP($A529,Data!$C528:$AE$999,COLUMN(),FALSE),"")</f>
        <v/>
      </c>
      <c r="K529" s="86" t="str">
        <f>IFERROR(VLOOKUP($A529,Data!$C528:$AE$999,COLUMN(),FALSE),"")</f>
        <v/>
      </c>
      <c r="L529" s="86" t="str">
        <f>IFERROR(VLOOKUP($A529,Data!$C528:$AE$999,COLUMN(),FALSE),"")</f>
        <v/>
      </c>
      <c r="M529" s="86" t="str">
        <f>IFERROR(VLOOKUP($A529,Data!$C528:$AE$999,COLUMN(),FALSE),"")</f>
        <v/>
      </c>
      <c r="Y529" s="5"/>
    </row>
    <row r="530" spans="1:25" ht="12.75">
      <c r="A530" s="87" t="str">
        <f t="shared" si="2"/>
        <v>U529</v>
      </c>
      <c r="B530" s="86" t="str">
        <f>IFERROR(VLOOKUP($A530,Data!$C529:$AE$999,COLUMN(),FALSE),"")</f>
        <v/>
      </c>
      <c r="C530" s="86" t="str">
        <f>IFERROR(VLOOKUP($A530,Data!$C529:$AE$999,COLUMN(),FALSE),"")</f>
        <v/>
      </c>
      <c r="D530" s="86" t="str">
        <f>IFERROR(VLOOKUP($A530,Data!$C529:$AE$999,COLUMN(),FALSE),"")</f>
        <v/>
      </c>
      <c r="E530" s="86" t="str">
        <f>IFERROR(VLOOKUP($A530,Data!$C529:$AE$999,COLUMN(),FALSE),"")</f>
        <v/>
      </c>
      <c r="F530" s="86" t="str">
        <f>IFERROR(VLOOKUP($A530,Data!$C529:$AE$999,COLUMN(),FALSE),"")</f>
        <v/>
      </c>
      <c r="G530" s="86" t="str">
        <f>IFERROR(VLOOKUP($A530,Data!$C529:$AE$999,COLUMN(),FALSE),"")</f>
        <v/>
      </c>
      <c r="H530" s="8" t="str">
        <f>IFERROR(VLOOKUP($A530,Data!$C529:$AE$999,COLUMN(),FALSE),"")</f>
        <v/>
      </c>
      <c r="I530" s="86" t="str">
        <f>IFERROR(VLOOKUP($A530,Data!$C529:$AE$999,COLUMN(),FALSE),"")</f>
        <v/>
      </c>
      <c r="J530" s="86" t="str">
        <f>IFERROR(VLOOKUP($A530,Data!$C529:$AE$999,COLUMN(),FALSE),"")</f>
        <v/>
      </c>
      <c r="K530" s="86" t="str">
        <f>IFERROR(VLOOKUP($A530,Data!$C529:$AE$999,COLUMN(),FALSE),"")</f>
        <v/>
      </c>
      <c r="L530" s="86" t="str">
        <f>IFERROR(VLOOKUP($A530,Data!$C529:$AE$999,COLUMN(),FALSE),"")</f>
        <v/>
      </c>
      <c r="M530" s="86" t="str">
        <f>IFERROR(VLOOKUP($A530,Data!$C529:$AE$999,COLUMN(),FALSE),"")</f>
        <v/>
      </c>
      <c r="Y530" s="5"/>
    </row>
    <row r="531" spans="1:25" ht="12.75">
      <c r="A531" s="87" t="str">
        <f t="shared" si="2"/>
        <v>U530</v>
      </c>
      <c r="B531" s="86" t="str">
        <f>IFERROR(VLOOKUP($A531,Data!$C530:$AE$999,COLUMN(),FALSE),"")</f>
        <v/>
      </c>
      <c r="C531" s="86" t="str">
        <f>IFERROR(VLOOKUP($A531,Data!$C530:$AE$999,COLUMN(),FALSE),"")</f>
        <v/>
      </c>
      <c r="D531" s="86" t="str">
        <f>IFERROR(VLOOKUP($A531,Data!$C530:$AE$999,COLUMN(),FALSE),"")</f>
        <v/>
      </c>
      <c r="E531" s="86" t="str">
        <f>IFERROR(VLOOKUP($A531,Data!$C530:$AE$999,COLUMN(),FALSE),"")</f>
        <v/>
      </c>
      <c r="F531" s="86" t="str">
        <f>IFERROR(VLOOKUP($A531,Data!$C530:$AE$999,COLUMN(),FALSE),"")</f>
        <v/>
      </c>
      <c r="G531" s="86" t="str">
        <f>IFERROR(VLOOKUP($A531,Data!$C530:$AE$999,COLUMN(),FALSE),"")</f>
        <v/>
      </c>
      <c r="H531" s="8" t="str">
        <f>IFERROR(VLOOKUP($A531,Data!$C530:$AE$999,COLUMN(),FALSE),"")</f>
        <v/>
      </c>
      <c r="I531" s="86" t="str">
        <f>IFERROR(VLOOKUP($A531,Data!$C530:$AE$999,COLUMN(),FALSE),"")</f>
        <v/>
      </c>
      <c r="J531" s="86" t="str">
        <f>IFERROR(VLOOKUP($A531,Data!$C530:$AE$999,COLUMN(),FALSE),"")</f>
        <v/>
      </c>
      <c r="K531" s="86" t="str">
        <f>IFERROR(VLOOKUP($A531,Data!$C530:$AE$999,COLUMN(),FALSE),"")</f>
        <v/>
      </c>
      <c r="L531" s="86" t="str">
        <f>IFERROR(VLOOKUP($A531,Data!$C530:$AE$999,COLUMN(),FALSE),"")</f>
        <v/>
      </c>
      <c r="M531" s="86" t="str">
        <f>IFERROR(VLOOKUP($A531,Data!$C530:$AE$999,COLUMN(),FALSE),"")</f>
        <v/>
      </c>
      <c r="Y531" s="5"/>
    </row>
    <row r="532" spans="1:25" ht="12.75">
      <c r="A532" s="87" t="str">
        <f t="shared" si="2"/>
        <v>U531</v>
      </c>
      <c r="B532" s="86" t="str">
        <f>IFERROR(VLOOKUP($A532,Data!$C531:$AE$999,COLUMN(),FALSE),"")</f>
        <v/>
      </c>
      <c r="C532" s="86" t="str">
        <f>IFERROR(VLOOKUP($A532,Data!$C531:$AE$999,COLUMN(),FALSE),"")</f>
        <v/>
      </c>
      <c r="D532" s="86" t="str">
        <f>IFERROR(VLOOKUP($A532,Data!$C531:$AE$999,COLUMN(),FALSE),"")</f>
        <v/>
      </c>
      <c r="E532" s="86" t="str">
        <f>IFERROR(VLOOKUP($A532,Data!$C531:$AE$999,COLUMN(),FALSE),"")</f>
        <v/>
      </c>
      <c r="F532" s="86" t="str">
        <f>IFERROR(VLOOKUP($A532,Data!$C531:$AE$999,COLUMN(),FALSE),"")</f>
        <v/>
      </c>
      <c r="G532" s="86" t="str">
        <f>IFERROR(VLOOKUP($A532,Data!$C531:$AE$999,COLUMN(),FALSE),"")</f>
        <v/>
      </c>
      <c r="H532" s="8" t="str">
        <f>IFERROR(VLOOKUP($A532,Data!$C531:$AE$999,COLUMN(),FALSE),"")</f>
        <v/>
      </c>
      <c r="I532" s="86" t="str">
        <f>IFERROR(VLOOKUP($A532,Data!$C531:$AE$999,COLUMN(),FALSE),"")</f>
        <v/>
      </c>
      <c r="J532" s="86" t="str">
        <f>IFERROR(VLOOKUP($A532,Data!$C531:$AE$999,COLUMN(),FALSE),"")</f>
        <v/>
      </c>
      <c r="K532" s="86" t="str">
        <f>IFERROR(VLOOKUP($A532,Data!$C531:$AE$999,COLUMN(),FALSE),"")</f>
        <v/>
      </c>
      <c r="L532" s="86" t="str">
        <f>IFERROR(VLOOKUP($A532,Data!$C531:$AE$999,COLUMN(),FALSE),"")</f>
        <v/>
      </c>
      <c r="M532" s="86" t="str">
        <f>IFERROR(VLOOKUP($A532,Data!$C531:$AE$999,COLUMN(),FALSE),"")</f>
        <v/>
      </c>
      <c r="Y532" s="5"/>
    </row>
    <row r="533" spans="1:25" ht="12.75">
      <c r="A533" s="87" t="str">
        <f t="shared" si="2"/>
        <v>U532</v>
      </c>
      <c r="B533" s="86" t="str">
        <f>IFERROR(VLOOKUP($A533,Data!$C532:$AE$999,COLUMN(),FALSE),"")</f>
        <v/>
      </c>
      <c r="C533" s="86" t="str">
        <f>IFERROR(VLOOKUP($A533,Data!$C532:$AE$999,COLUMN(),FALSE),"")</f>
        <v/>
      </c>
      <c r="D533" s="86" t="str">
        <f>IFERROR(VLOOKUP($A533,Data!$C532:$AE$999,COLUMN(),FALSE),"")</f>
        <v/>
      </c>
      <c r="E533" s="86" t="str">
        <f>IFERROR(VLOOKUP($A533,Data!$C532:$AE$999,COLUMN(),FALSE),"")</f>
        <v/>
      </c>
      <c r="F533" s="86" t="str">
        <f>IFERROR(VLOOKUP($A533,Data!$C532:$AE$999,COLUMN(),FALSE),"")</f>
        <v/>
      </c>
      <c r="G533" s="86" t="str">
        <f>IFERROR(VLOOKUP($A533,Data!$C532:$AE$999,COLUMN(),FALSE),"")</f>
        <v/>
      </c>
      <c r="H533" s="8" t="str">
        <f>IFERROR(VLOOKUP($A533,Data!$C532:$AE$999,COLUMN(),FALSE),"")</f>
        <v/>
      </c>
      <c r="I533" s="86" t="str">
        <f>IFERROR(VLOOKUP($A533,Data!$C532:$AE$999,COLUMN(),FALSE),"")</f>
        <v/>
      </c>
      <c r="J533" s="86" t="str">
        <f>IFERROR(VLOOKUP($A533,Data!$C532:$AE$999,COLUMN(),FALSE),"")</f>
        <v/>
      </c>
      <c r="K533" s="86" t="str">
        <f>IFERROR(VLOOKUP($A533,Data!$C532:$AE$999,COLUMN(),FALSE),"")</f>
        <v/>
      </c>
      <c r="L533" s="86" t="str">
        <f>IFERROR(VLOOKUP($A533,Data!$C532:$AE$999,COLUMN(),FALSE),"")</f>
        <v/>
      </c>
      <c r="M533" s="86" t="str">
        <f>IFERROR(VLOOKUP($A533,Data!$C532:$AE$999,COLUMN(),FALSE),"")</f>
        <v/>
      </c>
      <c r="Y533" s="5"/>
    </row>
    <row r="534" spans="1:25" ht="12.75">
      <c r="A534" s="87" t="str">
        <f t="shared" si="2"/>
        <v>U533</v>
      </c>
      <c r="B534" s="86" t="str">
        <f>IFERROR(VLOOKUP($A534,Data!$C533:$AE$999,COLUMN(),FALSE),"")</f>
        <v/>
      </c>
      <c r="C534" s="86" t="str">
        <f>IFERROR(VLOOKUP($A534,Data!$C533:$AE$999,COLUMN(),FALSE),"")</f>
        <v/>
      </c>
      <c r="D534" s="86" t="str">
        <f>IFERROR(VLOOKUP($A534,Data!$C533:$AE$999,COLUMN(),FALSE),"")</f>
        <v/>
      </c>
      <c r="E534" s="86" t="str">
        <f>IFERROR(VLOOKUP($A534,Data!$C533:$AE$999,COLUMN(),FALSE),"")</f>
        <v/>
      </c>
      <c r="F534" s="86" t="str">
        <f>IFERROR(VLOOKUP($A534,Data!$C533:$AE$999,COLUMN(),FALSE),"")</f>
        <v/>
      </c>
      <c r="G534" s="86" t="str">
        <f>IFERROR(VLOOKUP($A534,Data!$C533:$AE$999,COLUMN(),FALSE),"")</f>
        <v/>
      </c>
      <c r="H534" s="8" t="str">
        <f>IFERROR(VLOOKUP($A534,Data!$C533:$AE$999,COLUMN(),FALSE),"")</f>
        <v/>
      </c>
      <c r="I534" s="86" t="str">
        <f>IFERROR(VLOOKUP($A534,Data!$C533:$AE$999,COLUMN(),FALSE),"")</f>
        <v/>
      </c>
      <c r="J534" s="86" t="str">
        <f>IFERROR(VLOOKUP($A534,Data!$C533:$AE$999,COLUMN(),FALSE),"")</f>
        <v/>
      </c>
      <c r="K534" s="86" t="str">
        <f>IFERROR(VLOOKUP($A534,Data!$C533:$AE$999,COLUMN(),FALSE),"")</f>
        <v/>
      </c>
      <c r="L534" s="86" t="str">
        <f>IFERROR(VLOOKUP($A534,Data!$C533:$AE$999,COLUMN(),FALSE),"")</f>
        <v/>
      </c>
      <c r="M534" s="86" t="str">
        <f>IFERROR(VLOOKUP($A534,Data!$C533:$AE$999,COLUMN(),FALSE),"")</f>
        <v/>
      </c>
      <c r="Y534" s="5"/>
    </row>
    <row r="535" spans="1:25" ht="12.75">
      <c r="A535" s="87" t="str">
        <f t="shared" si="2"/>
        <v>U534</v>
      </c>
      <c r="B535" s="86" t="str">
        <f>IFERROR(VLOOKUP($A535,Data!$C534:$AE$999,COLUMN(),FALSE),"")</f>
        <v/>
      </c>
      <c r="C535" s="86" t="str">
        <f>IFERROR(VLOOKUP($A535,Data!$C534:$AE$999,COLUMN(),FALSE),"")</f>
        <v/>
      </c>
      <c r="D535" s="86" t="str">
        <f>IFERROR(VLOOKUP($A535,Data!$C534:$AE$999,COLUMN(),FALSE),"")</f>
        <v/>
      </c>
      <c r="E535" s="86" t="str">
        <f>IFERROR(VLOOKUP($A535,Data!$C534:$AE$999,COLUMN(),FALSE),"")</f>
        <v/>
      </c>
      <c r="F535" s="86" t="str">
        <f>IFERROR(VLOOKUP($A535,Data!$C534:$AE$999,COLUMN(),FALSE),"")</f>
        <v/>
      </c>
      <c r="G535" s="86" t="str">
        <f>IFERROR(VLOOKUP($A535,Data!$C534:$AE$999,COLUMN(),FALSE),"")</f>
        <v/>
      </c>
      <c r="H535" s="8" t="str">
        <f>IFERROR(VLOOKUP($A535,Data!$C534:$AE$999,COLUMN(),FALSE),"")</f>
        <v/>
      </c>
      <c r="I535" s="86" t="str">
        <f>IFERROR(VLOOKUP($A535,Data!$C534:$AE$999,COLUMN(),FALSE),"")</f>
        <v/>
      </c>
      <c r="J535" s="86" t="str">
        <f>IFERROR(VLOOKUP($A535,Data!$C534:$AE$999,COLUMN(),FALSE),"")</f>
        <v/>
      </c>
      <c r="K535" s="86" t="str">
        <f>IFERROR(VLOOKUP($A535,Data!$C534:$AE$999,COLUMN(),FALSE),"")</f>
        <v/>
      </c>
      <c r="L535" s="86" t="str">
        <f>IFERROR(VLOOKUP($A535,Data!$C534:$AE$999,COLUMN(),FALSE),"")</f>
        <v/>
      </c>
      <c r="M535" s="86" t="str">
        <f>IFERROR(VLOOKUP($A535,Data!$C534:$AE$999,COLUMN(),FALSE),"")</f>
        <v/>
      </c>
      <c r="Y535" s="5"/>
    </row>
    <row r="536" spans="1:25" ht="12.75">
      <c r="A536" s="87" t="str">
        <f t="shared" si="2"/>
        <v>U535</v>
      </c>
      <c r="B536" s="86" t="str">
        <f>IFERROR(VLOOKUP($A536,Data!$C535:$AE$999,COLUMN(),FALSE),"")</f>
        <v/>
      </c>
      <c r="C536" s="86" t="str">
        <f>IFERROR(VLOOKUP($A536,Data!$C535:$AE$999,COLUMN(),FALSE),"")</f>
        <v/>
      </c>
      <c r="D536" s="86" t="str">
        <f>IFERROR(VLOOKUP($A536,Data!$C535:$AE$999,COLUMN(),FALSE),"")</f>
        <v/>
      </c>
      <c r="E536" s="86" t="str">
        <f>IFERROR(VLOOKUP($A536,Data!$C535:$AE$999,COLUMN(),FALSE),"")</f>
        <v/>
      </c>
      <c r="F536" s="86" t="str">
        <f>IFERROR(VLOOKUP($A536,Data!$C535:$AE$999,COLUMN(),FALSE),"")</f>
        <v/>
      </c>
      <c r="G536" s="86" t="str">
        <f>IFERROR(VLOOKUP($A536,Data!$C535:$AE$999,COLUMN(),FALSE),"")</f>
        <v/>
      </c>
      <c r="H536" s="8" t="str">
        <f>IFERROR(VLOOKUP($A536,Data!$C535:$AE$999,COLUMN(),FALSE),"")</f>
        <v/>
      </c>
      <c r="I536" s="86" t="str">
        <f>IFERROR(VLOOKUP($A536,Data!$C535:$AE$999,COLUMN(),FALSE),"")</f>
        <v/>
      </c>
      <c r="J536" s="86" t="str">
        <f>IFERROR(VLOOKUP($A536,Data!$C535:$AE$999,COLUMN(),FALSE),"")</f>
        <v/>
      </c>
      <c r="K536" s="86" t="str">
        <f>IFERROR(VLOOKUP($A536,Data!$C535:$AE$999,COLUMN(),FALSE),"")</f>
        <v/>
      </c>
      <c r="L536" s="86" t="str">
        <f>IFERROR(VLOOKUP($A536,Data!$C535:$AE$999,COLUMN(),FALSE),"")</f>
        <v/>
      </c>
      <c r="M536" s="86" t="str">
        <f>IFERROR(VLOOKUP($A536,Data!$C535:$AE$999,COLUMN(),FALSE),"")</f>
        <v/>
      </c>
      <c r="Y536" s="5"/>
    </row>
    <row r="537" spans="1:25" ht="12.75">
      <c r="A537" s="87" t="str">
        <f t="shared" si="2"/>
        <v>U536</v>
      </c>
      <c r="B537" s="86" t="str">
        <f>IFERROR(VLOOKUP($A537,Data!$C536:$AE$999,COLUMN(),FALSE),"")</f>
        <v/>
      </c>
      <c r="C537" s="86" t="str">
        <f>IFERROR(VLOOKUP($A537,Data!$C536:$AE$999,COLUMN(),FALSE),"")</f>
        <v/>
      </c>
      <c r="D537" s="86" t="str">
        <f>IFERROR(VLOOKUP($A537,Data!$C536:$AE$999,COLUMN(),FALSE),"")</f>
        <v/>
      </c>
      <c r="E537" s="86" t="str">
        <f>IFERROR(VLOOKUP($A537,Data!$C536:$AE$999,COLUMN(),FALSE),"")</f>
        <v/>
      </c>
      <c r="F537" s="86" t="str">
        <f>IFERROR(VLOOKUP($A537,Data!$C536:$AE$999,COLUMN(),FALSE),"")</f>
        <v/>
      </c>
      <c r="G537" s="86" t="str">
        <f>IFERROR(VLOOKUP($A537,Data!$C536:$AE$999,COLUMN(),FALSE),"")</f>
        <v/>
      </c>
      <c r="H537" s="8" t="str">
        <f>IFERROR(VLOOKUP($A537,Data!$C536:$AE$999,COLUMN(),FALSE),"")</f>
        <v/>
      </c>
      <c r="I537" s="86" t="str">
        <f>IFERROR(VLOOKUP($A537,Data!$C536:$AE$999,COLUMN(),FALSE),"")</f>
        <v/>
      </c>
      <c r="J537" s="86" t="str">
        <f>IFERROR(VLOOKUP($A537,Data!$C536:$AE$999,COLUMN(),FALSE),"")</f>
        <v/>
      </c>
      <c r="K537" s="86" t="str">
        <f>IFERROR(VLOOKUP($A537,Data!$C536:$AE$999,COLUMN(),FALSE),"")</f>
        <v/>
      </c>
      <c r="L537" s="86" t="str">
        <f>IFERROR(VLOOKUP($A537,Data!$C536:$AE$999,COLUMN(),FALSE),"")</f>
        <v/>
      </c>
      <c r="M537" s="86" t="str">
        <f>IFERROR(VLOOKUP($A537,Data!$C536:$AE$999,COLUMN(),FALSE),"")</f>
        <v/>
      </c>
      <c r="Y537" s="5"/>
    </row>
    <row r="538" spans="1:25" ht="12.75">
      <c r="A538" s="87" t="str">
        <f t="shared" si="2"/>
        <v>U537</v>
      </c>
      <c r="B538" s="86" t="str">
        <f>IFERROR(VLOOKUP($A538,Data!$C537:$AE$999,COLUMN(),FALSE),"")</f>
        <v/>
      </c>
      <c r="C538" s="86" t="str">
        <f>IFERROR(VLOOKUP($A538,Data!$C537:$AE$999,COLUMN(),FALSE),"")</f>
        <v/>
      </c>
      <c r="D538" s="86" t="str">
        <f>IFERROR(VLOOKUP($A538,Data!$C537:$AE$999,COLUMN(),FALSE),"")</f>
        <v/>
      </c>
      <c r="E538" s="86" t="str">
        <f>IFERROR(VLOOKUP($A538,Data!$C537:$AE$999,COLUMN(),FALSE),"")</f>
        <v/>
      </c>
      <c r="F538" s="86" t="str">
        <f>IFERROR(VLOOKUP($A538,Data!$C537:$AE$999,COLUMN(),FALSE),"")</f>
        <v/>
      </c>
      <c r="G538" s="86" t="str">
        <f>IFERROR(VLOOKUP($A538,Data!$C537:$AE$999,COLUMN(),FALSE),"")</f>
        <v/>
      </c>
      <c r="H538" s="8" t="str">
        <f>IFERROR(VLOOKUP($A538,Data!$C537:$AE$999,COLUMN(),FALSE),"")</f>
        <v/>
      </c>
      <c r="I538" s="86" t="str">
        <f>IFERROR(VLOOKUP($A538,Data!$C537:$AE$999,COLUMN(),FALSE),"")</f>
        <v/>
      </c>
      <c r="J538" s="86" t="str">
        <f>IFERROR(VLOOKUP($A538,Data!$C537:$AE$999,COLUMN(),FALSE),"")</f>
        <v/>
      </c>
      <c r="K538" s="86" t="str">
        <f>IFERROR(VLOOKUP($A538,Data!$C537:$AE$999,COLUMN(),FALSE),"")</f>
        <v/>
      </c>
      <c r="L538" s="86" t="str">
        <f>IFERROR(VLOOKUP($A538,Data!$C537:$AE$999,COLUMN(),FALSE),"")</f>
        <v/>
      </c>
      <c r="M538" s="86" t="str">
        <f>IFERROR(VLOOKUP($A538,Data!$C537:$AE$999,COLUMN(),FALSE),"")</f>
        <v/>
      </c>
      <c r="Y538" s="5"/>
    </row>
    <row r="539" spans="1:25" ht="12.75">
      <c r="A539" s="87" t="str">
        <f t="shared" si="2"/>
        <v>U538</v>
      </c>
      <c r="B539" s="86" t="str">
        <f>IFERROR(VLOOKUP($A539,Data!$C538:$AE$999,COLUMN(),FALSE),"")</f>
        <v/>
      </c>
      <c r="C539" s="86" t="str">
        <f>IFERROR(VLOOKUP($A539,Data!$C538:$AE$999,COLUMN(),FALSE),"")</f>
        <v/>
      </c>
      <c r="D539" s="86" t="str">
        <f>IFERROR(VLOOKUP($A539,Data!$C538:$AE$999,COLUMN(),FALSE),"")</f>
        <v/>
      </c>
      <c r="E539" s="86" t="str">
        <f>IFERROR(VLOOKUP($A539,Data!$C538:$AE$999,COLUMN(),FALSE),"")</f>
        <v/>
      </c>
      <c r="F539" s="86" t="str">
        <f>IFERROR(VLOOKUP($A539,Data!$C538:$AE$999,COLUMN(),FALSE),"")</f>
        <v/>
      </c>
      <c r="G539" s="86" t="str">
        <f>IFERROR(VLOOKUP($A539,Data!$C538:$AE$999,COLUMN(),FALSE),"")</f>
        <v/>
      </c>
      <c r="H539" s="8" t="str">
        <f>IFERROR(VLOOKUP($A539,Data!$C538:$AE$999,COLUMN(),FALSE),"")</f>
        <v/>
      </c>
      <c r="I539" s="86" t="str">
        <f>IFERROR(VLOOKUP($A539,Data!$C538:$AE$999,COLUMN(),FALSE),"")</f>
        <v/>
      </c>
      <c r="J539" s="86" t="str">
        <f>IFERROR(VLOOKUP($A539,Data!$C538:$AE$999,COLUMN(),FALSE),"")</f>
        <v/>
      </c>
      <c r="K539" s="86" t="str">
        <f>IFERROR(VLOOKUP($A539,Data!$C538:$AE$999,COLUMN(),FALSE),"")</f>
        <v/>
      </c>
      <c r="L539" s="86" t="str">
        <f>IFERROR(VLOOKUP($A539,Data!$C538:$AE$999,COLUMN(),FALSE),"")</f>
        <v/>
      </c>
      <c r="M539" s="86" t="str">
        <f>IFERROR(VLOOKUP($A539,Data!$C538:$AE$999,COLUMN(),FALSE),"")</f>
        <v/>
      </c>
      <c r="Y539" s="5"/>
    </row>
    <row r="540" spans="1:25" ht="12.75">
      <c r="A540" s="87" t="str">
        <f t="shared" si="2"/>
        <v>U539</v>
      </c>
      <c r="B540" s="86" t="str">
        <f>IFERROR(VLOOKUP($A540,Data!$C539:$AE$999,COLUMN(),FALSE),"")</f>
        <v/>
      </c>
      <c r="C540" s="86" t="str">
        <f>IFERROR(VLOOKUP($A540,Data!$C539:$AE$999,COLUMN(),FALSE),"")</f>
        <v/>
      </c>
      <c r="D540" s="86" t="str">
        <f>IFERROR(VLOOKUP($A540,Data!$C539:$AE$999,COLUMN(),FALSE),"")</f>
        <v/>
      </c>
      <c r="E540" s="86" t="str">
        <f>IFERROR(VLOOKUP($A540,Data!$C539:$AE$999,COLUMN(),FALSE),"")</f>
        <v/>
      </c>
      <c r="F540" s="86" t="str">
        <f>IFERROR(VLOOKUP($A540,Data!$C539:$AE$999,COLUMN(),FALSE),"")</f>
        <v/>
      </c>
      <c r="G540" s="86" t="str">
        <f>IFERROR(VLOOKUP($A540,Data!$C539:$AE$999,COLUMN(),FALSE),"")</f>
        <v/>
      </c>
      <c r="H540" s="8" t="str">
        <f>IFERROR(VLOOKUP($A540,Data!$C539:$AE$999,COLUMN(),FALSE),"")</f>
        <v/>
      </c>
      <c r="I540" s="86" t="str">
        <f>IFERROR(VLOOKUP($A540,Data!$C539:$AE$999,COLUMN(),FALSE),"")</f>
        <v/>
      </c>
      <c r="J540" s="86" t="str">
        <f>IFERROR(VLOOKUP($A540,Data!$C539:$AE$999,COLUMN(),FALSE),"")</f>
        <v/>
      </c>
      <c r="K540" s="86" t="str">
        <f>IFERROR(VLOOKUP($A540,Data!$C539:$AE$999,COLUMN(),FALSE),"")</f>
        <v/>
      </c>
      <c r="L540" s="86" t="str">
        <f>IFERROR(VLOOKUP($A540,Data!$C539:$AE$999,COLUMN(),FALSE),"")</f>
        <v/>
      </c>
      <c r="M540" s="86" t="str">
        <f>IFERROR(VLOOKUP($A540,Data!$C539:$AE$999,COLUMN(),FALSE),"")</f>
        <v/>
      </c>
      <c r="Y540" s="5"/>
    </row>
    <row r="541" spans="1:25" ht="12.75">
      <c r="A541" s="87" t="str">
        <f t="shared" si="2"/>
        <v>U540</v>
      </c>
      <c r="B541" s="86" t="str">
        <f>IFERROR(VLOOKUP($A541,Data!$C540:$AE$999,COLUMN(),FALSE),"")</f>
        <v/>
      </c>
      <c r="C541" s="86" t="str">
        <f>IFERROR(VLOOKUP($A541,Data!$C540:$AE$999,COLUMN(),FALSE),"")</f>
        <v/>
      </c>
      <c r="D541" s="86" t="str">
        <f>IFERROR(VLOOKUP($A541,Data!$C540:$AE$999,COLUMN(),FALSE),"")</f>
        <v/>
      </c>
      <c r="E541" s="86" t="str">
        <f>IFERROR(VLOOKUP($A541,Data!$C540:$AE$999,COLUMN(),FALSE),"")</f>
        <v/>
      </c>
      <c r="F541" s="86" t="str">
        <f>IFERROR(VLOOKUP($A541,Data!$C540:$AE$999,COLUMN(),FALSE),"")</f>
        <v/>
      </c>
      <c r="G541" s="86" t="str">
        <f>IFERROR(VLOOKUP($A541,Data!$C540:$AE$999,COLUMN(),FALSE),"")</f>
        <v/>
      </c>
      <c r="H541" s="8" t="str">
        <f>IFERROR(VLOOKUP($A541,Data!$C540:$AE$999,COLUMN(),FALSE),"")</f>
        <v/>
      </c>
      <c r="I541" s="86" t="str">
        <f>IFERROR(VLOOKUP($A541,Data!$C540:$AE$999,COLUMN(),FALSE),"")</f>
        <v/>
      </c>
      <c r="J541" s="86" t="str">
        <f>IFERROR(VLOOKUP($A541,Data!$C540:$AE$999,COLUMN(),FALSE),"")</f>
        <v/>
      </c>
      <c r="K541" s="86" t="str">
        <f>IFERROR(VLOOKUP($A541,Data!$C540:$AE$999,COLUMN(),FALSE),"")</f>
        <v/>
      </c>
      <c r="L541" s="86" t="str">
        <f>IFERROR(VLOOKUP($A541,Data!$C540:$AE$999,COLUMN(),FALSE),"")</f>
        <v/>
      </c>
      <c r="M541" s="86" t="str">
        <f>IFERROR(VLOOKUP($A541,Data!$C540:$AE$999,COLUMN(),FALSE),"")</f>
        <v/>
      </c>
      <c r="Y541" s="5"/>
    </row>
    <row r="542" spans="1:25" ht="12.75">
      <c r="A542" s="87" t="str">
        <f t="shared" si="2"/>
        <v>U541</v>
      </c>
      <c r="B542" s="86" t="str">
        <f>IFERROR(VLOOKUP($A542,Data!$C541:$AE$999,COLUMN(),FALSE),"")</f>
        <v/>
      </c>
      <c r="C542" s="86" t="str">
        <f>IFERROR(VLOOKUP($A542,Data!$C541:$AE$999,COLUMN(),FALSE),"")</f>
        <v/>
      </c>
      <c r="D542" s="86" t="str">
        <f>IFERROR(VLOOKUP($A542,Data!$C541:$AE$999,COLUMN(),FALSE),"")</f>
        <v/>
      </c>
      <c r="E542" s="86" t="str">
        <f>IFERROR(VLOOKUP($A542,Data!$C541:$AE$999,COLUMN(),FALSE),"")</f>
        <v/>
      </c>
      <c r="F542" s="86" t="str">
        <f>IFERROR(VLOOKUP($A542,Data!$C541:$AE$999,COLUMN(),FALSE),"")</f>
        <v/>
      </c>
      <c r="G542" s="86" t="str">
        <f>IFERROR(VLOOKUP($A542,Data!$C541:$AE$999,COLUMN(),FALSE),"")</f>
        <v/>
      </c>
      <c r="H542" s="8" t="str">
        <f>IFERROR(VLOOKUP($A542,Data!$C541:$AE$999,COLUMN(),FALSE),"")</f>
        <v/>
      </c>
      <c r="I542" s="86" t="str">
        <f>IFERROR(VLOOKUP($A542,Data!$C541:$AE$999,COLUMN(),FALSE),"")</f>
        <v/>
      </c>
      <c r="J542" s="86" t="str">
        <f>IFERROR(VLOOKUP($A542,Data!$C541:$AE$999,COLUMN(),FALSE),"")</f>
        <v/>
      </c>
      <c r="K542" s="86" t="str">
        <f>IFERROR(VLOOKUP($A542,Data!$C541:$AE$999,COLUMN(),FALSE),"")</f>
        <v/>
      </c>
      <c r="L542" s="86" t="str">
        <f>IFERROR(VLOOKUP($A542,Data!$C541:$AE$999,COLUMN(),FALSE),"")</f>
        <v/>
      </c>
      <c r="M542" s="86" t="str">
        <f>IFERROR(VLOOKUP($A542,Data!$C541:$AE$999,COLUMN(),FALSE),"")</f>
        <v/>
      </c>
      <c r="Y542" s="5"/>
    </row>
    <row r="543" spans="1:25" ht="12.75">
      <c r="A543" s="87" t="str">
        <f t="shared" si="2"/>
        <v>U542</v>
      </c>
      <c r="B543" s="86" t="str">
        <f>IFERROR(VLOOKUP($A543,Data!$C542:$AE$999,COLUMN(),FALSE),"")</f>
        <v/>
      </c>
      <c r="C543" s="86" t="str">
        <f>IFERROR(VLOOKUP($A543,Data!$C542:$AE$999,COLUMN(),FALSE),"")</f>
        <v/>
      </c>
      <c r="D543" s="86" t="str">
        <f>IFERROR(VLOOKUP($A543,Data!$C542:$AE$999,COLUMN(),FALSE),"")</f>
        <v/>
      </c>
      <c r="E543" s="86" t="str">
        <f>IFERROR(VLOOKUP($A543,Data!$C542:$AE$999,COLUMN(),FALSE),"")</f>
        <v/>
      </c>
      <c r="F543" s="86" t="str">
        <f>IFERROR(VLOOKUP($A543,Data!$C542:$AE$999,COLUMN(),FALSE),"")</f>
        <v/>
      </c>
      <c r="G543" s="86" t="str">
        <f>IFERROR(VLOOKUP($A543,Data!$C542:$AE$999,COLUMN(),FALSE),"")</f>
        <v/>
      </c>
      <c r="H543" s="8" t="str">
        <f>IFERROR(VLOOKUP($A543,Data!$C542:$AE$999,COLUMN(),FALSE),"")</f>
        <v/>
      </c>
      <c r="I543" s="86" t="str">
        <f>IFERROR(VLOOKUP($A543,Data!$C542:$AE$999,COLUMN(),FALSE),"")</f>
        <v/>
      </c>
      <c r="J543" s="86" t="str">
        <f>IFERROR(VLOOKUP($A543,Data!$C542:$AE$999,COLUMN(),FALSE),"")</f>
        <v/>
      </c>
      <c r="K543" s="86" t="str">
        <f>IFERROR(VLOOKUP($A543,Data!$C542:$AE$999,COLUMN(),FALSE),"")</f>
        <v/>
      </c>
      <c r="L543" s="86" t="str">
        <f>IFERROR(VLOOKUP($A543,Data!$C542:$AE$999,COLUMN(),FALSE),"")</f>
        <v/>
      </c>
      <c r="M543" s="86" t="str">
        <f>IFERROR(VLOOKUP($A543,Data!$C542:$AE$999,COLUMN(),FALSE),"")</f>
        <v/>
      </c>
      <c r="Y543" s="5"/>
    </row>
    <row r="544" spans="1:25" ht="12.75">
      <c r="A544" s="87" t="str">
        <f t="shared" si="2"/>
        <v>U543</v>
      </c>
      <c r="B544" s="86" t="str">
        <f>IFERROR(VLOOKUP($A544,Data!$C543:$AE$999,COLUMN(),FALSE),"")</f>
        <v/>
      </c>
      <c r="C544" s="86" t="str">
        <f>IFERROR(VLOOKUP($A544,Data!$C543:$AE$999,COLUMN(),FALSE),"")</f>
        <v/>
      </c>
      <c r="D544" s="86" t="str">
        <f>IFERROR(VLOOKUP($A544,Data!$C543:$AE$999,COLUMN(),FALSE),"")</f>
        <v/>
      </c>
      <c r="E544" s="86" t="str">
        <f>IFERROR(VLOOKUP($A544,Data!$C543:$AE$999,COLUMN(),FALSE),"")</f>
        <v/>
      </c>
      <c r="F544" s="86" t="str">
        <f>IFERROR(VLOOKUP($A544,Data!$C543:$AE$999,COLUMN(),FALSE),"")</f>
        <v/>
      </c>
      <c r="G544" s="86" t="str">
        <f>IFERROR(VLOOKUP($A544,Data!$C543:$AE$999,COLUMN(),FALSE),"")</f>
        <v/>
      </c>
      <c r="H544" s="8" t="str">
        <f>IFERROR(VLOOKUP($A544,Data!$C543:$AE$999,COLUMN(),FALSE),"")</f>
        <v/>
      </c>
      <c r="I544" s="86" t="str">
        <f>IFERROR(VLOOKUP($A544,Data!$C543:$AE$999,COLUMN(),FALSE),"")</f>
        <v/>
      </c>
      <c r="J544" s="86" t="str">
        <f>IFERROR(VLOOKUP($A544,Data!$C543:$AE$999,COLUMN(),FALSE),"")</f>
        <v/>
      </c>
      <c r="K544" s="86" t="str">
        <f>IFERROR(VLOOKUP($A544,Data!$C543:$AE$999,COLUMN(),FALSE),"")</f>
        <v/>
      </c>
      <c r="L544" s="86" t="str">
        <f>IFERROR(VLOOKUP($A544,Data!$C543:$AE$999,COLUMN(),FALSE),"")</f>
        <v/>
      </c>
      <c r="M544" s="86" t="str">
        <f>IFERROR(VLOOKUP($A544,Data!$C543:$AE$999,COLUMN(),FALSE),"")</f>
        <v/>
      </c>
      <c r="Y544" s="5"/>
    </row>
    <row r="545" spans="1:25" ht="12.75">
      <c r="A545" s="87" t="str">
        <f t="shared" si="2"/>
        <v>U544</v>
      </c>
      <c r="B545" s="86" t="str">
        <f>IFERROR(VLOOKUP($A545,Data!$C544:$AE$999,COLUMN(),FALSE),"")</f>
        <v/>
      </c>
      <c r="C545" s="86" t="str">
        <f>IFERROR(VLOOKUP($A545,Data!$C544:$AE$999,COLUMN(),FALSE),"")</f>
        <v/>
      </c>
      <c r="D545" s="86" t="str">
        <f>IFERROR(VLOOKUP($A545,Data!$C544:$AE$999,COLUMN(),FALSE),"")</f>
        <v/>
      </c>
      <c r="E545" s="86" t="str">
        <f>IFERROR(VLOOKUP($A545,Data!$C544:$AE$999,COLUMN(),FALSE),"")</f>
        <v/>
      </c>
      <c r="F545" s="86" t="str">
        <f>IFERROR(VLOOKUP($A545,Data!$C544:$AE$999,COLUMN(),FALSE),"")</f>
        <v/>
      </c>
      <c r="G545" s="86" t="str">
        <f>IFERROR(VLOOKUP($A545,Data!$C544:$AE$999,COLUMN(),FALSE),"")</f>
        <v/>
      </c>
      <c r="H545" s="8" t="str">
        <f>IFERROR(VLOOKUP($A545,Data!$C544:$AE$999,COLUMN(),FALSE),"")</f>
        <v/>
      </c>
      <c r="I545" s="86" t="str">
        <f>IFERROR(VLOOKUP($A545,Data!$C544:$AE$999,COLUMN(),FALSE),"")</f>
        <v/>
      </c>
      <c r="J545" s="86" t="str">
        <f>IFERROR(VLOOKUP($A545,Data!$C544:$AE$999,COLUMN(),FALSE),"")</f>
        <v/>
      </c>
      <c r="K545" s="86" t="str">
        <f>IFERROR(VLOOKUP($A545,Data!$C544:$AE$999,COLUMN(),FALSE),"")</f>
        <v/>
      </c>
      <c r="L545" s="86" t="str">
        <f>IFERROR(VLOOKUP($A545,Data!$C544:$AE$999,COLUMN(),FALSE),"")</f>
        <v/>
      </c>
      <c r="M545" s="86" t="str">
        <f>IFERROR(VLOOKUP($A545,Data!$C544:$AE$999,COLUMN(),FALSE),"")</f>
        <v/>
      </c>
      <c r="Y545" s="5"/>
    </row>
    <row r="546" spans="1:25" ht="12.75">
      <c r="A546" s="87" t="str">
        <f t="shared" si="2"/>
        <v>U545</v>
      </c>
      <c r="B546" s="86" t="str">
        <f>IFERROR(VLOOKUP($A546,Data!$C545:$AE$999,COLUMN(),FALSE),"")</f>
        <v/>
      </c>
      <c r="C546" s="86" t="str">
        <f>IFERROR(VLOOKUP($A546,Data!$C545:$AE$999,COLUMN(),FALSE),"")</f>
        <v/>
      </c>
      <c r="D546" s="86" t="str">
        <f>IFERROR(VLOOKUP($A546,Data!$C545:$AE$999,COLUMN(),FALSE),"")</f>
        <v/>
      </c>
      <c r="E546" s="86" t="str">
        <f>IFERROR(VLOOKUP($A546,Data!$C545:$AE$999,COLUMN(),FALSE),"")</f>
        <v/>
      </c>
      <c r="F546" s="86" t="str">
        <f>IFERROR(VLOOKUP($A546,Data!$C545:$AE$999,COLUMN(),FALSE),"")</f>
        <v/>
      </c>
      <c r="G546" s="86" t="str">
        <f>IFERROR(VLOOKUP($A546,Data!$C545:$AE$999,COLUMN(),FALSE),"")</f>
        <v/>
      </c>
      <c r="H546" s="8" t="str">
        <f>IFERROR(VLOOKUP($A546,Data!$C545:$AE$999,COLUMN(),FALSE),"")</f>
        <v/>
      </c>
      <c r="I546" s="86" t="str">
        <f>IFERROR(VLOOKUP($A546,Data!$C545:$AE$999,COLUMN(),FALSE),"")</f>
        <v/>
      </c>
      <c r="J546" s="86" t="str">
        <f>IFERROR(VLOOKUP($A546,Data!$C545:$AE$999,COLUMN(),FALSE),"")</f>
        <v/>
      </c>
      <c r="K546" s="86" t="str">
        <f>IFERROR(VLOOKUP($A546,Data!$C545:$AE$999,COLUMN(),FALSE),"")</f>
        <v/>
      </c>
      <c r="L546" s="86" t="str">
        <f>IFERROR(VLOOKUP($A546,Data!$C545:$AE$999,COLUMN(),FALSE),"")</f>
        <v/>
      </c>
      <c r="M546" s="86" t="str">
        <f>IFERROR(VLOOKUP($A546,Data!$C545:$AE$999,COLUMN(),FALSE),"")</f>
        <v/>
      </c>
      <c r="Y546" s="5"/>
    </row>
    <row r="547" spans="1:25" ht="12.75">
      <c r="A547" s="87" t="str">
        <f t="shared" si="2"/>
        <v>U546</v>
      </c>
      <c r="B547" s="86" t="str">
        <f>IFERROR(VLOOKUP($A547,Data!$C546:$AE$999,COLUMN(),FALSE),"")</f>
        <v/>
      </c>
      <c r="C547" s="86" t="str">
        <f>IFERROR(VLOOKUP($A547,Data!$C546:$AE$999,COLUMN(),FALSE),"")</f>
        <v/>
      </c>
      <c r="D547" s="86" t="str">
        <f>IFERROR(VLOOKUP($A547,Data!$C546:$AE$999,COLUMN(),FALSE),"")</f>
        <v/>
      </c>
      <c r="E547" s="86" t="str">
        <f>IFERROR(VLOOKUP($A547,Data!$C546:$AE$999,COLUMN(),FALSE),"")</f>
        <v/>
      </c>
      <c r="F547" s="86" t="str">
        <f>IFERROR(VLOOKUP($A547,Data!$C546:$AE$999,COLUMN(),FALSE),"")</f>
        <v/>
      </c>
      <c r="G547" s="86" t="str">
        <f>IFERROR(VLOOKUP($A547,Data!$C546:$AE$999,COLUMN(),FALSE),"")</f>
        <v/>
      </c>
      <c r="H547" s="8" t="str">
        <f>IFERROR(VLOOKUP($A547,Data!$C546:$AE$999,COLUMN(),FALSE),"")</f>
        <v/>
      </c>
      <c r="I547" s="86" t="str">
        <f>IFERROR(VLOOKUP($A547,Data!$C546:$AE$999,COLUMN(),FALSE),"")</f>
        <v/>
      </c>
      <c r="J547" s="86" t="str">
        <f>IFERROR(VLOOKUP($A547,Data!$C546:$AE$999,COLUMN(),FALSE),"")</f>
        <v/>
      </c>
      <c r="K547" s="86" t="str">
        <f>IFERROR(VLOOKUP($A547,Data!$C546:$AE$999,COLUMN(),FALSE),"")</f>
        <v/>
      </c>
      <c r="L547" s="86" t="str">
        <f>IFERROR(VLOOKUP($A547,Data!$C546:$AE$999,COLUMN(),FALSE),"")</f>
        <v/>
      </c>
      <c r="M547" s="86" t="str">
        <f>IFERROR(VLOOKUP($A547,Data!$C546:$AE$999,COLUMN(),FALSE),"")</f>
        <v/>
      </c>
      <c r="Y547" s="5"/>
    </row>
    <row r="548" spans="1:25" ht="12.75">
      <c r="A548" s="87" t="str">
        <f t="shared" si="2"/>
        <v>U547</v>
      </c>
      <c r="B548" s="86" t="str">
        <f>IFERROR(VLOOKUP($A548,Data!$C547:$AE$999,COLUMN(),FALSE),"")</f>
        <v/>
      </c>
      <c r="C548" s="86" t="str">
        <f>IFERROR(VLOOKUP($A548,Data!$C547:$AE$999,COLUMN(),FALSE),"")</f>
        <v/>
      </c>
      <c r="D548" s="86" t="str">
        <f>IFERROR(VLOOKUP($A548,Data!$C547:$AE$999,COLUMN(),FALSE),"")</f>
        <v/>
      </c>
      <c r="E548" s="86" t="str">
        <f>IFERROR(VLOOKUP($A548,Data!$C547:$AE$999,COLUMN(),FALSE),"")</f>
        <v/>
      </c>
      <c r="F548" s="86" t="str">
        <f>IFERROR(VLOOKUP($A548,Data!$C547:$AE$999,COLUMN(),FALSE),"")</f>
        <v/>
      </c>
      <c r="G548" s="86" t="str">
        <f>IFERROR(VLOOKUP($A548,Data!$C547:$AE$999,COLUMN(),FALSE),"")</f>
        <v/>
      </c>
      <c r="H548" s="8" t="str">
        <f>IFERROR(VLOOKUP($A548,Data!$C547:$AE$999,COLUMN(),FALSE),"")</f>
        <v/>
      </c>
      <c r="I548" s="86" t="str">
        <f>IFERROR(VLOOKUP($A548,Data!$C547:$AE$999,COLUMN(),FALSE),"")</f>
        <v/>
      </c>
      <c r="J548" s="86" t="str">
        <f>IFERROR(VLOOKUP($A548,Data!$C547:$AE$999,COLUMN(),FALSE),"")</f>
        <v/>
      </c>
      <c r="K548" s="86" t="str">
        <f>IFERROR(VLOOKUP($A548,Data!$C547:$AE$999,COLUMN(),FALSE),"")</f>
        <v/>
      </c>
      <c r="L548" s="86" t="str">
        <f>IFERROR(VLOOKUP($A548,Data!$C547:$AE$999,COLUMN(),FALSE),"")</f>
        <v/>
      </c>
      <c r="M548" s="86" t="str">
        <f>IFERROR(VLOOKUP($A548,Data!$C547:$AE$999,COLUMN(),FALSE),"")</f>
        <v/>
      </c>
      <c r="Y548" s="5"/>
    </row>
    <row r="549" spans="1:25" ht="12.75">
      <c r="A549" s="87" t="str">
        <f t="shared" si="2"/>
        <v>U548</v>
      </c>
      <c r="B549" s="86" t="str">
        <f>IFERROR(VLOOKUP($A549,Data!$C548:$AE$999,COLUMN(),FALSE),"")</f>
        <v/>
      </c>
      <c r="C549" s="86" t="str">
        <f>IFERROR(VLOOKUP($A549,Data!$C548:$AE$999,COLUMN(),FALSE),"")</f>
        <v/>
      </c>
      <c r="D549" s="86" t="str">
        <f>IFERROR(VLOOKUP($A549,Data!$C548:$AE$999,COLUMN(),FALSE),"")</f>
        <v/>
      </c>
      <c r="E549" s="86" t="str">
        <f>IFERROR(VLOOKUP($A549,Data!$C548:$AE$999,COLUMN(),FALSE),"")</f>
        <v/>
      </c>
      <c r="F549" s="86" t="str">
        <f>IFERROR(VLOOKUP($A549,Data!$C548:$AE$999,COLUMN(),FALSE),"")</f>
        <v/>
      </c>
      <c r="G549" s="86" t="str">
        <f>IFERROR(VLOOKUP($A549,Data!$C548:$AE$999,COLUMN(),FALSE),"")</f>
        <v/>
      </c>
      <c r="H549" s="8" t="str">
        <f>IFERROR(VLOOKUP($A549,Data!$C548:$AE$999,COLUMN(),FALSE),"")</f>
        <v/>
      </c>
      <c r="I549" s="86" t="str">
        <f>IFERROR(VLOOKUP($A549,Data!$C548:$AE$999,COLUMN(),FALSE),"")</f>
        <v/>
      </c>
      <c r="J549" s="86" t="str">
        <f>IFERROR(VLOOKUP($A549,Data!$C548:$AE$999,COLUMN(),FALSE),"")</f>
        <v/>
      </c>
      <c r="K549" s="86" t="str">
        <f>IFERROR(VLOOKUP($A549,Data!$C548:$AE$999,COLUMN(),FALSE),"")</f>
        <v/>
      </c>
      <c r="L549" s="86" t="str">
        <f>IFERROR(VLOOKUP($A549,Data!$C548:$AE$999,COLUMN(),FALSE),"")</f>
        <v/>
      </c>
      <c r="M549" s="86" t="str">
        <f>IFERROR(VLOOKUP($A549,Data!$C548:$AE$999,COLUMN(),FALSE),"")</f>
        <v/>
      </c>
      <c r="Y549" s="5"/>
    </row>
    <row r="550" spans="1:25" ht="12.75">
      <c r="A550" s="87" t="str">
        <f t="shared" si="2"/>
        <v>U549</v>
      </c>
      <c r="B550" s="86" t="str">
        <f>IFERROR(VLOOKUP($A550,Data!$C549:$AE$999,COLUMN(),FALSE),"")</f>
        <v/>
      </c>
      <c r="C550" s="86" t="str">
        <f>IFERROR(VLOOKUP($A550,Data!$C549:$AE$999,COLUMN(),FALSE),"")</f>
        <v/>
      </c>
      <c r="D550" s="86" t="str">
        <f>IFERROR(VLOOKUP($A550,Data!$C549:$AE$999,COLUMN(),FALSE),"")</f>
        <v/>
      </c>
      <c r="E550" s="86" t="str">
        <f>IFERROR(VLOOKUP($A550,Data!$C549:$AE$999,COLUMN(),FALSE),"")</f>
        <v/>
      </c>
      <c r="F550" s="86" t="str">
        <f>IFERROR(VLOOKUP($A550,Data!$C549:$AE$999,COLUMN(),FALSE),"")</f>
        <v/>
      </c>
      <c r="G550" s="86" t="str">
        <f>IFERROR(VLOOKUP($A550,Data!$C549:$AE$999,COLUMN(),FALSE),"")</f>
        <v/>
      </c>
      <c r="H550" s="8" t="str">
        <f>IFERROR(VLOOKUP($A550,Data!$C549:$AE$999,COLUMN(),FALSE),"")</f>
        <v/>
      </c>
      <c r="I550" s="86" t="str">
        <f>IFERROR(VLOOKUP($A550,Data!$C549:$AE$999,COLUMN(),FALSE),"")</f>
        <v/>
      </c>
      <c r="J550" s="86" t="str">
        <f>IFERROR(VLOOKUP($A550,Data!$C549:$AE$999,COLUMN(),FALSE),"")</f>
        <v/>
      </c>
      <c r="K550" s="86" t="str">
        <f>IFERROR(VLOOKUP($A550,Data!$C549:$AE$999,COLUMN(),FALSE),"")</f>
        <v/>
      </c>
      <c r="L550" s="86" t="str">
        <f>IFERROR(VLOOKUP($A550,Data!$C549:$AE$999,COLUMN(),FALSE),"")</f>
        <v/>
      </c>
      <c r="M550" s="86" t="str">
        <f>IFERROR(VLOOKUP($A550,Data!$C549:$AE$999,COLUMN(),FALSE),"")</f>
        <v/>
      </c>
      <c r="Y550" s="5"/>
    </row>
    <row r="551" spans="1:25" ht="12.75">
      <c r="A551" s="87" t="str">
        <f t="shared" si="2"/>
        <v>U550</v>
      </c>
      <c r="B551" s="86" t="str">
        <f>IFERROR(VLOOKUP($A551,Data!$C550:$AE$999,COLUMN(),FALSE),"")</f>
        <v/>
      </c>
      <c r="C551" s="86" t="str">
        <f>IFERROR(VLOOKUP($A551,Data!$C550:$AE$999,COLUMN(),FALSE),"")</f>
        <v/>
      </c>
      <c r="D551" s="86" t="str">
        <f>IFERROR(VLOOKUP($A551,Data!$C550:$AE$999,COLUMN(),FALSE),"")</f>
        <v/>
      </c>
      <c r="E551" s="86" t="str">
        <f>IFERROR(VLOOKUP($A551,Data!$C550:$AE$999,COLUMN(),FALSE),"")</f>
        <v/>
      </c>
      <c r="F551" s="86" t="str">
        <f>IFERROR(VLOOKUP($A551,Data!$C550:$AE$999,COLUMN(),FALSE),"")</f>
        <v/>
      </c>
      <c r="G551" s="86" t="str">
        <f>IFERROR(VLOOKUP($A551,Data!$C550:$AE$999,COLUMN(),FALSE),"")</f>
        <v/>
      </c>
      <c r="H551" s="8" t="str">
        <f>IFERROR(VLOOKUP($A551,Data!$C550:$AE$999,COLUMN(),FALSE),"")</f>
        <v/>
      </c>
      <c r="I551" s="86" t="str">
        <f>IFERROR(VLOOKUP($A551,Data!$C550:$AE$999,COLUMN(),FALSE),"")</f>
        <v/>
      </c>
      <c r="J551" s="86" t="str">
        <f>IFERROR(VLOOKUP($A551,Data!$C550:$AE$999,COLUMN(),FALSE),"")</f>
        <v/>
      </c>
      <c r="K551" s="86" t="str">
        <f>IFERROR(VLOOKUP($A551,Data!$C550:$AE$999,COLUMN(),FALSE),"")</f>
        <v/>
      </c>
      <c r="L551" s="86" t="str">
        <f>IFERROR(VLOOKUP($A551,Data!$C550:$AE$999,COLUMN(),FALSE),"")</f>
        <v/>
      </c>
      <c r="M551" s="86" t="str">
        <f>IFERROR(VLOOKUP($A551,Data!$C550:$AE$999,COLUMN(),FALSE),"")</f>
        <v/>
      </c>
      <c r="Y551" s="5"/>
    </row>
    <row r="552" spans="1:25" ht="12.75">
      <c r="A552" s="87" t="str">
        <f t="shared" si="2"/>
        <v>U551</v>
      </c>
      <c r="B552" s="86" t="str">
        <f>IFERROR(VLOOKUP($A552,Data!$C551:$AE$999,COLUMN(),FALSE),"")</f>
        <v/>
      </c>
      <c r="C552" s="86" t="str">
        <f>IFERROR(VLOOKUP($A552,Data!$C551:$AE$999,COLUMN(),FALSE),"")</f>
        <v/>
      </c>
      <c r="D552" s="86" t="str">
        <f>IFERROR(VLOOKUP($A552,Data!$C551:$AE$999,COLUMN(),FALSE),"")</f>
        <v/>
      </c>
      <c r="E552" s="86" t="str">
        <f>IFERROR(VLOOKUP($A552,Data!$C551:$AE$999,COLUMN(),FALSE),"")</f>
        <v/>
      </c>
      <c r="F552" s="86" t="str">
        <f>IFERROR(VLOOKUP($A552,Data!$C551:$AE$999,COLUMN(),FALSE),"")</f>
        <v/>
      </c>
      <c r="G552" s="86" t="str">
        <f>IFERROR(VLOOKUP($A552,Data!$C551:$AE$999,COLUMN(),FALSE),"")</f>
        <v/>
      </c>
      <c r="H552" s="8" t="str">
        <f>IFERROR(VLOOKUP($A552,Data!$C551:$AE$999,COLUMN(),FALSE),"")</f>
        <v/>
      </c>
      <c r="I552" s="86" t="str">
        <f>IFERROR(VLOOKUP($A552,Data!$C551:$AE$999,COLUMN(),FALSE),"")</f>
        <v/>
      </c>
      <c r="J552" s="86" t="str">
        <f>IFERROR(VLOOKUP($A552,Data!$C551:$AE$999,COLUMN(),FALSE),"")</f>
        <v/>
      </c>
      <c r="K552" s="86" t="str">
        <f>IFERROR(VLOOKUP($A552,Data!$C551:$AE$999,COLUMN(),FALSE),"")</f>
        <v/>
      </c>
      <c r="L552" s="86" t="str">
        <f>IFERROR(VLOOKUP($A552,Data!$C551:$AE$999,COLUMN(),FALSE),"")</f>
        <v/>
      </c>
      <c r="M552" s="86" t="str">
        <f>IFERROR(VLOOKUP($A552,Data!$C551:$AE$999,COLUMN(),FALSE),"")</f>
        <v/>
      </c>
      <c r="Y552" s="5"/>
    </row>
    <row r="553" spans="1:25" ht="12.75">
      <c r="A553" s="87" t="str">
        <f t="shared" si="2"/>
        <v>U552</v>
      </c>
      <c r="B553" s="86" t="str">
        <f>IFERROR(VLOOKUP($A553,Data!$C552:$AE$999,COLUMN(),FALSE),"")</f>
        <v/>
      </c>
      <c r="C553" s="86" t="str">
        <f>IFERROR(VLOOKUP($A553,Data!$C552:$AE$999,COLUMN(),FALSE),"")</f>
        <v/>
      </c>
      <c r="D553" s="86" t="str">
        <f>IFERROR(VLOOKUP($A553,Data!$C552:$AE$999,COLUMN(),FALSE),"")</f>
        <v/>
      </c>
      <c r="E553" s="86" t="str">
        <f>IFERROR(VLOOKUP($A553,Data!$C552:$AE$999,COLUMN(),FALSE),"")</f>
        <v/>
      </c>
      <c r="F553" s="86" t="str">
        <f>IFERROR(VLOOKUP($A553,Data!$C552:$AE$999,COLUMN(),FALSE),"")</f>
        <v/>
      </c>
      <c r="G553" s="86" t="str">
        <f>IFERROR(VLOOKUP($A553,Data!$C552:$AE$999,COLUMN(),FALSE),"")</f>
        <v/>
      </c>
      <c r="H553" s="8" t="str">
        <f>IFERROR(VLOOKUP($A553,Data!$C552:$AE$999,COLUMN(),FALSE),"")</f>
        <v/>
      </c>
      <c r="I553" s="86" t="str">
        <f>IFERROR(VLOOKUP($A553,Data!$C552:$AE$999,COLUMN(),FALSE),"")</f>
        <v/>
      </c>
      <c r="J553" s="86" t="str">
        <f>IFERROR(VLOOKUP($A553,Data!$C552:$AE$999,COLUMN(),FALSE),"")</f>
        <v/>
      </c>
      <c r="K553" s="86" t="str">
        <f>IFERROR(VLOOKUP($A553,Data!$C552:$AE$999,COLUMN(),FALSE),"")</f>
        <v/>
      </c>
      <c r="L553" s="86" t="str">
        <f>IFERROR(VLOOKUP($A553,Data!$C552:$AE$999,COLUMN(),FALSE),"")</f>
        <v/>
      </c>
      <c r="M553" s="86" t="str">
        <f>IFERROR(VLOOKUP($A553,Data!$C552:$AE$999,COLUMN(),FALSE),"")</f>
        <v/>
      </c>
      <c r="Y553" s="5"/>
    </row>
    <row r="554" spans="1:25" ht="12.75">
      <c r="A554" s="87" t="str">
        <f t="shared" si="2"/>
        <v>U553</v>
      </c>
      <c r="B554" s="86" t="str">
        <f>IFERROR(VLOOKUP($A554,Data!$C553:$AE$999,COLUMN(),FALSE),"")</f>
        <v/>
      </c>
      <c r="C554" s="86" t="str">
        <f>IFERROR(VLOOKUP($A554,Data!$C553:$AE$999,COLUMN(),FALSE),"")</f>
        <v/>
      </c>
      <c r="D554" s="86" t="str">
        <f>IFERROR(VLOOKUP($A554,Data!$C553:$AE$999,COLUMN(),FALSE),"")</f>
        <v/>
      </c>
      <c r="E554" s="86" t="str">
        <f>IFERROR(VLOOKUP($A554,Data!$C553:$AE$999,COLUMN(),FALSE),"")</f>
        <v/>
      </c>
      <c r="F554" s="86" t="str">
        <f>IFERROR(VLOOKUP($A554,Data!$C553:$AE$999,COLUMN(),FALSE),"")</f>
        <v/>
      </c>
      <c r="G554" s="86" t="str">
        <f>IFERROR(VLOOKUP($A554,Data!$C553:$AE$999,COLUMN(),FALSE),"")</f>
        <v/>
      </c>
      <c r="H554" s="8" t="str">
        <f>IFERROR(VLOOKUP($A554,Data!$C553:$AE$999,COLUMN(),FALSE),"")</f>
        <v/>
      </c>
      <c r="I554" s="86" t="str">
        <f>IFERROR(VLOOKUP($A554,Data!$C553:$AE$999,COLUMN(),FALSE),"")</f>
        <v/>
      </c>
      <c r="J554" s="86" t="str">
        <f>IFERROR(VLOOKUP($A554,Data!$C553:$AE$999,COLUMN(),FALSE),"")</f>
        <v/>
      </c>
      <c r="K554" s="86" t="str">
        <f>IFERROR(VLOOKUP($A554,Data!$C553:$AE$999,COLUMN(),FALSE),"")</f>
        <v/>
      </c>
      <c r="L554" s="86" t="str">
        <f>IFERROR(VLOOKUP($A554,Data!$C553:$AE$999,COLUMN(),FALSE),"")</f>
        <v/>
      </c>
      <c r="M554" s="86" t="str">
        <f>IFERROR(VLOOKUP($A554,Data!$C553:$AE$999,COLUMN(),FALSE),"")</f>
        <v/>
      </c>
      <c r="Y554" s="5"/>
    </row>
    <row r="555" spans="1:25" ht="12.75">
      <c r="A555" s="87" t="str">
        <f t="shared" si="2"/>
        <v>U554</v>
      </c>
      <c r="B555" s="86" t="str">
        <f>IFERROR(VLOOKUP($A555,Data!$C554:$AE$999,COLUMN(),FALSE),"")</f>
        <v/>
      </c>
      <c r="C555" s="86" t="str">
        <f>IFERROR(VLOOKUP($A555,Data!$C554:$AE$999,COLUMN(),FALSE),"")</f>
        <v/>
      </c>
      <c r="D555" s="86" t="str">
        <f>IFERROR(VLOOKUP($A555,Data!$C554:$AE$999,COLUMN(),FALSE),"")</f>
        <v/>
      </c>
      <c r="E555" s="86" t="str">
        <f>IFERROR(VLOOKUP($A555,Data!$C554:$AE$999,COLUMN(),FALSE),"")</f>
        <v/>
      </c>
      <c r="F555" s="86" t="str">
        <f>IFERROR(VLOOKUP($A555,Data!$C554:$AE$999,COLUMN(),FALSE),"")</f>
        <v/>
      </c>
      <c r="G555" s="86" t="str">
        <f>IFERROR(VLOOKUP($A555,Data!$C554:$AE$999,COLUMN(),FALSE),"")</f>
        <v/>
      </c>
      <c r="H555" s="8" t="str">
        <f>IFERROR(VLOOKUP($A555,Data!$C554:$AE$999,COLUMN(),FALSE),"")</f>
        <v/>
      </c>
      <c r="I555" s="86" t="str">
        <f>IFERROR(VLOOKUP($A555,Data!$C554:$AE$999,COLUMN(),FALSE),"")</f>
        <v/>
      </c>
      <c r="J555" s="86" t="str">
        <f>IFERROR(VLOOKUP($A555,Data!$C554:$AE$999,COLUMN(),FALSE),"")</f>
        <v/>
      </c>
      <c r="K555" s="86" t="str">
        <f>IFERROR(VLOOKUP($A555,Data!$C554:$AE$999,COLUMN(),FALSE),"")</f>
        <v/>
      </c>
      <c r="L555" s="86" t="str">
        <f>IFERROR(VLOOKUP($A555,Data!$C554:$AE$999,COLUMN(),FALSE),"")</f>
        <v/>
      </c>
      <c r="M555" s="86" t="str">
        <f>IFERROR(VLOOKUP($A555,Data!$C554:$AE$999,COLUMN(),FALSE),"")</f>
        <v/>
      </c>
      <c r="Y555" s="5"/>
    </row>
    <row r="556" spans="1:25" ht="12.75">
      <c r="A556" s="87" t="str">
        <f t="shared" si="2"/>
        <v>U555</v>
      </c>
      <c r="B556" s="86" t="str">
        <f>IFERROR(VLOOKUP($A556,Data!$C555:$AE$999,COLUMN(),FALSE),"")</f>
        <v/>
      </c>
      <c r="C556" s="86" t="str">
        <f>IFERROR(VLOOKUP($A556,Data!$C555:$AE$999,COLUMN(),FALSE),"")</f>
        <v/>
      </c>
      <c r="D556" s="86" t="str">
        <f>IFERROR(VLOOKUP($A556,Data!$C555:$AE$999,COLUMN(),FALSE),"")</f>
        <v/>
      </c>
      <c r="E556" s="86" t="str">
        <f>IFERROR(VLOOKUP($A556,Data!$C555:$AE$999,COLUMN(),FALSE),"")</f>
        <v/>
      </c>
      <c r="F556" s="86" t="str">
        <f>IFERROR(VLOOKUP($A556,Data!$C555:$AE$999,COLUMN(),FALSE),"")</f>
        <v/>
      </c>
      <c r="G556" s="86" t="str">
        <f>IFERROR(VLOOKUP($A556,Data!$C555:$AE$999,COLUMN(),FALSE),"")</f>
        <v/>
      </c>
      <c r="H556" s="8" t="str">
        <f>IFERROR(VLOOKUP($A556,Data!$C555:$AE$999,COLUMN(),FALSE),"")</f>
        <v/>
      </c>
      <c r="I556" s="86" t="str">
        <f>IFERROR(VLOOKUP($A556,Data!$C555:$AE$999,COLUMN(),FALSE),"")</f>
        <v/>
      </c>
      <c r="J556" s="86" t="str">
        <f>IFERROR(VLOOKUP($A556,Data!$C555:$AE$999,COLUMN(),FALSE),"")</f>
        <v/>
      </c>
      <c r="K556" s="86" t="str">
        <f>IFERROR(VLOOKUP($A556,Data!$C555:$AE$999,COLUMN(),FALSE),"")</f>
        <v/>
      </c>
      <c r="L556" s="86" t="str">
        <f>IFERROR(VLOOKUP($A556,Data!$C555:$AE$999,COLUMN(),FALSE),"")</f>
        <v/>
      </c>
      <c r="M556" s="86" t="str">
        <f>IFERROR(VLOOKUP($A556,Data!$C555:$AE$999,COLUMN(),FALSE),"")</f>
        <v/>
      </c>
      <c r="Y556" s="5"/>
    </row>
    <row r="557" spans="1:25" ht="12.75">
      <c r="A557" s="87" t="str">
        <f t="shared" si="2"/>
        <v>U556</v>
      </c>
      <c r="B557" s="86" t="str">
        <f>IFERROR(VLOOKUP($A557,Data!$C556:$AE$999,COLUMN(),FALSE),"")</f>
        <v/>
      </c>
      <c r="C557" s="86" t="str">
        <f>IFERROR(VLOOKUP($A557,Data!$C556:$AE$999,COLUMN(),FALSE),"")</f>
        <v/>
      </c>
      <c r="D557" s="86" t="str">
        <f>IFERROR(VLOOKUP($A557,Data!$C556:$AE$999,COLUMN(),FALSE),"")</f>
        <v/>
      </c>
      <c r="E557" s="86" t="str">
        <f>IFERROR(VLOOKUP($A557,Data!$C556:$AE$999,COLUMN(),FALSE),"")</f>
        <v/>
      </c>
      <c r="F557" s="86" t="str">
        <f>IFERROR(VLOOKUP($A557,Data!$C556:$AE$999,COLUMN(),FALSE),"")</f>
        <v/>
      </c>
      <c r="G557" s="86" t="str">
        <f>IFERROR(VLOOKUP($A557,Data!$C556:$AE$999,COLUMN(),FALSE),"")</f>
        <v/>
      </c>
      <c r="H557" s="8" t="str">
        <f>IFERROR(VLOOKUP($A557,Data!$C556:$AE$999,COLUMN(),FALSE),"")</f>
        <v/>
      </c>
      <c r="I557" s="86" t="str">
        <f>IFERROR(VLOOKUP($A557,Data!$C556:$AE$999,COLUMN(),FALSE),"")</f>
        <v/>
      </c>
      <c r="J557" s="86" t="str">
        <f>IFERROR(VLOOKUP($A557,Data!$C556:$AE$999,COLUMN(),FALSE),"")</f>
        <v/>
      </c>
      <c r="K557" s="86" t="str">
        <f>IFERROR(VLOOKUP($A557,Data!$C556:$AE$999,COLUMN(),FALSE),"")</f>
        <v/>
      </c>
      <c r="L557" s="86" t="str">
        <f>IFERROR(VLOOKUP($A557,Data!$C556:$AE$999,COLUMN(),FALSE),"")</f>
        <v/>
      </c>
      <c r="M557" s="86" t="str">
        <f>IFERROR(VLOOKUP($A557,Data!$C556:$AE$999,COLUMN(),FALSE),"")</f>
        <v/>
      </c>
      <c r="Y557" s="5"/>
    </row>
    <row r="558" spans="1:25" ht="12.75">
      <c r="A558" s="87" t="str">
        <f t="shared" si="2"/>
        <v>U557</v>
      </c>
      <c r="B558" s="86" t="str">
        <f>IFERROR(VLOOKUP($A558,Data!$C557:$AE$999,COLUMN(),FALSE),"")</f>
        <v/>
      </c>
      <c r="C558" s="86" t="str">
        <f>IFERROR(VLOOKUP($A558,Data!$C557:$AE$999,COLUMN(),FALSE),"")</f>
        <v/>
      </c>
      <c r="D558" s="86" t="str">
        <f>IFERROR(VLOOKUP($A558,Data!$C557:$AE$999,COLUMN(),FALSE),"")</f>
        <v/>
      </c>
      <c r="E558" s="86" t="str">
        <f>IFERROR(VLOOKUP($A558,Data!$C557:$AE$999,COLUMN(),FALSE),"")</f>
        <v/>
      </c>
      <c r="F558" s="86" t="str">
        <f>IFERROR(VLOOKUP($A558,Data!$C557:$AE$999,COLUMN(),FALSE),"")</f>
        <v/>
      </c>
      <c r="G558" s="86" t="str">
        <f>IFERROR(VLOOKUP($A558,Data!$C557:$AE$999,COLUMN(),FALSE),"")</f>
        <v/>
      </c>
      <c r="H558" s="8" t="str">
        <f>IFERROR(VLOOKUP($A558,Data!$C557:$AE$999,COLUMN(),FALSE),"")</f>
        <v/>
      </c>
      <c r="I558" s="86" t="str">
        <f>IFERROR(VLOOKUP($A558,Data!$C557:$AE$999,COLUMN(),FALSE),"")</f>
        <v/>
      </c>
      <c r="J558" s="86" t="str">
        <f>IFERROR(VLOOKUP($A558,Data!$C557:$AE$999,COLUMN(),FALSE),"")</f>
        <v/>
      </c>
      <c r="K558" s="86" t="str">
        <f>IFERROR(VLOOKUP($A558,Data!$C557:$AE$999,COLUMN(),FALSE),"")</f>
        <v/>
      </c>
      <c r="L558" s="86" t="str">
        <f>IFERROR(VLOOKUP($A558,Data!$C557:$AE$999,COLUMN(),FALSE),"")</f>
        <v/>
      </c>
      <c r="M558" s="86" t="str">
        <f>IFERROR(VLOOKUP($A558,Data!$C557:$AE$999,COLUMN(),FALSE),"")</f>
        <v/>
      </c>
      <c r="Y558" s="5"/>
    </row>
    <row r="559" spans="1:25" ht="12.75">
      <c r="A559" s="87" t="str">
        <f t="shared" si="2"/>
        <v>U558</v>
      </c>
      <c r="B559" s="86" t="str">
        <f>IFERROR(VLOOKUP($A559,Data!$C558:$AE$999,COLUMN(),FALSE),"")</f>
        <v/>
      </c>
      <c r="C559" s="86" t="str">
        <f>IFERROR(VLOOKUP($A559,Data!$C558:$AE$999,COLUMN(),FALSE),"")</f>
        <v/>
      </c>
      <c r="D559" s="86" t="str">
        <f>IFERROR(VLOOKUP($A559,Data!$C558:$AE$999,COLUMN(),FALSE),"")</f>
        <v/>
      </c>
      <c r="E559" s="86" t="str">
        <f>IFERROR(VLOOKUP($A559,Data!$C558:$AE$999,COLUMN(),FALSE),"")</f>
        <v/>
      </c>
      <c r="F559" s="86" t="str">
        <f>IFERROR(VLOOKUP($A559,Data!$C558:$AE$999,COLUMN(),FALSE),"")</f>
        <v/>
      </c>
      <c r="G559" s="86" t="str">
        <f>IFERROR(VLOOKUP($A559,Data!$C558:$AE$999,COLUMN(),FALSE),"")</f>
        <v/>
      </c>
      <c r="H559" s="8" t="str">
        <f>IFERROR(VLOOKUP($A559,Data!$C558:$AE$999,COLUMN(),FALSE),"")</f>
        <v/>
      </c>
      <c r="I559" s="86" t="str">
        <f>IFERROR(VLOOKUP($A559,Data!$C558:$AE$999,COLUMN(),FALSE),"")</f>
        <v/>
      </c>
      <c r="J559" s="86" t="str">
        <f>IFERROR(VLOOKUP($A559,Data!$C558:$AE$999,COLUMN(),FALSE),"")</f>
        <v/>
      </c>
      <c r="K559" s="86" t="str">
        <f>IFERROR(VLOOKUP($A559,Data!$C558:$AE$999,COLUMN(),FALSE),"")</f>
        <v/>
      </c>
      <c r="L559" s="86" t="str">
        <f>IFERROR(VLOOKUP($A559,Data!$C558:$AE$999,COLUMN(),FALSE),"")</f>
        <v/>
      </c>
      <c r="M559" s="86" t="str">
        <f>IFERROR(VLOOKUP($A559,Data!$C558:$AE$999,COLUMN(),FALSE),"")</f>
        <v/>
      </c>
      <c r="Y559" s="5"/>
    </row>
    <row r="560" spans="1:25" ht="12.75">
      <c r="A560" s="87" t="str">
        <f t="shared" si="2"/>
        <v>U559</v>
      </c>
      <c r="B560" s="86" t="str">
        <f>IFERROR(VLOOKUP($A560,Data!$C559:$AE$999,COLUMN(),FALSE),"")</f>
        <v/>
      </c>
      <c r="C560" s="86" t="str">
        <f>IFERROR(VLOOKUP($A560,Data!$C559:$AE$999,COLUMN(),FALSE),"")</f>
        <v/>
      </c>
      <c r="D560" s="86" t="str">
        <f>IFERROR(VLOOKUP($A560,Data!$C559:$AE$999,COLUMN(),FALSE),"")</f>
        <v/>
      </c>
      <c r="E560" s="86" t="str">
        <f>IFERROR(VLOOKUP($A560,Data!$C559:$AE$999,COLUMN(),FALSE),"")</f>
        <v/>
      </c>
      <c r="F560" s="86" t="str">
        <f>IFERROR(VLOOKUP($A560,Data!$C559:$AE$999,COLUMN(),FALSE),"")</f>
        <v/>
      </c>
      <c r="G560" s="86" t="str">
        <f>IFERROR(VLOOKUP($A560,Data!$C559:$AE$999,COLUMN(),FALSE),"")</f>
        <v/>
      </c>
      <c r="H560" s="8" t="str">
        <f>IFERROR(VLOOKUP($A560,Data!$C559:$AE$999,COLUMN(),FALSE),"")</f>
        <v/>
      </c>
      <c r="I560" s="86" t="str">
        <f>IFERROR(VLOOKUP($A560,Data!$C559:$AE$999,COLUMN(),FALSE),"")</f>
        <v/>
      </c>
      <c r="J560" s="86" t="str">
        <f>IFERROR(VLOOKUP($A560,Data!$C559:$AE$999,COLUMN(),FALSE),"")</f>
        <v/>
      </c>
      <c r="K560" s="86" t="str">
        <f>IFERROR(VLOOKUP($A560,Data!$C559:$AE$999,COLUMN(),FALSE),"")</f>
        <v/>
      </c>
      <c r="L560" s="86" t="str">
        <f>IFERROR(VLOOKUP($A560,Data!$C559:$AE$999,COLUMN(),FALSE),"")</f>
        <v/>
      </c>
      <c r="M560" s="86" t="str">
        <f>IFERROR(VLOOKUP($A560,Data!$C559:$AE$999,COLUMN(),FALSE),"")</f>
        <v/>
      </c>
      <c r="Y560" s="5"/>
    </row>
    <row r="561" spans="1:25" ht="12.75">
      <c r="A561" s="87" t="str">
        <f t="shared" si="2"/>
        <v>U560</v>
      </c>
      <c r="B561" s="86" t="str">
        <f>IFERROR(VLOOKUP($A561,Data!$C560:$AE$999,COLUMN(),FALSE),"")</f>
        <v/>
      </c>
      <c r="C561" s="86" t="str">
        <f>IFERROR(VLOOKUP($A561,Data!$C560:$AE$999,COLUMN(),FALSE),"")</f>
        <v/>
      </c>
      <c r="D561" s="86" t="str">
        <f>IFERROR(VLOOKUP($A561,Data!$C560:$AE$999,COLUMN(),FALSE),"")</f>
        <v/>
      </c>
      <c r="E561" s="86" t="str">
        <f>IFERROR(VLOOKUP($A561,Data!$C560:$AE$999,COLUMN(),FALSE),"")</f>
        <v/>
      </c>
      <c r="F561" s="86" t="str">
        <f>IFERROR(VLOOKUP($A561,Data!$C560:$AE$999,COLUMN(),FALSE),"")</f>
        <v/>
      </c>
      <c r="G561" s="86" t="str">
        <f>IFERROR(VLOOKUP($A561,Data!$C560:$AE$999,COLUMN(),FALSE),"")</f>
        <v/>
      </c>
      <c r="H561" s="8" t="str">
        <f>IFERROR(VLOOKUP($A561,Data!$C560:$AE$999,COLUMN(),FALSE),"")</f>
        <v/>
      </c>
      <c r="I561" s="86" t="str">
        <f>IFERROR(VLOOKUP($A561,Data!$C560:$AE$999,COLUMN(),FALSE),"")</f>
        <v/>
      </c>
      <c r="J561" s="86" t="str">
        <f>IFERROR(VLOOKUP($A561,Data!$C560:$AE$999,COLUMN(),FALSE),"")</f>
        <v/>
      </c>
      <c r="K561" s="86" t="str">
        <f>IFERROR(VLOOKUP($A561,Data!$C560:$AE$999,COLUMN(),FALSE),"")</f>
        <v/>
      </c>
      <c r="L561" s="86" t="str">
        <f>IFERROR(VLOOKUP($A561,Data!$C560:$AE$999,COLUMN(),FALSE),"")</f>
        <v/>
      </c>
      <c r="M561" s="86" t="str">
        <f>IFERROR(VLOOKUP($A561,Data!$C560:$AE$999,COLUMN(),FALSE),"")</f>
        <v/>
      </c>
      <c r="Y561" s="5"/>
    </row>
    <row r="562" spans="1:25" ht="12.75">
      <c r="A562" s="87" t="str">
        <f t="shared" si="2"/>
        <v>U561</v>
      </c>
      <c r="B562" s="86" t="str">
        <f>IFERROR(VLOOKUP($A562,Data!$C561:$AE$999,COLUMN(),FALSE),"")</f>
        <v/>
      </c>
      <c r="C562" s="86" t="str">
        <f>IFERROR(VLOOKUP($A562,Data!$C561:$AE$999,COLUMN(),FALSE),"")</f>
        <v/>
      </c>
      <c r="D562" s="86" t="str">
        <f>IFERROR(VLOOKUP($A562,Data!$C561:$AE$999,COLUMN(),FALSE),"")</f>
        <v/>
      </c>
      <c r="E562" s="86" t="str">
        <f>IFERROR(VLOOKUP($A562,Data!$C561:$AE$999,COLUMN(),FALSE),"")</f>
        <v/>
      </c>
      <c r="F562" s="86" t="str">
        <f>IFERROR(VLOOKUP($A562,Data!$C561:$AE$999,COLUMN(),FALSE),"")</f>
        <v/>
      </c>
      <c r="G562" s="86" t="str">
        <f>IFERROR(VLOOKUP($A562,Data!$C561:$AE$999,COLUMN(),FALSE),"")</f>
        <v/>
      </c>
      <c r="H562" s="8" t="str">
        <f>IFERROR(VLOOKUP($A562,Data!$C561:$AE$999,COLUMN(),FALSE),"")</f>
        <v/>
      </c>
      <c r="I562" s="86" t="str">
        <f>IFERROR(VLOOKUP($A562,Data!$C561:$AE$999,COLUMN(),FALSE),"")</f>
        <v/>
      </c>
      <c r="J562" s="86" t="str">
        <f>IFERROR(VLOOKUP($A562,Data!$C561:$AE$999,COLUMN(),FALSE),"")</f>
        <v/>
      </c>
      <c r="K562" s="86" t="str">
        <f>IFERROR(VLOOKUP($A562,Data!$C561:$AE$999,COLUMN(),FALSE),"")</f>
        <v/>
      </c>
      <c r="L562" s="86" t="str">
        <f>IFERROR(VLOOKUP($A562,Data!$C561:$AE$999,COLUMN(),FALSE),"")</f>
        <v/>
      </c>
      <c r="M562" s="86" t="str">
        <f>IFERROR(VLOOKUP($A562,Data!$C561:$AE$999,COLUMN(),FALSE),"")</f>
        <v/>
      </c>
      <c r="Y562" s="5"/>
    </row>
    <row r="563" spans="1:25" ht="12.75">
      <c r="A563" s="87" t="str">
        <f t="shared" si="2"/>
        <v>U562</v>
      </c>
      <c r="B563" s="86" t="str">
        <f>IFERROR(VLOOKUP($A563,Data!$C562:$AE$999,COLUMN(),FALSE),"")</f>
        <v/>
      </c>
      <c r="C563" s="86" t="str">
        <f>IFERROR(VLOOKUP($A563,Data!$C562:$AE$999,COLUMN(),FALSE),"")</f>
        <v/>
      </c>
      <c r="D563" s="86" t="str">
        <f>IFERROR(VLOOKUP($A563,Data!$C562:$AE$999,COLUMN(),FALSE),"")</f>
        <v/>
      </c>
      <c r="E563" s="86" t="str">
        <f>IFERROR(VLOOKUP($A563,Data!$C562:$AE$999,COLUMN(),FALSE),"")</f>
        <v/>
      </c>
      <c r="F563" s="86" t="str">
        <f>IFERROR(VLOOKUP($A563,Data!$C562:$AE$999,COLUMN(),FALSE),"")</f>
        <v/>
      </c>
      <c r="G563" s="86" t="str">
        <f>IFERROR(VLOOKUP($A563,Data!$C562:$AE$999,COLUMN(),FALSE),"")</f>
        <v/>
      </c>
      <c r="H563" s="8" t="str">
        <f>IFERROR(VLOOKUP($A563,Data!$C562:$AE$999,COLUMN(),FALSE),"")</f>
        <v/>
      </c>
      <c r="I563" s="86" t="str">
        <f>IFERROR(VLOOKUP($A563,Data!$C562:$AE$999,COLUMN(),FALSE),"")</f>
        <v/>
      </c>
      <c r="J563" s="86" t="str">
        <f>IFERROR(VLOOKUP($A563,Data!$C562:$AE$999,COLUMN(),FALSE),"")</f>
        <v/>
      </c>
      <c r="K563" s="86" t="str">
        <f>IFERROR(VLOOKUP($A563,Data!$C562:$AE$999,COLUMN(),FALSE),"")</f>
        <v/>
      </c>
      <c r="L563" s="86" t="str">
        <f>IFERROR(VLOOKUP($A563,Data!$C562:$AE$999,COLUMN(),FALSE),"")</f>
        <v/>
      </c>
      <c r="M563" s="86" t="str">
        <f>IFERROR(VLOOKUP($A563,Data!$C562:$AE$999,COLUMN(),FALSE),"")</f>
        <v/>
      </c>
      <c r="Y563" s="5"/>
    </row>
    <row r="564" spans="1:25" ht="12.75">
      <c r="A564" s="87" t="str">
        <f t="shared" si="2"/>
        <v>U563</v>
      </c>
      <c r="B564" s="86" t="str">
        <f>IFERROR(VLOOKUP($A564,Data!$C563:$AE$999,COLUMN(),FALSE),"")</f>
        <v/>
      </c>
      <c r="C564" s="86" t="str">
        <f>IFERROR(VLOOKUP($A564,Data!$C563:$AE$999,COLUMN(),FALSE),"")</f>
        <v/>
      </c>
      <c r="D564" s="86" t="str">
        <f>IFERROR(VLOOKUP($A564,Data!$C563:$AE$999,COLUMN(),FALSE),"")</f>
        <v/>
      </c>
      <c r="E564" s="86" t="str">
        <f>IFERROR(VLOOKUP($A564,Data!$C563:$AE$999,COLUMN(),FALSE),"")</f>
        <v/>
      </c>
      <c r="F564" s="86" t="str">
        <f>IFERROR(VLOOKUP($A564,Data!$C563:$AE$999,COLUMN(),FALSE),"")</f>
        <v/>
      </c>
      <c r="G564" s="86" t="str">
        <f>IFERROR(VLOOKUP($A564,Data!$C563:$AE$999,COLUMN(),FALSE),"")</f>
        <v/>
      </c>
      <c r="H564" s="8" t="str">
        <f>IFERROR(VLOOKUP($A564,Data!$C563:$AE$999,COLUMN(),FALSE),"")</f>
        <v/>
      </c>
      <c r="I564" s="86" t="str">
        <f>IFERROR(VLOOKUP($A564,Data!$C563:$AE$999,COLUMN(),FALSE),"")</f>
        <v/>
      </c>
      <c r="J564" s="86" t="str">
        <f>IFERROR(VLOOKUP($A564,Data!$C563:$AE$999,COLUMN(),FALSE),"")</f>
        <v/>
      </c>
      <c r="K564" s="86" t="str">
        <f>IFERROR(VLOOKUP($A564,Data!$C563:$AE$999,COLUMN(),FALSE),"")</f>
        <v/>
      </c>
      <c r="L564" s="86" t="str">
        <f>IFERROR(VLOOKUP($A564,Data!$C563:$AE$999,COLUMN(),FALSE),"")</f>
        <v/>
      </c>
      <c r="M564" s="86" t="str">
        <f>IFERROR(VLOOKUP($A564,Data!$C563:$AE$999,COLUMN(),FALSE),"")</f>
        <v/>
      </c>
      <c r="Y564" s="5"/>
    </row>
    <row r="565" spans="1:25" ht="12.75">
      <c r="A565" s="87" t="str">
        <f t="shared" si="2"/>
        <v>U564</v>
      </c>
      <c r="B565" s="86" t="str">
        <f>IFERROR(VLOOKUP($A565,Data!$C564:$AE$999,COLUMN(),FALSE),"")</f>
        <v/>
      </c>
      <c r="C565" s="86" t="str">
        <f>IFERROR(VLOOKUP($A565,Data!$C564:$AE$999,COLUMN(),FALSE),"")</f>
        <v/>
      </c>
      <c r="D565" s="86" t="str">
        <f>IFERROR(VLOOKUP($A565,Data!$C564:$AE$999,COLUMN(),FALSE),"")</f>
        <v/>
      </c>
      <c r="E565" s="86" t="str">
        <f>IFERROR(VLOOKUP($A565,Data!$C564:$AE$999,COLUMN(),FALSE),"")</f>
        <v/>
      </c>
      <c r="F565" s="86" t="str">
        <f>IFERROR(VLOOKUP($A565,Data!$C564:$AE$999,COLUMN(),FALSE),"")</f>
        <v/>
      </c>
      <c r="G565" s="86" t="str">
        <f>IFERROR(VLOOKUP($A565,Data!$C564:$AE$999,COLUMN(),FALSE),"")</f>
        <v/>
      </c>
      <c r="H565" s="8" t="str">
        <f>IFERROR(VLOOKUP($A565,Data!$C564:$AE$999,COLUMN(),FALSE),"")</f>
        <v/>
      </c>
      <c r="I565" s="86" t="str">
        <f>IFERROR(VLOOKUP($A565,Data!$C564:$AE$999,COLUMN(),FALSE),"")</f>
        <v/>
      </c>
      <c r="J565" s="86" t="str">
        <f>IFERROR(VLOOKUP($A565,Data!$C564:$AE$999,COLUMN(),FALSE),"")</f>
        <v/>
      </c>
      <c r="K565" s="86" t="str">
        <f>IFERROR(VLOOKUP($A565,Data!$C564:$AE$999,COLUMN(),FALSE),"")</f>
        <v/>
      </c>
      <c r="L565" s="86" t="str">
        <f>IFERROR(VLOOKUP($A565,Data!$C564:$AE$999,COLUMN(),FALSE),"")</f>
        <v/>
      </c>
      <c r="M565" s="86" t="str">
        <f>IFERROR(VLOOKUP($A565,Data!$C564:$AE$999,COLUMN(),FALSE),"")</f>
        <v/>
      </c>
      <c r="Y565" s="5"/>
    </row>
    <row r="566" spans="1:25" ht="12.75">
      <c r="A566" s="87" t="str">
        <f t="shared" si="2"/>
        <v>U565</v>
      </c>
      <c r="B566" s="86" t="str">
        <f>IFERROR(VLOOKUP($A566,Data!$C565:$AE$999,COLUMN(),FALSE),"")</f>
        <v/>
      </c>
      <c r="C566" s="86" t="str">
        <f>IFERROR(VLOOKUP($A566,Data!$C565:$AE$999,COLUMN(),FALSE),"")</f>
        <v/>
      </c>
      <c r="D566" s="86" t="str">
        <f>IFERROR(VLOOKUP($A566,Data!$C565:$AE$999,COLUMN(),FALSE),"")</f>
        <v/>
      </c>
      <c r="E566" s="86" t="str">
        <f>IFERROR(VLOOKUP($A566,Data!$C565:$AE$999,COLUMN(),FALSE),"")</f>
        <v/>
      </c>
      <c r="F566" s="86" t="str">
        <f>IFERROR(VLOOKUP($A566,Data!$C565:$AE$999,COLUMN(),FALSE),"")</f>
        <v/>
      </c>
      <c r="G566" s="86" t="str">
        <f>IFERROR(VLOOKUP($A566,Data!$C565:$AE$999,COLUMN(),FALSE),"")</f>
        <v/>
      </c>
      <c r="H566" s="8" t="str">
        <f>IFERROR(VLOOKUP($A566,Data!$C565:$AE$999,COLUMN(),FALSE),"")</f>
        <v/>
      </c>
      <c r="I566" s="86" t="str">
        <f>IFERROR(VLOOKUP($A566,Data!$C565:$AE$999,COLUMN(),FALSE),"")</f>
        <v/>
      </c>
      <c r="J566" s="86" t="str">
        <f>IFERROR(VLOOKUP($A566,Data!$C565:$AE$999,COLUMN(),FALSE),"")</f>
        <v/>
      </c>
      <c r="K566" s="86" t="str">
        <f>IFERROR(VLOOKUP($A566,Data!$C565:$AE$999,COLUMN(),FALSE),"")</f>
        <v/>
      </c>
      <c r="L566" s="86" t="str">
        <f>IFERROR(VLOOKUP($A566,Data!$C565:$AE$999,COLUMN(),FALSE),"")</f>
        <v/>
      </c>
      <c r="M566" s="86" t="str">
        <f>IFERROR(VLOOKUP($A566,Data!$C565:$AE$999,COLUMN(),FALSE),"")</f>
        <v/>
      </c>
      <c r="Y566" s="5"/>
    </row>
    <row r="567" spans="1:25" ht="12.75">
      <c r="A567" s="87" t="str">
        <f t="shared" si="2"/>
        <v>U566</v>
      </c>
      <c r="B567" s="86" t="str">
        <f>IFERROR(VLOOKUP($A567,Data!$C566:$AE$999,COLUMN(),FALSE),"")</f>
        <v/>
      </c>
      <c r="C567" s="86" t="str">
        <f>IFERROR(VLOOKUP($A567,Data!$C566:$AE$999,COLUMN(),FALSE),"")</f>
        <v/>
      </c>
      <c r="D567" s="86" t="str">
        <f>IFERROR(VLOOKUP($A567,Data!$C566:$AE$999,COLUMN(),FALSE),"")</f>
        <v/>
      </c>
      <c r="E567" s="86" t="str">
        <f>IFERROR(VLOOKUP($A567,Data!$C566:$AE$999,COLUMN(),FALSE),"")</f>
        <v/>
      </c>
      <c r="F567" s="86" t="str">
        <f>IFERROR(VLOOKUP($A567,Data!$C566:$AE$999,COLUMN(),FALSE),"")</f>
        <v/>
      </c>
      <c r="G567" s="86" t="str">
        <f>IFERROR(VLOOKUP($A567,Data!$C566:$AE$999,COLUMN(),FALSE),"")</f>
        <v/>
      </c>
      <c r="H567" s="8" t="str">
        <f>IFERROR(VLOOKUP($A567,Data!$C566:$AE$999,COLUMN(),FALSE),"")</f>
        <v/>
      </c>
      <c r="I567" s="86" t="str">
        <f>IFERROR(VLOOKUP($A567,Data!$C566:$AE$999,COLUMN(),FALSE),"")</f>
        <v/>
      </c>
      <c r="J567" s="86" t="str">
        <f>IFERROR(VLOOKUP($A567,Data!$C566:$AE$999,COLUMN(),FALSE),"")</f>
        <v/>
      </c>
      <c r="K567" s="86" t="str">
        <f>IFERROR(VLOOKUP($A567,Data!$C566:$AE$999,COLUMN(),FALSE),"")</f>
        <v/>
      </c>
      <c r="L567" s="86" t="str">
        <f>IFERROR(VLOOKUP($A567,Data!$C566:$AE$999,COLUMN(),FALSE),"")</f>
        <v/>
      </c>
      <c r="M567" s="86" t="str">
        <f>IFERROR(VLOOKUP($A567,Data!$C566:$AE$999,COLUMN(),FALSE),"")</f>
        <v/>
      </c>
      <c r="Y567" s="5"/>
    </row>
    <row r="568" spans="1:25" ht="12.75">
      <c r="A568" s="87" t="str">
        <f t="shared" si="2"/>
        <v>U567</v>
      </c>
      <c r="B568" s="86" t="str">
        <f>IFERROR(VLOOKUP($A568,Data!$C567:$AE$999,COLUMN(),FALSE),"")</f>
        <v/>
      </c>
      <c r="C568" s="86" t="str">
        <f>IFERROR(VLOOKUP($A568,Data!$C567:$AE$999,COLUMN(),FALSE),"")</f>
        <v/>
      </c>
      <c r="D568" s="86" t="str">
        <f>IFERROR(VLOOKUP($A568,Data!$C567:$AE$999,COLUMN(),FALSE),"")</f>
        <v/>
      </c>
      <c r="E568" s="86" t="str">
        <f>IFERROR(VLOOKUP($A568,Data!$C567:$AE$999,COLUMN(),FALSE),"")</f>
        <v/>
      </c>
      <c r="F568" s="86" t="str">
        <f>IFERROR(VLOOKUP($A568,Data!$C567:$AE$999,COLUMN(),FALSE),"")</f>
        <v/>
      </c>
      <c r="G568" s="86" t="str">
        <f>IFERROR(VLOOKUP($A568,Data!$C567:$AE$999,COLUMN(),FALSE),"")</f>
        <v/>
      </c>
      <c r="H568" s="8" t="str">
        <f>IFERROR(VLOOKUP($A568,Data!$C567:$AE$999,COLUMN(),FALSE),"")</f>
        <v/>
      </c>
      <c r="I568" s="86" t="str">
        <f>IFERROR(VLOOKUP($A568,Data!$C567:$AE$999,COLUMN(),FALSE),"")</f>
        <v/>
      </c>
      <c r="J568" s="86" t="str">
        <f>IFERROR(VLOOKUP($A568,Data!$C567:$AE$999,COLUMN(),FALSE),"")</f>
        <v/>
      </c>
      <c r="K568" s="86" t="str">
        <f>IFERROR(VLOOKUP($A568,Data!$C567:$AE$999,COLUMN(),FALSE),"")</f>
        <v/>
      </c>
      <c r="L568" s="86" t="str">
        <f>IFERROR(VLOOKUP($A568,Data!$C567:$AE$999,COLUMN(),FALSE),"")</f>
        <v/>
      </c>
      <c r="M568" s="86" t="str">
        <f>IFERROR(VLOOKUP($A568,Data!$C567:$AE$999,COLUMN(),FALSE),"")</f>
        <v/>
      </c>
      <c r="Y568" s="5"/>
    </row>
    <row r="569" spans="1:25" ht="12.75">
      <c r="A569" s="87" t="str">
        <f t="shared" si="2"/>
        <v>U568</v>
      </c>
      <c r="B569" s="86" t="str">
        <f>IFERROR(VLOOKUP($A569,Data!$C568:$AE$999,COLUMN(),FALSE),"")</f>
        <v/>
      </c>
      <c r="C569" s="86" t="str">
        <f>IFERROR(VLOOKUP($A569,Data!$C568:$AE$999,COLUMN(),FALSE),"")</f>
        <v/>
      </c>
      <c r="D569" s="86" t="str">
        <f>IFERROR(VLOOKUP($A569,Data!$C568:$AE$999,COLUMN(),FALSE),"")</f>
        <v/>
      </c>
      <c r="E569" s="86" t="str">
        <f>IFERROR(VLOOKUP($A569,Data!$C568:$AE$999,COLUMN(),FALSE),"")</f>
        <v/>
      </c>
      <c r="F569" s="86" t="str">
        <f>IFERROR(VLOOKUP($A569,Data!$C568:$AE$999,COLUMN(),FALSE),"")</f>
        <v/>
      </c>
      <c r="G569" s="86" t="str">
        <f>IFERROR(VLOOKUP($A569,Data!$C568:$AE$999,COLUMN(),FALSE),"")</f>
        <v/>
      </c>
      <c r="H569" s="8" t="str">
        <f>IFERROR(VLOOKUP($A569,Data!$C568:$AE$999,COLUMN(),FALSE),"")</f>
        <v/>
      </c>
      <c r="I569" s="86" t="str">
        <f>IFERROR(VLOOKUP($A569,Data!$C568:$AE$999,COLUMN(),FALSE),"")</f>
        <v/>
      </c>
      <c r="J569" s="86" t="str">
        <f>IFERROR(VLOOKUP($A569,Data!$C568:$AE$999,COLUMN(),FALSE),"")</f>
        <v/>
      </c>
      <c r="K569" s="86" t="str">
        <f>IFERROR(VLOOKUP($A569,Data!$C568:$AE$999,COLUMN(),FALSE),"")</f>
        <v/>
      </c>
      <c r="L569" s="86" t="str">
        <f>IFERROR(VLOOKUP($A569,Data!$C568:$AE$999,COLUMN(),FALSE),"")</f>
        <v/>
      </c>
      <c r="M569" s="86" t="str">
        <f>IFERROR(VLOOKUP($A569,Data!$C568:$AE$999,COLUMN(),FALSE),"")</f>
        <v/>
      </c>
      <c r="Y569" s="5"/>
    </row>
    <row r="570" spans="1:25" ht="12.75">
      <c r="A570" s="87" t="str">
        <f t="shared" si="2"/>
        <v>U569</v>
      </c>
      <c r="B570" s="86" t="str">
        <f>IFERROR(VLOOKUP($A570,Data!$C569:$AE$999,COLUMN(),FALSE),"")</f>
        <v/>
      </c>
      <c r="C570" s="86" t="str">
        <f>IFERROR(VLOOKUP($A570,Data!$C569:$AE$999,COLUMN(),FALSE),"")</f>
        <v/>
      </c>
      <c r="D570" s="86" t="str">
        <f>IFERROR(VLOOKUP($A570,Data!$C569:$AE$999,COLUMN(),FALSE),"")</f>
        <v/>
      </c>
      <c r="E570" s="86" t="str">
        <f>IFERROR(VLOOKUP($A570,Data!$C569:$AE$999,COLUMN(),FALSE),"")</f>
        <v/>
      </c>
      <c r="F570" s="86" t="str">
        <f>IFERROR(VLOOKUP($A570,Data!$C569:$AE$999,COLUMN(),FALSE),"")</f>
        <v/>
      </c>
      <c r="G570" s="86" t="str">
        <f>IFERROR(VLOOKUP($A570,Data!$C569:$AE$999,COLUMN(),FALSE),"")</f>
        <v/>
      </c>
      <c r="H570" s="8" t="str">
        <f>IFERROR(VLOOKUP($A570,Data!$C569:$AE$999,COLUMN(),FALSE),"")</f>
        <v/>
      </c>
      <c r="I570" s="86" t="str">
        <f>IFERROR(VLOOKUP($A570,Data!$C569:$AE$999,COLUMN(),FALSE),"")</f>
        <v/>
      </c>
      <c r="J570" s="86" t="str">
        <f>IFERROR(VLOOKUP($A570,Data!$C569:$AE$999,COLUMN(),FALSE),"")</f>
        <v/>
      </c>
      <c r="K570" s="86" t="str">
        <f>IFERROR(VLOOKUP($A570,Data!$C569:$AE$999,COLUMN(),FALSE),"")</f>
        <v/>
      </c>
      <c r="L570" s="86" t="str">
        <f>IFERROR(VLOOKUP($A570,Data!$C569:$AE$999,COLUMN(),FALSE),"")</f>
        <v/>
      </c>
      <c r="M570" s="86" t="str">
        <f>IFERROR(VLOOKUP($A570,Data!$C569:$AE$999,COLUMN(),FALSE),"")</f>
        <v/>
      </c>
      <c r="Y570" s="5"/>
    </row>
    <row r="571" spans="1:25" ht="12.75">
      <c r="A571" s="87" t="str">
        <f t="shared" si="2"/>
        <v>U570</v>
      </c>
      <c r="B571" s="86" t="str">
        <f>IFERROR(VLOOKUP($A571,Data!$C570:$AE$999,COLUMN(),FALSE),"")</f>
        <v/>
      </c>
      <c r="C571" s="86" t="str">
        <f>IFERROR(VLOOKUP($A571,Data!$C570:$AE$999,COLUMN(),FALSE),"")</f>
        <v/>
      </c>
      <c r="D571" s="86" t="str">
        <f>IFERROR(VLOOKUP($A571,Data!$C570:$AE$999,COLUMN(),FALSE),"")</f>
        <v/>
      </c>
      <c r="E571" s="86" t="str">
        <f>IFERROR(VLOOKUP($A571,Data!$C570:$AE$999,COLUMN(),FALSE),"")</f>
        <v/>
      </c>
      <c r="F571" s="86" t="str">
        <f>IFERROR(VLOOKUP($A571,Data!$C570:$AE$999,COLUMN(),FALSE),"")</f>
        <v/>
      </c>
      <c r="G571" s="86" t="str">
        <f>IFERROR(VLOOKUP($A571,Data!$C570:$AE$999,COLUMN(),FALSE),"")</f>
        <v/>
      </c>
      <c r="H571" s="8" t="str">
        <f>IFERROR(VLOOKUP($A571,Data!$C570:$AE$999,COLUMN(),FALSE),"")</f>
        <v/>
      </c>
      <c r="I571" s="86" t="str">
        <f>IFERROR(VLOOKUP($A571,Data!$C570:$AE$999,COLUMN(),FALSE),"")</f>
        <v/>
      </c>
      <c r="J571" s="86" t="str">
        <f>IFERROR(VLOOKUP($A571,Data!$C570:$AE$999,COLUMN(),FALSE),"")</f>
        <v/>
      </c>
      <c r="K571" s="86" t="str">
        <f>IFERROR(VLOOKUP($A571,Data!$C570:$AE$999,COLUMN(),FALSE),"")</f>
        <v/>
      </c>
      <c r="L571" s="86" t="str">
        <f>IFERROR(VLOOKUP($A571,Data!$C570:$AE$999,COLUMN(),FALSE),"")</f>
        <v/>
      </c>
      <c r="M571" s="86" t="str">
        <f>IFERROR(VLOOKUP($A571,Data!$C570:$AE$999,COLUMN(),FALSE),"")</f>
        <v/>
      </c>
      <c r="Y571" s="5"/>
    </row>
    <row r="572" spans="1:25" ht="12.75">
      <c r="A572" s="87" t="str">
        <f t="shared" si="2"/>
        <v>U571</v>
      </c>
      <c r="B572" s="86" t="str">
        <f>IFERROR(VLOOKUP($A572,Data!$C571:$AE$999,COLUMN(),FALSE),"")</f>
        <v/>
      </c>
      <c r="C572" s="86" t="str">
        <f>IFERROR(VLOOKUP($A572,Data!$C571:$AE$999,COLUMN(),FALSE),"")</f>
        <v/>
      </c>
      <c r="D572" s="86" t="str">
        <f>IFERROR(VLOOKUP($A572,Data!$C571:$AE$999,COLUMN(),FALSE),"")</f>
        <v/>
      </c>
      <c r="E572" s="86" t="str">
        <f>IFERROR(VLOOKUP($A572,Data!$C571:$AE$999,COLUMN(),FALSE),"")</f>
        <v/>
      </c>
      <c r="F572" s="86" t="str">
        <f>IFERROR(VLOOKUP($A572,Data!$C571:$AE$999,COLUMN(),FALSE),"")</f>
        <v/>
      </c>
      <c r="G572" s="86" t="str">
        <f>IFERROR(VLOOKUP($A572,Data!$C571:$AE$999,COLUMN(),FALSE),"")</f>
        <v/>
      </c>
      <c r="H572" s="8" t="str">
        <f>IFERROR(VLOOKUP($A572,Data!$C571:$AE$999,COLUMN(),FALSE),"")</f>
        <v/>
      </c>
      <c r="I572" s="86" t="str">
        <f>IFERROR(VLOOKUP($A572,Data!$C571:$AE$999,COLUMN(),FALSE),"")</f>
        <v/>
      </c>
      <c r="J572" s="86" t="str">
        <f>IFERROR(VLOOKUP($A572,Data!$C571:$AE$999,COLUMN(),FALSE),"")</f>
        <v/>
      </c>
      <c r="K572" s="86" t="str">
        <f>IFERROR(VLOOKUP($A572,Data!$C571:$AE$999,COLUMN(),FALSE),"")</f>
        <v/>
      </c>
      <c r="L572" s="86" t="str">
        <f>IFERROR(VLOOKUP($A572,Data!$C571:$AE$999,COLUMN(),FALSE),"")</f>
        <v/>
      </c>
      <c r="M572" s="86" t="str">
        <f>IFERROR(VLOOKUP($A572,Data!$C571:$AE$999,COLUMN(),FALSE),"")</f>
        <v/>
      </c>
      <c r="Y572" s="5"/>
    </row>
    <row r="573" spans="1:25" ht="12.75">
      <c r="A573" s="87" t="str">
        <f t="shared" si="2"/>
        <v>U572</v>
      </c>
      <c r="B573" s="86" t="str">
        <f>IFERROR(VLOOKUP($A573,Data!$C572:$AE$999,COLUMN(),FALSE),"")</f>
        <v/>
      </c>
      <c r="C573" s="86" t="str">
        <f>IFERROR(VLOOKUP($A573,Data!$C572:$AE$999,COLUMN(),FALSE),"")</f>
        <v/>
      </c>
      <c r="D573" s="86" t="str">
        <f>IFERROR(VLOOKUP($A573,Data!$C572:$AE$999,COLUMN(),FALSE),"")</f>
        <v/>
      </c>
      <c r="E573" s="86" t="str">
        <f>IFERROR(VLOOKUP($A573,Data!$C572:$AE$999,COLUMN(),FALSE),"")</f>
        <v/>
      </c>
      <c r="F573" s="86" t="str">
        <f>IFERROR(VLOOKUP($A573,Data!$C572:$AE$999,COLUMN(),FALSE),"")</f>
        <v/>
      </c>
      <c r="G573" s="86" t="str">
        <f>IFERROR(VLOOKUP($A573,Data!$C572:$AE$999,COLUMN(),FALSE),"")</f>
        <v/>
      </c>
      <c r="H573" s="8" t="str">
        <f>IFERROR(VLOOKUP($A573,Data!$C572:$AE$999,COLUMN(),FALSE),"")</f>
        <v/>
      </c>
      <c r="I573" s="86" t="str">
        <f>IFERROR(VLOOKUP($A573,Data!$C572:$AE$999,COLUMN(),FALSE),"")</f>
        <v/>
      </c>
      <c r="J573" s="86" t="str">
        <f>IFERROR(VLOOKUP($A573,Data!$C572:$AE$999,COLUMN(),FALSE),"")</f>
        <v/>
      </c>
      <c r="K573" s="86" t="str">
        <f>IFERROR(VLOOKUP($A573,Data!$C572:$AE$999,COLUMN(),FALSE),"")</f>
        <v/>
      </c>
      <c r="L573" s="86" t="str">
        <f>IFERROR(VLOOKUP($A573,Data!$C572:$AE$999,COLUMN(),FALSE),"")</f>
        <v/>
      </c>
      <c r="M573" s="86" t="str">
        <f>IFERROR(VLOOKUP($A573,Data!$C572:$AE$999,COLUMN(),FALSE),"")</f>
        <v/>
      </c>
      <c r="Y573" s="5"/>
    </row>
    <row r="574" spans="1:25" ht="12.75">
      <c r="A574" s="87" t="str">
        <f t="shared" si="2"/>
        <v>U573</v>
      </c>
      <c r="B574" s="86" t="str">
        <f>IFERROR(VLOOKUP($A574,Data!$C573:$AE$999,COLUMN(),FALSE),"")</f>
        <v/>
      </c>
      <c r="C574" s="86" t="str">
        <f>IFERROR(VLOOKUP($A574,Data!$C573:$AE$999,COLUMN(),FALSE),"")</f>
        <v/>
      </c>
      <c r="D574" s="86" t="str">
        <f>IFERROR(VLOOKUP($A574,Data!$C573:$AE$999,COLUMN(),FALSE),"")</f>
        <v/>
      </c>
      <c r="E574" s="86" t="str">
        <f>IFERROR(VLOOKUP($A574,Data!$C573:$AE$999,COLUMN(),FALSE),"")</f>
        <v/>
      </c>
      <c r="F574" s="86" t="str">
        <f>IFERROR(VLOOKUP($A574,Data!$C573:$AE$999,COLUMN(),FALSE),"")</f>
        <v/>
      </c>
      <c r="G574" s="86" t="str">
        <f>IFERROR(VLOOKUP($A574,Data!$C573:$AE$999,COLUMN(),FALSE),"")</f>
        <v/>
      </c>
      <c r="H574" s="8" t="str">
        <f>IFERROR(VLOOKUP($A574,Data!$C573:$AE$999,COLUMN(),FALSE),"")</f>
        <v/>
      </c>
      <c r="I574" s="86" t="str">
        <f>IFERROR(VLOOKUP($A574,Data!$C573:$AE$999,COLUMN(),FALSE),"")</f>
        <v/>
      </c>
      <c r="J574" s="86" t="str">
        <f>IFERROR(VLOOKUP($A574,Data!$C573:$AE$999,COLUMN(),FALSE),"")</f>
        <v/>
      </c>
      <c r="K574" s="86" t="str">
        <f>IFERROR(VLOOKUP($A574,Data!$C573:$AE$999,COLUMN(),FALSE),"")</f>
        <v/>
      </c>
      <c r="L574" s="86" t="str">
        <f>IFERROR(VLOOKUP($A574,Data!$C573:$AE$999,COLUMN(),FALSE),"")</f>
        <v/>
      </c>
      <c r="M574" s="86" t="str">
        <f>IFERROR(VLOOKUP($A574,Data!$C573:$AE$999,COLUMN(),FALSE),"")</f>
        <v/>
      </c>
      <c r="Y574" s="5"/>
    </row>
    <row r="575" spans="1:25" ht="12.75">
      <c r="A575" s="87" t="str">
        <f t="shared" si="2"/>
        <v>U574</v>
      </c>
      <c r="B575" s="86" t="str">
        <f>IFERROR(VLOOKUP($A575,Data!$C574:$AE$999,COLUMN(),FALSE),"")</f>
        <v/>
      </c>
      <c r="C575" s="86" t="str">
        <f>IFERROR(VLOOKUP($A575,Data!$C574:$AE$999,COLUMN(),FALSE),"")</f>
        <v/>
      </c>
      <c r="D575" s="86" t="str">
        <f>IFERROR(VLOOKUP($A575,Data!$C574:$AE$999,COLUMN(),FALSE),"")</f>
        <v/>
      </c>
      <c r="E575" s="86" t="str">
        <f>IFERROR(VLOOKUP($A575,Data!$C574:$AE$999,COLUMN(),FALSE),"")</f>
        <v/>
      </c>
      <c r="F575" s="86" t="str">
        <f>IFERROR(VLOOKUP($A575,Data!$C574:$AE$999,COLUMN(),FALSE),"")</f>
        <v/>
      </c>
      <c r="G575" s="86" t="str">
        <f>IFERROR(VLOOKUP($A575,Data!$C574:$AE$999,COLUMN(),FALSE),"")</f>
        <v/>
      </c>
      <c r="H575" s="8" t="str">
        <f>IFERROR(VLOOKUP($A575,Data!$C574:$AE$999,COLUMN(),FALSE),"")</f>
        <v/>
      </c>
      <c r="I575" s="86" t="str">
        <f>IFERROR(VLOOKUP($A575,Data!$C574:$AE$999,COLUMN(),FALSE),"")</f>
        <v/>
      </c>
      <c r="J575" s="86" t="str">
        <f>IFERROR(VLOOKUP($A575,Data!$C574:$AE$999,COLUMN(),FALSE),"")</f>
        <v/>
      </c>
      <c r="K575" s="86" t="str">
        <f>IFERROR(VLOOKUP($A575,Data!$C574:$AE$999,COLUMN(),FALSE),"")</f>
        <v/>
      </c>
      <c r="L575" s="86" t="str">
        <f>IFERROR(VLOOKUP($A575,Data!$C574:$AE$999,COLUMN(),FALSE),"")</f>
        <v/>
      </c>
      <c r="M575" s="86" t="str">
        <f>IFERROR(VLOOKUP($A575,Data!$C574:$AE$999,COLUMN(),FALSE),"")</f>
        <v/>
      </c>
      <c r="Y575" s="5"/>
    </row>
    <row r="576" spans="1:25" ht="12.75">
      <c r="A576" s="87" t="str">
        <f t="shared" si="2"/>
        <v>U575</v>
      </c>
      <c r="B576" s="86" t="str">
        <f>IFERROR(VLOOKUP($A576,Data!$C575:$AE$999,COLUMN(),FALSE),"")</f>
        <v/>
      </c>
      <c r="C576" s="86" t="str">
        <f>IFERROR(VLOOKUP($A576,Data!$C575:$AE$999,COLUMN(),FALSE),"")</f>
        <v/>
      </c>
      <c r="D576" s="86" t="str">
        <f>IFERROR(VLOOKUP($A576,Data!$C575:$AE$999,COLUMN(),FALSE),"")</f>
        <v/>
      </c>
      <c r="E576" s="86" t="str">
        <f>IFERROR(VLOOKUP($A576,Data!$C575:$AE$999,COLUMN(),FALSE),"")</f>
        <v/>
      </c>
      <c r="F576" s="86" t="str">
        <f>IFERROR(VLOOKUP($A576,Data!$C575:$AE$999,COLUMN(),FALSE),"")</f>
        <v/>
      </c>
      <c r="G576" s="86" t="str">
        <f>IFERROR(VLOOKUP($A576,Data!$C575:$AE$999,COLUMN(),FALSE),"")</f>
        <v/>
      </c>
      <c r="H576" s="8" t="str">
        <f>IFERROR(VLOOKUP($A576,Data!$C575:$AE$999,COLUMN(),FALSE),"")</f>
        <v/>
      </c>
      <c r="I576" s="86" t="str">
        <f>IFERROR(VLOOKUP($A576,Data!$C575:$AE$999,COLUMN(),FALSE),"")</f>
        <v/>
      </c>
      <c r="J576" s="86" t="str">
        <f>IFERROR(VLOOKUP($A576,Data!$C575:$AE$999,COLUMN(),FALSE),"")</f>
        <v/>
      </c>
      <c r="K576" s="86" t="str">
        <f>IFERROR(VLOOKUP($A576,Data!$C575:$AE$999,COLUMN(),FALSE),"")</f>
        <v/>
      </c>
      <c r="L576" s="86" t="str">
        <f>IFERROR(VLOOKUP($A576,Data!$C575:$AE$999,COLUMN(),FALSE),"")</f>
        <v/>
      </c>
      <c r="M576" s="86" t="str">
        <f>IFERROR(VLOOKUP($A576,Data!$C575:$AE$999,COLUMN(),FALSE),"")</f>
        <v/>
      </c>
      <c r="Y576" s="5"/>
    </row>
    <row r="577" spans="1:25" ht="12.75">
      <c r="A577" s="87" t="str">
        <f t="shared" si="2"/>
        <v>U576</v>
      </c>
      <c r="B577" s="86" t="str">
        <f>IFERROR(VLOOKUP($A577,Data!$C576:$AE$999,COLUMN(),FALSE),"")</f>
        <v/>
      </c>
      <c r="C577" s="86" t="str">
        <f>IFERROR(VLOOKUP($A577,Data!$C576:$AE$999,COLUMN(),FALSE),"")</f>
        <v/>
      </c>
      <c r="D577" s="86" t="str">
        <f>IFERROR(VLOOKUP($A577,Data!$C576:$AE$999,COLUMN(),FALSE),"")</f>
        <v/>
      </c>
      <c r="E577" s="86" t="str">
        <f>IFERROR(VLOOKUP($A577,Data!$C576:$AE$999,COLUMN(),FALSE),"")</f>
        <v/>
      </c>
      <c r="F577" s="86" t="str">
        <f>IFERROR(VLOOKUP($A577,Data!$C576:$AE$999,COLUMN(),FALSE),"")</f>
        <v/>
      </c>
      <c r="G577" s="86" t="str">
        <f>IFERROR(VLOOKUP($A577,Data!$C576:$AE$999,COLUMN(),FALSE),"")</f>
        <v/>
      </c>
      <c r="H577" s="8" t="str">
        <f>IFERROR(VLOOKUP($A577,Data!$C576:$AE$999,COLUMN(),FALSE),"")</f>
        <v/>
      </c>
      <c r="I577" s="86" t="str">
        <f>IFERROR(VLOOKUP($A577,Data!$C576:$AE$999,COLUMN(),FALSE),"")</f>
        <v/>
      </c>
      <c r="J577" s="86" t="str">
        <f>IFERROR(VLOOKUP($A577,Data!$C576:$AE$999,COLUMN(),FALSE),"")</f>
        <v/>
      </c>
      <c r="K577" s="86" t="str">
        <f>IFERROR(VLOOKUP($A577,Data!$C576:$AE$999,COLUMN(),FALSE),"")</f>
        <v/>
      </c>
      <c r="L577" s="86" t="str">
        <f>IFERROR(VLOOKUP($A577,Data!$C576:$AE$999,COLUMN(),FALSE),"")</f>
        <v/>
      </c>
      <c r="M577" s="86" t="str">
        <f>IFERROR(VLOOKUP($A577,Data!$C576:$AE$999,COLUMN(),FALSE),"")</f>
        <v/>
      </c>
      <c r="Y577" s="5"/>
    </row>
    <row r="578" spans="1:25" ht="12.75">
      <c r="A578" s="87" t="str">
        <f t="shared" si="2"/>
        <v>U577</v>
      </c>
      <c r="B578" s="86" t="str">
        <f>IFERROR(VLOOKUP($A578,Data!$C577:$AE$999,COLUMN(),FALSE),"")</f>
        <v/>
      </c>
      <c r="C578" s="86" t="str">
        <f>IFERROR(VLOOKUP($A578,Data!$C577:$AE$999,COLUMN(),FALSE),"")</f>
        <v/>
      </c>
      <c r="D578" s="86" t="str">
        <f>IFERROR(VLOOKUP($A578,Data!$C577:$AE$999,COLUMN(),FALSE),"")</f>
        <v/>
      </c>
      <c r="E578" s="86" t="str">
        <f>IFERROR(VLOOKUP($A578,Data!$C577:$AE$999,COLUMN(),FALSE),"")</f>
        <v/>
      </c>
      <c r="F578" s="86" t="str">
        <f>IFERROR(VLOOKUP($A578,Data!$C577:$AE$999,COLUMN(),FALSE),"")</f>
        <v/>
      </c>
      <c r="G578" s="86" t="str">
        <f>IFERROR(VLOOKUP($A578,Data!$C577:$AE$999,COLUMN(),FALSE),"")</f>
        <v/>
      </c>
      <c r="H578" s="8" t="str">
        <f>IFERROR(VLOOKUP($A578,Data!$C577:$AE$999,COLUMN(),FALSE),"")</f>
        <v/>
      </c>
      <c r="I578" s="86" t="str">
        <f>IFERROR(VLOOKUP($A578,Data!$C577:$AE$999,COLUMN(),FALSE),"")</f>
        <v/>
      </c>
      <c r="J578" s="86" t="str">
        <f>IFERROR(VLOOKUP($A578,Data!$C577:$AE$999,COLUMN(),FALSE),"")</f>
        <v/>
      </c>
      <c r="K578" s="86" t="str">
        <f>IFERROR(VLOOKUP($A578,Data!$C577:$AE$999,COLUMN(),FALSE),"")</f>
        <v/>
      </c>
      <c r="L578" s="86" t="str">
        <f>IFERROR(VLOOKUP($A578,Data!$C577:$AE$999,COLUMN(),FALSE),"")</f>
        <v/>
      </c>
      <c r="M578" s="86" t="str">
        <f>IFERROR(VLOOKUP($A578,Data!$C577:$AE$999,COLUMN(),FALSE),"")</f>
        <v/>
      </c>
      <c r="Y578" s="5"/>
    </row>
    <row r="579" spans="1:25" ht="12.75">
      <c r="A579" s="87" t="str">
        <f t="shared" si="2"/>
        <v>U578</v>
      </c>
      <c r="B579" s="86" t="str">
        <f>IFERROR(VLOOKUP($A579,Data!$C578:$AE$999,COLUMN(),FALSE),"")</f>
        <v/>
      </c>
      <c r="C579" s="86" t="str">
        <f>IFERROR(VLOOKUP($A579,Data!$C578:$AE$999,COLUMN(),FALSE),"")</f>
        <v/>
      </c>
      <c r="D579" s="86" t="str">
        <f>IFERROR(VLOOKUP($A579,Data!$C578:$AE$999,COLUMN(),FALSE),"")</f>
        <v/>
      </c>
      <c r="E579" s="86" t="str">
        <f>IFERROR(VLOOKUP($A579,Data!$C578:$AE$999,COLUMN(),FALSE),"")</f>
        <v/>
      </c>
      <c r="F579" s="86" t="str">
        <f>IFERROR(VLOOKUP($A579,Data!$C578:$AE$999,COLUMN(),FALSE),"")</f>
        <v/>
      </c>
      <c r="G579" s="86" t="str">
        <f>IFERROR(VLOOKUP($A579,Data!$C578:$AE$999,COLUMN(),FALSE),"")</f>
        <v/>
      </c>
      <c r="H579" s="8" t="str">
        <f>IFERROR(VLOOKUP($A579,Data!$C578:$AE$999,COLUMN(),FALSE),"")</f>
        <v/>
      </c>
      <c r="I579" s="86" t="str">
        <f>IFERROR(VLOOKUP($A579,Data!$C578:$AE$999,COLUMN(),FALSE),"")</f>
        <v/>
      </c>
      <c r="J579" s="86" t="str">
        <f>IFERROR(VLOOKUP($A579,Data!$C578:$AE$999,COLUMN(),FALSE),"")</f>
        <v/>
      </c>
      <c r="K579" s="86" t="str">
        <f>IFERROR(VLOOKUP($A579,Data!$C578:$AE$999,COLUMN(),FALSE),"")</f>
        <v/>
      </c>
      <c r="L579" s="86" t="str">
        <f>IFERROR(VLOOKUP($A579,Data!$C578:$AE$999,COLUMN(),FALSE),"")</f>
        <v/>
      </c>
      <c r="M579" s="86" t="str">
        <f>IFERROR(VLOOKUP($A579,Data!$C578:$AE$999,COLUMN(),FALSE),"")</f>
        <v/>
      </c>
      <c r="Y579" s="5"/>
    </row>
    <row r="580" spans="1:25" ht="12.75">
      <c r="A580" s="87" t="str">
        <f t="shared" si="2"/>
        <v>U579</v>
      </c>
      <c r="B580" s="86" t="str">
        <f>IFERROR(VLOOKUP($A580,Data!$C579:$AE$999,COLUMN(),FALSE),"")</f>
        <v/>
      </c>
      <c r="C580" s="86" t="str">
        <f>IFERROR(VLOOKUP($A580,Data!$C579:$AE$999,COLUMN(),FALSE),"")</f>
        <v/>
      </c>
      <c r="D580" s="86" t="str">
        <f>IFERROR(VLOOKUP($A580,Data!$C579:$AE$999,COLUMN(),FALSE),"")</f>
        <v/>
      </c>
      <c r="E580" s="86" t="str">
        <f>IFERROR(VLOOKUP($A580,Data!$C579:$AE$999,COLUMN(),FALSE),"")</f>
        <v/>
      </c>
      <c r="F580" s="86" t="str">
        <f>IFERROR(VLOOKUP($A580,Data!$C579:$AE$999,COLUMN(),FALSE),"")</f>
        <v/>
      </c>
      <c r="G580" s="86" t="str">
        <f>IFERROR(VLOOKUP($A580,Data!$C579:$AE$999,COLUMN(),FALSE),"")</f>
        <v/>
      </c>
      <c r="H580" s="8" t="str">
        <f>IFERROR(VLOOKUP($A580,Data!$C579:$AE$999,COLUMN(),FALSE),"")</f>
        <v/>
      </c>
      <c r="I580" s="86" t="str">
        <f>IFERROR(VLOOKUP($A580,Data!$C579:$AE$999,COLUMN(),FALSE),"")</f>
        <v/>
      </c>
      <c r="J580" s="86" t="str">
        <f>IFERROR(VLOOKUP($A580,Data!$C579:$AE$999,COLUMN(),FALSE),"")</f>
        <v/>
      </c>
      <c r="K580" s="86" t="str">
        <f>IFERROR(VLOOKUP($A580,Data!$C579:$AE$999,COLUMN(),FALSE),"")</f>
        <v/>
      </c>
      <c r="L580" s="86" t="str">
        <f>IFERROR(VLOOKUP($A580,Data!$C579:$AE$999,COLUMN(),FALSE),"")</f>
        <v/>
      </c>
      <c r="M580" s="86" t="str">
        <f>IFERROR(VLOOKUP($A580,Data!$C579:$AE$999,COLUMN(),FALSE),"")</f>
        <v/>
      </c>
      <c r="Y580" s="5"/>
    </row>
    <row r="581" spans="1:25" ht="12.75">
      <c r="A581" s="87" t="str">
        <f t="shared" si="2"/>
        <v>U580</v>
      </c>
      <c r="B581" s="86" t="str">
        <f>IFERROR(VLOOKUP($A581,Data!$C580:$AE$999,COLUMN(),FALSE),"")</f>
        <v/>
      </c>
      <c r="C581" s="86" t="str">
        <f>IFERROR(VLOOKUP($A581,Data!$C580:$AE$999,COLUMN(),FALSE),"")</f>
        <v/>
      </c>
      <c r="D581" s="86" t="str">
        <f>IFERROR(VLOOKUP($A581,Data!$C580:$AE$999,COLUMN(),FALSE),"")</f>
        <v/>
      </c>
      <c r="E581" s="86" t="str">
        <f>IFERROR(VLOOKUP($A581,Data!$C580:$AE$999,COLUMN(),FALSE),"")</f>
        <v/>
      </c>
      <c r="F581" s="86" t="str">
        <f>IFERROR(VLOOKUP($A581,Data!$C580:$AE$999,COLUMN(),FALSE),"")</f>
        <v/>
      </c>
      <c r="G581" s="86" t="str">
        <f>IFERROR(VLOOKUP($A581,Data!$C580:$AE$999,COLUMN(),FALSE),"")</f>
        <v/>
      </c>
      <c r="H581" s="8" t="str">
        <f>IFERROR(VLOOKUP($A581,Data!$C580:$AE$999,COLUMN(),FALSE),"")</f>
        <v/>
      </c>
      <c r="I581" s="86" t="str">
        <f>IFERROR(VLOOKUP($A581,Data!$C580:$AE$999,COLUMN(),FALSE),"")</f>
        <v/>
      </c>
      <c r="J581" s="86" t="str">
        <f>IFERROR(VLOOKUP($A581,Data!$C580:$AE$999,COLUMN(),FALSE),"")</f>
        <v/>
      </c>
      <c r="K581" s="86" t="str">
        <f>IFERROR(VLOOKUP($A581,Data!$C580:$AE$999,COLUMN(),FALSE),"")</f>
        <v/>
      </c>
      <c r="L581" s="86" t="str">
        <f>IFERROR(VLOOKUP($A581,Data!$C580:$AE$999,COLUMN(),FALSE),"")</f>
        <v/>
      </c>
      <c r="M581" s="86" t="str">
        <f>IFERROR(VLOOKUP($A581,Data!$C580:$AE$999,COLUMN(),FALSE),"")</f>
        <v/>
      </c>
      <c r="Y581" s="5"/>
    </row>
    <row r="582" spans="1:25" ht="12.75">
      <c r="A582" s="87" t="str">
        <f t="shared" si="2"/>
        <v>U581</v>
      </c>
      <c r="B582" s="86" t="str">
        <f>IFERROR(VLOOKUP($A582,Data!$C581:$AE$999,COLUMN(),FALSE),"")</f>
        <v/>
      </c>
      <c r="C582" s="86" t="str">
        <f>IFERROR(VLOOKUP($A582,Data!$C581:$AE$999,COLUMN(),FALSE),"")</f>
        <v/>
      </c>
      <c r="D582" s="86" t="str">
        <f>IFERROR(VLOOKUP($A582,Data!$C581:$AE$999,COLUMN(),FALSE),"")</f>
        <v/>
      </c>
      <c r="E582" s="86" t="str">
        <f>IFERROR(VLOOKUP($A582,Data!$C581:$AE$999,COLUMN(),FALSE),"")</f>
        <v/>
      </c>
      <c r="F582" s="86" t="str">
        <f>IFERROR(VLOOKUP($A582,Data!$C581:$AE$999,COLUMN(),FALSE),"")</f>
        <v/>
      </c>
      <c r="G582" s="86" t="str">
        <f>IFERROR(VLOOKUP($A582,Data!$C581:$AE$999,COLUMN(),FALSE),"")</f>
        <v/>
      </c>
      <c r="H582" s="8" t="str">
        <f>IFERROR(VLOOKUP($A582,Data!$C581:$AE$999,COLUMN(),FALSE),"")</f>
        <v/>
      </c>
      <c r="I582" s="86" t="str">
        <f>IFERROR(VLOOKUP($A582,Data!$C581:$AE$999,COLUMN(),FALSE),"")</f>
        <v/>
      </c>
      <c r="J582" s="86" t="str">
        <f>IFERROR(VLOOKUP($A582,Data!$C581:$AE$999,COLUMN(),FALSE),"")</f>
        <v/>
      </c>
      <c r="K582" s="86" t="str">
        <f>IFERROR(VLOOKUP($A582,Data!$C581:$AE$999,COLUMN(),FALSE),"")</f>
        <v/>
      </c>
      <c r="L582" s="86" t="str">
        <f>IFERROR(VLOOKUP($A582,Data!$C581:$AE$999,COLUMN(),FALSE),"")</f>
        <v/>
      </c>
      <c r="M582" s="86" t="str">
        <f>IFERROR(VLOOKUP($A582,Data!$C581:$AE$999,COLUMN(),FALSE),"")</f>
        <v/>
      </c>
      <c r="Y582" s="5"/>
    </row>
    <row r="583" spans="1:25" ht="12.75">
      <c r="A583" s="87" t="str">
        <f t="shared" si="2"/>
        <v>U582</v>
      </c>
      <c r="B583" s="86" t="str">
        <f>IFERROR(VLOOKUP($A583,Data!$C582:$AE$999,COLUMN(),FALSE),"")</f>
        <v/>
      </c>
      <c r="C583" s="86" t="str">
        <f>IFERROR(VLOOKUP($A583,Data!$C582:$AE$999,COLUMN(),FALSE),"")</f>
        <v/>
      </c>
      <c r="D583" s="86" t="str">
        <f>IFERROR(VLOOKUP($A583,Data!$C582:$AE$999,COLUMN(),FALSE),"")</f>
        <v/>
      </c>
      <c r="E583" s="86" t="str">
        <f>IFERROR(VLOOKUP($A583,Data!$C582:$AE$999,COLUMN(),FALSE),"")</f>
        <v/>
      </c>
      <c r="F583" s="86" t="str">
        <f>IFERROR(VLOOKUP($A583,Data!$C582:$AE$999,COLUMN(),FALSE),"")</f>
        <v/>
      </c>
      <c r="G583" s="86" t="str">
        <f>IFERROR(VLOOKUP($A583,Data!$C582:$AE$999,COLUMN(),FALSE),"")</f>
        <v/>
      </c>
      <c r="H583" s="8" t="str">
        <f>IFERROR(VLOOKUP($A583,Data!$C582:$AE$999,COLUMN(),FALSE),"")</f>
        <v/>
      </c>
      <c r="I583" s="86" t="str">
        <f>IFERROR(VLOOKUP($A583,Data!$C582:$AE$999,COLUMN(),FALSE),"")</f>
        <v/>
      </c>
      <c r="J583" s="86" t="str">
        <f>IFERROR(VLOOKUP($A583,Data!$C582:$AE$999,COLUMN(),FALSE),"")</f>
        <v/>
      </c>
      <c r="K583" s="86" t="str">
        <f>IFERROR(VLOOKUP($A583,Data!$C582:$AE$999,COLUMN(),FALSE),"")</f>
        <v/>
      </c>
      <c r="L583" s="86" t="str">
        <f>IFERROR(VLOOKUP($A583,Data!$C582:$AE$999,COLUMN(),FALSE),"")</f>
        <v/>
      </c>
      <c r="M583" s="86" t="str">
        <f>IFERROR(VLOOKUP($A583,Data!$C582:$AE$999,COLUMN(),FALSE),"")</f>
        <v/>
      </c>
      <c r="Y583" s="5"/>
    </row>
    <row r="584" spans="1:25" ht="12.75">
      <c r="A584" s="87" t="str">
        <f t="shared" si="2"/>
        <v>U583</v>
      </c>
      <c r="B584" s="86" t="str">
        <f>IFERROR(VLOOKUP($A584,Data!$C583:$AE$999,COLUMN(),FALSE),"")</f>
        <v/>
      </c>
      <c r="C584" s="86" t="str">
        <f>IFERROR(VLOOKUP($A584,Data!$C583:$AE$999,COLUMN(),FALSE),"")</f>
        <v/>
      </c>
      <c r="D584" s="86" t="str">
        <f>IFERROR(VLOOKUP($A584,Data!$C583:$AE$999,COLUMN(),FALSE),"")</f>
        <v/>
      </c>
      <c r="E584" s="86" t="str">
        <f>IFERROR(VLOOKUP($A584,Data!$C583:$AE$999,COLUMN(),FALSE),"")</f>
        <v/>
      </c>
      <c r="F584" s="86" t="str">
        <f>IFERROR(VLOOKUP($A584,Data!$C583:$AE$999,COLUMN(),FALSE),"")</f>
        <v/>
      </c>
      <c r="G584" s="86" t="str">
        <f>IFERROR(VLOOKUP($A584,Data!$C583:$AE$999,COLUMN(),FALSE),"")</f>
        <v/>
      </c>
      <c r="H584" s="8" t="str">
        <f>IFERROR(VLOOKUP($A584,Data!$C583:$AE$999,COLUMN(),FALSE),"")</f>
        <v/>
      </c>
      <c r="I584" s="86" t="str">
        <f>IFERROR(VLOOKUP($A584,Data!$C583:$AE$999,COLUMN(),FALSE),"")</f>
        <v/>
      </c>
      <c r="J584" s="86" t="str">
        <f>IFERROR(VLOOKUP($A584,Data!$C583:$AE$999,COLUMN(),FALSE),"")</f>
        <v/>
      </c>
      <c r="K584" s="86" t="str">
        <f>IFERROR(VLOOKUP($A584,Data!$C583:$AE$999,COLUMN(),FALSE),"")</f>
        <v/>
      </c>
      <c r="L584" s="86" t="str">
        <f>IFERROR(VLOOKUP($A584,Data!$C583:$AE$999,COLUMN(),FALSE),"")</f>
        <v/>
      </c>
      <c r="M584" s="86" t="str">
        <f>IFERROR(VLOOKUP($A584,Data!$C583:$AE$999,COLUMN(),FALSE),"")</f>
        <v/>
      </c>
      <c r="Y584" s="5"/>
    </row>
    <row r="585" spans="1:25" ht="12.75">
      <c r="A585" s="87" t="str">
        <f t="shared" si="2"/>
        <v>U584</v>
      </c>
      <c r="B585" s="86" t="str">
        <f>IFERROR(VLOOKUP($A585,Data!$C584:$AE$999,COLUMN(),FALSE),"")</f>
        <v/>
      </c>
      <c r="C585" s="86" t="str">
        <f>IFERROR(VLOOKUP($A585,Data!$C584:$AE$999,COLUMN(),FALSE),"")</f>
        <v/>
      </c>
      <c r="D585" s="86" t="str">
        <f>IFERROR(VLOOKUP($A585,Data!$C584:$AE$999,COLUMN(),FALSE),"")</f>
        <v/>
      </c>
      <c r="E585" s="86" t="str">
        <f>IFERROR(VLOOKUP($A585,Data!$C584:$AE$999,COLUMN(),FALSE),"")</f>
        <v/>
      </c>
      <c r="F585" s="86" t="str">
        <f>IFERROR(VLOOKUP($A585,Data!$C584:$AE$999,COLUMN(),FALSE),"")</f>
        <v/>
      </c>
      <c r="G585" s="86" t="str">
        <f>IFERROR(VLOOKUP($A585,Data!$C584:$AE$999,COLUMN(),FALSE),"")</f>
        <v/>
      </c>
      <c r="H585" s="8" t="str">
        <f>IFERROR(VLOOKUP($A585,Data!$C584:$AE$999,COLUMN(),FALSE),"")</f>
        <v/>
      </c>
      <c r="I585" s="86" t="str">
        <f>IFERROR(VLOOKUP($A585,Data!$C584:$AE$999,COLUMN(),FALSE),"")</f>
        <v/>
      </c>
      <c r="J585" s="86" t="str">
        <f>IFERROR(VLOOKUP($A585,Data!$C584:$AE$999,COLUMN(),FALSE),"")</f>
        <v/>
      </c>
      <c r="K585" s="86" t="str">
        <f>IFERROR(VLOOKUP($A585,Data!$C584:$AE$999,COLUMN(),FALSE),"")</f>
        <v/>
      </c>
      <c r="L585" s="86" t="str">
        <f>IFERROR(VLOOKUP($A585,Data!$C584:$AE$999,COLUMN(),FALSE),"")</f>
        <v/>
      </c>
      <c r="M585" s="86" t="str">
        <f>IFERROR(VLOOKUP($A585,Data!$C584:$AE$999,COLUMN(),FALSE),"")</f>
        <v/>
      </c>
      <c r="Y585" s="5"/>
    </row>
    <row r="586" spans="1:25" ht="12.75">
      <c r="A586" s="87" t="str">
        <f t="shared" si="2"/>
        <v>U585</v>
      </c>
      <c r="B586" s="86" t="str">
        <f>IFERROR(VLOOKUP($A586,Data!$C585:$AE$999,COLUMN(),FALSE),"")</f>
        <v/>
      </c>
      <c r="C586" s="86" t="str">
        <f>IFERROR(VLOOKUP($A586,Data!$C585:$AE$999,COLUMN(),FALSE),"")</f>
        <v/>
      </c>
      <c r="D586" s="86" t="str">
        <f>IFERROR(VLOOKUP($A586,Data!$C585:$AE$999,COLUMN(),FALSE),"")</f>
        <v/>
      </c>
      <c r="E586" s="86" t="str">
        <f>IFERROR(VLOOKUP($A586,Data!$C585:$AE$999,COLUMN(),FALSE),"")</f>
        <v/>
      </c>
      <c r="F586" s="86" t="str">
        <f>IFERROR(VLOOKUP($A586,Data!$C585:$AE$999,COLUMN(),FALSE),"")</f>
        <v/>
      </c>
      <c r="G586" s="86" t="str">
        <f>IFERROR(VLOOKUP($A586,Data!$C585:$AE$999,COLUMN(),FALSE),"")</f>
        <v/>
      </c>
      <c r="H586" s="8" t="str">
        <f>IFERROR(VLOOKUP($A586,Data!$C585:$AE$999,COLUMN(),FALSE),"")</f>
        <v/>
      </c>
      <c r="I586" s="86" t="str">
        <f>IFERROR(VLOOKUP($A586,Data!$C585:$AE$999,COLUMN(),FALSE),"")</f>
        <v/>
      </c>
      <c r="J586" s="86" t="str">
        <f>IFERROR(VLOOKUP($A586,Data!$C585:$AE$999,COLUMN(),FALSE),"")</f>
        <v/>
      </c>
      <c r="K586" s="86" t="str">
        <f>IFERROR(VLOOKUP($A586,Data!$C585:$AE$999,COLUMN(),FALSE),"")</f>
        <v/>
      </c>
      <c r="L586" s="86" t="str">
        <f>IFERROR(VLOOKUP($A586,Data!$C585:$AE$999,COLUMN(),FALSE),"")</f>
        <v/>
      </c>
      <c r="M586" s="86" t="str">
        <f>IFERROR(VLOOKUP($A586,Data!$C585:$AE$999,COLUMN(),FALSE),"")</f>
        <v/>
      </c>
      <c r="Y586" s="5"/>
    </row>
    <row r="587" spans="1:25" ht="12.75">
      <c r="A587" s="87" t="str">
        <f t="shared" si="2"/>
        <v>U586</v>
      </c>
      <c r="B587" s="86" t="str">
        <f>IFERROR(VLOOKUP($A587,Data!$C586:$AE$999,COLUMN(),FALSE),"")</f>
        <v/>
      </c>
      <c r="C587" s="86" t="str">
        <f>IFERROR(VLOOKUP($A587,Data!$C586:$AE$999,COLUMN(),FALSE),"")</f>
        <v/>
      </c>
      <c r="D587" s="86" t="str">
        <f>IFERROR(VLOOKUP($A587,Data!$C586:$AE$999,COLUMN(),FALSE),"")</f>
        <v/>
      </c>
      <c r="E587" s="86" t="str">
        <f>IFERROR(VLOOKUP($A587,Data!$C586:$AE$999,COLUMN(),FALSE),"")</f>
        <v/>
      </c>
      <c r="F587" s="86" t="str">
        <f>IFERROR(VLOOKUP($A587,Data!$C586:$AE$999,COLUMN(),FALSE),"")</f>
        <v/>
      </c>
      <c r="G587" s="86" t="str">
        <f>IFERROR(VLOOKUP($A587,Data!$C586:$AE$999,COLUMN(),FALSE),"")</f>
        <v/>
      </c>
      <c r="H587" s="8" t="str">
        <f>IFERROR(VLOOKUP($A587,Data!$C586:$AE$999,COLUMN(),FALSE),"")</f>
        <v/>
      </c>
      <c r="I587" s="86" t="str">
        <f>IFERROR(VLOOKUP($A587,Data!$C586:$AE$999,COLUMN(),FALSE),"")</f>
        <v/>
      </c>
      <c r="J587" s="86" t="str">
        <f>IFERROR(VLOOKUP($A587,Data!$C586:$AE$999,COLUMN(),FALSE),"")</f>
        <v/>
      </c>
      <c r="K587" s="86" t="str">
        <f>IFERROR(VLOOKUP($A587,Data!$C586:$AE$999,COLUMN(),FALSE),"")</f>
        <v/>
      </c>
      <c r="L587" s="86" t="str">
        <f>IFERROR(VLOOKUP($A587,Data!$C586:$AE$999,COLUMN(),FALSE),"")</f>
        <v/>
      </c>
      <c r="M587" s="86" t="str">
        <f>IFERROR(VLOOKUP($A587,Data!$C586:$AE$999,COLUMN(),FALSE),"")</f>
        <v/>
      </c>
      <c r="Y587" s="5"/>
    </row>
    <row r="588" spans="1:25" ht="12.75">
      <c r="A588" s="87" t="str">
        <f t="shared" si="2"/>
        <v>U587</v>
      </c>
      <c r="B588" s="86" t="str">
        <f>IFERROR(VLOOKUP($A588,Data!$C587:$AE$999,COLUMN(),FALSE),"")</f>
        <v/>
      </c>
      <c r="C588" s="86" t="str">
        <f>IFERROR(VLOOKUP($A588,Data!$C587:$AE$999,COLUMN(),FALSE),"")</f>
        <v/>
      </c>
      <c r="D588" s="86" t="str">
        <f>IFERROR(VLOOKUP($A588,Data!$C587:$AE$999,COLUMN(),FALSE),"")</f>
        <v/>
      </c>
      <c r="E588" s="86" t="str">
        <f>IFERROR(VLOOKUP($A588,Data!$C587:$AE$999,COLUMN(),FALSE),"")</f>
        <v/>
      </c>
      <c r="F588" s="86" t="str">
        <f>IFERROR(VLOOKUP($A588,Data!$C587:$AE$999,COLUMN(),FALSE),"")</f>
        <v/>
      </c>
      <c r="G588" s="86" t="str">
        <f>IFERROR(VLOOKUP($A588,Data!$C587:$AE$999,COLUMN(),FALSE),"")</f>
        <v/>
      </c>
      <c r="H588" s="8" t="str">
        <f>IFERROR(VLOOKUP($A588,Data!$C587:$AE$999,COLUMN(),FALSE),"")</f>
        <v/>
      </c>
      <c r="I588" s="86" t="str">
        <f>IFERROR(VLOOKUP($A588,Data!$C587:$AE$999,COLUMN(),FALSE),"")</f>
        <v/>
      </c>
      <c r="J588" s="86" t="str">
        <f>IFERROR(VLOOKUP($A588,Data!$C587:$AE$999,COLUMN(),FALSE),"")</f>
        <v/>
      </c>
      <c r="K588" s="86" t="str">
        <f>IFERROR(VLOOKUP($A588,Data!$C587:$AE$999,COLUMN(),FALSE),"")</f>
        <v/>
      </c>
      <c r="L588" s="86" t="str">
        <f>IFERROR(VLOOKUP($A588,Data!$C587:$AE$999,COLUMN(),FALSE),"")</f>
        <v/>
      </c>
      <c r="M588" s="86" t="str">
        <f>IFERROR(VLOOKUP($A588,Data!$C587:$AE$999,COLUMN(),FALSE),"")</f>
        <v/>
      </c>
      <c r="Y588" s="5"/>
    </row>
    <row r="589" spans="1:25" ht="12.75">
      <c r="A589" s="87" t="str">
        <f t="shared" si="2"/>
        <v>U588</v>
      </c>
      <c r="B589" s="86" t="str">
        <f>IFERROR(VLOOKUP($A589,Data!$C588:$AE$999,COLUMN(),FALSE),"")</f>
        <v/>
      </c>
      <c r="C589" s="86" t="str">
        <f>IFERROR(VLOOKUP($A589,Data!$C588:$AE$999,COLUMN(),FALSE),"")</f>
        <v/>
      </c>
      <c r="D589" s="86" t="str">
        <f>IFERROR(VLOOKUP($A589,Data!$C588:$AE$999,COLUMN(),FALSE),"")</f>
        <v/>
      </c>
      <c r="E589" s="86" t="str">
        <f>IFERROR(VLOOKUP($A589,Data!$C588:$AE$999,COLUMN(),FALSE),"")</f>
        <v/>
      </c>
      <c r="F589" s="86" t="str">
        <f>IFERROR(VLOOKUP($A589,Data!$C588:$AE$999,COLUMN(),FALSE),"")</f>
        <v/>
      </c>
      <c r="G589" s="86" t="str">
        <f>IFERROR(VLOOKUP($A589,Data!$C588:$AE$999,COLUMN(),FALSE),"")</f>
        <v/>
      </c>
      <c r="H589" s="8" t="str">
        <f>IFERROR(VLOOKUP($A589,Data!$C588:$AE$999,COLUMN(),FALSE),"")</f>
        <v/>
      </c>
      <c r="I589" s="86" t="str">
        <f>IFERROR(VLOOKUP($A589,Data!$C588:$AE$999,COLUMN(),FALSE),"")</f>
        <v/>
      </c>
      <c r="J589" s="86" t="str">
        <f>IFERROR(VLOOKUP($A589,Data!$C588:$AE$999,COLUMN(),FALSE),"")</f>
        <v/>
      </c>
      <c r="K589" s="86" t="str">
        <f>IFERROR(VLOOKUP($A589,Data!$C588:$AE$999,COLUMN(),FALSE),"")</f>
        <v/>
      </c>
      <c r="L589" s="86" t="str">
        <f>IFERROR(VLOOKUP($A589,Data!$C588:$AE$999,COLUMN(),FALSE),"")</f>
        <v/>
      </c>
      <c r="M589" s="86" t="str">
        <f>IFERROR(VLOOKUP($A589,Data!$C588:$AE$999,COLUMN(),FALSE),"")</f>
        <v/>
      </c>
      <c r="Y589" s="5"/>
    </row>
    <row r="590" spans="1:25" ht="12.75">
      <c r="A590" s="87" t="str">
        <f t="shared" si="2"/>
        <v>U589</v>
      </c>
      <c r="B590" s="86" t="str">
        <f>IFERROR(VLOOKUP($A590,Data!$C589:$AE$999,COLUMN(),FALSE),"")</f>
        <v/>
      </c>
      <c r="C590" s="86" t="str">
        <f>IFERROR(VLOOKUP($A590,Data!$C589:$AE$999,COLUMN(),FALSE),"")</f>
        <v/>
      </c>
      <c r="D590" s="86" t="str">
        <f>IFERROR(VLOOKUP($A590,Data!$C589:$AE$999,COLUMN(),FALSE),"")</f>
        <v/>
      </c>
      <c r="E590" s="86" t="str">
        <f>IFERROR(VLOOKUP($A590,Data!$C589:$AE$999,COLUMN(),FALSE),"")</f>
        <v/>
      </c>
      <c r="F590" s="86" t="str">
        <f>IFERROR(VLOOKUP($A590,Data!$C589:$AE$999,COLUMN(),FALSE),"")</f>
        <v/>
      </c>
      <c r="G590" s="86" t="str">
        <f>IFERROR(VLOOKUP($A590,Data!$C589:$AE$999,COLUMN(),FALSE),"")</f>
        <v/>
      </c>
      <c r="H590" s="8" t="str">
        <f>IFERROR(VLOOKUP($A590,Data!$C589:$AE$999,COLUMN(),FALSE),"")</f>
        <v/>
      </c>
      <c r="I590" s="86" t="str">
        <f>IFERROR(VLOOKUP($A590,Data!$C589:$AE$999,COLUMN(),FALSE),"")</f>
        <v/>
      </c>
      <c r="J590" s="86" t="str">
        <f>IFERROR(VLOOKUP($A590,Data!$C589:$AE$999,COLUMN(),FALSE),"")</f>
        <v/>
      </c>
      <c r="K590" s="86" t="str">
        <f>IFERROR(VLOOKUP($A590,Data!$C589:$AE$999,COLUMN(),FALSE),"")</f>
        <v/>
      </c>
      <c r="L590" s="86" t="str">
        <f>IFERROR(VLOOKUP($A590,Data!$C589:$AE$999,COLUMN(),FALSE),"")</f>
        <v/>
      </c>
      <c r="M590" s="86" t="str">
        <f>IFERROR(VLOOKUP($A590,Data!$C589:$AE$999,COLUMN(),FALSE),"")</f>
        <v/>
      </c>
      <c r="Y590" s="5"/>
    </row>
    <row r="591" spans="1:25" ht="12.75">
      <c r="A591" s="87" t="str">
        <f t="shared" si="2"/>
        <v>U590</v>
      </c>
      <c r="B591" s="86" t="str">
        <f>IFERROR(VLOOKUP($A591,Data!$C590:$AE$999,COLUMN(),FALSE),"")</f>
        <v/>
      </c>
      <c r="C591" s="86" t="str">
        <f>IFERROR(VLOOKUP($A591,Data!$C590:$AE$999,COLUMN(),FALSE),"")</f>
        <v/>
      </c>
      <c r="D591" s="86" t="str">
        <f>IFERROR(VLOOKUP($A591,Data!$C590:$AE$999,COLUMN(),FALSE),"")</f>
        <v/>
      </c>
      <c r="E591" s="86" t="str">
        <f>IFERROR(VLOOKUP($A591,Data!$C590:$AE$999,COLUMN(),FALSE),"")</f>
        <v/>
      </c>
      <c r="F591" s="86" t="str">
        <f>IFERROR(VLOOKUP($A591,Data!$C590:$AE$999,COLUMN(),FALSE),"")</f>
        <v/>
      </c>
      <c r="G591" s="86" t="str">
        <f>IFERROR(VLOOKUP($A591,Data!$C590:$AE$999,COLUMN(),FALSE),"")</f>
        <v/>
      </c>
      <c r="H591" s="8" t="str">
        <f>IFERROR(VLOOKUP($A591,Data!$C590:$AE$999,COLUMN(),FALSE),"")</f>
        <v/>
      </c>
      <c r="I591" s="86" t="str">
        <f>IFERROR(VLOOKUP($A591,Data!$C590:$AE$999,COLUMN(),FALSE),"")</f>
        <v/>
      </c>
      <c r="J591" s="86" t="str">
        <f>IFERROR(VLOOKUP($A591,Data!$C590:$AE$999,COLUMN(),FALSE),"")</f>
        <v/>
      </c>
      <c r="K591" s="86" t="str">
        <f>IFERROR(VLOOKUP($A591,Data!$C590:$AE$999,COLUMN(),FALSE),"")</f>
        <v/>
      </c>
      <c r="L591" s="86" t="str">
        <f>IFERROR(VLOOKUP($A591,Data!$C590:$AE$999,COLUMN(),FALSE),"")</f>
        <v/>
      </c>
      <c r="M591" s="86" t="str">
        <f>IFERROR(VLOOKUP($A591,Data!$C590:$AE$999,COLUMN(),FALSE),"")</f>
        <v/>
      </c>
      <c r="Y591" s="5"/>
    </row>
    <row r="592" spans="1:25" ht="12.75">
      <c r="A592" s="87" t="str">
        <f t="shared" si="2"/>
        <v>U591</v>
      </c>
      <c r="B592" s="86" t="str">
        <f>IFERROR(VLOOKUP($A592,Data!$C591:$AE$999,COLUMN(),FALSE),"")</f>
        <v/>
      </c>
      <c r="C592" s="86" t="str">
        <f>IFERROR(VLOOKUP($A592,Data!$C591:$AE$999,COLUMN(),FALSE),"")</f>
        <v/>
      </c>
      <c r="D592" s="86" t="str">
        <f>IFERROR(VLOOKUP($A592,Data!$C591:$AE$999,COLUMN(),FALSE),"")</f>
        <v/>
      </c>
      <c r="E592" s="86" t="str">
        <f>IFERROR(VLOOKUP($A592,Data!$C591:$AE$999,COLUMN(),FALSE),"")</f>
        <v/>
      </c>
      <c r="F592" s="86" t="str">
        <f>IFERROR(VLOOKUP($A592,Data!$C591:$AE$999,COLUMN(),FALSE),"")</f>
        <v/>
      </c>
      <c r="G592" s="86" t="str">
        <f>IFERROR(VLOOKUP($A592,Data!$C591:$AE$999,COLUMN(),FALSE),"")</f>
        <v/>
      </c>
      <c r="H592" s="8" t="str">
        <f>IFERROR(VLOOKUP($A592,Data!$C591:$AE$999,COLUMN(),FALSE),"")</f>
        <v/>
      </c>
      <c r="I592" s="86" t="str">
        <f>IFERROR(VLOOKUP($A592,Data!$C591:$AE$999,COLUMN(),FALSE),"")</f>
        <v/>
      </c>
      <c r="J592" s="86" t="str">
        <f>IFERROR(VLOOKUP($A592,Data!$C591:$AE$999,COLUMN(),FALSE),"")</f>
        <v/>
      </c>
      <c r="K592" s="86" t="str">
        <f>IFERROR(VLOOKUP($A592,Data!$C591:$AE$999,COLUMN(),FALSE),"")</f>
        <v/>
      </c>
      <c r="L592" s="86" t="str">
        <f>IFERROR(VLOOKUP($A592,Data!$C591:$AE$999,COLUMN(),FALSE),"")</f>
        <v/>
      </c>
      <c r="M592" s="86" t="str">
        <f>IFERROR(VLOOKUP($A592,Data!$C591:$AE$999,COLUMN(),FALSE),"")</f>
        <v/>
      </c>
      <c r="Y592" s="5"/>
    </row>
    <row r="593" spans="1:25" ht="12.75">
      <c r="A593" s="87" t="str">
        <f t="shared" si="2"/>
        <v>U592</v>
      </c>
      <c r="B593" s="86" t="str">
        <f>IFERROR(VLOOKUP($A593,Data!$C592:$AE$999,COLUMN(),FALSE),"")</f>
        <v/>
      </c>
      <c r="C593" s="86" t="str">
        <f>IFERROR(VLOOKUP($A593,Data!$C592:$AE$999,COLUMN(),FALSE),"")</f>
        <v/>
      </c>
      <c r="D593" s="86" t="str">
        <f>IFERROR(VLOOKUP($A593,Data!$C592:$AE$999,COLUMN(),FALSE),"")</f>
        <v/>
      </c>
      <c r="E593" s="86" t="str">
        <f>IFERROR(VLOOKUP($A593,Data!$C592:$AE$999,COLUMN(),FALSE),"")</f>
        <v/>
      </c>
      <c r="F593" s="86" t="str">
        <f>IFERROR(VLOOKUP($A593,Data!$C592:$AE$999,COLUMN(),FALSE),"")</f>
        <v/>
      </c>
      <c r="G593" s="86" t="str">
        <f>IFERROR(VLOOKUP($A593,Data!$C592:$AE$999,COLUMN(),FALSE),"")</f>
        <v/>
      </c>
      <c r="H593" s="8" t="str">
        <f>IFERROR(VLOOKUP($A593,Data!$C592:$AE$999,COLUMN(),FALSE),"")</f>
        <v/>
      </c>
      <c r="I593" s="86" t="str">
        <f>IFERROR(VLOOKUP($A593,Data!$C592:$AE$999,COLUMN(),FALSE),"")</f>
        <v/>
      </c>
      <c r="J593" s="86" t="str">
        <f>IFERROR(VLOOKUP($A593,Data!$C592:$AE$999,COLUMN(),FALSE),"")</f>
        <v/>
      </c>
      <c r="K593" s="86" t="str">
        <f>IFERROR(VLOOKUP($A593,Data!$C592:$AE$999,COLUMN(),FALSE),"")</f>
        <v/>
      </c>
      <c r="L593" s="86" t="str">
        <f>IFERROR(VLOOKUP($A593,Data!$C592:$AE$999,COLUMN(),FALSE),"")</f>
        <v/>
      </c>
      <c r="M593" s="86" t="str">
        <f>IFERROR(VLOOKUP($A593,Data!$C592:$AE$999,COLUMN(),FALSE),"")</f>
        <v/>
      </c>
      <c r="Y593" s="5"/>
    </row>
    <row r="594" spans="1:25" ht="12.75">
      <c r="A594" s="87" t="str">
        <f t="shared" si="2"/>
        <v>U593</v>
      </c>
      <c r="B594" s="86" t="str">
        <f>IFERROR(VLOOKUP($A594,Data!$C593:$AE$999,COLUMN(),FALSE),"")</f>
        <v/>
      </c>
      <c r="C594" s="86" t="str">
        <f>IFERROR(VLOOKUP($A594,Data!$C593:$AE$999,COLUMN(),FALSE),"")</f>
        <v/>
      </c>
      <c r="D594" s="86" t="str">
        <f>IFERROR(VLOOKUP($A594,Data!$C593:$AE$999,COLUMN(),FALSE),"")</f>
        <v/>
      </c>
      <c r="E594" s="86" t="str">
        <f>IFERROR(VLOOKUP($A594,Data!$C593:$AE$999,COLUMN(),FALSE),"")</f>
        <v/>
      </c>
      <c r="F594" s="86" t="str">
        <f>IFERROR(VLOOKUP($A594,Data!$C593:$AE$999,COLUMN(),FALSE),"")</f>
        <v/>
      </c>
      <c r="G594" s="86" t="str">
        <f>IFERROR(VLOOKUP($A594,Data!$C593:$AE$999,COLUMN(),FALSE),"")</f>
        <v/>
      </c>
      <c r="H594" s="8" t="str">
        <f>IFERROR(VLOOKUP($A594,Data!$C593:$AE$999,COLUMN(),FALSE),"")</f>
        <v/>
      </c>
      <c r="I594" s="86" t="str">
        <f>IFERROR(VLOOKUP($A594,Data!$C593:$AE$999,COLUMN(),FALSE),"")</f>
        <v/>
      </c>
      <c r="J594" s="86" t="str">
        <f>IFERROR(VLOOKUP($A594,Data!$C593:$AE$999,COLUMN(),FALSE),"")</f>
        <v/>
      </c>
      <c r="K594" s="86" t="str">
        <f>IFERROR(VLOOKUP($A594,Data!$C593:$AE$999,COLUMN(),FALSE),"")</f>
        <v/>
      </c>
      <c r="L594" s="86" t="str">
        <f>IFERROR(VLOOKUP($A594,Data!$C593:$AE$999,COLUMN(),FALSE),"")</f>
        <v/>
      </c>
      <c r="M594" s="86" t="str">
        <f>IFERROR(VLOOKUP($A594,Data!$C593:$AE$999,COLUMN(),FALSE),"")</f>
        <v/>
      </c>
      <c r="Y594" s="5"/>
    </row>
    <row r="595" spans="1:25" ht="12.75">
      <c r="A595" s="87" t="str">
        <f t="shared" si="2"/>
        <v>U594</v>
      </c>
      <c r="B595" s="86" t="str">
        <f>IFERROR(VLOOKUP($A595,Data!$C594:$AE$999,COLUMN(),FALSE),"")</f>
        <v/>
      </c>
      <c r="C595" s="86" t="str">
        <f>IFERROR(VLOOKUP($A595,Data!$C594:$AE$999,COLUMN(),FALSE),"")</f>
        <v/>
      </c>
      <c r="D595" s="86" t="str">
        <f>IFERROR(VLOOKUP($A595,Data!$C594:$AE$999,COLUMN(),FALSE),"")</f>
        <v/>
      </c>
      <c r="E595" s="86" t="str">
        <f>IFERROR(VLOOKUP($A595,Data!$C594:$AE$999,COLUMN(),FALSE),"")</f>
        <v/>
      </c>
      <c r="F595" s="86" t="str">
        <f>IFERROR(VLOOKUP($A595,Data!$C594:$AE$999,COLUMN(),FALSE),"")</f>
        <v/>
      </c>
      <c r="G595" s="86" t="str">
        <f>IFERROR(VLOOKUP($A595,Data!$C594:$AE$999,COLUMN(),FALSE),"")</f>
        <v/>
      </c>
      <c r="H595" s="8" t="str">
        <f>IFERROR(VLOOKUP($A595,Data!$C594:$AE$999,COLUMN(),FALSE),"")</f>
        <v/>
      </c>
      <c r="I595" s="86" t="str">
        <f>IFERROR(VLOOKUP($A595,Data!$C594:$AE$999,COLUMN(),FALSE),"")</f>
        <v/>
      </c>
      <c r="J595" s="86" t="str">
        <f>IFERROR(VLOOKUP($A595,Data!$C594:$AE$999,COLUMN(),FALSE),"")</f>
        <v/>
      </c>
      <c r="K595" s="86" t="str">
        <f>IFERROR(VLOOKUP($A595,Data!$C594:$AE$999,COLUMN(),FALSE),"")</f>
        <v/>
      </c>
      <c r="L595" s="86" t="str">
        <f>IFERROR(VLOOKUP($A595,Data!$C594:$AE$999,COLUMN(),FALSE),"")</f>
        <v/>
      </c>
      <c r="M595" s="86" t="str">
        <f>IFERROR(VLOOKUP($A595,Data!$C594:$AE$999,COLUMN(),FALSE),"")</f>
        <v/>
      </c>
      <c r="Y595" s="5"/>
    </row>
    <row r="596" spans="1:25" ht="12.75">
      <c r="A596" s="87" t="str">
        <f t="shared" si="2"/>
        <v>U595</v>
      </c>
      <c r="B596" s="86" t="str">
        <f>IFERROR(VLOOKUP($A596,Data!$C595:$AE$999,COLUMN(),FALSE),"")</f>
        <v/>
      </c>
      <c r="C596" s="86" t="str">
        <f>IFERROR(VLOOKUP($A596,Data!$C595:$AE$999,COLUMN(),FALSE),"")</f>
        <v/>
      </c>
      <c r="D596" s="86" t="str">
        <f>IFERROR(VLOOKUP($A596,Data!$C595:$AE$999,COLUMN(),FALSE),"")</f>
        <v/>
      </c>
      <c r="E596" s="86" t="str">
        <f>IFERROR(VLOOKUP($A596,Data!$C595:$AE$999,COLUMN(),FALSE),"")</f>
        <v/>
      </c>
      <c r="F596" s="86" t="str">
        <f>IFERROR(VLOOKUP($A596,Data!$C595:$AE$999,COLUMN(),FALSE),"")</f>
        <v/>
      </c>
      <c r="G596" s="86" t="str">
        <f>IFERROR(VLOOKUP($A596,Data!$C595:$AE$999,COLUMN(),FALSE),"")</f>
        <v/>
      </c>
      <c r="H596" s="8" t="str">
        <f>IFERROR(VLOOKUP($A596,Data!$C595:$AE$999,COLUMN(),FALSE),"")</f>
        <v/>
      </c>
      <c r="I596" s="86" t="str">
        <f>IFERROR(VLOOKUP($A596,Data!$C595:$AE$999,COLUMN(),FALSE),"")</f>
        <v/>
      </c>
      <c r="J596" s="86" t="str">
        <f>IFERROR(VLOOKUP($A596,Data!$C595:$AE$999,COLUMN(),FALSE),"")</f>
        <v/>
      </c>
      <c r="K596" s="86" t="str">
        <f>IFERROR(VLOOKUP($A596,Data!$C595:$AE$999,COLUMN(),FALSE),"")</f>
        <v/>
      </c>
      <c r="L596" s="86" t="str">
        <f>IFERROR(VLOOKUP($A596,Data!$C595:$AE$999,COLUMN(),FALSE),"")</f>
        <v/>
      </c>
      <c r="M596" s="86" t="str">
        <f>IFERROR(VLOOKUP($A596,Data!$C595:$AE$999,COLUMN(),FALSE),"")</f>
        <v/>
      </c>
      <c r="Y596" s="5"/>
    </row>
    <row r="597" spans="1:25" ht="12.75">
      <c r="A597" s="87" t="str">
        <f t="shared" si="2"/>
        <v>U596</v>
      </c>
      <c r="B597" s="86" t="str">
        <f>IFERROR(VLOOKUP($A597,Data!$C596:$AE$999,COLUMN(),FALSE),"")</f>
        <v/>
      </c>
      <c r="C597" s="86" t="str">
        <f>IFERROR(VLOOKUP($A597,Data!$C596:$AE$999,COLUMN(),FALSE),"")</f>
        <v/>
      </c>
      <c r="D597" s="86" t="str">
        <f>IFERROR(VLOOKUP($A597,Data!$C596:$AE$999,COLUMN(),FALSE),"")</f>
        <v/>
      </c>
      <c r="E597" s="86" t="str">
        <f>IFERROR(VLOOKUP($A597,Data!$C596:$AE$999,COLUMN(),FALSE),"")</f>
        <v/>
      </c>
      <c r="F597" s="86" t="str">
        <f>IFERROR(VLOOKUP($A597,Data!$C596:$AE$999,COLUMN(),FALSE),"")</f>
        <v/>
      </c>
      <c r="G597" s="86" t="str">
        <f>IFERROR(VLOOKUP($A597,Data!$C596:$AE$999,COLUMN(),FALSE),"")</f>
        <v/>
      </c>
      <c r="H597" s="8" t="str">
        <f>IFERROR(VLOOKUP($A597,Data!$C596:$AE$999,COLUMN(),FALSE),"")</f>
        <v/>
      </c>
      <c r="I597" s="86" t="str">
        <f>IFERROR(VLOOKUP($A597,Data!$C596:$AE$999,COLUMN(),FALSE),"")</f>
        <v/>
      </c>
      <c r="J597" s="86" t="str">
        <f>IFERROR(VLOOKUP($A597,Data!$C596:$AE$999,COLUMN(),FALSE),"")</f>
        <v/>
      </c>
      <c r="K597" s="86" t="str">
        <f>IFERROR(VLOOKUP($A597,Data!$C596:$AE$999,COLUMN(),FALSE),"")</f>
        <v/>
      </c>
      <c r="L597" s="86" t="str">
        <f>IFERROR(VLOOKUP($A597,Data!$C596:$AE$999,COLUMN(),FALSE),"")</f>
        <v/>
      </c>
      <c r="M597" s="86" t="str">
        <f>IFERROR(VLOOKUP($A597,Data!$C596:$AE$999,COLUMN(),FALSE),"")</f>
        <v/>
      </c>
      <c r="Y597" s="5"/>
    </row>
    <row r="598" spans="1:25" ht="12.75">
      <c r="A598" s="87" t="str">
        <f t="shared" si="2"/>
        <v>U597</v>
      </c>
      <c r="B598" s="86" t="str">
        <f>IFERROR(VLOOKUP($A598,Data!$C597:$AE$999,COLUMN(),FALSE),"")</f>
        <v/>
      </c>
      <c r="C598" s="86" t="str">
        <f>IFERROR(VLOOKUP($A598,Data!$C597:$AE$999,COLUMN(),FALSE),"")</f>
        <v/>
      </c>
      <c r="D598" s="86" t="str">
        <f>IFERROR(VLOOKUP($A598,Data!$C597:$AE$999,COLUMN(),FALSE),"")</f>
        <v/>
      </c>
      <c r="E598" s="86" t="str">
        <f>IFERROR(VLOOKUP($A598,Data!$C597:$AE$999,COLUMN(),FALSE),"")</f>
        <v/>
      </c>
      <c r="F598" s="86" t="str">
        <f>IFERROR(VLOOKUP($A598,Data!$C597:$AE$999,COLUMN(),FALSE),"")</f>
        <v/>
      </c>
      <c r="G598" s="86" t="str">
        <f>IFERROR(VLOOKUP($A598,Data!$C597:$AE$999,COLUMN(),FALSE),"")</f>
        <v/>
      </c>
      <c r="H598" s="8" t="str">
        <f>IFERROR(VLOOKUP($A598,Data!$C597:$AE$999,COLUMN(),FALSE),"")</f>
        <v/>
      </c>
      <c r="I598" s="86" t="str">
        <f>IFERROR(VLOOKUP($A598,Data!$C597:$AE$999,COLUMN(),FALSE),"")</f>
        <v/>
      </c>
      <c r="J598" s="86" t="str">
        <f>IFERROR(VLOOKUP($A598,Data!$C597:$AE$999,COLUMN(),FALSE),"")</f>
        <v/>
      </c>
      <c r="K598" s="86" t="str">
        <f>IFERROR(VLOOKUP($A598,Data!$C597:$AE$999,COLUMN(),FALSE),"")</f>
        <v/>
      </c>
      <c r="L598" s="86" t="str">
        <f>IFERROR(VLOOKUP($A598,Data!$C597:$AE$999,COLUMN(),FALSE),"")</f>
        <v/>
      </c>
      <c r="M598" s="86" t="str">
        <f>IFERROR(VLOOKUP($A598,Data!$C597:$AE$999,COLUMN(),FALSE),"")</f>
        <v/>
      </c>
      <c r="Y598" s="5"/>
    </row>
    <row r="599" spans="1:25" ht="12.75">
      <c r="A599" s="87" t="str">
        <f t="shared" si="2"/>
        <v>U598</v>
      </c>
      <c r="B599" s="86" t="str">
        <f>IFERROR(VLOOKUP($A599,Data!$C598:$AE$999,COLUMN(),FALSE),"")</f>
        <v/>
      </c>
      <c r="C599" s="86" t="str">
        <f>IFERROR(VLOOKUP($A599,Data!$C598:$AE$999,COLUMN(),FALSE),"")</f>
        <v/>
      </c>
      <c r="D599" s="86" t="str">
        <f>IFERROR(VLOOKUP($A599,Data!$C598:$AE$999,COLUMN(),FALSE),"")</f>
        <v/>
      </c>
      <c r="E599" s="86" t="str">
        <f>IFERROR(VLOOKUP($A599,Data!$C598:$AE$999,COLUMN(),FALSE),"")</f>
        <v/>
      </c>
      <c r="F599" s="86" t="str">
        <f>IFERROR(VLOOKUP($A599,Data!$C598:$AE$999,COLUMN(),FALSE),"")</f>
        <v/>
      </c>
      <c r="G599" s="86" t="str">
        <f>IFERROR(VLOOKUP($A599,Data!$C598:$AE$999,COLUMN(),FALSE),"")</f>
        <v/>
      </c>
      <c r="H599" s="8" t="str">
        <f>IFERROR(VLOOKUP($A599,Data!$C598:$AE$999,COLUMN(),FALSE),"")</f>
        <v/>
      </c>
      <c r="I599" s="86" t="str">
        <f>IFERROR(VLOOKUP($A599,Data!$C598:$AE$999,COLUMN(),FALSE),"")</f>
        <v/>
      </c>
      <c r="J599" s="86" t="str">
        <f>IFERROR(VLOOKUP($A599,Data!$C598:$AE$999,COLUMN(),FALSE),"")</f>
        <v/>
      </c>
      <c r="K599" s="86" t="str">
        <f>IFERROR(VLOOKUP($A599,Data!$C598:$AE$999,COLUMN(),FALSE),"")</f>
        <v/>
      </c>
      <c r="L599" s="86" t="str">
        <f>IFERROR(VLOOKUP($A599,Data!$C598:$AE$999,COLUMN(),FALSE),"")</f>
        <v/>
      </c>
      <c r="M599" s="86" t="str">
        <f>IFERROR(VLOOKUP($A599,Data!$C598:$AE$999,COLUMN(),FALSE),"")</f>
        <v/>
      </c>
      <c r="Y599" s="5"/>
    </row>
    <row r="600" spans="1:25" ht="12.75">
      <c r="A600" s="87" t="str">
        <f t="shared" si="2"/>
        <v>U599</v>
      </c>
      <c r="B600" s="86" t="str">
        <f>IFERROR(VLOOKUP($A600,Data!$C599:$AE$999,COLUMN(),FALSE),"")</f>
        <v/>
      </c>
      <c r="C600" s="86" t="str">
        <f>IFERROR(VLOOKUP($A600,Data!$C599:$AE$999,COLUMN(),FALSE),"")</f>
        <v/>
      </c>
      <c r="D600" s="86" t="str">
        <f>IFERROR(VLOOKUP($A600,Data!$C599:$AE$999,COLUMN(),FALSE),"")</f>
        <v/>
      </c>
      <c r="E600" s="86" t="str">
        <f>IFERROR(VLOOKUP($A600,Data!$C599:$AE$999,COLUMN(),FALSE),"")</f>
        <v/>
      </c>
      <c r="F600" s="86" t="str">
        <f>IFERROR(VLOOKUP($A600,Data!$C599:$AE$999,COLUMN(),FALSE),"")</f>
        <v/>
      </c>
      <c r="G600" s="86" t="str">
        <f>IFERROR(VLOOKUP($A600,Data!$C599:$AE$999,COLUMN(),FALSE),"")</f>
        <v/>
      </c>
      <c r="H600" s="8" t="str">
        <f>IFERROR(VLOOKUP($A600,Data!$C599:$AE$999,COLUMN(),FALSE),"")</f>
        <v/>
      </c>
      <c r="I600" s="86" t="str">
        <f>IFERROR(VLOOKUP($A600,Data!$C599:$AE$999,COLUMN(),FALSE),"")</f>
        <v/>
      </c>
      <c r="J600" s="86" t="str">
        <f>IFERROR(VLOOKUP($A600,Data!$C599:$AE$999,COLUMN(),FALSE),"")</f>
        <v/>
      </c>
      <c r="K600" s="86" t="str">
        <f>IFERROR(VLOOKUP($A600,Data!$C599:$AE$999,COLUMN(),FALSE),"")</f>
        <v/>
      </c>
      <c r="L600" s="86" t="str">
        <f>IFERROR(VLOOKUP($A600,Data!$C599:$AE$999,COLUMN(),FALSE),"")</f>
        <v/>
      </c>
      <c r="M600" s="86" t="str">
        <f>IFERROR(VLOOKUP($A600,Data!$C599:$AE$999,COLUMN(),FALSE),"")</f>
        <v/>
      </c>
      <c r="Y600" s="5"/>
    </row>
    <row r="601" spans="1:25" ht="12.75">
      <c r="A601" s="87" t="str">
        <f t="shared" si="2"/>
        <v>U600</v>
      </c>
      <c r="B601" s="86" t="str">
        <f>IFERROR(VLOOKUP($A601,Data!$C600:$AE$999,COLUMN(),FALSE),"")</f>
        <v/>
      </c>
      <c r="C601" s="86" t="str">
        <f>IFERROR(VLOOKUP($A601,Data!$C600:$AE$999,COLUMN(),FALSE),"")</f>
        <v/>
      </c>
      <c r="D601" s="86" t="str">
        <f>IFERROR(VLOOKUP($A601,Data!$C600:$AE$999,COLUMN(),FALSE),"")</f>
        <v/>
      </c>
      <c r="E601" s="86" t="str">
        <f>IFERROR(VLOOKUP($A601,Data!$C600:$AE$999,COLUMN(),FALSE),"")</f>
        <v/>
      </c>
      <c r="F601" s="86" t="str">
        <f>IFERROR(VLOOKUP($A601,Data!$C600:$AE$999,COLUMN(),FALSE),"")</f>
        <v/>
      </c>
      <c r="G601" s="86" t="str">
        <f>IFERROR(VLOOKUP($A601,Data!$C600:$AE$999,COLUMN(),FALSE),"")</f>
        <v/>
      </c>
      <c r="H601" s="8" t="str">
        <f>IFERROR(VLOOKUP($A601,Data!$C600:$AE$999,COLUMN(),FALSE),"")</f>
        <v/>
      </c>
      <c r="I601" s="86" t="str">
        <f>IFERROR(VLOOKUP($A601,Data!$C600:$AE$999,COLUMN(),FALSE),"")</f>
        <v/>
      </c>
      <c r="J601" s="86" t="str">
        <f>IFERROR(VLOOKUP($A601,Data!$C600:$AE$999,COLUMN(),FALSE),"")</f>
        <v/>
      </c>
      <c r="K601" s="86" t="str">
        <f>IFERROR(VLOOKUP($A601,Data!$C600:$AE$999,COLUMN(),FALSE),"")</f>
        <v/>
      </c>
      <c r="L601" s="86" t="str">
        <f>IFERROR(VLOOKUP($A601,Data!$C600:$AE$999,COLUMN(),FALSE),"")</f>
        <v/>
      </c>
      <c r="M601" s="86" t="str">
        <f>IFERROR(VLOOKUP($A601,Data!$C600:$AE$999,COLUMN(),FALSE),"")</f>
        <v/>
      </c>
      <c r="Y601" s="5"/>
    </row>
    <row r="602" spans="1:25" ht="12.75">
      <c r="A602" s="87" t="str">
        <f t="shared" si="2"/>
        <v>U601</v>
      </c>
      <c r="B602" s="86" t="str">
        <f>IFERROR(VLOOKUP($A602,Data!$C601:$AE$999,COLUMN(),FALSE),"")</f>
        <v/>
      </c>
      <c r="C602" s="86" t="str">
        <f>IFERROR(VLOOKUP($A602,Data!$C601:$AE$999,COLUMN(),FALSE),"")</f>
        <v/>
      </c>
      <c r="D602" s="86" t="str">
        <f>IFERROR(VLOOKUP($A602,Data!$C601:$AE$999,COLUMN(),FALSE),"")</f>
        <v/>
      </c>
      <c r="E602" s="86" t="str">
        <f>IFERROR(VLOOKUP($A602,Data!$C601:$AE$999,COLUMN(),FALSE),"")</f>
        <v/>
      </c>
      <c r="F602" s="86" t="str">
        <f>IFERROR(VLOOKUP($A602,Data!$C601:$AE$999,COLUMN(),FALSE),"")</f>
        <v/>
      </c>
      <c r="G602" s="86" t="str">
        <f>IFERROR(VLOOKUP($A602,Data!$C601:$AE$999,COLUMN(),FALSE),"")</f>
        <v/>
      </c>
      <c r="H602" s="8" t="str">
        <f>IFERROR(VLOOKUP($A602,Data!$C601:$AE$999,COLUMN(),FALSE),"")</f>
        <v/>
      </c>
      <c r="I602" s="86" t="str">
        <f>IFERROR(VLOOKUP($A602,Data!$C601:$AE$999,COLUMN(),FALSE),"")</f>
        <v/>
      </c>
      <c r="J602" s="86" t="str">
        <f>IFERROR(VLOOKUP($A602,Data!$C601:$AE$999,COLUMN(),FALSE),"")</f>
        <v/>
      </c>
      <c r="K602" s="86" t="str">
        <f>IFERROR(VLOOKUP($A602,Data!$C601:$AE$999,COLUMN(),FALSE),"")</f>
        <v/>
      </c>
      <c r="L602" s="86" t="str">
        <f>IFERROR(VLOOKUP($A602,Data!$C601:$AE$999,COLUMN(),FALSE),"")</f>
        <v/>
      </c>
      <c r="M602" s="86" t="str">
        <f>IFERROR(VLOOKUP($A602,Data!$C601:$AE$999,COLUMN(),FALSE),"")</f>
        <v/>
      </c>
      <c r="Y602" s="5"/>
    </row>
    <row r="603" spans="1:25" ht="12.75">
      <c r="A603" s="87" t="str">
        <f t="shared" si="2"/>
        <v>U602</v>
      </c>
      <c r="B603" s="86" t="str">
        <f>IFERROR(VLOOKUP($A603,Data!$C602:$AE$999,COLUMN(),FALSE),"")</f>
        <v/>
      </c>
      <c r="C603" s="86" t="str">
        <f>IFERROR(VLOOKUP($A603,Data!$C602:$AE$999,COLUMN(),FALSE),"")</f>
        <v/>
      </c>
      <c r="D603" s="86" t="str">
        <f>IFERROR(VLOOKUP($A603,Data!$C602:$AE$999,COLUMN(),FALSE),"")</f>
        <v/>
      </c>
      <c r="E603" s="86" t="str">
        <f>IFERROR(VLOOKUP($A603,Data!$C602:$AE$999,COLUMN(),FALSE),"")</f>
        <v/>
      </c>
      <c r="F603" s="86" t="str">
        <f>IFERROR(VLOOKUP($A603,Data!$C602:$AE$999,COLUMN(),FALSE),"")</f>
        <v/>
      </c>
      <c r="G603" s="86" t="str">
        <f>IFERROR(VLOOKUP($A603,Data!$C602:$AE$999,COLUMN(),FALSE),"")</f>
        <v/>
      </c>
      <c r="H603" s="8" t="str">
        <f>IFERROR(VLOOKUP($A603,Data!$C602:$AE$999,COLUMN(),FALSE),"")</f>
        <v/>
      </c>
      <c r="I603" s="86" t="str">
        <f>IFERROR(VLOOKUP($A603,Data!$C602:$AE$999,COLUMN(),FALSE),"")</f>
        <v/>
      </c>
      <c r="J603" s="86" t="str">
        <f>IFERROR(VLOOKUP($A603,Data!$C602:$AE$999,COLUMN(),FALSE),"")</f>
        <v/>
      </c>
      <c r="K603" s="86" t="str">
        <f>IFERROR(VLOOKUP($A603,Data!$C602:$AE$999,COLUMN(),FALSE),"")</f>
        <v/>
      </c>
      <c r="L603" s="86" t="str">
        <f>IFERROR(VLOOKUP($A603,Data!$C602:$AE$999,COLUMN(),FALSE),"")</f>
        <v/>
      </c>
      <c r="M603" s="86" t="str">
        <f>IFERROR(VLOOKUP($A603,Data!$C602:$AE$999,COLUMN(),FALSE),"")</f>
        <v/>
      </c>
      <c r="Y603" s="5"/>
    </row>
    <row r="604" spans="1:25" ht="12.75">
      <c r="A604" s="87" t="str">
        <f t="shared" si="2"/>
        <v>U603</v>
      </c>
      <c r="B604" s="86" t="str">
        <f>IFERROR(VLOOKUP($A604,Data!$C603:$AE$999,COLUMN(),FALSE),"")</f>
        <v/>
      </c>
      <c r="C604" s="86" t="str">
        <f>IFERROR(VLOOKUP($A604,Data!$C603:$AE$999,COLUMN(),FALSE),"")</f>
        <v/>
      </c>
      <c r="D604" s="86" t="str">
        <f>IFERROR(VLOOKUP($A604,Data!$C603:$AE$999,COLUMN(),FALSE),"")</f>
        <v/>
      </c>
      <c r="E604" s="86" t="str">
        <f>IFERROR(VLOOKUP($A604,Data!$C603:$AE$999,COLUMN(),FALSE),"")</f>
        <v/>
      </c>
      <c r="F604" s="86" t="str">
        <f>IFERROR(VLOOKUP($A604,Data!$C603:$AE$999,COLUMN(),FALSE),"")</f>
        <v/>
      </c>
      <c r="G604" s="86" t="str">
        <f>IFERROR(VLOOKUP($A604,Data!$C603:$AE$999,COLUMN(),FALSE),"")</f>
        <v/>
      </c>
      <c r="H604" s="8" t="str">
        <f>IFERROR(VLOOKUP($A604,Data!$C603:$AE$999,COLUMN(),FALSE),"")</f>
        <v/>
      </c>
      <c r="I604" s="86" t="str">
        <f>IFERROR(VLOOKUP($A604,Data!$C603:$AE$999,COLUMN(),FALSE),"")</f>
        <v/>
      </c>
      <c r="J604" s="86" t="str">
        <f>IFERROR(VLOOKUP($A604,Data!$C603:$AE$999,COLUMN(),FALSE),"")</f>
        <v/>
      </c>
      <c r="K604" s="86" t="str">
        <f>IFERROR(VLOOKUP($A604,Data!$C603:$AE$999,COLUMN(),FALSE),"")</f>
        <v/>
      </c>
      <c r="L604" s="86" t="str">
        <f>IFERROR(VLOOKUP($A604,Data!$C603:$AE$999,COLUMN(),FALSE),"")</f>
        <v/>
      </c>
      <c r="M604" s="86" t="str">
        <f>IFERROR(VLOOKUP($A604,Data!$C603:$AE$999,COLUMN(),FALSE),"")</f>
        <v/>
      </c>
      <c r="Y604" s="5"/>
    </row>
    <row r="605" spans="1:25" ht="12.75">
      <c r="A605" s="87" t="str">
        <f t="shared" si="2"/>
        <v>U604</v>
      </c>
      <c r="B605" s="86" t="str">
        <f>IFERROR(VLOOKUP($A605,Data!$C604:$AE$999,COLUMN(),FALSE),"")</f>
        <v/>
      </c>
      <c r="C605" s="86" t="str">
        <f>IFERROR(VLOOKUP($A605,Data!$C604:$AE$999,COLUMN(),FALSE),"")</f>
        <v/>
      </c>
      <c r="D605" s="86" t="str">
        <f>IFERROR(VLOOKUP($A605,Data!$C604:$AE$999,COLUMN(),FALSE),"")</f>
        <v/>
      </c>
      <c r="E605" s="86" t="str">
        <f>IFERROR(VLOOKUP($A605,Data!$C604:$AE$999,COLUMN(),FALSE),"")</f>
        <v/>
      </c>
      <c r="F605" s="86" t="str">
        <f>IFERROR(VLOOKUP($A605,Data!$C604:$AE$999,COLUMN(),FALSE),"")</f>
        <v/>
      </c>
      <c r="G605" s="86" t="str">
        <f>IFERROR(VLOOKUP($A605,Data!$C604:$AE$999,COLUMN(),FALSE),"")</f>
        <v/>
      </c>
      <c r="H605" s="8" t="str">
        <f>IFERROR(VLOOKUP($A605,Data!$C604:$AE$999,COLUMN(),FALSE),"")</f>
        <v/>
      </c>
      <c r="I605" s="86" t="str">
        <f>IFERROR(VLOOKUP($A605,Data!$C604:$AE$999,COLUMN(),FALSE),"")</f>
        <v/>
      </c>
      <c r="J605" s="86" t="str">
        <f>IFERROR(VLOOKUP($A605,Data!$C604:$AE$999,COLUMN(),FALSE),"")</f>
        <v/>
      </c>
      <c r="K605" s="86" t="str">
        <f>IFERROR(VLOOKUP($A605,Data!$C604:$AE$999,COLUMN(),FALSE),"")</f>
        <v/>
      </c>
      <c r="L605" s="86" t="str">
        <f>IFERROR(VLOOKUP($A605,Data!$C604:$AE$999,COLUMN(),FALSE),"")</f>
        <v/>
      </c>
      <c r="M605" s="86" t="str">
        <f>IFERROR(VLOOKUP($A605,Data!$C604:$AE$999,COLUMN(),FALSE),"")</f>
        <v/>
      </c>
      <c r="Y605" s="5"/>
    </row>
    <row r="606" spans="1:25" ht="12.75">
      <c r="A606" s="87" t="str">
        <f t="shared" si="2"/>
        <v>U605</v>
      </c>
      <c r="B606" s="86" t="str">
        <f>IFERROR(VLOOKUP($A606,Data!$C605:$AE$999,COLUMN(),FALSE),"")</f>
        <v/>
      </c>
      <c r="C606" s="86" t="str">
        <f>IFERROR(VLOOKUP($A606,Data!$C605:$AE$999,COLUMN(),FALSE),"")</f>
        <v/>
      </c>
      <c r="D606" s="86" t="str">
        <f>IFERROR(VLOOKUP($A606,Data!$C605:$AE$999,COLUMN(),FALSE),"")</f>
        <v/>
      </c>
      <c r="E606" s="86" t="str">
        <f>IFERROR(VLOOKUP($A606,Data!$C605:$AE$999,COLUMN(),FALSE),"")</f>
        <v/>
      </c>
      <c r="F606" s="86" t="str">
        <f>IFERROR(VLOOKUP($A606,Data!$C605:$AE$999,COLUMN(),FALSE),"")</f>
        <v/>
      </c>
      <c r="G606" s="86" t="str">
        <f>IFERROR(VLOOKUP($A606,Data!$C605:$AE$999,COLUMN(),FALSE),"")</f>
        <v/>
      </c>
      <c r="H606" s="8" t="str">
        <f>IFERROR(VLOOKUP($A606,Data!$C605:$AE$999,COLUMN(),FALSE),"")</f>
        <v/>
      </c>
      <c r="I606" s="86" t="str">
        <f>IFERROR(VLOOKUP($A606,Data!$C605:$AE$999,COLUMN(),FALSE),"")</f>
        <v/>
      </c>
      <c r="J606" s="86" t="str">
        <f>IFERROR(VLOOKUP($A606,Data!$C605:$AE$999,COLUMN(),FALSE),"")</f>
        <v/>
      </c>
      <c r="K606" s="86" t="str">
        <f>IFERROR(VLOOKUP($A606,Data!$C605:$AE$999,COLUMN(),FALSE),"")</f>
        <v/>
      </c>
      <c r="L606" s="86" t="str">
        <f>IFERROR(VLOOKUP($A606,Data!$C605:$AE$999,COLUMN(),FALSE),"")</f>
        <v/>
      </c>
      <c r="M606" s="86" t="str">
        <f>IFERROR(VLOOKUP($A606,Data!$C605:$AE$999,COLUMN(),FALSE),"")</f>
        <v/>
      </c>
      <c r="Y606" s="5"/>
    </row>
    <row r="607" spans="1:25" ht="12.75">
      <c r="A607" s="87" t="str">
        <f t="shared" si="2"/>
        <v>U606</v>
      </c>
      <c r="B607" s="86" t="str">
        <f>IFERROR(VLOOKUP($A607,Data!$C606:$AE$999,COLUMN(),FALSE),"")</f>
        <v/>
      </c>
      <c r="C607" s="86" t="str">
        <f>IFERROR(VLOOKUP($A607,Data!$C606:$AE$999,COLUMN(),FALSE),"")</f>
        <v/>
      </c>
      <c r="D607" s="86" t="str">
        <f>IFERROR(VLOOKUP($A607,Data!$C606:$AE$999,COLUMN(),FALSE),"")</f>
        <v/>
      </c>
      <c r="E607" s="86" t="str">
        <f>IFERROR(VLOOKUP($A607,Data!$C606:$AE$999,COLUMN(),FALSE),"")</f>
        <v/>
      </c>
      <c r="F607" s="86" t="str">
        <f>IFERROR(VLOOKUP($A607,Data!$C606:$AE$999,COLUMN(),FALSE),"")</f>
        <v/>
      </c>
      <c r="G607" s="86" t="str">
        <f>IFERROR(VLOOKUP($A607,Data!$C606:$AE$999,COLUMN(),FALSE),"")</f>
        <v/>
      </c>
      <c r="H607" s="8" t="str">
        <f>IFERROR(VLOOKUP($A607,Data!$C606:$AE$999,COLUMN(),FALSE),"")</f>
        <v/>
      </c>
      <c r="I607" s="86" t="str">
        <f>IFERROR(VLOOKUP($A607,Data!$C606:$AE$999,COLUMN(),FALSE),"")</f>
        <v/>
      </c>
      <c r="J607" s="86" t="str">
        <f>IFERROR(VLOOKUP($A607,Data!$C606:$AE$999,COLUMN(),FALSE),"")</f>
        <v/>
      </c>
      <c r="K607" s="86" t="str">
        <f>IFERROR(VLOOKUP($A607,Data!$C606:$AE$999,COLUMN(),FALSE),"")</f>
        <v/>
      </c>
      <c r="L607" s="86" t="str">
        <f>IFERROR(VLOOKUP($A607,Data!$C606:$AE$999,COLUMN(),FALSE),"")</f>
        <v/>
      </c>
      <c r="M607" s="86" t="str">
        <f>IFERROR(VLOOKUP($A607,Data!$C606:$AE$999,COLUMN(),FALSE),"")</f>
        <v/>
      </c>
      <c r="Y607" s="5"/>
    </row>
    <row r="608" spans="1:25" ht="12.75">
      <c r="A608" s="87" t="str">
        <f t="shared" si="2"/>
        <v>U607</v>
      </c>
      <c r="B608" s="86" t="str">
        <f>IFERROR(VLOOKUP($A608,Data!$C607:$AE$999,COLUMN(),FALSE),"")</f>
        <v/>
      </c>
      <c r="C608" s="86" t="str">
        <f>IFERROR(VLOOKUP($A608,Data!$C607:$AE$999,COLUMN(),FALSE),"")</f>
        <v/>
      </c>
      <c r="D608" s="86" t="str">
        <f>IFERROR(VLOOKUP($A608,Data!$C607:$AE$999,COLUMN(),FALSE),"")</f>
        <v/>
      </c>
      <c r="E608" s="86" t="str">
        <f>IFERROR(VLOOKUP($A608,Data!$C607:$AE$999,COLUMN(),FALSE),"")</f>
        <v/>
      </c>
      <c r="F608" s="86" t="str">
        <f>IFERROR(VLOOKUP($A608,Data!$C607:$AE$999,COLUMN(),FALSE),"")</f>
        <v/>
      </c>
      <c r="G608" s="86" t="str">
        <f>IFERROR(VLOOKUP($A608,Data!$C607:$AE$999,COLUMN(),FALSE),"")</f>
        <v/>
      </c>
      <c r="H608" s="8" t="str">
        <f>IFERROR(VLOOKUP($A608,Data!$C607:$AE$999,COLUMN(),FALSE),"")</f>
        <v/>
      </c>
      <c r="I608" s="86" t="str">
        <f>IFERROR(VLOOKUP($A608,Data!$C607:$AE$999,COLUMN(),FALSE),"")</f>
        <v/>
      </c>
      <c r="J608" s="86" t="str">
        <f>IFERROR(VLOOKUP($A608,Data!$C607:$AE$999,COLUMN(),FALSE),"")</f>
        <v/>
      </c>
      <c r="K608" s="86" t="str">
        <f>IFERROR(VLOOKUP($A608,Data!$C607:$AE$999,COLUMN(),FALSE),"")</f>
        <v/>
      </c>
      <c r="L608" s="86" t="str">
        <f>IFERROR(VLOOKUP($A608,Data!$C607:$AE$999,COLUMN(),FALSE),"")</f>
        <v/>
      </c>
      <c r="M608" s="86" t="str">
        <f>IFERROR(VLOOKUP($A608,Data!$C607:$AE$999,COLUMN(),FALSE),"")</f>
        <v/>
      </c>
      <c r="Y608" s="5"/>
    </row>
    <row r="609" spans="1:25" ht="12.75">
      <c r="A609" s="87" t="str">
        <f t="shared" si="2"/>
        <v>U608</v>
      </c>
      <c r="B609" s="86" t="str">
        <f>IFERROR(VLOOKUP($A609,Data!$C608:$AE$999,COLUMN(),FALSE),"")</f>
        <v/>
      </c>
      <c r="C609" s="86" t="str">
        <f>IFERROR(VLOOKUP($A609,Data!$C608:$AE$999,COLUMN(),FALSE),"")</f>
        <v/>
      </c>
      <c r="D609" s="86" t="str">
        <f>IFERROR(VLOOKUP($A609,Data!$C608:$AE$999,COLUMN(),FALSE),"")</f>
        <v/>
      </c>
      <c r="E609" s="86" t="str">
        <f>IFERROR(VLOOKUP($A609,Data!$C608:$AE$999,COLUMN(),FALSE),"")</f>
        <v/>
      </c>
      <c r="F609" s="86" t="str">
        <f>IFERROR(VLOOKUP($A609,Data!$C608:$AE$999,COLUMN(),FALSE),"")</f>
        <v/>
      </c>
      <c r="G609" s="86" t="str">
        <f>IFERROR(VLOOKUP($A609,Data!$C608:$AE$999,COLUMN(),FALSE),"")</f>
        <v/>
      </c>
      <c r="H609" s="8" t="str">
        <f>IFERROR(VLOOKUP($A609,Data!$C608:$AE$999,COLUMN(),FALSE),"")</f>
        <v/>
      </c>
      <c r="I609" s="86" t="str">
        <f>IFERROR(VLOOKUP($A609,Data!$C608:$AE$999,COLUMN(),FALSE),"")</f>
        <v/>
      </c>
      <c r="J609" s="86" t="str">
        <f>IFERROR(VLOOKUP($A609,Data!$C608:$AE$999,COLUMN(),FALSE),"")</f>
        <v/>
      </c>
      <c r="K609" s="86" t="str">
        <f>IFERROR(VLOOKUP($A609,Data!$C608:$AE$999,COLUMN(),FALSE),"")</f>
        <v/>
      </c>
      <c r="L609" s="86" t="str">
        <f>IFERROR(VLOOKUP($A609,Data!$C608:$AE$999,COLUMN(),FALSE),"")</f>
        <v/>
      </c>
      <c r="M609" s="86" t="str">
        <f>IFERROR(VLOOKUP($A609,Data!$C608:$AE$999,COLUMN(),FALSE),"")</f>
        <v/>
      </c>
      <c r="Y609" s="5"/>
    </row>
    <row r="610" spans="1:25" ht="12.75">
      <c r="A610" s="87" t="str">
        <f t="shared" si="2"/>
        <v>U609</v>
      </c>
      <c r="B610" s="86" t="str">
        <f>IFERROR(VLOOKUP($A610,Data!$C609:$AE$999,COLUMN(),FALSE),"")</f>
        <v/>
      </c>
      <c r="C610" s="86" t="str">
        <f>IFERROR(VLOOKUP($A610,Data!$C609:$AE$999,COLUMN(),FALSE),"")</f>
        <v/>
      </c>
      <c r="D610" s="86" t="str">
        <f>IFERROR(VLOOKUP($A610,Data!$C609:$AE$999,COLUMN(),FALSE),"")</f>
        <v/>
      </c>
      <c r="E610" s="86" t="str">
        <f>IFERROR(VLOOKUP($A610,Data!$C609:$AE$999,COLUMN(),FALSE),"")</f>
        <v/>
      </c>
      <c r="F610" s="86" t="str">
        <f>IFERROR(VLOOKUP($A610,Data!$C609:$AE$999,COLUMN(),FALSE),"")</f>
        <v/>
      </c>
      <c r="G610" s="86" t="str">
        <f>IFERROR(VLOOKUP($A610,Data!$C609:$AE$999,COLUMN(),FALSE),"")</f>
        <v/>
      </c>
      <c r="H610" s="8" t="str">
        <f>IFERROR(VLOOKUP($A610,Data!$C609:$AE$999,COLUMN(),FALSE),"")</f>
        <v/>
      </c>
      <c r="I610" s="86" t="str">
        <f>IFERROR(VLOOKUP($A610,Data!$C609:$AE$999,COLUMN(),FALSE),"")</f>
        <v/>
      </c>
      <c r="J610" s="86" t="str">
        <f>IFERROR(VLOOKUP($A610,Data!$C609:$AE$999,COLUMN(),FALSE),"")</f>
        <v/>
      </c>
      <c r="K610" s="86" t="str">
        <f>IFERROR(VLOOKUP($A610,Data!$C609:$AE$999,COLUMN(),FALSE),"")</f>
        <v/>
      </c>
      <c r="L610" s="86" t="str">
        <f>IFERROR(VLOOKUP($A610,Data!$C609:$AE$999,COLUMN(),FALSE),"")</f>
        <v/>
      </c>
      <c r="M610" s="86" t="str">
        <f>IFERROR(VLOOKUP($A610,Data!$C609:$AE$999,COLUMN(),FALSE),"")</f>
        <v/>
      </c>
      <c r="Y610" s="5"/>
    </row>
    <row r="611" spans="1:25" ht="12.75">
      <c r="A611" s="87" t="str">
        <f t="shared" si="2"/>
        <v>U610</v>
      </c>
      <c r="B611" s="86" t="str">
        <f>IFERROR(VLOOKUP($A611,Data!$C610:$AE$999,COLUMN(),FALSE),"")</f>
        <v/>
      </c>
      <c r="C611" s="86" t="str">
        <f>IFERROR(VLOOKUP($A611,Data!$C610:$AE$999,COLUMN(),FALSE),"")</f>
        <v/>
      </c>
      <c r="D611" s="86" t="str">
        <f>IFERROR(VLOOKUP($A611,Data!$C610:$AE$999,COLUMN(),FALSE),"")</f>
        <v/>
      </c>
      <c r="E611" s="86" t="str">
        <f>IFERROR(VLOOKUP($A611,Data!$C610:$AE$999,COLUMN(),FALSE),"")</f>
        <v/>
      </c>
      <c r="F611" s="86" t="str">
        <f>IFERROR(VLOOKUP($A611,Data!$C610:$AE$999,COLUMN(),FALSE),"")</f>
        <v/>
      </c>
      <c r="G611" s="86" t="str">
        <f>IFERROR(VLOOKUP($A611,Data!$C610:$AE$999,COLUMN(),FALSE),"")</f>
        <v/>
      </c>
      <c r="H611" s="8" t="str">
        <f>IFERROR(VLOOKUP($A611,Data!$C610:$AE$999,COLUMN(),FALSE),"")</f>
        <v/>
      </c>
      <c r="I611" s="86" t="str">
        <f>IFERROR(VLOOKUP($A611,Data!$C610:$AE$999,COLUMN(),FALSE),"")</f>
        <v/>
      </c>
      <c r="J611" s="86" t="str">
        <f>IFERROR(VLOOKUP($A611,Data!$C610:$AE$999,COLUMN(),FALSE),"")</f>
        <v/>
      </c>
      <c r="K611" s="86" t="str">
        <f>IFERROR(VLOOKUP($A611,Data!$C610:$AE$999,COLUMN(),FALSE),"")</f>
        <v/>
      </c>
      <c r="L611" s="86" t="str">
        <f>IFERROR(VLOOKUP($A611,Data!$C610:$AE$999,COLUMN(),FALSE),"")</f>
        <v/>
      </c>
      <c r="M611" s="86" t="str">
        <f>IFERROR(VLOOKUP($A611,Data!$C610:$AE$999,COLUMN(),FALSE),"")</f>
        <v/>
      </c>
      <c r="Y611" s="5"/>
    </row>
    <row r="612" spans="1:25" ht="12.75">
      <c r="A612" s="87" t="str">
        <f t="shared" si="2"/>
        <v>U611</v>
      </c>
      <c r="B612" s="86" t="str">
        <f>IFERROR(VLOOKUP($A612,Data!$C611:$AE$999,COLUMN(),FALSE),"")</f>
        <v/>
      </c>
      <c r="C612" s="86" t="str">
        <f>IFERROR(VLOOKUP($A612,Data!$C611:$AE$999,COLUMN(),FALSE),"")</f>
        <v/>
      </c>
      <c r="D612" s="86" t="str">
        <f>IFERROR(VLOOKUP($A612,Data!$C611:$AE$999,COLUMN(),FALSE),"")</f>
        <v/>
      </c>
      <c r="E612" s="86" t="str">
        <f>IFERROR(VLOOKUP($A612,Data!$C611:$AE$999,COLUMN(),FALSE),"")</f>
        <v/>
      </c>
      <c r="F612" s="86" t="str">
        <f>IFERROR(VLOOKUP($A612,Data!$C611:$AE$999,COLUMN(),FALSE),"")</f>
        <v/>
      </c>
      <c r="G612" s="86" t="str">
        <f>IFERROR(VLOOKUP($A612,Data!$C611:$AE$999,COLUMN(),FALSE),"")</f>
        <v/>
      </c>
      <c r="H612" s="8" t="str">
        <f>IFERROR(VLOOKUP($A612,Data!$C611:$AE$999,COLUMN(),FALSE),"")</f>
        <v/>
      </c>
      <c r="I612" s="86" t="str">
        <f>IFERROR(VLOOKUP($A612,Data!$C611:$AE$999,COLUMN(),FALSE),"")</f>
        <v/>
      </c>
      <c r="J612" s="86" t="str">
        <f>IFERROR(VLOOKUP($A612,Data!$C611:$AE$999,COLUMN(),FALSE),"")</f>
        <v/>
      </c>
      <c r="K612" s="86" t="str">
        <f>IFERROR(VLOOKUP($A612,Data!$C611:$AE$999,COLUMN(),FALSE),"")</f>
        <v/>
      </c>
      <c r="L612" s="86" t="str">
        <f>IFERROR(VLOOKUP($A612,Data!$C611:$AE$999,COLUMN(),FALSE),"")</f>
        <v/>
      </c>
      <c r="M612" s="86" t="str">
        <f>IFERROR(VLOOKUP($A612,Data!$C611:$AE$999,COLUMN(),FALSE),"")</f>
        <v/>
      </c>
      <c r="Y612" s="5"/>
    </row>
    <row r="613" spans="1:25" ht="12.75">
      <c r="A613" s="87" t="str">
        <f t="shared" si="2"/>
        <v>U612</v>
      </c>
      <c r="B613" s="86" t="str">
        <f>IFERROR(VLOOKUP($A613,Data!$C612:$AE$999,COLUMN(),FALSE),"")</f>
        <v/>
      </c>
      <c r="C613" s="86" t="str">
        <f>IFERROR(VLOOKUP($A613,Data!$C612:$AE$999,COLUMN(),FALSE),"")</f>
        <v/>
      </c>
      <c r="D613" s="86" t="str">
        <f>IFERROR(VLOOKUP($A613,Data!$C612:$AE$999,COLUMN(),FALSE),"")</f>
        <v/>
      </c>
      <c r="E613" s="86" t="str">
        <f>IFERROR(VLOOKUP($A613,Data!$C612:$AE$999,COLUMN(),FALSE),"")</f>
        <v/>
      </c>
      <c r="F613" s="86" t="str">
        <f>IFERROR(VLOOKUP($A613,Data!$C612:$AE$999,COLUMN(),FALSE),"")</f>
        <v/>
      </c>
      <c r="G613" s="86" t="str">
        <f>IFERROR(VLOOKUP($A613,Data!$C612:$AE$999,COLUMN(),FALSE),"")</f>
        <v/>
      </c>
      <c r="H613" s="8" t="str">
        <f>IFERROR(VLOOKUP($A613,Data!$C612:$AE$999,COLUMN(),FALSE),"")</f>
        <v/>
      </c>
      <c r="I613" s="86" t="str">
        <f>IFERROR(VLOOKUP($A613,Data!$C612:$AE$999,COLUMN(),FALSE),"")</f>
        <v/>
      </c>
      <c r="J613" s="86" t="str">
        <f>IFERROR(VLOOKUP($A613,Data!$C612:$AE$999,COLUMN(),FALSE),"")</f>
        <v/>
      </c>
      <c r="K613" s="86" t="str">
        <f>IFERROR(VLOOKUP($A613,Data!$C612:$AE$999,COLUMN(),FALSE),"")</f>
        <v/>
      </c>
      <c r="L613" s="86" t="str">
        <f>IFERROR(VLOOKUP($A613,Data!$C612:$AE$999,COLUMN(),FALSE),"")</f>
        <v/>
      </c>
      <c r="M613" s="86" t="str">
        <f>IFERROR(VLOOKUP($A613,Data!$C612:$AE$999,COLUMN(),FALSE),"")</f>
        <v/>
      </c>
      <c r="Y613" s="5"/>
    </row>
    <row r="614" spans="1:25" ht="12.75">
      <c r="A614" s="87" t="str">
        <f t="shared" si="2"/>
        <v>U613</v>
      </c>
      <c r="B614" s="86" t="str">
        <f>IFERROR(VLOOKUP($A614,Data!$C613:$AE$999,COLUMN(),FALSE),"")</f>
        <v/>
      </c>
      <c r="C614" s="86" t="str">
        <f>IFERROR(VLOOKUP($A614,Data!$C613:$AE$999,COLUMN(),FALSE),"")</f>
        <v/>
      </c>
      <c r="D614" s="86" t="str">
        <f>IFERROR(VLOOKUP($A614,Data!$C613:$AE$999,COLUMN(),FALSE),"")</f>
        <v/>
      </c>
      <c r="E614" s="86" t="str">
        <f>IFERROR(VLOOKUP($A614,Data!$C613:$AE$999,COLUMN(),FALSE),"")</f>
        <v/>
      </c>
      <c r="F614" s="86" t="str">
        <f>IFERROR(VLOOKUP($A614,Data!$C613:$AE$999,COLUMN(),FALSE),"")</f>
        <v/>
      </c>
      <c r="G614" s="86" t="str">
        <f>IFERROR(VLOOKUP($A614,Data!$C613:$AE$999,COLUMN(),FALSE),"")</f>
        <v/>
      </c>
      <c r="H614" s="8" t="str">
        <f>IFERROR(VLOOKUP($A614,Data!$C613:$AE$999,COLUMN(),FALSE),"")</f>
        <v/>
      </c>
      <c r="I614" s="86" t="str">
        <f>IFERROR(VLOOKUP($A614,Data!$C613:$AE$999,COLUMN(),FALSE),"")</f>
        <v/>
      </c>
      <c r="J614" s="86" t="str">
        <f>IFERROR(VLOOKUP($A614,Data!$C613:$AE$999,COLUMN(),FALSE),"")</f>
        <v/>
      </c>
      <c r="K614" s="86" t="str">
        <f>IFERROR(VLOOKUP($A614,Data!$C613:$AE$999,COLUMN(),FALSE),"")</f>
        <v/>
      </c>
      <c r="L614" s="86" t="str">
        <f>IFERROR(VLOOKUP($A614,Data!$C613:$AE$999,COLUMN(),FALSE),"")</f>
        <v/>
      </c>
      <c r="M614" s="86" t="str">
        <f>IFERROR(VLOOKUP($A614,Data!$C613:$AE$999,COLUMN(),FALSE),"")</f>
        <v/>
      </c>
      <c r="Y614" s="5"/>
    </row>
    <row r="615" spans="1:25" ht="12.75">
      <c r="A615" s="87" t="str">
        <f t="shared" si="2"/>
        <v>U614</v>
      </c>
      <c r="B615" s="86" t="str">
        <f>IFERROR(VLOOKUP($A615,Data!$C614:$AE$999,COLUMN(),FALSE),"")</f>
        <v/>
      </c>
      <c r="C615" s="86" t="str">
        <f>IFERROR(VLOOKUP($A615,Data!$C614:$AE$999,COLUMN(),FALSE),"")</f>
        <v/>
      </c>
      <c r="D615" s="86" t="str">
        <f>IFERROR(VLOOKUP($A615,Data!$C614:$AE$999,COLUMN(),FALSE),"")</f>
        <v/>
      </c>
      <c r="E615" s="86" t="str">
        <f>IFERROR(VLOOKUP($A615,Data!$C614:$AE$999,COLUMN(),FALSE),"")</f>
        <v/>
      </c>
      <c r="F615" s="86" t="str">
        <f>IFERROR(VLOOKUP($A615,Data!$C614:$AE$999,COLUMN(),FALSE),"")</f>
        <v/>
      </c>
      <c r="G615" s="86" t="str">
        <f>IFERROR(VLOOKUP($A615,Data!$C614:$AE$999,COLUMN(),FALSE),"")</f>
        <v/>
      </c>
      <c r="H615" s="8" t="str">
        <f>IFERROR(VLOOKUP($A615,Data!$C614:$AE$999,COLUMN(),FALSE),"")</f>
        <v/>
      </c>
      <c r="I615" s="86" t="str">
        <f>IFERROR(VLOOKUP($A615,Data!$C614:$AE$999,COLUMN(),FALSE),"")</f>
        <v/>
      </c>
      <c r="J615" s="86" t="str">
        <f>IFERROR(VLOOKUP($A615,Data!$C614:$AE$999,COLUMN(),FALSE),"")</f>
        <v/>
      </c>
      <c r="K615" s="86" t="str">
        <f>IFERROR(VLOOKUP($A615,Data!$C614:$AE$999,COLUMN(),FALSE),"")</f>
        <v/>
      </c>
      <c r="L615" s="86" t="str">
        <f>IFERROR(VLOOKUP($A615,Data!$C614:$AE$999,COLUMN(),FALSE),"")</f>
        <v/>
      </c>
      <c r="M615" s="86" t="str">
        <f>IFERROR(VLOOKUP($A615,Data!$C614:$AE$999,COLUMN(),FALSE),"")</f>
        <v/>
      </c>
      <c r="Y615" s="5"/>
    </row>
    <row r="616" spans="1:25" ht="12.75">
      <c r="A616" s="87" t="str">
        <f t="shared" si="2"/>
        <v>U615</v>
      </c>
      <c r="B616" s="86" t="str">
        <f>IFERROR(VLOOKUP($A616,Data!$C615:$AE$999,COLUMN(),FALSE),"")</f>
        <v/>
      </c>
      <c r="C616" s="86" t="str">
        <f>IFERROR(VLOOKUP($A616,Data!$C615:$AE$999,COLUMN(),FALSE),"")</f>
        <v/>
      </c>
      <c r="D616" s="86" t="str">
        <f>IFERROR(VLOOKUP($A616,Data!$C615:$AE$999,COLUMN(),FALSE),"")</f>
        <v/>
      </c>
      <c r="E616" s="86" t="str">
        <f>IFERROR(VLOOKUP($A616,Data!$C615:$AE$999,COLUMN(),FALSE),"")</f>
        <v/>
      </c>
      <c r="F616" s="86" t="str">
        <f>IFERROR(VLOOKUP($A616,Data!$C615:$AE$999,COLUMN(),FALSE),"")</f>
        <v/>
      </c>
      <c r="G616" s="86" t="str">
        <f>IFERROR(VLOOKUP($A616,Data!$C615:$AE$999,COLUMN(),FALSE),"")</f>
        <v/>
      </c>
      <c r="H616" s="8" t="str">
        <f>IFERROR(VLOOKUP($A616,Data!$C615:$AE$999,COLUMN(),FALSE),"")</f>
        <v/>
      </c>
      <c r="I616" s="86" t="str">
        <f>IFERROR(VLOOKUP($A616,Data!$C615:$AE$999,COLUMN(),FALSE),"")</f>
        <v/>
      </c>
      <c r="J616" s="86" t="str">
        <f>IFERROR(VLOOKUP($A616,Data!$C615:$AE$999,COLUMN(),FALSE),"")</f>
        <v/>
      </c>
      <c r="K616" s="86" t="str">
        <f>IFERROR(VLOOKUP($A616,Data!$C615:$AE$999,COLUMN(),FALSE),"")</f>
        <v/>
      </c>
      <c r="L616" s="86" t="str">
        <f>IFERROR(VLOOKUP($A616,Data!$C615:$AE$999,COLUMN(),FALSE),"")</f>
        <v/>
      </c>
      <c r="M616" s="86" t="str">
        <f>IFERROR(VLOOKUP($A616,Data!$C615:$AE$999,COLUMN(),FALSE),"")</f>
        <v/>
      </c>
      <c r="Y616" s="5"/>
    </row>
    <row r="617" spans="1:25" ht="12.75">
      <c r="A617" s="87" t="str">
        <f t="shared" si="2"/>
        <v>U616</v>
      </c>
      <c r="B617" s="86" t="str">
        <f>IFERROR(VLOOKUP($A617,Data!$C616:$AE$999,COLUMN(),FALSE),"")</f>
        <v/>
      </c>
      <c r="C617" s="86" t="str">
        <f>IFERROR(VLOOKUP($A617,Data!$C616:$AE$999,COLUMN(),FALSE),"")</f>
        <v/>
      </c>
      <c r="D617" s="86" t="str">
        <f>IFERROR(VLOOKUP($A617,Data!$C616:$AE$999,COLUMN(),FALSE),"")</f>
        <v/>
      </c>
      <c r="E617" s="86" t="str">
        <f>IFERROR(VLOOKUP($A617,Data!$C616:$AE$999,COLUMN(),FALSE),"")</f>
        <v/>
      </c>
      <c r="F617" s="86" t="str">
        <f>IFERROR(VLOOKUP($A617,Data!$C616:$AE$999,COLUMN(),FALSE),"")</f>
        <v/>
      </c>
      <c r="G617" s="86" t="str">
        <f>IFERROR(VLOOKUP($A617,Data!$C616:$AE$999,COLUMN(),FALSE),"")</f>
        <v/>
      </c>
      <c r="H617" s="8" t="str">
        <f>IFERROR(VLOOKUP($A617,Data!$C616:$AE$999,COLUMN(),FALSE),"")</f>
        <v/>
      </c>
      <c r="I617" s="86" t="str">
        <f>IFERROR(VLOOKUP($A617,Data!$C616:$AE$999,COLUMN(),FALSE),"")</f>
        <v/>
      </c>
      <c r="J617" s="86" t="str">
        <f>IFERROR(VLOOKUP($A617,Data!$C616:$AE$999,COLUMN(),FALSE),"")</f>
        <v/>
      </c>
      <c r="K617" s="86" t="str">
        <f>IFERROR(VLOOKUP($A617,Data!$C616:$AE$999,COLUMN(),FALSE),"")</f>
        <v/>
      </c>
      <c r="L617" s="86" t="str">
        <f>IFERROR(VLOOKUP($A617,Data!$C616:$AE$999,COLUMN(),FALSE),"")</f>
        <v/>
      </c>
      <c r="M617" s="86" t="str">
        <f>IFERROR(VLOOKUP($A617,Data!$C616:$AE$999,COLUMN(),FALSE),"")</f>
        <v/>
      </c>
      <c r="Y617" s="5"/>
    </row>
    <row r="618" spans="1:25" ht="12.75">
      <c r="A618" s="87" t="str">
        <f t="shared" si="2"/>
        <v>U617</v>
      </c>
      <c r="B618" s="86" t="str">
        <f>IFERROR(VLOOKUP($A618,Data!$C617:$AE$999,COLUMN(),FALSE),"")</f>
        <v/>
      </c>
      <c r="C618" s="86" t="str">
        <f>IFERROR(VLOOKUP($A618,Data!$C617:$AE$999,COLUMN(),FALSE),"")</f>
        <v/>
      </c>
      <c r="D618" s="86" t="str">
        <f>IFERROR(VLOOKUP($A618,Data!$C617:$AE$999,COLUMN(),FALSE),"")</f>
        <v/>
      </c>
      <c r="E618" s="86" t="str">
        <f>IFERROR(VLOOKUP($A618,Data!$C617:$AE$999,COLUMN(),FALSE),"")</f>
        <v/>
      </c>
      <c r="F618" s="86" t="str">
        <f>IFERROR(VLOOKUP($A618,Data!$C617:$AE$999,COLUMN(),FALSE),"")</f>
        <v/>
      </c>
      <c r="G618" s="86" t="str">
        <f>IFERROR(VLOOKUP($A618,Data!$C617:$AE$999,COLUMN(),FALSE),"")</f>
        <v/>
      </c>
      <c r="H618" s="8" t="str">
        <f>IFERROR(VLOOKUP($A618,Data!$C617:$AE$999,COLUMN(),FALSE),"")</f>
        <v/>
      </c>
      <c r="I618" s="86" t="str">
        <f>IFERROR(VLOOKUP($A618,Data!$C617:$AE$999,COLUMN(),FALSE),"")</f>
        <v/>
      </c>
      <c r="J618" s="86" t="str">
        <f>IFERROR(VLOOKUP($A618,Data!$C617:$AE$999,COLUMN(),FALSE),"")</f>
        <v/>
      </c>
      <c r="K618" s="86" t="str">
        <f>IFERROR(VLOOKUP($A618,Data!$C617:$AE$999,COLUMN(),FALSE),"")</f>
        <v/>
      </c>
      <c r="L618" s="86" t="str">
        <f>IFERROR(VLOOKUP($A618,Data!$C617:$AE$999,COLUMN(),FALSE),"")</f>
        <v/>
      </c>
      <c r="M618" s="86" t="str">
        <f>IFERROR(VLOOKUP($A618,Data!$C617:$AE$999,COLUMN(),FALSE),"")</f>
        <v/>
      </c>
      <c r="Y618" s="5"/>
    </row>
    <row r="619" spans="1:25" ht="12.75">
      <c r="A619" s="87" t="str">
        <f t="shared" si="2"/>
        <v>U618</v>
      </c>
      <c r="B619" s="86" t="str">
        <f>IFERROR(VLOOKUP($A619,Data!$C618:$AE$999,COLUMN(),FALSE),"")</f>
        <v/>
      </c>
      <c r="C619" s="86" t="str">
        <f>IFERROR(VLOOKUP($A619,Data!$C618:$AE$999,COLUMN(),FALSE),"")</f>
        <v/>
      </c>
      <c r="D619" s="86" t="str">
        <f>IFERROR(VLOOKUP($A619,Data!$C618:$AE$999,COLUMN(),FALSE),"")</f>
        <v/>
      </c>
      <c r="E619" s="86" t="str">
        <f>IFERROR(VLOOKUP($A619,Data!$C618:$AE$999,COLUMN(),FALSE),"")</f>
        <v/>
      </c>
      <c r="F619" s="86" t="str">
        <f>IFERROR(VLOOKUP($A619,Data!$C618:$AE$999,COLUMN(),FALSE),"")</f>
        <v/>
      </c>
      <c r="G619" s="86" t="str">
        <f>IFERROR(VLOOKUP($A619,Data!$C618:$AE$999,COLUMN(),FALSE),"")</f>
        <v/>
      </c>
      <c r="H619" s="8" t="str">
        <f>IFERROR(VLOOKUP($A619,Data!$C618:$AE$999,COLUMN(),FALSE),"")</f>
        <v/>
      </c>
      <c r="I619" s="86" t="str">
        <f>IFERROR(VLOOKUP($A619,Data!$C618:$AE$999,COLUMN(),FALSE),"")</f>
        <v/>
      </c>
      <c r="J619" s="86" t="str">
        <f>IFERROR(VLOOKUP($A619,Data!$C618:$AE$999,COLUMN(),FALSE),"")</f>
        <v/>
      </c>
      <c r="K619" s="86" t="str">
        <f>IFERROR(VLOOKUP($A619,Data!$C618:$AE$999,COLUMN(),FALSE),"")</f>
        <v/>
      </c>
      <c r="L619" s="86" t="str">
        <f>IFERROR(VLOOKUP($A619,Data!$C618:$AE$999,COLUMN(),FALSE),"")</f>
        <v/>
      </c>
      <c r="M619" s="86" t="str">
        <f>IFERROR(VLOOKUP($A619,Data!$C618:$AE$999,COLUMN(),FALSE),"")</f>
        <v/>
      </c>
      <c r="Y619" s="5"/>
    </row>
    <row r="620" spans="1:25" ht="12.75">
      <c r="A620" s="87" t="str">
        <f t="shared" si="2"/>
        <v>U619</v>
      </c>
      <c r="B620" s="86" t="str">
        <f>IFERROR(VLOOKUP($A620,Data!$C619:$AE$999,COLUMN(),FALSE),"")</f>
        <v/>
      </c>
      <c r="C620" s="86" t="str">
        <f>IFERROR(VLOOKUP($A620,Data!$C619:$AE$999,COLUMN(),FALSE),"")</f>
        <v/>
      </c>
      <c r="D620" s="86" t="str">
        <f>IFERROR(VLOOKUP($A620,Data!$C619:$AE$999,COLUMN(),FALSE),"")</f>
        <v/>
      </c>
      <c r="E620" s="86" t="str">
        <f>IFERROR(VLOOKUP($A620,Data!$C619:$AE$999,COLUMN(),FALSE),"")</f>
        <v/>
      </c>
      <c r="F620" s="86" t="str">
        <f>IFERROR(VLOOKUP($A620,Data!$C619:$AE$999,COLUMN(),FALSE),"")</f>
        <v/>
      </c>
      <c r="G620" s="86" t="str">
        <f>IFERROR(VLOOKUP($A620,Data!$C619:$AE$999,COLUMN(),FALSE),"")</f>
        <v/>
      </c>
      <c r="H620" s="8" t="str">
        <f>IFERROR(VLOOKUP($A620,Data!$C619:$AE$999,COLUMN(),FALSE),"")</f>
        <v/>
      </c>
      <c r="I620" s="86" t="str">
        <f>IFERROR(VLOOKUP($A620,Data!$C619:$AE$999,COLUMN(),FALSE),"")</f>
        <v/>
      </c>
      <c r="J620" s="86" t="str">
        <f>IFERROR(VLOOKUP($A620,Data!$C619:$AE$999,COLUMN(),FALSE),"")</f>
        <v/>
      </c>
      <c r="K620" s="86" t="str">
        <f>IFERROR(VLOOKUP($A620,Data!$C619:$AE$999,COLUMN(),FALSE),"")</f>
        <v/>
      </c>
      <c r="L620" s="86" t="str">
        <f>IFERROR(VLOOKUP($A620,Data!$C619:$AE$999,COLUMN(),FALSE),"")</f>
        <v/>
      </c>
      <c r="M620" s="86" t="str">
        <f>IFERROR(VLOOKUP($A620,Data!$C619:$AE$999,COLUMN(),FALSE),"")</f>
        <v/>
      </c>
      <c r="Y620" s="5"/>
    </row>
    <row r="621" spans="1:25" ht="12.75">
      <c r="A621" s="87" t="str">
        <f t="shared" si="2"/>
        <v>U620</v>
      </c>
      <c r="B621" s="86" t="str">
        <f>IFERROR(VLOOKUP($A621,Data!$C620:$AE$999,COLUMN(),FALSE),"")</f>
        <v/>
      </c>
      <c r="C621" s="86" t="str">
        <f>IFERROR(VLOOKUP($A621,Data!$C620:$AE$999,COLUMN(),FALSE),"")</f>
        <v/>
      </c>
      <c r="D621" s="86" t="str">
        <f>IFERROR(VLOOKUP($A621,Data!$C620:$AE$999,COLUMN(),FALSE),"")</f>
        <v/>
      </c>
      <c r="E621" s="86" t="str">
        <f>IFERROR(VLOOKUP($A621,Data!$C620:$AE$999,COLUMN(),FALSE),"")</f>
        <v/>
      </c>
      <c r="F621" s="86" t="str">
        <f>IFERROR(VLOOKUP($A621,Data!$C620:$AE$999,COLUMN(),FALSE),"")</f>
        <v/>
      </c>
      <c r="G621" s="86" t="str">
        <f>IFERROR(VLOOKUP($A621,Data!$C620:$AE$999,COLUMN(),FALSE),"")</f>
        <v/>
      </c>
      <c r="H621" s="8" t="str">
        <f>IFERROR(VLOOKUP($A621,Data!$C620:$AE$999,COLUMN(),FALSE),"")</f>
        <v/>
      </c>
      <c r="I621" s="86" t="str">
        <f>IFERROR(VLOOKUP($A621,Data!$C620:$AE$999,COLUMN(),FALSE),"")</f>
        <v/>
      </c>
      <c r="J621" s="86" t="str">
        <f>IFERROR(VLOOKUP($A621,Data!$C620:$AE$999,COLUMN(),FALSE),"")</f>
        <v/>
      </c>
      <c r="K621" s="86" t="str">
        <f>IFERROR(VLOOKUP($A621,Data!$C620:$AE$999,COLUMN(),FALSE),"")</f>
        <v/>
      </c>
      <c r="L621" s="86" t="str">
        <f>IFERROR(VLOOKUP($A621,Data!$C620:$AE$999,COLUMN(),FALSE),"")</f>
        <v/>
      </c>
      <c r="M621" s="86" t="str">
        <f>IFERROR(VLOOKUP($A621,Data!$C620:$AE$999,COLUMN(),FALSE),"")</f>
        <v/>
      </c>
      <c r="Y621" s="5"/>
    </row>
    <row r="622" spans="1:25" ht="12.75">
      <c r="A622" s="87" t="str">
        <f t="shared" si="2"/>
        <v>U621</v>
      </c>
      <c r="B622" s="86" t="str">
        <f>IFERROR(VLOOKUP($A622,Data!$C621:$AE$999,COLUMN(),FALSE),"")</f>
        <v/>
      </c>
      <c r="C622" s="86" t="str">
        <f>IFERROR(VLOOKUP($A622,Data!$C621:$AE$999,COLUMN(),FALSE),"")</f>
        <v/>
      </c>
      <c r="D622" s="86" t="str">
        <f>IFERROR(VLOOKUP($A622,Data!$C621:$AE$999,COLUMN(),FALSE),"")</f>
        <v/>
      </c>
      <c r="E622" s="86" t="str">
        <f>IFERROR(VLOOKUP($A622,Data!$C621:$AE$999,COLUMN(),FALSE),"")</f>
        <v/>
      </c>
      <c r="F622" s="86" t="str">
        <f>IFERROR(VLOOKUP($A622,Data!$C621:$AE$999,COLUMN(),FALSE),"")</f>
        <v/>
      </c>
      <c r="G622" s="86" t="str">
        <f>IFERROR(VLOOKUP($A622,Data!$C621:$AE$999,COLUMN(),FALSE),"")</f>
        <v/>
      </c>
      <c r="H622" s="8" t="str">
        <f>IFERROR(VLOOKUP($A622,Data!$C621:$AE$999,COLUMN(),FALSE),"")</f>
        <v/>
      </c>
      <c r="I622" s="86" t="str">
        <f>IFERROR(VLOOKUP($A622,Data!$C621:$AE$999,COLUMN(),FALSE),"")</f>
        <v/>
      </c>
      <c r="J622" s="86" t="str">
        <f>IFERROR(VLOOKUP($A622,Data!$C621:$AE$999,COLUMN(),FALSE),"")</f>
        <v/>
      </c>
      <c r="K622" s="86" t="str">
        <f>IFERROR(VLOOKUP($A622,Data!$C621:$AE$999,COLUMN(),FALSE),"")</f>
        <v/>
      </c>
      <c r="L622" s="86" t="str">
        <f>IFERROR(VLOOKUP($A622,Data!$C621:$AE$999,COLUMN(),FALSE),"")</f>
        <v/>
      </c>
      <c r="M622" s="86" t="str">
        <f>IFERROR(VLOOKUP($A622,Data!$C621:$AE$999,COLUMN(),FALSE),"")</f>
        <v/>
      </c>
      <c r="Y622" s="5"/>
    </row>
    <row r="623" spans="1:25" ht="12.75">
      <c r="A623" s="87" t="str">
        <f t="shared" si="2"/>
        <v>U622</v>
      </c>
      <c r="B623" s="86" t="str">
        <f>IFERROR(VLOOKUP($A623,Data!$C622:$AE$999,COLUMN(),FALSE),"")</f>
        <v/>
      </c>
      <c r="C623" s="86" t="str">
        <f>IFERROR(VLOOKUP($A623,Data!$C622:$AE$999,COLUMN(),FALSE),"")</f>
        <v/>
      </c>
      <c r="D623" s="86" t="str">
        <f>IFERROR(VLOOKUP($A623,Data!$C622:$AE$999,COLUMN(),FALSE),"")</f>
        <v/>
      </c>
      <c r="E623" s="86" t="str">
        <f>IFERROR(VLOOKUP($A623,Data!$C622:$AE$999,COLUMN(),FALSE),"")</f>
        <v/>
      </c>
      <c r="F623" s="86" t="str">
        <f>IFERROR(VLOOKUP($A623,Data!$C622:$AE$999,COLUMN(),FALSE),"")</f>
        <v/>
      </c>
      <c r="G623" s="86" t="str">
        <f>IFERROR(VLOOKUP($A623,Data!$C622:$AE$999,COLUMN(),FALSE),"")</f>
        <v/>
      </c>
      <c r="H623" s="8" t="str">
        <f>IFERROR(VLOOKUP($A623,Data!$C622:$AE$999,COLUMN(),FALSE),"")</f>
        <v/>
      </c>
      <c r="I623" s="86" t="str">
        <f>IFERROR(VLOOKUP($A623,Data!$C622:$AE$999,COLUMN(),FALSE),"")</f>
        <v/>
      </c>
      <c r="J623" s="86" t="str">
        <f>IFERROR(VLOOKUP($A623,Data!$C622:$AE$999,COLUMN(),FALSE),"")</f>
        <v/>
      </c>
      <c r="K623" s="86" t="str">
        <f>IFERROR(VLOOKUP($A623,Data!$C622:$AE$999,COLUMN(),FALSE),"")</f>
        <v/>
      </c>
      <c r="L623" s="86" t="str">
        <f>IFERROR(VLOOKUP($A623,Data!$C622:$AE$999,COLUMN(),FALSE),"")</f>
        <v/>
      </c>
      <c r="M623" s="86" t="str">
        <f>IFERROR(VLOOKUP($A623,Data!$C622:$AE$999,COLUMN(),FALSE),"")</f>
        <v/>
      </c>
      <c r="Y623" s="5"/>
    </row>
    <row r="624" spans="1:25" ht="12.75">
      <c r="A624" s="87" t="str">
        <f t="shared" si="2"/>
        <v>U623</v>
      </c>
      <c r="B624" s="86" t="str">
        <f>IFERROR(VLOOKUP($A624,Data!$C623:$AE$999,COLUMN(),FALSE),"")</f>
        <v/>
      </c>
      <c r="C624" s="86" t="str">
        <f>IFERROR(VLOOKUP($A624,Data!$C623:$AE$999,COLUMN(),FALSE),"")</f>
        <v/>
      </c>
      <c r="D624" s="86" t="str">
        <f>IFERROR(VLOOKUP($A624,Data!$C623:$AE$999,COLUMN(),FALSE),"")</f>
        <v/>
      </c>
      <c r="E624" s="86" t="str">
        <f>IFERROR(VLOOKUP($A624,Data!$C623:$AE$999,COLUMN(),FALSE),"")</f>
        <v/>
      </c>
      <c r="F624" s="86" t="str">
        <f>IFERROR(VLOOKUP($A624,Data!$C623:$AE$999,COLUMN(),FALSE),"")</f>
        <v/>
      </c>
      <c r="G624" s="86" t="str">
        <f>IFERROR(VLOOKUP($A624,Data!$C623:$AE$999,COLUMN(),FALSE),"")</f>
        <v/>
      </c>
      <c r="H624" s="8" t="str">
        <f>IFERROR(VLOOKUP($A624,Data!$C623:$AE$999,COLUMN(),FALSE),"")</f>
        <v/>
      </c>
      <c r="I624" s="86" t="str">
        <f>IFERROR(VLOOKUP($A624,Data!$C623:$AE$999,COLUMN(),FALSE),"")</f>
        <v/>
      </c>
      <c r="J624" s="86" t="str">
        <f>IFERROR(VLOOKUP($A624,Data!$C623:$AE$999,COLUMN(),FALSE),"")</f>
        <v/>
      </c>
      <c r="K624" s="86" t="str">
        <f>IFERROR(VLOOKUP($A624,Data!$C623:$AE$999,COLUMN(),FALSE),"")</f>
        <v/>
      </c>
      <c r="L624" s="86" t="str">
        <f>IFERROR(VLOOKUP($A624,Data!$C623:$AE$999,COLUMN(),FALSE),"")</f>
        <v/>
      </c>
      <c r="M624" s="86" t="str">
        <f>IFERROR(VLOOKUP($A624,Data!$C623:$AE$999,COLUMN(),FALSE),"")</f>
        <v/>
      </c>
      <c r="Y624" s="5"/>
    </row>
    <row r="625" spans="1:25" ht="12.75">
      <c r="A625" s="87" t="str">
        <f t="shared" si="2"/>
        <v>U624</v>
      </c>
      <c r="B625" s="86" t="str">
        <f>IFERROR(VLOOKUP($A625,Data!$C624:$AE$999,COLUMN(),FALSE),"")</f>
        <v/>
      </c>
      <c r="C625" s="86" t="str">
        <f>IFERROR(VLOOKUP($A625,Data!$C624:$AE$999,COLUMN(),FALSE),"")</f>
        <v/>
      </c>
      <c r="D625" s="86" t="str">
        <f>IFERROR(VLOOKUP($A625,Data!$C624:$AE$999,COLUMN(),FALSE),"")</f>
        <v/>
      </c>
      <c r="E625" s="86" t="str">
        <f>IFERROR(VLOOKUP($A625,Data!$C624:$AE$999,COLUMN(),FALSE),"")</f>
        <v/>
      </c>
      <c r="F625" s="86" t="str">
        <f>IFERROR(VLOOKUP($A625,Data!$C624:$AE$999,COLUMN(),FALSE),"")</f>
        <v/>
      </c>
      <c r="G625" s="86" t="str">
        <f>IFERROR(VLOOKUP($A625,Data!$C624:$AE$999,COLUMN(),FALSE),"")</f>
        <v/>
      </c>
      <c r="H625" s="8" t="str">
        <f>IFERROR(VLOOKUP($A625,Data!$C624:$AE$999,COLUMN(),FALSE),"")</f>
        <v/>
      </c>
      <c r="I625" s="86" t="str">
        <f>IFERROR(VLOOKUP($A625,Data!$C624:$AE$999,COLUMN(),FALSE),"")</f>
        <v/>
      </c>
      <c r="J625" s="86" t="str">
        <f>IFERROR(VLOOKUP($A625,Data!$C624:$AE$999,COLUMN(),FALSE),"")</f>
        <v/>
      </c>
      <c r="K625" s="86" t="str">
        <f>IFERROR(VLOOKUP($A625,Data!$C624:$AE$999,COLUMN(),FALSE),"")</f>
        <v/>
      </c>
      <c r="L625" s="86" t="str">
        <f>IFERROR(VLOOKUP($A625,Data!$C624:$AE$999,COLUMN(),FALSE),"")</f>
        <v/>
      </c>
      <c r="M625" s="86" t="str">
        <f>IFERROR(VLOOKUP($A625,Data!$C624:$AE$999,COLUMN(),FALSE),"")</f>
        <v/>
      </c>
      <c r="Y625" s="5"/>
    </row>
    <row r="626" spans="1:25" ht="12.75">
      <c r="A626" s="87" t="str">
        <f t="shared" si="2"/>
        <v>U625</v>
      </c>
      <c r="B626" s="86" t="str">
        <f>IFERROR(VLOOKUP($A626,Data!$C625:$AE$999,COLUMN(),FALSE),"")</f>
        <v/>
      </c>
      <c r="C626" s="86" t="str">
        <f>IFERROR(VLOOKUP($A626,Data!$C625:$AE$999,COLUMN(),FALSE),"")</f>
        <v/>
      </c>
      <c r="D626" s="86" t="str">
        <f>IFERROR(VLOOKUP($A626,Data!$C625:$AE$999,COLUMN(),FALSE),"")</f>
        <v/>
      </c>
      <c r="E626" s="86" t="str">
        <f>IFERROR(VLOOKUP($A626,Data!$C625:$AE$999,COLUMN(),FALSE),"")</f>
        <v/>
      </c>
      <c r="F626" s="86" t="str">
        <f>IFERROR(VLOOKUP($A626,Data!$C625:$AE$999,COLUMN(),FALSE),"")</f>
        <v/>
      </c>
      <c r="G626" s="86" t="str">
        <f>IFERROR(VLOOKUP($A626,Data!$C625:$AE$999,COLUMN(),FALSE),"")</f>
        <v/>
      </c>
      <c r="H626" s="8" t="str">
        <f>IFERROR(VLOOKUP($A626,Data!$C625:$AE$999,COLUMN(),FALSE),"")</f>
        <v/>
      </c>
      <c r="I626" s="86" t="str">
        <f>IFERROR(VLOOKUP($A626,Data!$C625:$AE$999,COLUMN(),FALSE),"")</f>
        <v/>
      </c>
      <c r="J626" s="86" t="str">
        <f>IFERROR(VLOOKUP($A626,Data!$C625:$AE$999,COLUMN(),FALSE),"")</f>
        <v/>
      </c>
      <c r="K626" s="86" t="str">
        <f>IFERROR(VLOOKUP($A626,Data!$C625:$AE$999,COLUMN(),FALSE),"")</f>
        <v/>
      </c>
      <c r="L626" s="86" t="str">
        <f>IFERROR(VLOOKUP($A626,Data!$C625:$AE$999,COLUMN(),FALSE),"")</f>
        <v/>
      </c>
      <c r="M626" s="86" t="str">
        <f>IFERROR(VLOOKUP($A626,Data!$C625:$AE$999,COLUMN(),FALSE),"")</f>
        <v/>
      </c>
      <c r="Y626" s="5"/>
    </row>
    <row r="627" spans="1:25" ht="12.75">
      <c r="A627" s="87" t="str">
        <f t="shared" si="2"/>
        <v>U626</v>
      </c>
      <c r="B627" s="86" t="str">
        <f>IFERROR(VLOOKUP($A627,Data!$C626:$AE$999,COLUMN(),FALSE),"")</f>
        <v/>
      </c>
      <c r="C627" s="86" t="str">
        <f>IFERROR(VLOOKUP($A627,Data!$C626:$AE$999,COLUMN(),FALSE),"")</f>
        <v/>
      </c>
      <c r="D627" s="86" t="str">
        <f>IFERROR(VLOOKUP($A627,Data!$C626:$AE$999,COLUMN(),FALSE),"")</f>
        <v/>
      </c>
      <c r="E627" s="86" t="str">
        <f>IFERROR(VLOOKUP($A627,Data!$C626:$AE$999,COLUMN(),FALSE),"")</f>
        <v/>
      </c>
      <c r="F627" s="86" t="str">
        <f>IFERROR(VLOOKUP($A627,Data!$C626:$AE$999,COLUMN(),FALSE),"")</f>
        <v/>
      </c>
      <c r="G627" s="86" t="str">
        <f>IFERROR(VLOOKUP($A627,Data!$C626:$AE$999,COLUMN(),FALSE),"")</f>
        <v/>
      </c>
      <c r="H627" s="8" t="str">
        <f>IFERROR(VLOOKUP($A627,Data!$C626:$AE$999,COLUMN(),FALSE),"")</f>
        <v/>
      </c>
      <c r="I627" s="86" t="str">
        <f>IFERROR(VLOOKUP($A627,Data!$C626:$AE$999,COLUMN(),FALSE),"")</f>
        <v/>
      </c>
      <c r="J627" s="86" t="str">
        <f>IFERROR(VLOOKUP($A627,Data!$C626:$AE$999,COLUMN(),FALSE),"")</f>
        <v/>
      </c>
      <c r="K627" s="86" t="str">
        <f>IFERROR(VLOOKUP($A627,Data!$C626:$AE$999,COLUMN(),FALSE),"")</f>
        <v/>
      </c>
      <c r="L627" s="86" t="str">
        <f>IFERROR(VLOOKUP($A627,Data!$C626:$AE$999,COLUMN(),FALSE),"")</f>
        <v/>
      </c>
      <c r="M627" s="86" t="str">
        <f>IFERROR(VLOOKUP($A627,Data!$C626:$AE$999,COLUMN(),FALSE),"")</f>
        <v/>
      </c>
      <c r="Y627" s="5"/>
    </row>
    <row r="628" spans="1:25" ht="12.75">
      <c r="A628" s="87" t="str">
        <f t="shared" si="2"/>
        <v>U627</v>
      </c>
      <c r="B628" s="86" t="str">
        <f>IFERROR(VLOOKUP($A628,Data!$C627:$AE$999,COLUMN(),FALSE),"")</f>
        <v/>
      </c>
      <c r="C628" s="86" t="str">
        <f>IFERROR(VLOOKUP($A628,Data!$C627:$AE$999,COLUMN(),FALSE),"")</f>
        <v/>
      </c>
      <c r="D628" s="86" t="str">
        <f>IFERROR(VLOOKUP($A628,Data!$C627:$AE$999,COLUMN(),FALSE),"")</f>
        <v/>
      </c>
      <c r="E628" s="86" t="str">
        <f>IFERROR(VLOOKUP($A628,Data!$C627:$AE$999,COLUMN(),FALSE),"")</f>
        <v/>
      </c>
      <c r="F628" s="86" t="str">
        <f>IFERROR(VLOOKUP($A628,Data!$C627:$AE$999,COLUMN(),FALSE),"")</f>
        <v/>
      </c>
      <c r="G628" s="86" t="str">
        <f>IFERROR(VLOOKUP($A628,Data!$C627:$AE$999,COLUMN(),FALSE),"")</f>
        <v/>
      </c>
      <c r="H628" s="8" t="str">
        <f>IFERROR(VLOOKUP($A628,Data!$C627:$AE$999,COLUMN(),FALSE),"")</f>
        <v/>
      </c>
      <c r="I628" s="86" t="str">
        <f>IFERROR(VLOOKUP($A628,Data!$C627:$AE$999,COLUMN(),FALSE),"")</f>
        <v/>
      </c>
      <c r="J628" s="86" t="str">
        <f>IFERROR(VLOOKUP($A628,Data!$C627:$AE$999,COLUMN(),FALSE),"")</f>
        <v/>
      </c>
      <c r="K628" s="86" t="str">
        <f>IFERROR(VLOOKUP($A628,Data!$C627:$AE$999,COLUMN(),FALSE),"")</f>
        <v/>
      </c>
      <c r="L628" s="86" t="str">
        <f>IFERROR(VLOOKUP($A628,Data!$C627:$AE$999,COLUMN(),FALSE),"")</f>
        <v/>
      </c>
      <c r="M628" s="86" t="str">
        <f>IFERROR(VLOOKUP($A628,Data!$C627:$AE$999,COLUMN(),FALSE),"")</f>
        <v/>
      </c>
      <c r="Y628" s="5"/>
    </row>
    <row r="629" spans="1:25" ht="12.75">
      <c r="A629" s="87" t="str">
        <f t="shared" si="2"/>
        <v>U628</v>
      </c>
      <c r="B629" s="86" t="str">
        <f>IFERROR(VLOOKUP($A629,Data!$C628:$AE$999,COLUMN(),FALSE),"")</f>
        <v/>
      </c>
      <c r="C629" s="86" t="str">
        <f>IFERROR(VLOOKUP($A629,Data!$C628:$AE$999,COLUMN(),FALSE),"")</f>
        <v/>
      </c>
      <c r="D629" s="86" t="str">
        <f>IFERROR(VLOOKUP($A629,Data!$C628:$AE$999,COLUMN(),FALSE),"")</f>
        <v/>
      </c>
      <c r="E629" s="86" t="str">
        <f>IFERROR(VLOOKUP($A629,Data!$C628:$AE$999,COLUMN(),FALSE),"")</f>
        <v/>
      </c>
      <c r="F629" s="86" t="str">
        <f>IFERROR(VLOOKUP($A629,Data!$C628:$AE$999,COLUMN(),FALSE),"")</f>
        <v/>
      </c>
      <c r="G629" s="86" t="str">
        <f>IFERROR(VLOOKUP($A629,Data!$C628:$AE$999,COLUMN(),FALSE),"")</f>
        <v/>
      </c>
      <c r="H629" s="8" t="str">
        <f>IFERROR(VLOOKUP($A629,Data!$C628:$AE$999,COLUMN(),FALSE),"")</f>
        <v/>
      </c>
      <c r="I629" s="86" t="str">
        <f>IFERROR(VLOOKUP($A629,Data!$C628:$AE$999,COLUMN(),FALSE),"")</f>
        <v/>
      </c>
      <c r="J629" s="86" t="str">
        <f>IFERROR(VLOOKUP($A629,Data!$C628:$AE$999,COLUMN(),FALSE),"")</f>
        <v/>
      </c>
      <c r="K629" s="86" t="str">
        <f>IFERROR(VLOOKUP($A629,Data!$C628:$AE$999,COLUMN(),FALSE),"")</f>
        <v/>
      </c>
      <c r="L629" s="86" t="str">
        <f>IFERROR(VLOOKUP($A629,Data!$C628:$AE$999,COLUMN(),FALSE),"")</f>
        <v/>
      </c>
      <c r="M629" s="86" t="str">
        <f>IFERROR(VLOOKUP($A629,Data!$C628:$AE$999,COLUMN(),FALSE),"")</f>
        <v/>
      </c>
      <c r="Y629" s="5"/>
    </row>
    <row r="630" spans="1:25" ht="12.75">
      <c r="A630" s="87" t="str">
        <f t="shared" si="2"/>
        <v>U629</v>
      </c>
      <c r="B630" s="86" t="str">
        <f>IFERROR(VLOOKUP($A630,Data!$C629:$AE$999,COLUMN(),FALSE),"")</f>
        <v/>
      </c>
      <c r="C630" s="86" t="str">
        <f>IFERROR(VLOOKUP($A630,Data!$C629:$AE$999,COLUMN(),FALSE),"")</f>
        <v/>
      </c>
      <c r="D630" s="86" t="str">
        <f>IFERROR(VLOOKUP($A630,Data!$C629:$AE$999,COLUMN(),FALSE),"")</f>
        <v/>
      </c>
      <c r="E630" s="86" t="str">
        <f>IFERROR(VLOOKUP($A630,Data!$C629:$AE$999,COLUMN(),FALSE),"")</f>
        <v/>
      </c>
      <c r="F630" s="86" t="str">
        <f>IFERROR(VLOOKUP($A630,Data!$C629:$AE$999,COLUMN(),FALSE),"")</f>
        <v/>
      </c>
      <c r="G630" s="86" t="str">
        <f>IFERROR(VLOOKUP($A630,Data!$C629:$AE$999,COLUMN(),FALSE),"")</f>
        <v/>
      </c>
      <c r="H630" s="8" t="str">
        <f>IFERROR(VLOOKUP($A630,Data!$C629:$AE$999,COLUMN(),FALSE),"")</f>
        <v/>
      </c>
      <c r="I630" s="86" t="str">
        <f>IFERROR(VLOOKUP($A630,Data!$C629:$AE$999,COLUMN(),FALSE),"")</f>
        <v/>
      </c>
      <c r="J630" s="86" t="str">
        <f>IFERROR(VLOOKUP($A630,Data!$C629:$AE$999,COLUMN(),FALSE),"")</f>
        <v/>
      </c>
      <c r="K630" s="86" t="str">
        <f>IFERROR(VLOOKUP($A630,Data!$C629:$AE$999,COLUMN(),FALSE),"")</f>
        <v/>
      </c>
      <c r="L630" s="86" t="str">
        <f>IFERROR(VLOOKUP($A630,Data!$C629:$AE$999,COLUMN(),FALSE),"")</f>
        <v/>
      </c>
      <c r="M630" s="86" t="str">
        <f>IFERROR(VLOOKUP($A630,Data!$C629:$AE$999,COLUMN(),FALSE),"")</f>
        <v/>
      </c>
      <c r="Y630" s="5"/>
    </row>
    <row r="631" spans="1:25" ht="12.75">
      <c r="A631" s="87" t="str">
        <f t="shared" si="2"/>
        <v>U630</v>
      </c>
      <c r="B631" s="86" t="str">
        <f>IFERROR(VLOOKUP($A631,Data!$C630:$AE$999,COLUMN(),FALSE),"")</f>
        <v/>
      </c>
      <c r="C631" s="86" t="str">
        <f>IFERROR(VLOOKUP($A631,Data!$C630:$AE$999,COLUMN(),FALSE),"")</f>
        <v/>
      </c>
      <c r="D631" s="86" t="str">
        <f>IFERROR(VLOOKUP($A631,Data!$C630:$AE$999,COLUMN(),FALSE),"")</f>
        <v/>
      </c>
      <c r="E631" s="86" t="str">
        <f>IFERROR(VLOOKUP($A631,Data!$C630:$AE$999,COLUMN(),FALSE),"")</f>
        <v/>
      </c>
      <c r="F631" s="86" t="str">
        <f>IFERROR(VLOOKUP($A631,Data!$C630:$AE$999,COLUMN(),FALSE),"")</f>
        <v/>
      </c>
      <c r="G631" s="86" t="str">
        <f>IFERROR(VLOOKUP($A631,Data!$C630:$AE$999,COLUMN(),FALSE),"")</f>
        <v/>
      </c>
      <c r="H631" s="8" t="str">
        <f>IFERROR(VLOOKUP($A631,Data!$C630:$AE$999,COLUMN(),FALSE),"")</f>
        <v/>
      </c>
      <c r="I631" s="86" t="str">
        <f>IFERROR(VLOOKUP($A631,Data!$C630:$AE$999,COLUMN(),FALSE),"")</f>
        <v/>
      </c>
      <c r="J631" s="86" t="str">
        <f>IFERROR(VLOOKUP($A631,Data!$C630:$AE$999,COLUMN(),FALSE),"")</f>
        <v/>
      </c>
      <c r="K631" s="86" t="str">
        <f>IFERROR(VLOOKUP($A631,Data!$C630:$AE$999,COLUMN(),FALSE),"")</f>
        <v/>
      </c>
      <c r="L631" s="86" t="str">
        <f>IFERROR(VLOOKUP($A631,Data!$C630:$AE$999,COLUMN(),FALSE),"")</f>
        <v/>
      </c>
      <c r="M631" s="86" t="str">
        <f>IFERROR(VLOOKUP($A631,Data!$C630:$AE$999,COLUMN(),FALSE),"")</f>
        <v/>
      </c>
      <c r="Y631" s="5"/>
    </row>
    <row r="632" spans="1:25" ht="12.75">
      <c r="A632" s="87" t="str">
        <f t="shared" si="2"/>
        <v>U631</v>
      </c>
      <c r="B632" s="86" t="str">
        <f>IFERROR(VLOOKUP($A632,Data!$C631:$AE$999,COLUMN(),FALSE),"")</f>
        <v/>
      </c>
      <c r="C632" s="86" t="str">
        <f>IFERROR(VLOOKUP($A632,Data!$C631:$AE$999,COLUMN(),FALSE),"")</f>
        <v/>
      </c>
      <c r="D632" s="86" t="str">
        <f>IFERROR(VLOOKUP($A632,Data!$C631:$AE$999,COLUMN(),FALSE),"")</f>
        <v/>
      </c>
      <c r="E632" s="86" t="str">
        <f>IFERROR(VLOOKUP($A632,Data!$C631:$AE$999,COLUMN(),FALSE),"")</f>
        <v/>
      </c>
      <c r="F632" s="86" t="str">
        <f>IFERROR(VLOOKUP($A632,Data!$C631:$AE$999,COLUMN(),FALSE),"")</f>
        <v/>
      </c>
      <c r="G632" s="86" t="str">
        <f>IFERROR(VLOOKUP($A632,Data!$C631:$AE$999,COLUMN(),FALSE),"")</f>
        <v/>
      </c>
      <c r="H632" s="8" t="str">
        <f>IFERROR(VLOOKUP($A632,Data!$C631:$AE$999,COLUMN(),FALSE),"")</f>
        <v/>
      </c>
      <c r="I632" s="86" t="str">
        <f>IFERROR(VLOOKUP($A632,Data!$C631:$AE$999,COLUMN(),FALSE),"")</f>
        <v/>
      </c>
      <c r="J632" s="86" t="str">
        <f>IFERROR(VLOOKUP($A632,Data!$C631:$AE$999,COLUMN(),FALSE),"")</f>
        <v/>
      </c>
      <c r="K632" s="86" t="str">
        <f>IFERROR(VLOOKUP($A632,Data!$C631:$AE$999,COLUMN(),FALSE),"")</f>
        <v/>
      </c>
      <c r="L632" s="86" t="str">
        <f>IFERROR(VLOOKUP($A632,Data!$C631:$AE$999,COLUMN(),FALSE),"")</f>
        <v/>
      </c>
      <c r="M632" s="86" t="str">
        <f>IFERROR(VLOOKUP($A632,Data!$C631:$AE$999,COLUMN(),FALSE),"")</f>
        <v/>
      </c>
      <c r="Y632" s="5"/>
    </row>
    <row r="633" spans="1:25" ht="12.75">
      <c r="A633" s="87" t="str">
        <f t="shared" si="2"/>
        <v>U632</v>
      </c>
      <c r="B633" s="86" t="str">
        <f>IFERROR(VLOOKUP($A633,Data!$C632:$AE$999,COLUMN(),FALSE),"")</f>
        <v/>
      </c>
      <c r="C633" s="86" t="str">
        <f>IFERROR(VLOOKUP($A633,Data!$C632:$AE$999,COLUMN(),FALSE),"")</f>
        <v/>
      </c>
      <c r="D633" s="86" t="str">
        <f>IFERROR(VLOOKUP($A633,Data!$C632:$AE$999,COLUMN(),FALSE),"")</f>
        <v/>
      </c>
      <c r="E633" s="86" t="str">
        <f>IFERROR(VLOOKUP($A633,Data!$C632:$AE$999,COLUMN(),FALSE),"")</f>
        <v/>
      </c>
      <c r="F633" s="86" t="str">
        <f>IFERROR(VLOOKUP($A633,Data!$C632:$AE$999,COLUMN(),FALSE),"")</f>
        <v/>
      </c>
      <c r="G633" s="86" t="str">
        <f>IFERROR(VLOOKUP($A633,Data!$C632:$AE$999,COLUMN(),FALSE),"")</f>
        <v/>
      </c>
      <c r="H633" s="8" t="str">
        <f>IFERROR(VLOOKUP($A633,Data!$C632:$AE$999,COLUMN(),FALSE),"")</f>
        <v/>
      </c>
      <c r="I633" s="86" t="str">
        <f>IFERROR(VLOOKUP($A633,Data!$C632:$AE$999,COLUMN(),FALSE),"")</f>
        <v/>
      </c>
      <c r="J633" s="86" t="str">
        <f>IFERROR(VLOOKUP($A633,Data!$C632:$AE$999,COLUMN(),FALSE),"")</f>
        <v/>
      </c>
      <c r="K633" s="86" t="str">
        <f>IFERROR(VLOOKUP($A633,Data!$C632:$AE$999,COLUMN(),FALSE),"")</f>
        <v/>
      </c>
      <c r="L633" s="86" t="str">
        <f>IFERROR(VLOOKUP($A633,Data!$C632:$AE$999,COLUMN(),FALSE),"")</f>
        <v/>
      </c>
      <c r="M633" s="86" t="str">
        <f>IFERROR(VLOOKUP($A633,Data!$C632:$AE$999,COLUMN(),FALSE),"")</f>
        <v/>
      </c>
      <c r="Y633" s="5"/>
    </row>
    <row r="634" spans="1:25" ht="12.75">
      <c r="A634" s="87" t="str">
        <f t="shared" si="2"/>
        <v>U633</v>
      </c>
      <c r="B634" s="86" t="str">
        <f>IFERROR(VLOOKUP($A634,Data!$C633:$AE$999,COLUMN(),FALSE),"")</f>
        <v/>
      </c>
      <c r="C634" s="86" t="str">
        <f>IFERROR(VLOOKUP($A634,Data!$C633:$AE$999,COLUMN(),FALSE),"")</f>
        <v/>
      </c>
      <c r="D634" s="86" t="str">
        <f>IFERROR(VLOOKUP($A634,Data!$C633:$AE$999,COLUMN(),FALSE),"")</f>
        <v/>
      </c>
      <c r="E634" s="86" t="str">
        <f>IFERROR(VLOOKUP($A634,Data!$C633:$AE$999,COLUMN(),FALSE),"")</f>
        <v/>
      </c>
      <c r="F634" s="86" t="str">
        <f>IFERROR(VLOOKUP($A634,Data!$C633:$AE$999,COLUMN(),FALSE),"")</f>
        <v/>
      </c>
      <c r="G634" s="86" t="str">
        <f>IFERROR(VLOOKUP($A634,Data!$C633:$AE$999,COLUMN(),FALSE),"")</f>
        <v/>
      </c>
      <c r="H634" s="8" t="str">
        <f>IFERROR(VLOOKUP($A634,Data!$C633:$AE$999,COLUMN(),FALSE),"")</f>
        <v/>
      </c>
      <c r="I634" s="86" t="str">
        <f>IFERROR(VLOOKUP($A634,Data!$C633:$AE$999,COLUMN(),FALSE),"")</f>
        <v/>
      </c>
      <c r="J634" s="86" t="str">
        <f>IFERROR(VLOOKUP($A634,Data!$C633:$AE$999,COLUMN(),FALSE),"")</f>
        <v/>
      </c>
      <c r="K634" s="86" t="str">
        <f>IFERROR(VLOOKUP($A634,Data!$C633:$AE$999,COLUMN(),FALSE),"")</f>
        <v/>
      </c>
      <c r="L634" s="86" t="str">
        <f>IFERROR(VLOOKUP($A634,Data!$C633:$AE$999,COLUMN(),FALSE),"")</f>
        <v/>
      </c>
      <c r="M634" s="86" t="str">
        <f>IFERROR(VLOOKUP($A634,Data!$C633:$AE$999,COLUMN(),FALSE),"")</f>
        <v/>
      </c>
      <c r="Y634" s="5"/>
    </row>
    <row r="635" spans="1:25" ht="12.75">
      <c r="A635" s="87" t="str">
        <f t="shared" si="2"/>
        <v>U634</v>
      </c>
      <c r="B635" s="86" t="str">
        <f>IFERROR(VLOOKUP($A635,Data!$C634:$AE$999,COLUMN(),FALSE),"")</f>
        <v/>
      </c>
      <c r="C635" s="86" t="str">
        <f>IFERROR(VLOOKUP($A635,Data!$C634:$AE$999,COLUMN(),FALSE),"")</f>
        <v/>
      </c>
      <c r="D635" s="86" t="str">
        <f>IFERROR(VLOOKUP($A635,Data!$C634:$AE$999,COLUMN(),FALSE),"")</f>
        <v/>
      </c>
      <c r="E635" s="86" t="str">
        <f>IFERROR(VLOOKUP($A635,Data!$C634:$AE$999,COLUMN(),FALSE),"")</f>
        <v/>
      </c>
      <c r="F635" s="86" t="str">
        <f>IFERROR(VLOOKUP($A635,Data!$C634:$AE$999,COLUMN(),FALSE),"")</f>
        <v/>
      </c>
      <c r="G635" s="86" t="str">
        <f>IFERROR(VLOOKUP($A635,Data!$C634:$AE$999,COLUMN(),FALSE),"")</f>
        <v/>
      </c>
      <c r="H635" s="8" t="str">
        <f>IFERROR(VLOOKUP($A635,Data!$C634:$AE$999,COLUMN(),FALSE),"")</f>
        <v/>
      </c>
      <c r="I635" s="86" t="str">
        <f>IFERROR(VLOOKUP($A635,Data!$C634:$AE$999,COLUMN(),FALSE),"")</f>
        <v/>
      </c>
      <c r="J635" s="86" t="str">
        <f>IFERROR(VLOOKUP($A635,Data!$C634:$AE$999,COLUMN(),FALSE),"")</f>
        <v/>
      </c>
      <c r="K635" s="86" t="str">
        <f>IFERROR(VLOOKUP($A635,Data!$C634:$AE$999,COLUMN(),FALSE),"")</f>
        <v/>
      </c>
      <c r="L635" s="86" t="str">
        <f>IFERROR(VLOOKUP($A635,Data!$C634:$AE$999,COLUMN(),FALSE),"")</f>
        <v/>
      </c>
      <c r="M635" s="86" t="str">
        <f>IFERROR(VLOOKUP($A635,Data!$C634:$AE$999,COLUMN(),FALSE),"")</f>
        <v/>
      </c>
      <c r="Y635" s="5"/>
    </row>
    <row r="636" spans="1:25" ht="12.75">
      <c r="A636" s="87" t="str">
        <f t="shared" si="2"/>
        <v>U635</v>
      </c>
      <c r="B636" s="86" t="str">
        <f>IFERROR(VLOOKUP($A636,Data!$C635:$AE$999,COLUMN(),FALSE),"")</f>
        <v/>
      </c>
      <c r="C636" s="86" t="str">
        <f>IFERROR(VLOOKUP($A636,Data!$C635:$AE$999,COLUMN(),FALSE),"")</f>
        <v/>
      </c>
      <c r="D636" s="86" t="str">
        <f>IFERROR(VLOOKUP($A636,Data!$C635:$AE$999,COLUMN(),FALSE),"")</f>
        <v/>
      </c>
      <c r="E636" s="86" t="str">
        <f>IFERROR(VLOOKUP($A636,Data!$C635:$AE$999,COLUMN(),FALSE),"")</f>
        <v/>
      </c>
      <c r="F636" s="86" t="str">
        <f>IFERROR(VLOOKUP($A636,Data!$C635:$AE$999,COLUMN(),FALSE),"")</f>
        <v/>
      </c>
      <c r="G636" s="86" t="str">
        <f>IFERROR(VLOOKUP($A636,Data!$C635:$AE$999,COLUMN(),FALSE),"")</f>
        <v/>
      </c>
      <c r="H636" s="8" t="str">
        <f>IFERROR(VLOOKUP($A636,Data!$C635:$AE$999,COLUMN(),FALSE),"")</f>
        <v/>
      </c>
      <c r="I636" s="86" t="str">
        <f>IFERROR(VLOOKUP($A636,Data!$C635:$AE$999,COLUMN(),FALSE),"")</f>
        <v/>
      </c>
      <c r="J636" s="86" t="str">
        <f>IFERROR(VLOOKUP($A636,Data!$C635:$AE$999,COLUMN(),FALSE),"")</f>
        <v/>
      </c>
      <c r="K636" s="86" t="str">
        <f>IFERROR(VLOOKUP($A636,Data!$C635:$AE$999,COLUMN(),FALSE),"")</f>
        <v/>
      </c>
      <c r="L636" s="86" t="str">
        <f>IFERROR(VLOOKUP($A636,Data!$C635:$AE$999,COLUMN(),FALSE),"")</f>
        <v/>
      </c>
      <c r="M636" s="86" t="str">
        <f>IFERROR(VLOOKUP($A636,Data!$C635:$AE$999,COLUMN(),FALSE),"")</f>
        <v/>
      </c>
      <c r="Y636" s="5"/>
    </row>
    <row r="637" spans="1:25" ht="12.75">
      <c r="A637" s="87" t="str">
        <f t="shared" si="2"/>
        <v>U636</v>
      </c>
      <c r="B637" s="86" t="str">
        <f>IFERROR(VLOOKUP($A637,Data!$C636:$AE$999,COLUMN(),FALSE),"")</f>
        <v/>
      </c>
      <c r="C637" s="86" t="str">
        <f>IFERROR(VLOOKUP($A637,Data!$C636:$AE$999,COLUMN(),FALSE),"")</f>
        <v/>
      </c>
      <c r="D637" s="86" t="str">
        <f>IFERROR(VLOOKUP($A637,Data!$C636:$AE$999,COLUMN(),FALSE),"")</f>
        <v/>
      </c>
      <c r="E637" s="86" t="str">
        <f>IFERROR(VLOOKUP($A637,Data!$C636:$AE$999,COLUMN(),FALSE),"")</f>
        <v/>
      </c>
      <c r="F637" s="86" t="str">
        <f>IFERROR(VLOOKUP($A637,Data!$C636:$AE$999,COLUMN(),FALSE),"")</f>
        <v/>
      </c>
      <c r="G637" s="86" t="str">
        <f>IFERROR(VLOOKUP($A637,Data!$C636:$AE$999,COLUMN(),FALSE),"")</f>
        <v/>
      </c>
      <c r="H637" s="8" t="str">
        <f>IFERROR(VLOOKUP($A637,Data!$C636:$AE$999,COLUMN(),FALSE),"")</f>
        <v/>
      </c>
      <c r="I637" s="86" t="str">
        <f>IFERROR(VLOOKUP($A637,Data!$C636:$AE$999,COLUMN(),FALSE),"")</f>
        <v/>
      </c>
      <c r="J637" s="86" t="str">
        <f>IFERROR(VLOOKUP($A637,Data!$C636:$AE$999,COLUMN(),FALSE),"")</f>
        <v/>
      </c>
      <c r="K637" s="86" t="str">
        <f>IFERROR(VLOOKUP($A637,Data!$C636:$AE$999,COLUMN(),FALSE),"")</f>
        <v/>
      </c>
      <c r="L637" s="86" t="str">
        <f>IFERROR(VLOOKUP($A637,Data!$C636:$AE$999,COLUMN(),FALSE),"")</f>
        <v/>
      </c>
      <c r="M637" s="86" t="str">
        <f>IFERROR(VLOOKUP($A637,Data!$C636:$AE$999,COLUMN(),FALSE),"")</f>
        <v/>
      </c>
      <c r="Y637" s="5"/>
    </row>
    <row r="638" spans="1:25" ht="12.75">
      <c r="A638" s="87" t="str">
        <f t="shared" si="2"/>
        <v>U637</v>
      </c>
      <c r="B638" s="86" t="str">
        <f>IFERROR(VLOOKUP($A638,Data!$C637:$AE$999,COLUMN(),FALSE),"")</f>
        <v/>
      </c>
      <c r="C638" s="86" t="str">
        <f>IFERROR(VLOOKUP($A638,Data!$C637:$AE$999,COLUMN(),FALSE),"")</f>
        <v/>
      </c>
      <c r="D638" s="86" t="str">
        <f>IFERROR(VLOOKUP($A638,Data!$C637:$AE$999,COLUMN(),FALSE),"")</f>
        <v/>
      </c>
      <c r="E638" s="86" t="str">
        <f>IFERROR(VLOOKUP($A638,Data!$C637:$AE$999,COLUMN(),FALSE),"")</f>
        <v/>
      </c>
      <c r="F638" s="86" t="str">
        <f>IFERROR(VLOOKUP($A638,Data!$C637:$AE$999,COLUMN(),FALSE),"")</f>
        <v/>
      </c>
      <c r="G638" s="86" t="str">
        <f>IFERROR(VLOOKUP($A638,Data!$C637:$AE$999,COLUMN(),FALSE),"")</f>
        <v/>
      </c>
      <c r="H638" s="8" t="str">
        <f>IFERROR(VLOOKUP($A638,Data!$C637:$AE$999,COLUMN(),FALSE),"")</f>
        <v/>
      </c>
      <c r="I638" s="86" t="str">
        <f>IFERROR(VLOOKUP($A638,Data!$C637:$AE$999,COLUMN(),FALSE),"")</f>
        <v/>
      </c>
      <c r="J638" s="86" t="str">
        <f>IFERROR(VLOOKUP($A638,Data!$C637:$AE$999,COLUMN(),FALSE),"")</f>
        <v/>
      </c>
      <c r="K638" s="86" t="str">
        <f>IFERROR(VLOOKUP($A638,Data!$C637:$AE$999,COLUMN(),FALSE),"")</f>
        <v/>
      </c>
      <c r="L638" s="86" t="str">
        <f>IFERROR(VLOOKUP($A638,Data!$C637:$AE$999,COLUMN(),FALSE),"")</f>
        <v/>
      </c>
      <c r="M638" s="86" t="str">
        <f>IFERROR(VLOOKUP($A638,Data!$C637:$AE$999,COLUMN(),FALSE),"")</f>
        <v/>
      </c>
      <c r="Y638" s="5"/>
    </row>
    <row r="639" spans="1:25" ht="12.75">
      <c r="A639" s="87" t="str">
        <f t="shared" si="2"/>
        <v>U638</v>
      </c>
      <c r="B639" s="86" t="str">
        <f>IFERROR(VLOOKUP($A639,Data!$C638:$AE$999,COLUMN(),FALSE),"")</f>
        <v/>
      </c>
      <c r="C639" s="86" t="str">
        <f>IFERROR(VLOOKUP($A639,Data!$C638:$AE$999,COLUMN(),FALSE),"")</f>
        <v/>
      </c>
      <c r="D639" s="86" t="str">
        <f>IFERROR(VLOOKUP($A639,Data!$C638:$AE$999,COLUMN(),FALSE),"")</f>
        <v/>
      </c>
      <c r="E639" s="86" t="str">
        <f>IFERROR(VLOOKUP($A639,Data!$C638:$AE$999,COLUMN(),FALSE),"")</f>
        <v/>
      </c>
      <c r="F639" s="86" t="str">
        <f>IFERROR(VLOOKUP($A639,Data!$C638:$AE$999,COLUMN(),FALSE),"")</f>
        <v/>
      </c>
      <c r="G639" s="86" t="str">
        <f>IFERROR(VLOOKUP($A639,Data!$C638:$AE$999,COLUMN(),FALSE),"")</f>
        <v/>
      </c>
      <c r="H639" s="8" t="str">
        <f>IFERROR(VLOOKUP($A639,Data!$C638:$AE$999,COLUMN(),FALSE),"")</f>
        <v/>
      </c>
      <c r="I639" s="86" t="str">
        <f>IFERROR(VLOOKUP($A639,Data!$C638:$AE$999,COLUMN(),FALSE),"")</f>
        <v/>
      </c>
      <c r="J639" s="86" t="str">
        <f>IFERROR(VLOOKUP($A639,Data!$C638:$AE$999,COLUMN(),FALSE),"")</f>
        <v/>
      </c>
      <c r="K639" s="86" t="str">
        <f>IFERROR(VLOOKUP($A639,Data!$C638:$AE$999,COLUMN(),FALSE),"")</f>
        <v/>
      </c>
      <c r="L639" s="86" t="str">
        <f>IFERROR(VLOOKUP($A639,Data!$C638:$AE$999,COLUMN(),FALSE),"")</f>
        <v/>
      </c>
      <c r="M639" s="86" t="str">
        <f>IFERROR(VLOOKUP($A639,Data!$C638:$AE$999,COLUMN(),FALSE),"")</f>
        <v/>
      </c>
      <c r="Y639" s="5"/>
    </row>
    <row r="640" spans="1:25" ht="12.75">
      <c r="A640" s="87" t="str">
        <f t="shared" si="2"/>
        <v>U639</v>
      </c>
      <c r="B640" s="86" t="str">
        <f>IFERROR(VLOOKUP($A640,Data!$C639:$AE$999,COLUMN(),FALSE),"")</f>
        <v/>
      </c>
      <c r="C640" s="86" t="str">
        <f>IFERROR(VLOOKUP($A640,Data!$C639:$AE$999,COLUMN(),FALSE),"")</f>
        <v/>
      </c>
      <c r="D640" s="86" t="str">
        <f>IFERROR(VLOOKUP($A640,Data!$C639:$AE$999,COLUMN(),FALSE),"")</f>
        <v/>
      </c>
      <c r="E640" s="86" t="str">
        <f>IFERROR(VLOOKUP($A640,Data!$C639:$AE$999,COLUMN(),FALSE),"")</f>
        <v/>
      </c>
      <c r="F640" s="86" t="str">
        <f>IFERROR(VLOOKUP($A640,Data!$C639:$AE$999,COLUMN(),FALSE),"")</f>
        <v/>
      </c>
      <c r="G640" s="86" t="str">
        <f>IFERROR(VLOOKUP($A640,Data!$C639:$AE$999,COLUMN(),FALSE),"")</f>
        <v/>
      </c>
      <c r="H640" s="8" t="str">
        <f>IFERROR(VLOOKUP($A640,Data!$C639:$AE$999,COLUMN(),FALSE),"")</f>
        <v/>
      </c>
      <c r="I640" s="86" t="str">
        <f>IFERROR(VLOOKUP($A640,Data!$C639:$AE$999,COLUMN(),FALSE),"")</f>
        <v/>
      </c>
      <c r="J640" s="86" t="str">
        <f>IFERROR(VLOOKUP($A640,Data!$C639:$AE$999,COLUMN(),FALSE),"")</f>
        <v/>
      </c>
      <c r="K640" s="86" t="str">
        <f>IFERROR(VLOOKUP($A640,Data!$C639:$AE$999,COLUMN(),FALSE),"")</f>
        <v/>
      </c>
      <c r="L640" s="86" t="str">
        <f>IFERROR(VLOOKUP($A640,Data!$C639:$AE$999,COLUMN(),FALSE),"")</f>
        <v/>
      </c>
      <c r="M640" s="86" t="str">
        <f>IFERROR(VLOOKUP($A640,Data!$C639:$AE$999,COLUMN(),FALSE),"")</f>
        <v/>
      </c>
      <c r="Y640" s="5"/>
    </row>
    <row r="641" spans="1:25" ht="12.75">
      <c r="A641" s="87" t="str">
        <f t="shared" si="2"/>
        <v>U640</v>
      </c>
      <c r="B641" s="86" t="str">
        <f>IFERROR(VLOOKUP($A641,Data!$C640:$AE$999,COLUMN(),FALSE),"")</f>
        <v/>
      </c>
      <c r="C641" s="86" t="str">
        <f>IFERROR(VLOOKUP($A641,Data!$C640:$AE$999,COLUMN(),FALSE),"")</f>
        <v/>
      </c>
      <c r="D641" s="86" t="str">
        <f>IFERROR(VLOOKUP($A641,Data!$C640:$AE$999,COLUMN(),FALSE),"")</f>
        <v/>
      </c>
      <c r="E641" s="86" t="str">
        <f>IFERROR(VLOOKUP($A641,Data!$C640:$AE$999,COLUMN(),FALSE),"")</f>
        <v/>
      </c>
      <c r="F641" s="86" t="str">
        <f>IFERROR(VLOOKUP($A641,Data!$C640:$AE$999,COLUMN(),FALSE),"")</f>
        <v/>
      </c>
      <c r="G641" s="86" t="str">
        <f>IFERROR(VLOOKUP($A641,Data!$C640:$AE$999,COLUMN(),FALSE),"")</f>
        <v/>
      </c>
      <c r="H641" s="8" t="str">
        <f>IFERROR(VLOOKUP($A641,Data!$C640:$AE$999,COLUMN(),FALSE),"")</f>
        <v/>
      </c>
      <c r="I641" s="86" t="str">
        <f>IFERROR(VLOOKUP($A641,Data!$C640:$AE$999,COLUMN(),FALSE),"")</f>
        <v/>
      </c>
      <c r="J641" s="86" t="str">
        <f>IFERROR(VLOOKUP($A641,Data!$C640:$AE$999,COLUMN(),FALSE),"")</f>
        <v/>
      </c>
      <c r="K641" s="86" t="str">
        <f>IFERROR(VLOOKUP($A641,Data!$C640:$AE$999,COLUMN(),FALSE),"")</f>
        <v/>
      </c>
      <c r="L641" s="86" t="str">
        <f>IFERROR(VLOOKUP($A641,Data!$C640:$AE$999,COLUMN(),FALSE),"")</f>
        <v/>
      </c>
      <c r="M641" s="86" t="str">
        <f>IFERROR(VLOOKUP($A641,Data!$C640:$AE$999,COLUMN(),FALSE),"")</f>
        <v/>
      </c>
      <c r="Y641" s="5"/>
    </row>
    <row r="642" spans="1:25" ht="12.75">
      <c r="A642" s="87" t="str">
        <f t="shared" si="2"/>
        <v>U641</v>
      </c>
      <c r="B642" s="86" t="str">
        <f>IFERROR(VLOOKUP($A642,Data!$C641:$AE$999,COLUMN(),FALSE),"")</f>
        <v/>
      </c>
      <c r="C642" s="86" t="str">
        <f>IFERROR(VLOOKUP($A642,Data!$C641:$AE$999,COLUMN(),FALSE),"")</f>
        <v/>
      </c>
      <c r="D642" s="86" t="str">
        <f>IFERROR(VLOOKUP($A642,Data!$C641:$AE$999,COLUMN(),FALSE),"")</f>
        <v/>
      </c>
      <c r="E642" s="86" t="str">
        <f>IFERROR(VLOOKUP($A642,Data!$C641:$AE$999,COLUMN(),FALSE),"")</f>
        <v/>
      </c>
      <c r="F642" s="86" t="str">
        <f>IFERROR(VLOOKUP($A642,Data!$C641:$AE$999,COLUMN(),FALSE),"")</f>
        <v/>
      </c>
      <c r="G642" s="86" t="str">
        <f>IFERROR(VLOOKUP($A642,Data!$C641:$AE$999,COLUMN(),FALSE),"")</f>
        <v/>
      </c>
      <c r="H642" s="8" t="str">
        <f>IFERROR(VLOOKUP($A642,Data!$C641:$AE$999,COLUMN(),FALSE),"")</f>
        <v/>
      </c>
      <c r="I642" s="86" t="str">
        <f>IFERROR(VLOOKUP($A642,Data!$C641:$AE$999,COLUMN(),FALSE),"")</f>
        <v/>
      </c>
      <c r="J642" s="86" t="str">
        <f>IFERROR(VLOOKUP($A642,Data!$C641:$AE$999,COLUMN(),FALSE),"")</f>
        <v/>
      </c>
      <c r="K642" s="86" t="str">
        <f>IFERROR(VLOOKUP($A642,Data!$C641:$AE$999,COLUMN(),FALSE),"")</f>
        <v/>
      </c>
      <c r="L642" s="86" t="str">
        <f>IFERROR(VLOOKUP($A642,Data!$C641:$AE$999,COLUMN(),FALSE),"")</f>
        <v/>
      </c>
      <c r="M642" s="86" t="str">
        <f>IFERROR(VLOOKUP($A642,Data!$C641:$AE$999,COLUMN(),FALSE),"")</f>
        <v/>
      </c>
      <c r="Y642" s="5"/>
    </row>
    <row r="643" spans="1:25" ht="12.75">
      <c r="A643" s="87" t="str">
        <f t="shared" si="2"/>
        <v>U642</v>
      </c>
      <c r="B643" s="86" t="str">
        <f>IFERROR(VLOOKUP($A643,Data!$C642:$AE$999,COLUMN(),FALSE),"")</f>
        <v/>
      </c>
      <c r="C643" s="86" t="str">
        <f>IFERROR(VLOOKUP($A643,Data!$C642:$AE$999,COLUMN(),FALSE),"")</f>
        <v/>
      </c>
      <c r="D643" s="86" t="str">
        <f>IFERROR(VLOOKUP($A643,Data!$C642:$AE$999,COLUMN(),FALSE),"")</f>
        <v/>
      </c>
      <c r="E643" s="86" t="str">
        <f>IFERROR(VLOOKUP($A643,Data!$C642:$AE$999,COLUMN(),FALSE),"")</f>
        <v/>
      </c>
      <c r="F643" s="86" t="str">
        <f>IFERROR(VLOOKUP($A643,Data!$C642:$AE$999,COLUMN(),FALSE),"")</f>
        <v/>
      </c>
      <c r="G643" s="86" t="str">
        <f>IFERROR(VLOOKUP($A643,Data!$C642:$AE$999,COLUMN(),FALSE),"")</f>
        <v/>
      </c>
      <c r="H643" s="8" t="str">
        <f>IFERROR(VLOOKUP($A643,Data!$C642:$AE$999,COLUMN(),FALSE),"")</f>
        <v/>
      </c>
      <c r="I643" s="86" t="str">
        <f>IFERROR(VLOOKUP($A643,Data!$C642:$AE$999,COLUMN(),FALSE),"")</f>
        <v/>
      </c>
      <c r="J643" s="86" t="str">
        <f>IFERROR(VLOOKUP($A643,Data!$C642:$AE$999,COLUMN(),FALSE),"")</f>
        <v/>
      </c>
      <c r="K643" s="86" t="str">
        <f>IFERROR(VLOOKUP($A643,Data!$C642:$AE$999,COLUMN(),FALSE),"")</f>
        <v/>
      </c>
      <c r="L643" s="86" t="str">
        <f>IFERROR(VLOOKUP($A643,Data!$C642:$AE$999,COLUMN(),FALSE),"")</f>
        <v/>
      </c>
      <c r="M643" s="86" t="str">
        <f>IFERROR(VLOOKUP($A643,Data!$C642:$AE$999,COLUMN(),FALSE),"")</f>
        <v/>
      </c>
      <c r="Y643" s="5"/>
    </row>
    <row r="644" spans="1:25" ht="12.75">
      <c r="A644" s="87" t="str">
        <f t="shared" si="2"/>
        <v>U643</v>
      </c>
      <c r="B644" s="86" t="str">
        <f>IFERROR(VLOOKUP($A644,Data!$C643:$AE$999,COLUMN(),FALSE),"")</f>
        <v/>
      </c>
      <c r="C644" s="86" t="str">
        <f>IFERROR(VLOOKUP($A644,Data!$C643:$AE$999,COLUMN(),FALSE),"")</f>
        <v/>
      </c>
      <c r="D644" s="86" t="str">
        <f>IFERROR(VLOOKUP($A644,Data!$C643:$AE$999,COLUMN(),FALSE),"")</f>
        <v/>
      </c>
      <c r="E644" s="86" t="str">
        <f>IFERROR(VLOOKUP($A644,Data!$C643:$AE$999,COLUMN(),FALSE),"")</f>
        <v/>
      </c>
      <c r="F644" s="86" t="str">
        <f>IFERROR(VLOOKUP($A644,Data!$C643:$AE$999,COLUMN(),FALSE),"")</f>
        <v/>
      </c>
      <c r="G644" s="86" t="str">
        <f>IFERROR(VLOOKUP($A644,Data!$C643:$AE$999,COLUMN(),FALSE),"")</f>
        <v/>
      </c>
      <c r="H644" s="8" t="str">
        <f>IFERROR(VLOOKUP($A644,Data!$C643:$AE$999,COLUMN(),FALSE),"")</f>
        <v/>
      </c>
      <c r="I644" s="86" t="str">
        <f>IFERROR(VLOOKUP($A644,Data!$C643:$AE$999,COLUMN(),FALSE),"")</f>
        <v/>
      </c>
      <c r="J644" s="86" t="str">
        <f>IFERROR(VLOOKUP($A644,Data!$C643:$AE$999,COLUMN(),FALSE),"")</f>
        <v/>
      </c>
      <c r="K644" s="86" t="str">
        <f>IFERROR(VLOOKUP($A644,Data!$C643:$AE$999,COLUMN(),FALSE),"")</f>
        <v/>
      </c>
      <c r="L644" s="86" t="str">
        <f>IFERROR(VLOOKUP($A644,Data!$C643:$AE$999,COLUMN(),FALSE),"")</f>
        <v/>
      </c>
      <c r="M644" s="86" t="str">
        <f>IFERROR(VLOOKUP($A644,Data!$C643:$AE$999,COLUMN(),FALSE),"")</f>
        <v/>
      </c>
      <c r="Y644" s="5"/>
    </row>
    <row r="645" spans="1:25" ht="12.75">
      <c r="A645" s="87" t="str">
        <f t="shared" si="2"/>
        <v>U644</v>
      </c>
      <c r="B645" s="86" t="str">
        <f>IFERROR(VLOOKUP($A645,Data!$C644:$AE$999,COLUMN(),FALSE),"")</f>
        <v/>
      </c>
      <c r="C645" s="86" t="str">
        <f>IFERROR(VLOOKUP($A645,Data!$C644:$AE$999,COLUMN(),FALSE),"")</f>
        <v/>
      </c>
      <c r="D645" s="86" t="str">
        <f>IFERROR(VLOOKUP($A645,Data!$C644:$AE$999,COLUMN(),FALSE),"")</f>
        <v/>
      </c>
      <c r="E645" s="86" t="str">
        <f>IFERROR(VLOOKUP($A645,Data!$C644:$AE$999,COLUMN(),FALSE),"")</f>
        <v/>
      </c>
      <c r="F645" s="86" t="str">
        <f>IFERROR(VLOOKUP($A645,Data!$C644:$AE$999,COLUMN(),FALSE),"")</f>
        <v/>
      </c>
      <c r="G645" s="86" t="str">
        <f>IFERROR(VLOOKUP($A645,Data!$C644:$AE$999,COLUMN(),FALSE),"")</f>
        <v/>
      </c>
      <c r="H645" s="8" t="str">
        <f>IFERROR(VLOOKUP($A645,Data!$C644:$AE$999,COLUMN(),FALSE),"")</f>
        <v/>
      </c>
      <c r="I645" s="86" t="str">
        <f>IFERROR(VLOOKUP($A645,Data!$C644:$AE$999,COLUMN(),FALSE),"")</f>
        <v/>
      </c>
      <c r="J645" s="86" t="str">
        <f>IFERROR(VLOOKUP($A645,Data!$C644:$AE$999,COLUMN(),FALSE),"")</f>
        <v/>
      </c>
      <c r="K645" s="86" t="str">
        <f>IFERROR(VLOOKUP($A645,Data!$C644:$AE$999,COLUMN(),FALSE),"")</f>
        <v/>
      </c>
      <c r="L645" s="86" t="str">
        <f>IFERROR(VLOOKUP($A645,Data!$C644:$AE$999,COLUMN(),FALSE),"")</f>
        <v/>
      </c>
      <c r="M645" s="86" t="str">
        <f>IFERROR(VLOOKUP($A645,Data!$C644:$AE$999,COLUMN(),FALSE),"")</f>
        <v/>
      </c>
      <c r="Y645" s="5"/>
    </row>
    <row r="646" spans="1:25" ht="12.75">
      <c r="A646" s="87" t="str">
        <f t="shared" si="2"/>
        <v>U645</v>
      </c>
      <c r="B646" s="86" t="str">
        <f>IFERROR(VLOOKUP($A646,Data!$C645:$AE$999,COLUMN(),FALSE),"")</f>
        <v/>
      </c>
      <c r="C646" s="86" t="str">
        <f>IFERROR(VLOOKUP($A646,Data!$C645:$AE$999,COLUMN(),FALSE),"")</f>
        <v/>
      </c>
      <c r="D646" s="86" t="str">
        <f>IFERROR(VLOOKUP($A646,Data!$C645:$AE$999,COLUMN(),FALSE),"")</f>
        <v/>
      </c>
      <c r="E646" s="86" t="str">
        <f>IFERROR(VLOOKUP($A646,Data!$C645:$AE$999,COLUMN(),FALSE),"")</f>
        <v/>
      </c>
      <c r="F646" s="86" t="str">
        <f>IFERROR(VLOOKUP($A646,Data!$C645:$AE$999,COLUMN(),FALSE),"")</f>
        <v/>
      </c>
      <c r="G646" s="86" t="str">
        <f>IFERROR(VLOOKUP($A646,Data!$C645:$AE$999,COLUMN(),FALSE),"")</f>
        <v/>
      </c>
      <c r="H646" s="8" t="str">
        <f>IFERROR(VLOOKUP($A646,Data!$C645:$AE$999,COLUMN(),FALSE),"")</f>
        <v/>
      </c>
      <c r="I646" s="86" t="str">
        <f>IFERROR(VLOOKUP($A646,Data!$C645:$AE$999,COLUMN(),FALSE),"")</f>
        <v/>
      </c>
      <c r="J646" s="86" t="str">
        <f>IFERROR(VLOOKUP($A646,Data!$C645:$AE$999,COLUMN(),FALSE),"")</f>
        <v/>
      </c>
      <c r="K646" s="86" t="str">
        <f>IFERROR(VLOOKUP($A646,Data!$C645:$AE$999,COLUMN(),FALSE),"")</f>
        <v/>
      </c>
      <c r="L646" s="86" t="str">
        <f>IFERROR(VLOOKUP($A646,Data!$C645:$AE$999,COLUMN(),FALSE),"")</f>
        <v/>
      </c>
      <c r="M646" s="86" t="str">
        <f>IFERROR(VLOOKUP($A646,Data!$C645:$AE$999,COLUMN(),FALSE),"")</f>
        <v/>
      </c>
      <c r="Y646" s="5"/>
    </row>
    <row r="647" spans="1:25" ht="12.75">
      <c r="A647" s="87" t="str">
        <f t="shared" si="2"/>
        <v>U646</v>
      </c>
      <c r="B647" s="86" t="str">
        <f>IFERROR(VLOOKUP($A647,Data!$C646:$AE$999,COLUMN(),FALSE),"")</f>
        <v/>
      </c>
      <c r="C647" s="86" t="str">
        <f>IFERROR(VLOOKUP($A647,Data!$C646:$AE$999,COLUMN(),FALSE),"")</f>
        <v/>
      </c>
      <c r="D647" s="86" t="str">
        <f>IFERROR(VLOOKUP($A647,Data!$C646:$AE$999,COLUMN(),FALSE),"")</f>
        <v/>
      </c>
      <c r="E647" s="86" t="str">
        <f>IFERROR(VLOOKUP($A647,Data!$C646:$AE$999,COLUMN(),FALSE),"")</f>
        <v/>
      </c>
      <c r="F647" s="86" t="str">
        <f>IFERROR(VLOOKUP($A647,Data!$C646:$AE$999,COLUMN(),FALSE),"")</f>
        <v/>
      </c>
      <c r="G647" s="86" t="str">
        <f>IFERROR(VLOOKUP($A647,Data!$C646:$AE$999,COLUMN(),FALSE),"")</f>
        <v/>
      </c>
      <c r="H647" s="8" t="str">
        <f>IFERROR(VLOOKUP($A647,Data!$C646:$AE$999,COLUMN(),FALSE),"")</f>
        <v/>
      </c>
      <c r="I647" s="86" t="str">
        <f>IFERROR(VLOOKUP($A647,Data!$C646:$AE$999,COLUMN(),FALSE),"")</f>
        <v/>
      </c>
      <c r="J647" s="86" t="str">
        <f>IFERROR(VLOOKUP($A647,Data!$C646:$AE$999,COLUMN(),FALSE),"")</f>
        <v/>
      </c>
      <c r="K647" s="86" t="str">
        <f>IFERROR(VLOOKUP($A647,Data!$C646:$AE$999,COLUMN(),FALSE),"")</f>
        <v/>
      </c>
      <c r="L647" s="86" t="str">
        <f>IFERROR(VLOOKUP($A647,Data!$C646:$AE$999,COLUMN(),FALSE),"")</f>
        <v/>
      </c>
      <c r="M647" s="86" t="str">
        <f>IFERROR(VLOOKUP($A647,Data!$C646:$AE$999,COLUMN(),FALSE),"")</f>
        <v/>
      </c>
      <c r="Y647" s="5"/>
    </row>
    <row r="648" spans="1:25" ht="12.75">
      <c r="A648" s="87" t="str">
        <f t="shared" si="2"/>
        <v>U647</v>
      </c>
      <c r="B648" s="86" t="str">
        <f>IFERROR(VLOOKUP($A648,Data!$C647:$AE$999,COLUMN(),FALSE),"")</f>
        <v/>
      </c>
      <c r="C648" s="86" t="str">
        <f>IFERROR(VLOOKUP($A648,Data!$C647:$AE$999,COLUMN(),FALSE),"")</f>
        <v/>
      </c>
      <c r="D648" s="86" t="str">
        <f>IFERROR(VLOOKUP($A648,Data!$C647:$AE$999,COLUMN(),FALSE),"")</f>
        <v/>
      </c>
      <c r="E648" s="86" t="str">
        <f>IFERROR(VLOOKUP($A648,Data!$C647:$AE$999,COLUMN(),FALSE),"")</f>
        <v/>
      </c>
      <c r="F648" s="86" t="str">
        <f>IFERROR(VLOOKUP($A648,Data!$C647:$AE$999,COLUMN(),FALSE),"")</f>
        <v/>
      </c>
      <c r="G648" s="86" t="str">
        <f>IFERROR(VLOOKUP($A648,Data!$C647:$AE$999,COLUMN(),FALSE),"")</f>
        <v/>
      </c>
      <c r="H648" s="8" t="str">
        <f>IFERROR(VLOOKUP($A648,Data!$C647:$AE$999,COLUMN(),FALSE),"")</f>
        <v/>
      </c>
      <c r="I648" s="86" t="str">
        <f>IFERROR(VLOOKUP($A648,Data!$C647:$AE$999,COLUMN(),FALSE),"")</f>
        <v/>
      </c>
      <c r="J648" s="86" t="str">
        <f>IFERROR(VLOOKUP($A648,Data!$C647:$AE$999,COLUMN(),FALSE),"")</f>
        <v/>
      </c>
      <c r="K648" s="86" t="str">
        <f>IFERROR(VLOOKUP($A648,Data!$C647:$AE$999,COLUMN(),FALSE),"")</f>
        <v/>
      </c>
      <c r="L648" s="86" t="str">
        <f>IFERROR(VLOOKUP($A648,Data!$C647:$AE$999,COLUMN(),FALSE),"")</f>
        <v/>
      </c>
      <c r="M648" s="86" t="str">
        <f>IFERROR(VLOOKUP($A648,Data!$C647:$AE$999,COLUMN(),FALSE),"")</f>
        <v/>
      </c>
      <c r="Y648" s="5"/>
    </row>
    <row r="649" spans="1:25" ht="12.75">
      <c r="A649" s="87" t="str">
        <f t="shared" si="2"/>
        <v>U648</v>
      </c>
      <c r="B649" s="86" t="str">
        <f>IFERROR(VLOOKUP($A649,Data!$C648:$AE$999,COLUMN(),FALSE),"")</f>
        <v/>
      </c>
      <c r="C649" s="86" t="str">
        <f>IFERROR(VLOOKUP($A649,Data!$C648:$AE$999,COLUMN(),FALSE),"")</f>
        <v/>
      </c>
      <c r="D649" s="86" t="str">
        <f>IFERROR(VLOOKUP($A649,Data!$C648:$AE$999,COLUMN(),FALSE),"")</f>
        <v/>
      </c>
      <c r="E649" s="86" t="str">
        <f>IFERROR(VLOOKUP($A649,Data!$C648:$AE$999,COLUMN(),FALSE),"")</f>
        <v/>
      </c>
      <c r="F649" s="86" t="str">
        <f>IFERROR(VLOOKUP($A649,Data!$C648:$AE$999,COLUMN(),FALSE),"")</f>
        <v/>
      </c>
      <c r="G649" s="86" t="str">
        <f>IFERROR(VLOOKUP($A649,Data!$C648:$AE$999,COLUMN(),FALSE),"")</f>
        <v/>
      </c>
      <c r="H649" s="8" t="str">
        <f>IFERROR(VLOOKUP($A649,Data!$C648:$AE$999,COLUMN(),FALSE),"")</f>
        <v/>
      </c>
      <c r="I649" s="86" t="str">
        <f>IFERROR(VLOOKUP($A649,Data!$C648:$AE$999,COLUMN(),FALSE),"")</f>
        <v/>
      </c>
      <c r="J649" s="86" t="str">
        <f>IFERROR(VLOOKUP($A649,Data!$C648:$AE$999,COLUMN(),FALSE),"")</f>
        <v/>
      </c>
      <c r="K649" s="86" t="str">
        <f>IFERROR(VLOOKUP($A649,Data!$C648:$AE$999,COLUMN(),FALSE),"")</f>
        <v/>
      </c>
      <c r="L649" s="86" t="str">
        <f>IFERROR(VLOOKUP($A649,Data!$C648:$AE$999,COLUMN(),FALSE),"")</f>
        <v/>
      </c>
      <c r="M649" s="86" t="str">
        <f>IFERROR(VLOOKUP($A649,Data!$C648:$AE$999,COLUMN(),FALSE),"")</f>
        <v/>
      </c>
      <c r="Y649" s="5"/>
    </row>
    <row r="650" spans="1:25" ht="12.75">
      <c r="A650" s="87" t="str">
        <f t="shared" si="2"/>
        <v>U649</v>
      </c>
      <c r="B650" s="86" t="str">
        <f>IFERROR(VLOOKUP($A650,Data!$C649:$AE$999,COLUMN(),FALSE),"")</f>
        <v/>
      </c>
      <c r="C650" s="86" t="str">
        <f>IFERROR(VLOOKUP($A650,Data!$C649:$AE$999,COLUMN(),FALSE),"")</f>
        <v/>
      </c>
      <c r="D650" s="86" t="str">
        <f>IFERROR(VLOOKUP($A650,Data!$C649:$AE$999,COLUMN(),FALSE),"")</f>
        <v/>
      </c>
      <c r="E650" s="86" t="str">
        <f>IFERROR(VLOOKUP($A650,Data!$C649:$AE$999,COLUMN(),FALSE),"")</f>
        <v/>
      </c>
      <c r="F650" s="86" t="str">
        <f>IFERROR(VLOOKUP($A650,Data!$C649:$AE$999,COLUMN(),FALSE),"")</f>
        <v/>
      </c>
      <c r="G650" s="86" t="str">
        <f>IFERROR(VLOOKUP($A650,Data!$C649:$AE$999,COLUMN(),FALSE),"")</f>
        <v/>
      </c>
      <c r="H650" s="8" t="str">
        <f>IFERROR(VLOOKUP($A650,Data!$C649:$AE$999,COLUMN(),FALSE),"")</f>
        <v/>
      </c>
      <c r="I650" s="86" t="str">
        <f>IFERROR(VLOOKUP($A650,Data!$C649:$AE$999,COLUMN(),FALSE),"")</f>
        <v/>
      </c>
      <c r="J650" s="86" t="str">
        <f>IFERROR(VLOOKUP($A650,Data!$C649:$AE$999,COLUMN(),FALSE),"")</f>
        <v/>
      </c>
      <c r="K650" s="86" t="str">
        <f>IFERROR(VLOOKUP($A650,Data!$C649:$AE$999,COLUMN(),FALSE),"")</f>
        <v/>
      </c>
      <c r="L650" s="86" t="str">
        <f>IFERROR(VLOOKUP($A650,Data!$C649:$AE$999,COLUMN(),FALSE),"")</f>
        <v/>
      </c>
      <c r="M650" s="86" t="str">
        <f>IFERROR(VLOOKUP($A650,Data!$C649:$AE$999,COLUMN(),FALSE),"")</f>
        <v/>
      </c>
      <c r="Y650" s="5"/>
    </row>
    <row r="651" spans="1:25" ht="12.75">
      <c r="A651" s="87" t="str">
        <f t="shared" si="2"/>
        <v>U650</v>
      </c>
      <c r="B651" s="86" t="str">
        <f>IFERROR(VLOOKUP($A651,Data!$C650:$AE$999,COLUMN(),FALSE),"")</f>
        <v/>
      </c>
      <c r="C651" s="86" t="str">
        <f>IFERROR(VLOOKUP($A651,Data!$C650:$AE$999,COLUMN(),FALSE),"")</f>
        <v/>
      </c>
      <c r="D651" s="86" t="str">
        <f>IFERROR(VLOOKUP($A651,Data!$C650:$AE$999,COLUMN(),FALSE),"")</f>
        <v/>
      </c>
      <c r="E651" s="86" t="str">
        <f>IFERROR(VLOOKUP($A651,Data!$C650:$AE$999,COLUMN(),FALSE),"")</f>
        <v/>
      </c>
      <c r="F651" s="86" t="str">
        <f>IFERROR(VLOOKUP($A651,Data!$C650:$AE$999,COLUMN(),FALSE),"")</f>
        <v/>
      </c>
      <c r="G651" s="86" t="str">
        <f>IFERROR(VLOOKUP($A651,Data!$C650:$AE$999,COLUMN(),FALSE),"")</f>
        <v/>
      </c>
      <c r="H651" s="8" t="str">
        <f>IFERROR(VLOOKUP($A651,Data!$C650:$AE$999,COLUMN(),FALSE),"")</f>
        <v/>
      </c>
      <c r="I651" s="86" t="str">
        <f>IFERROR(VLOOKUP($A651,Data!$C650:$AE$999,COLUMN(),FALSE),"")</f>
        <v/>
      </c>
      <c r="J651" s="86" t="str">
        <f>IFERROR(VLOOKUP($A651,Data!$C650:$AE$999,COLUMN(),FALSE),"")</f>
        <v/>
      </c>
      <c r="K651" s="86" t="str">
        <f>IFERROR(VLOOKUP($A651,Data!$C650:$AE$999,COLUMN(),FALSE),"")</f>
        <v/>
      </c>
      <c r="L651" s="86" t="str">
        <f>IFERROR(VLOOKUP($A651,Data!$C650:$AE$999,COLUMN(),FALSE),"")</f>
        <v/>
      </c>
      <c r="M651" s="86" t="str">
        <f>IFERROR(VLOOKUP($A651,Data!$C650:$AE$999,COLUMN(),FALSE),"")</f>
        <v/>
      </c>
      <c r="Y651" s="5"/>
    </row>
    <row r="652" spans="1:25" ht="12.75">
      <c r="A652" s="87" t="str">
        <f t="shared" si="2"/>
        <v>U651</v>
      </c>
      <c r="B652" s="86" t="str">
        <f>IFERROR(VLOOKUP($A652,Data!$C651:$AE$999,COLUMN(),FALSE),"")</f>
        <v/>
      </c>
      <c r="C652" s="86" t="str">
        <f>IFERROR(VLOOKUP($A652,Data!$C651:$AE$999,COLUMN(),FALSE),"")</f>
        <v/>
      </c>
      <c r="D652" s="86" t="str">
        <f>IFERROR(VLOOKUP($A652,Data!$C651:$AE$999,COLUMN(),FALSE),"")</f>
        <v/>
      </c>
      <c r="E652" s="86" t="str">
        <f>IFERROR(VLOOKUP($A652,Data!$C651:$AE$999,COLUMN(),FALSE),"")</f>
        <v/>
      </c>
      <c r="F652" s="86" t="str">
        <f>IFERROR(VLOOKUP($A652,Data!$C651:$AE$999,COLUMN(),FALSE),"")</f>
        <v/>
      </c>
      <c r="G652" s="86" t="str">
        <f>IFERROR(VLOOKUP($A652,Data!$C651:$AE$999,COLUMN(),FALSE),"")</f>
        <v/>
      </c>
      <c r="H652" s="8" t="str">
        <f>IFERROR(VLOOKUP($A652,Data!$C651:$AE$999,COLUMN(),FALSE),"")</f>
        <v/>
      </c>
      <c r="I652" s="86" t="str">
        <f>IFERROR(VLOOKUP($A652,Data!$C651:$AE$999,COLUMN(),FALSE),"")</f>
        <v/>
      </c>
      <c r="J652" s="86" t="str">
        <f>IFERROR(VLOOKUP($A652,Data!$C651:$AE$999,COLUMN(),FALSE),"")</f>
        <v/>
      </c>
      <c r="K652" s="86" t="str">
        <f>IFERROR(VLOOKUP($A652,Data!$C651:$AE$999,COLUMN(),FALSE),"")</f>
        <v/>
      </c>
      <c r="L652" s="86" t="str">
        <f>IFERROR(VLOOKUP($A652,Data!$C651:$AE$999,COLUMN(),FALSE),"")</f>
        <v/>
      </c>
      <c r="M652" s="86" t="str">
        <f>IFERROR(VLOOKUP($A652,Data!$C651:$AE$999,COLUMN(),FALSE),"")</f>
        <v/>
      </c>
      <c r="Y652" s="5"/>
    </row>
    <row r="653" spans="1:25" ht="12.75">
      <c r="A653" s="87" t="str">
        <f t="shared" si="2"/>
        <v>U652</v>
      </c>
      <c r="B653" s="86" t="str">
        <f>IFERROR(VLOOKUP($A653,Data!$C652:$AE$999,COLUMN(),FALSE),"")</f>
        <v/>
      </c>
      <c r="C653" s="86" t="str">
        <f>IFERROR(VLOOKUP($A653,Data!$C652:$AE$999,COLUMN(),FALSE),"")</f>
        <v/>
      </c>
      <c r="D653" s="86" t="str">
        <f>IFERROR(VLOOKUP($A653,Data!$C652:$AE$999,COLUMN(),FALSE),"")</f>
        <v/>
      </c>
      <c r="E653" s="86" t="str">
        <f>IFERROR(VLOOKUP($A653,Data!$C652:$AE$999,COLUMN(),FALSE),"")</f>
        <v/>
      </c>
      <c r="F653" s="86" t="str">
        <f>IFERROR(VLOOKUP($A653,Data!$C652:$AE$999,COLUMN(),FALSE),"")</f>
        <v/>
      </c>
      <c r="G653" s="86" t="str">
        <f>IFERROR(VLOOKUP($A653,Data!$C652:$AE$999,COLUMN(),FALSE),"")</f>
        <v/>
      </c>
      <c r="H653" s="8" t="str">
        <f>IFERROR(VLOOKUP($A653,Data!$C652:$AE$999,COLUMN(),FALSE),"")</f>
        <v/>
      </c>
      <c r="I653" s="86" t="str">
        <f>IFERROR(VLOOKUP($A653,Data!$C652:$AE$999,COLUMN(),FALSE),"")</f>
        <v/>
      </c>
      <c r="J653" s="86" t="str">
        <f>IFERROR(VLOOKUP($A653,Data!$C652:$AE$999,COLUMN(),FALSE),"")</f>
        <v/>
      </c>
      <c r="K653" s="86" t="str">
        <f>IFERROR(VLOOKUP($A653,Data!$C652:$AE$999,COLUMN(),FALSE),"")</f>
        <v/>
      </c>
      <c r="L653" s="86" t="str">
        <f>IFERROR(VLOOKUP($A653,Data!$C652:$AE$999,COLUMN(),FALSE),"")</f>
        <v/>
      </c>
      <c r="M653" s="86" t="str">
        <f>IFERROR(VLOOKUP($A653,Data!$C652:$AE$999,COLUMN(),FALSE),"")</f>
        <v/>
      </c>
      <c r="Y653" s="5"/>
    </row>
    <row r="654" spans="1:25" ht="12.75">
      <c r="A654" s="87" t="str">
        <f t="shared" si="2"/>
        <v>U653</v>
      </c>
      <c r="B654" s="86" t="str">
        <f>IFERROR(VLOOKUP($A654,Data!$C653:$AE$999,COLUMN(),FALSE),"")</f>
        <v/>
      </c>
      <c r="C654" s="86" t="str">
        <f>IFERROR(VLOOKUP($A654,Data!$C653:$AE$999,COLUMN(),FALSE),"")</f>
        <v/>
      </c>
      <c r="D654" s="86" t="str">
        <f>IFERROR(VLOOKUP($A654,Data!$C653:$AE$999,COLUMN(),FALSE),"")</f>
        <v/>
      </c>
      <c r="E654" s="86" t="str">
        <f>IFERROR(VLOOKUP($A654,Data!$C653:$AE$999,COLUMN(),FALSE),"")</f>
        <v/>
      </c>
      <c r="F654" s="86" t="str">
        <f>IFERROR(VLOOKUP($A654,Data!$C653:$AE$999,COLUMN(),FALSE),"")</f>
        <v/>
      </c>
      <c r="G654" s="86" t="str">
        <f>IFERROR(VLOOKUP($A654,Data!$C653:$AE$999,COLUMN(),FALSE),"")</f>
        <v/>
      </c>
      <c r="H654" s="8" t="str">
        <f>IFERROR(VLOOKUP($A654,Data!$C653:$AE$999,COLUMN(),FALSE),"")</f>
        <v/>
      </c>
      <c r="I654" s="86" t="str">
        <f>IFERROR(VLOOKUP($A654,Data!$C653:$AE$999,COLUMN(),FALSE),"")</f>
        <v/>
      </c>
      <c r="J654" s="86" t="str">
        <f>IFERROR(VLOOKUP($A654,Data!$C653:$AE$999,COLUMN(),FALSE),"")</f>
        <v/>
      </c>
      <c r="K654" s="86" t="str">
        <f>IFERROR(VLOOKUP($A654,Data!$C653:$AE$999,COLUMN(),FALSE),"")</f>
        <v/>
      </c>
      <c r="L654" s="86" t="str">
        <f>IFERROR(VLOOKUP($A654,Data!$C653:$AE$999,COLUMN(),FALSE),"")</f>
        <v/>
      </c>
      <c r="M654" s="86" t="str">
        <f>IFERROR(VLOOKUP($A654,Data!$C653:$AE$999,COLUMN(),FALSE),"")</f>
        <v/>
      </c>
      <c r="Y654" s="5"/>
    </row>
    <row r="655" spans="1:25" ht="12.75">
      <c r="A655" s="87" t="str">
        <f t="shared" si="2"/>
        <v>U654</v>
      </c>
      <c r="B655" s="86" t="str">
        <f>IFERROR(VLOOKUP($A655,Data!$C654:$AE$999,COLUMN(),FALSE),"")</f>
        <v/>
      </c>
      <c r="C655" s="86" t="str">
        <f>IFERROR(VLOOKUP($A655,Data!$C654:$AE$999,COLUMN(),FALSE),"")</f>
        <v/>
      </c>
      <c r="D655" s="86" t="str">
        <f>IFERROR(VLOOKUP($A655,Data!$C654:$AE$999,COLUMN(),FALSE),"")</f>
        <v/>
      </c>
      <c r="E655" s="86" t="str">
        <f>IFERROR(VLOOKUP($A655,Data!$C654:$AE$999,COLUMN(),FALSE),"")</f>
        <v/>
      </c>
      <c r="F655" s="86" t="str">
        <f>IFERROR(VLOOKUP($A655,Data!$C654:$AE$999,COLUMN(),FALSE),"")</f>
        <v/>
      </c>
      <c r="G655" s="86" t="str">
        <f>IFERROR(VLOOKUP($A655,Data!$C654:$AE$999,COLUMN(),FALSE),"")</f>
        <v/>
      </c>
      <c r="H655" s="8" t="str">
        <f>IFERROR(VLOOKUP($A655,Data!$C654:$AE$999,COLUMN(),FALSE),"")</f>
        <v/>
      </c>
      <c r="I655" s="86" t="str">
        <f>IFERROR(VLOOKUP($A655,Data!$C654:$AE$999,COLUMN(),FALSE),"")</f>
        <v/>
      </c>
      <c r="J655" s="86" t="str">
        <f>IFERROR(VLOOKUP($A655,Data!$C654:$AE$999,COLUMN(),FALSE),"")</f>
        <v/>
      </c>
      <c r="K655" s="86" t="str">
        <f>IFERROR(VLOOKUP($A655,Data!$C654:$AE$999,COLUMN(),FALSE),"")</f>
        <v/>
      </c>
      <c r="L655" s="86" t="str">
        <f>IFERROR(VLOOKUP($A655,Data!$C654:$AE$999,COLUMN(),FALSE),"")</f>
        <v/>
      </c>
      <c r="M655" s="86" t="str">
        <f>IFERROR(VLOOKUP($A655,Data!$C654:$AE$999,COLUMN(),FALSE),"")</f>
        <v/>
      </c>
      <c r="Y655" s="5"/>
    </row>
    <row r="656" spans="1:25" ht="12.75">
      <c r="A656" s="87" t="str">
        <f t="shared" si="2"/>
        <v>U655</v>
      </c>
      <c r="B656" s="86" t="str">
        <f>IFERROR(VLOOKUP($A656,Data!$C655:$AE$999,COLUMN(),FALSE),"")</f>
        <v/>
      </c>
      <c r="C656" s="86" t="str">
        <f>IFERROR(VLOOKUP($A656,Data!$C655:$AE$999,COLUMN(),FALSE),"")</f>
        <v/>
      </c>
      <c r="D656" s="86" t="str">
        <f>IFERROR(VLOOKUP($A656,Data!$C655:$AE$999,COLUMN(),FALSE),"")</f>
        <v/>
      </c>
      <c r="E656" s="86" t="str">
        <f>IFERROR(VLOOKUP($A656,Data!$C655:$AE$999,COLUMN(),FALSE),"")</f>
        <v/>
      </c>
      <c r="F656" s="86" t="str">
        <f>IFERROR(VLOOKUP($A656,Data!$C655:$AE$999,COLUMN(),FALSE),"")</f>
        <v/>
      </c>
      <c r="G656" s="86" t="str">
        <f>IFERROR(VLOOKUP($A656,Data!$C655:$AE$999,COLUMN(),FALSE),"")</f>
        <v/>
      </c>
      <c r="H656" s="8" t="str">
        <f>IFERROR(VLOOKUP($A656,Data!$C655:$AE$999,COLUMN(),FALSE),"")</f>
        <v/>
      </c>
      <c r="I656" s="86" t="str">
        <f>IFERROR(VLOOKUP($A656,Data!$C655:$AE$999,COLUMN(),FALSE),"")</f>
        <v/>
      </c>
      <c r="J656" s="86" t="str">
        <f>IFERROR(VLOOKUP($A656,Data!$C655:$AE$999,COLUMN(),FALSE),"")</f>
        <v/>
      </c>
      <c r="K656" s="86" t="str">
        <f>IFERROR(VLOOKUP($A656,Data!$C655:$AE$999,COLUMN(),FALSE),"")</f>
        <v/>
      </c>
      <c r="L656" s="86" t="str">
        <f>IFERROR(VLOOKUP($A656,Data!$C655:$AE$999,COLUMN(),FALSE),"")</f>
        <v/>
      </c>
      <c r="M656" s="86" t="str">
        <f>IFERROR(VLOOKUP($A656,Data!$C655:$AE$999,COLUMN(),FALSE),"")</f>
        <v/>
      </c>
      <c r="Y656" s="5"/>
    </row>
    <row r="657" spans="1:25" ht="12.75">
      <c r="A657" s="87" t="str">
        <f t="shared" si="2"/>
        <v>U656</v>
      </c>
      <c r="B657" s="86" t="str">
        <f>IFERROR(VLOOKUP($A657,Data!$C656:$AE$999,COLUMN(),FALSE),"")</f>
        <v/>
      </c>
      <c r="C657" s="86" t="str">
        <f>IFERROR(VLOOKUP($A657,Data!$C656:$AE$999,COLUMN(),FALSE),"")</f>
        <v/>
      </c>
      <c r="D657" s="86" t="str">
        <f>IFERROR(VLOOKUP($A657,Data!$C656:$AE$999,COLUMN(),FALSE),"")</f>
        <v/>
      </c>
      <c r="E657" s="86" t="str">
        <f>IFERROR(VLOOKUP($A657,Data!$C656:$AE$999,COLUMN(),FALSE),"")</f>
        <v/>
      </c>
      <c r="F657" s="86" t="str">
        <f>IFERROR(VLOOKUP($A657,Data!$C656:$AE$999,COLUMN(),FALSE),"")</f>
        <v/>
      </c>
      <c r="G657" s="86" t="str">
        <f>IFERROR(VLOOKUP($A657,Data!$C656:$AE$999,COLUMN(),FALSE),"")</f>
        <v/>
      </c>
      <c r="H657" s="8" t="str">
        <f>IFERROR(VLOOKUP($A657,Data!$C656:$AE$999,COLUMN(),FALSE),"")</f>
        <v/>
      </c>
      <c r="I657" s="86" t="str">
        <f>IFERROR(VLOOKUP($A657,Data!$C656:$AE$999,COLUMN(),FALSE),"")</f>
        <v/>
      </c>
      <c r="J657" s="86" t="str">
        <f>IFERROR(VLOOKUP($A657,Data!$C656:$AE$999,COLUMN(),FALSE),"")</f>
        <v/>
      </c>
      <c r="K657" s="86" t="str">
        <f>IFERROR(VLOOKUP($A657,Data!$C656:$AE$999,COLUMN(),FALSE),"")</f>
        <v/>
      </c>
      <c r="L657" s="86" t="str">
        <f>IFERROR(VLOOKUP($A657,Data!$C656:$AE$999,COLUMN(),FALSE),"")</f>
        <v/>
      </c>
      <c r="M657" s="86" t="str">
        <f>IFERROR(VLOOKUP($A657,Data!$C656:$AE$999,COLUMN(),FALSE),"")</f>
        <v/>
      </c>
      <c r="Y657" s="5"/>
    </row>
    <row r="658" spans="1:25" ht="12.75">
      <c r="A658" s="87" t="str">
        <f t="shared" si="2"/>
        <v>U657</v>
      </c>
      <c r="B658" s="86" t="str">
        <f>IFERROR(VLOOKUP($A658,Data!$C657:$AE$999,COLUMN(),FALSE),"")</f>
        <v/>
      </c>
      <c r="C658" s="86" t="str">
        <f>IFERROR(VLOOKUP($A658,Data!$C657:$AE$999,COLUMN(),FALSE),"")</f>
        <v/>
      </c>
      <c r="D658" s="86" t="str">
        <f>IFERROR(VLOOKUP($A658,Data!$C657:$AE$999,COLUMN(),FALSE),"")</f>
        <v/>
      </c>
      <c r="E658" s="86" t="str">
        <f>IFERROR(VLOOKUP($A658,Data!$C657:$AE$999,COLUMN(),FALSE),"")</f>
        <v/>
      </c>
      <c r="F658" s="86" t="str">
        <f>IFERROR(VLOOKUP($A658,Data!$C657:$AE$999,COLUMN(),FALSE),"")</f>
        <v/>
      </c>
      <c r="G658" s="86" t="str">
        <f>IFERROR(VLOOKUP($A658,Data!$C657:$AE$999,COLUMN(),FALSE),"")</f>
        <v/>
      </c>
      <c r="H658" s="8" t="str">
        <f>IFERROR(VLOOKUP($A658,Data!$C657:$AE$999,COLUMN(),FALSE),"")</f>
        <v/>
      </c>
      <c r="I658" s="86" t="str">
        <f>IFERROR(VLOOKUP($A658,Data!$C657:$AE$999,COLUMN(),FALSE),"")</f>
        <v/>
      </c>
      <c r="J658" s="86" t="str">
        <f>IFERROR(VLOOKUP($A658,Data!$C657:$AE$999,COLUMN(),FALSE),"")</f>
        <v/>
      </c>
      <c r="K658" s="86" t="str">
        <f>IFERROR(VLOOKUP($A658,Data!$C657:$AE$999,COLUMN(),FALSE),"")</f>
        <v/>
      </c>
      <c r="L658" s="86" t="str">
        <f>IFERROR(VLOOKUP($A658,Data!$C657:$AE$999,COLUMN(),FALSE),"")</f>
        <v/>
      </c>
      <c r="M658" s="86" t="str">
        <f>IFERROR(VLOOKUP($A658,Data!$C657:$AE$999,COLUMN(),FALSE),"")</f>
        <v/>
      </c>
      <c r="Y658" s="5"/>
    </row>
    <row r="659" spans="1:25" ht="12.75">
      <c r="A659" s="87" t="str">
        <f t="shared" si="2"/>
        <v>U658</v>
      </c>
      <c r="B659" s="86" t="str">
        <f>IFERROR(VLOOKUP($A659,Data!$C658:$AE$999,COLUMN(),FALSE),"")</f>
        <v/>
      </c>
      <c r="C659" s="86" t="str">
        <f>IFERROR(VLOOKUP($A659,Data!$C658:$AE$999,COLUMN(),FALSE),"")</f>
        <v/>
      </c>
      <c r="D659" s="86" t="str">
        <f>IFERROR(VLOOKUP($A659,Data!$C658:$AE$999,COLUMN(),FALSE),"")</f>
        <v/>
      </c>
      <c r="E659" s="86" t="str">
        <f>IFERROR(VLOOKUP($A659,Data!$C658:$AE$999,COLUMN(),FALSE),"")</f>
        <v/>
      </c>
      <c r="F659" s="86" t="str">
        <f>IFERROR(VLOOKUP($A659,Data!$C658:$AE$999,COLUMN(),FALSE),"")</f>
        <v/>
      </c>
      <c r="G659" s="86" t="str">
        <f>IFERROR(VLOOKUP($A659,Data!$C658:$AE$999,COLUMN(),FALSE),"")</f>
        <v/>
      </c>
      <c r="H659" s="8" t="str">
        <f>IFERROR(VLOOKUP($A659,Data!$C658:$AE$999,COLUMN(),FALSE),"")</f>
        <v/>
      </c>
      <c r="I659" s="86" t="str">
        <f>IFERROR(VLOOKUP($A659,Data!$C658:$AE$999,COLUMN(),FALSE),"")</f>
        <v/>
      </c>
      <c r="J659" s="86" t="str">
        <f>IFERROR(VLOOKUP($A659,Data!$C658:$AE$999,COLUMN(),FALSE),"")</f>
        <v/>
      </c>
      <c r="K659" s="86" t="str">
        <f>IFERROR(VLOOKUP($A659,Data!$C658:$AE$999,COLUMN(),FALSE),"")</f>
        <v/>
      </c>
      <c r="L659" s="86" t="str">
        <f>IFERROR(VLOOKUP($A659,Data!$C658:$AE$999,COLUMN(),FALSE),"")</f>
        <v/>
      </c>
      <c r="M659" s="86" t="str">
        <f>IFERROR(VLOOKUP($A659,Data!$C658:$AE$999,COLUMN(),FALSE),"")</f>
        <v/>
      </c>
      <c r="Y659" s="5"/>
    </row>
    <row r="660" spans="1:25" ht="12.75">
      <c r="A660" s="87" t="str">
        <f t="shared" si="2"/>
        <v>U659</v>
      </c>
      <c r="B660" s="86" t="str">
        <f>IFERROR(VLOOKUP($A660,Data!$C659:$AE$999,COLUMN(),FALSE),"")</f>
        <v/>
      </c>
      <c r="C660" s="86" t="str">
        <f>IFERROR(VLOOKUP($A660,Data!$C659:$AE$999,COLUMN(),FALSE),"")</f>
        <v/>
      </c>
      <c r="D660" s="86" t="str">
        <f>IFERROR(VLOOKUP($A660,Data!$C659:$AE$999,COLUMN(),FALSE),"")</f>
        <v/>
      </c>
      <c r="E660" s="86" t="str">
        <f>IFERROR(VLOOKUP($A660,Data!$C659:$AE$999,COLUMN(),FALSE),"")</f>
        <v/>
      </c>
      <c r="F660" s="86" t="str">
        <f>IFERROR(VLOOKUP($A660,Data!$C659:$AE$999,COLUMN(),FALSE),"")</f>
        <v/>
      </c>
      <c r="G660" s="86" t="str">
        <f>IFERROR(VLOOKUP($A660,Data!$C659:$AE$999,COLUMN(),FALSE),"")</f>
        <v/>
      </c>
      <c r="H660" s="8" t="str">
        <f>IFERROR(VLOOKUP($A660,Data!$C659:$AE$999,COLUMN(),FALSE),"")</f>
        <v/>
      </c>
      <c r="I660" s="86" t="str">
        <f>IFERROR(VLOOKUP($A660,Data!$C659:$AE$999,COLUMN(),FALSE),"")</f>
        <v/>
      </c>
      <c r="J660" s="86" t="str">
        <f>IFERROR(VLOOKUP($A660,Data!$C659:$AE$999,COLUMN(),FALSE),"")</f>
        <v/>
      </c>
      <c r="K660" s="86" t="str">
        <f>IFERROR(VLOOKUP($A660,Data!$C659:$AE$999,COLUMN(),FALSE),"")</f>
        <v/>
      </c>
      <c r="L660" s="86" t="str">
        <f>IFERROR(VLOOKUP($A660,Data!$C659:$AE$999,COLUMN(),FALSE),"")</f>
        <v/>
      </c>
      <c r="M660" s="86" t="str">
        <f>IFERROR(VLOOKUP($A660,Data!$C659:$AE$999,COLUMN(),FALSE),"")</f>
        <v/>
      </c>
      <c r="Y660" s="5"/>
    </row>
    <row r="661" spans="1:25" ht="12.75">
      <c r="A661" s="87" t="str">
        <f t="shared" si="2"/>
        <v>U660</v>
      </c>
      <c r="B661" s="86" t="str">
        <f>IFERROR(VLOOKUP($A661,Data!$C660:$AE$999,COLUMN(),FALSE),"")</f>
        <v/>
      </c>
      <c r="C661" s="86" t="str">
        <f>IFERROR(VLOOKUP($A661,Data!$C660:$AE$999,COLUMN(),FALSE),"")</f>
        <v/>
      </c>
      <c r="D661" s="86" t="str">
        <f>IFERROR(VLOOKUP($A661,Data!$C660:$AE$999,COLUMN(),FALSE),"")</f>
        <v/>
      </c>
      <c r="E661" s="86" t="str">
        <f>IFERROR(VLOOKUP($A661,Data!$C660:$AE$999,COLUMN(),FALSE),"")</f>
        <v/>
      </c>
      <c r="F661" s="86" t="str">
        <f>IFERROR(VLOOKUP($A661,Data!$C660:$AE$999,COLUMN(),FALSE),"")</f>
        <v/>
      </c>
      <c r="G661" s="86" t="str">
        <f>IFERROR(VLOOKUP($A661,Data!$C660:$AE$999,COLUMN(),FALSE),"")</f>
        <v/>
      </c>
      <c r="H661" s="8" t="str">
        <f>IFERROR(VLOOKUP($A661,Data!$C660:$AE$999,COLUMN(),FALSE),"")</f>
        <v/>
      </c>
      <c r="I661" s="86" t="str">
        <f>IFERROR(VLOOKUP($A661,Data!$C660:$AE$999,COLUMN(),FALSE),"")</f>
        <v/>
      </c>
      <c r="J661" s="86" t="str">
        <f>IFERROR(VLOOKUP($A661,Data!$C660:$AE$999,COLUMN(),FALSE),"")</f>
        <v/>
      </c>
      <c r="K661" s="86" t="str">
        <f>IFERROR(VLOOKUP($A661,Data!$C660:$AE$999,COLUMN(),FALSE),"")</f>
        <v/>
      </c>
      <c r="L661" s="86" t="str">
        <f>IFERROR(VLOOKUP($A661,Data!$C660:$AE$999,COLUMN(),FALSE),"")</f>
        <v/>
      </c>
      <c r="M661" s="86" t="str">
        <f>IFERROR(VLOOKUP($A661,Data!$C660:$AE$999,COLUMN(),FALSE),"")</f>
        <v/>
      </c>
      <c r="Y661" s="5"/>
    </row>
    <row r="662" spans="1:25" ht="12.75">
      <c r="A662" s="87" t="str">
        <f t="shared" si="2"/>
        <v>U661</v>
      </c>
      <c r="B662" s="86" t="str">
        <f>IFERROR(VLOOKUP($A662,Data!$C661:$AE$999,COLUMN(),FALSE),"")</f>
        <v/>
      </c>
      <c r="C662" s="86" t="str">
        <f>IFERROR(VLOOKUP($A662,Data!$C661:$AE$999,COLUMN(),FALSE),"")</f>
        <v/>
      </c>
      <c r="D662" s="86" t="str">
        <f>IFERROR(VLOOKUP($A662,Data!$C661:$AE$999,COLUMN(),FALSE),"")</f>
        <v/>
      </c>
      <c r="E662" s="86" t="str">
        <f>IFERROR(VLOOKUP($A662,Data!$C661:$AE$999,COLUMN(),FALSE),"")</f>
        <v/>
      </c>
      <c r="F662" s="86" t="str">
        <f>IFERROR(VLOOKUP($A662,Data!$C661:$AE$999,COLUMN(),FALSE),"")</f>
        <v/>
      </c>
      <c r="G662" s="86" t="str">
        <f>IFERROR(VLOOKUP($A662,Data!$C661:$AE$999,COLUMN(),FALSE),"")</f>
        <v/>
      </c>
      <c r="H662" s="8" t="str">
        <f>IFERROR(VLOOKUP($A662,Data!$C661:$AE$999,COLUMN(),FALSE),"")</f>
        <v/>
      </c>
      <c r="I662" s="86" t="str">
        <f>IFERROR(VLOOKUP($A662,Data!$C661:$AE$999,COLUMN(),FALSE),"")</f>
        <v/>
      </c>
      <c r="J662" s="86" t="str">
        <f>IFERROR(VLOOKUP($A662,Data!$C661:$AE$999,COLUMN(),FALSE),"")</f>
        <v/>
      </c>
      <c r="K662" s="86" t="str">
        <f>IFERROR(VLOOKUP($A662,Data!$C661:$AE$999,COLUMN(),FALSE),"")</f>
        <v/>
      </c>
      <c r="L662" s="86" t="str">
        <f>IFERROR(VLOOKUP($A662,Data!$C661:$AE$999,COLUMN(),FALSE),"")</f>
        <v/>
      </c>
      <c r="M662" s="86" t="str">
        <f>IFERROR(VLOOKUP($A662,Data!$C661:$AE$999,COLUMN(),FALSE),"")</f>
        <v/>
      </c>
      <c r="Y662" s="5"/>
    </row>
    <row r="663" spans="1:25" ht="12.75">
      <c r="A663" s="87" t="str">
        <f t="shared" si="2"/>
        <v>U662</v>
      </c>
      <c r="B663" s="86" t="str">
        <f>IFERROR(VLOOKUP($A663,Data!$C662:$AE$999,COLUMN(),FALSE),"")</f>
        <v/>
      </c>
      <c r="C663" s="86" t="str">
        <f>IFERROR(VLOOKUP($A663,Data!$C662:$AE$999,COLUMN(),FALSE),"")</f>
        <v/>
      </c>
      <c r="D663" s="86" t="str">
        <f>IFERROR(VLOOKUP($A663,Data!$C662:$AE$999,COLUMN(),FALSE),"")</f>
        <v/>
      </c>
      <c r="E663" s="86" t="str">
        <f>IFERROR(VLOOKUP($A663,Data!$C662:$AE$999,COLUMN(),FALSE),"")</f>
        <v/>
      </c>
      <c r="F663" s="86" t="str">
        <f>IFERROR(VLOOKUP($A663,Data!$C662:$AE$999,COLUMN(),FALSE),"")</f>
        <v/>
      </c>
      <c r="G663" s="86" t="str">
        <f>IFERROR(VLOOKUP($A663,Data!$C662:$AE$999,COLUMN(),FALSE),"")</f>
        <v/>
      </c>
      <c r="H663" s="8" t="str">
        <f>IFERROR(VLOOKUP($A663,Data!$C662:$AE$999,COLUMN(),FALSE),"")</f>
        <v/>
      </c>
      <c r="I663" s="86" t="str">
        <f>IFERROR(VLOOKUP($A663,Data!$C662:$AE$999,COLUMN(),FALSE),"")</f>
        <v/>
      </c>
      <c r="J663" s="86" t="str">
        <f>IFERROR(VLOOKUP($A663,Data!$C662:$AE$999,COLUMN(),FALSE),"")</f>
        <v/>
      </c>
      <c r="K663" s="86" t="str">
        <f>IFERROR(VLOOKUP($A663,Data!$C662:$AE$999,COLUMN(),FALSE),"")</f>
        <v/>
      </c>
      <c r="L663" s="86" t="str">
        <f>IFERROR(VLOOKUP($A663,Data!$C662:$AE$999,COLUMN(),FALSE),"")</f>
        <v/>
      </c>
      <c r="M663" s="86" t="str">
        <f>IFERROR(VLOOKUP($A663,Data!$C662:$AE$999,COLUMN(),FALSE),"")</f>
        <v/>
      </c>
      <c r="Y663" s="5"/>
    </row>
    <row r="664" spans="1:25" ht="12.75">
      <c r="A664" s="87" t="str">
        <f t="shared" si="2"/>
        <v>U663</v>
      </c>
      <c r="B664" s="86" t="str">
        <f>IFERROR(VLOOKUP($A664,Data!$C663:$AE$999,COLUMN(),FALSE),"")</f>
        <v/>
      </c>
      <c r="C664" s="86" t="str">
        <f>IFERROR(VLOOKUP($A664,Data!$C663:$AE$999,COLUMN(),FALSE),"")</f>
        <v/>
      </c>
      <c r="D664" s="86" t="str">
        <f>IFERROR(VLOOKUP($A664,Data!$C663:$AE$999,COLUMN(),FALSE),"")</f>
        <v/>
      </c>
      <c r="E664" s="86" t="str">
        <f>IFERROR(VLOOKUP($A664,Data!$C663:$AE$999,COLUMN(),FALSE),"")</f>
        <v/>
      </c>
      <c r="F664" s="86" t="str">
        <f>IFERROR(VLOOKUP($A664,Data!$C663:$AE$999,COLUMN(),FALSE),"")</f>
        <v/>
      </c>
      <c r="G664" s="86" t="str">
        <f>IFERROR(VLOOKUP($A664,Data!$C663:$AE$999,COLUMN(),FALSE),"")</f>
        <v/>
      </c>
      <c r="H664" s="8" t="str">
        <f>IFERROR(VLOOKUP($A664,Data!$C663:$AE$999,COLUMN(),FALSE),"")</f>
        <v/>
      </c>
      <c r="I664" s="86" t="str">
        <f>IFERROR(VLOOKUP($A664,Data!$C663:$AE$999,COLUMN(),FALSE),"")</f>
        <v/>
      </c>
      <c r="J664" s="86" t="str">
        <f>IFERROR(VLOOKUP($A664,Data!$C663:$AE$999,COLUMN(),FALSE),"")</f>
        <v/>
      </c>
      <c r="K664" s="86" t="str">
        <f>IFERROR(VLOOKUP($A664,Data!$C663:$AE$999,COLUMN(),FALSE),"")</f>
        <v/>
      </c>
      <c r="L664" s="86" t="str">
        <f>IFERROR(VLOOKUP($A664,Data!$C663:$AE$999,COLUMN(),FALSE),"")</f>
        <v/>
      </c>
      <c r="M664" s="86" t="str">
        <f>IFERROR(VLOOKUP($A664,Data!$C663:$AE$999,COLUMN(),FALSE),"")</f>
        <v/>
      </c>
      <c r="Y664" s="5"/>
    </row>
    <row r="665" spans="1:25" ht="12.75">
      <c r="A665" s="87" t="str">
        <f t="shared" si="2"/>
        <v>U664</v>
      </c>
      <c r="B665" s="86" t="str">
        <f>IFERROR(VLOOKUP($A665,Data!$C664:$AE$999,COLUMN(),FALSE),"")</f>
        <v/>
      </c>
      <c r="C665" s="86" t="str">
        <f>IFERROR(VLOOKUP($A665,Data!$C664:$AE$999,COLUMN(),FALSE),"")</f>
        <v/>
      </c>
      <c r="D665" s="86" t="str">
        <f>IFERROR(VLOOKUP($A665,Data!$C664:$AE$999,COLUMN(),FALSE),"")</f>
        <v/>
      </c>
      <c r="E665" s="86" t="str">
        <f>IFERROR(VLOOKUP($A665,Data!$C664:$AE$999,COLUMN(),FALSE),"")</f>
        <v/>
      </c>
      <c r="F665" s="86" t="str">
        <f>IFERROR(VLOOKUP($A665,Data!$C664:$AE$999,COLUMN(),FALSE),"")</f>
        <v/>
      </c>
      <c r="G665" s="86" t="str">
        <f>IFERROR(VLOOKUP($A665,Data!$C664:$AE$999,COLUMN(),FALSE),"")</f>
        <v/>
      </c>
      <c r="H665" s="8" t="str">
        <f>IFERROR(VLOOKUP($A665,Data!$C664:$AE$999,COLUMN(),FALSE),"")</f>
        <v/>
      </c>
      <c r="I665" s="86" t="str">
        <f>IFERROR(VLOOKUP($A665,Data!$C664:$AE$999,COLUMN(),FALSE),"")</f>
        <v/>
      </c>
      <c r="J665" s="86" t="str">
        <f>IFERROR(VLOOKUP($A665,Data!$C664:$AE$999,COLUMN(),FALSE),"")</f>
        <v/>
      </c>
      <c r="K665" s="86" t="str">
        <f>IFERROR(VLOOKUP($A665,Data!$C664:$AE$999,COLUMN(),FALSE),"")</f>
        <v/>
      </c>
      <c r="L665" s="86" t="str">
        <f>IFERROR(VLOOKUP($A665,Data!$C664:$AE$999,COLUMN(),FALSE),"")</f>
        <v/>
      </c>
      <c r="M665" s="86" t="str">
        <f>IFERROR(VLOOKUP($A665,Data!$C664:$AE$999,COLUMN(),FALSE),"")</f>
        <v/>
      </c>
      <c r="Y665" s="5"/>
    </row>
    <row r="666" spans="1:25" ht="12.75">
      <c r="A666" s="87" t="str">
        <f t="shared" si="2"/>
        <v>U665</v>
      </c>
      <c r="B666" s="86" t="str">
        <f>IFERROR(VLOOKUP($A666,Data!$C665:$AE$999,COLUMN(),FALSE),"")</f>
        <v/>
      </c>
      <c r="C666" s="86" t="str">
        <f>IFERROR(VLOOKUP($A666,Data!$C665:$AE$999,COLUMN(),FALSE),"")</f>
        <v/>
      </c>
      <c r="D666" s="86" t="str">
        <f>IFERROR(VLOOKUP($A666,Data!$C665:$AE$999,COLUMN(),FALSE),"")</f>
        <v/>
      </c>
      <c r="E666" s="86" t="str">
        <f>IFERROR(VLOOKUP($A666,Data!$C665:$AE$999,COLUMN(),FALSE),"")</f>
        <v/>
      </c>
      <c r="F666" s="86" t="str">
        <f>IFERROR(VLOOKUP($A666,Data!$C665:$AE$999,COLUMN(),FALSE),"")</f>
        <v/>
      </c>
      <c r="G666" s="86" t="str">
        <f>IFERROR(VLOOKUP($A666,Data!$C665:$AE$999,COLUMN(),FALSE),"")</f>
        <v/>
      </c>
      <c r="H666" s="8" t="str">
        <f>IFERROR(VLOOKUP($A666,Data!$C665:$AE$999,COLUMN(),FALSE),"")</f>
        <v/>
      </c>
      <c r="I666" s="86" t="str">
        <f>IFERROR(VLOOKUP($A666,Data!$C665:$AE$999,COLUMN(),FALSE),"")</f>
        <v/>
      </c>
      <c r="J666" s="86" t="str">
        <f>IFERROR(VLOOKUP($A666,Data!$C665:$AE$999,COLUMN(),FALSE),"")</f>
        <v/>
      </c>
      <c r="K666" s="86" t="str">
        <f>IFERROR(VLOOKUP($A666,Data!$C665:$AE$999,COLUMN(),FALSE),"")</f>
        <v/>
      </c>
      <c r="L666" s="86" t="str">
        <f>IFERROR(VLOOKUP($A666,Data!$C665:$AE$999,COLUMN(),FALSE),"")</f>
        <v/>
      </c>
      <c r="M666" s="86" t="str">
        <f>IFERROR(VLOOKUP($A666,Data!$C665:$AE$999,COLUMN(),FALSE),"")</f>
        <v/>
      </c>
      <c r="Y666" s="5"/>
    </row>
    <row r="667" spans="1:25" ht="12.75">
      <c r="A667" s="87" t="str">
        <f t="shared" si="2"/>
        <v>U666</v>
      </c>
      <c r="B667" s="86" t="str">
        <f>IFERROR(VLOOKUP($A667,Data!$C666:$AE$999,COLUMN(),FALSE),"")</f>
        <v/>
      </c>
      <c r="C667" s="86" t="str">
        <f>IFERROR(VLOOKUP($A667,Data!$C666:$AE$999,COLUMN(),FALSE),"")</f>
        <v/>
      </c>
      <c r="D667" s="86" t="str">
        <f>IFERROR(VLOOKUP($A667,Data!$C666:$AE$999,COLUMN(),FALSE),"")</f>
        <v/>
      </c>
      <c r="E667" s="86" t="str">
        <f>IFERROR(VLOOKUP($A667,Data!$C666:$AE$999,COLUMN(),FALSE),"")</f>
        <v/>
      </c>
      <c r="F667" s="86" t="str">
        <f>IFERROR(VLOOKUP($A667,Data!$C666:$AE$999,COLUMN(),FALSE),"")</f>
        <v/>
      </c>
      <c r="G667" s="86" t="str">
        <f>IFERROR(VLOOKUP($A667,Data!$C666:$AE$999,COLUMN(),FALSE),"")</f>
        <v/>
      </c>
      <c r="H667" s="8" t="str">
        <f>IFERROR(VLOOKUP($A667,Data!$C666:$AE$999,COLUMN(),FALSE),"")</f>
        <v/>
      </c>
      <c r="I667" s="86" t="str">
        <f>IFERROR(VLOOKUP($A667,Data!$C666:$AE$999,COLUMN(),FALSE),"")</f>
        <v/>
      </c>
      <c r="J667" s="86" t="str">
        <f>IFERROR(VLOOKUP($A667,Data!$C666:$AE$999,COLUMN(),FALSE),"")</f>
        <v/>
      </c>
      <c r="K667" s="86" t="str">
        <f>IFERROR(VLOOKUP($A667,Data!$C666:$AE$999,COLUMN(),FALSE),"")</f>
        <v/>
      </c>
      <c r="L667" s="86" t="str">
        <f>IFERROR(VLOOKUP($A667,Data!$C666:$AE$999,COLUMN(),FALSE),"")</f>
        <v/>
      </c>
      <c r="M667" s="86" t="str">
        <f>IFERROR(VLOOKUP($A667,Data!$C666:$AE$999,COLUMN(),FALSE),"")</f>
        <v/>
      </c>
      <c r="Y667" s="5"/>
    </row>
    <row r="668" spans="1:25" ht="12.75">
      <c r="A668" s="87" t="str">
        <f t="shared" si="2"/>
        <v>U667</v>
      </c>
      <c r="B668" s="86" t="str">
        <f>IFERROR(VLOOKUP($A668,Data!$C667:$AE$999,COLUMN(),FALSE),"")</f>
        <v/>
      </c>
      <c r="C668" s="86" t="str">
        <f>IFERROR(VLOOKUP($A668,Data!$C667:$AE$999,COLUMN(),FALSE),"")</f>
        <v/>
      </c>
      <c r="D668" s="86" t="str">
        <f>IFERROR(VLOOKUP($A668,Data!$C667:$AE$999,COLUMN(),FALSE),"")</f>
        <v/>
      </c>
      <c r="E668" s="86" t="str">
        <f>IFERROR(VLOOKUP($A668,Data!$C667:$AE$999,COLUMN(),FALSE),"")</f>
        <v/>
      </c>
      <c r="F668" s="86" t="str">
        <f>IFERROR(VLOOKUP($A668,Data!$C667:$AE$999,COLUMN(),FALSE),"")</f>
        <v/>
      </c>
      <c r="G668" s="86" t="str">
        <f>IFERROR(VLOOKUP($A668,Data!$C667:$AE$999,COLUMN(),FALSE),"")</f>
        <v/>
      </c>
      <c r="H668" s="8" t="str">
        <f>IFERROR(VLOOKUP($A668,Data!$C667:$AE$999,COLUMN(),FALSE),"")</f>
        <v/>
      </c>
      <c r="I668" s="86" t="str">
        <f>IFERROR(VLOOKUP($A668,Data!$C667:$AE$999,COLUMN(),FALSE),"")</f>
        <v/>
      </c>
      <c r="J668" s="86" t="str">
        <f>IFERROR(VLOOKUP($A668,Data!$C667:$AE$999,COLUMN(),FALSE),"")</f>
        <v/>
      </c>
      <c r="K668" s="86" t="str">
        <f>IFERROR(VLOOKUP($A668,Data!$C667:$AE$999,COLUMN(),FALSE),"")</f>
        <v/>
      </c>
      <c r="L668" s="86" t="str">
        <f>IFERROR(VLOOKUP($A668,Data!$C667:$AE$999,COLUMN(),FALSE),"")</f>
        <v/>
      </c>
      <c r="M668" s="86" t="str">
        <f>IFERROR(VLOOKUP($A668,Data!$C667:$AE$999,COLUMN(),FALSE),"")</f>
        <v/>
      </c>
      <c r="Y668" s="5"/>
    </row>
    <row r="669" spans="1:25" ht="12.75">
      <c r="A669" s="87" t="str">
        <f t="shared" si="2"/>
        <v>U668</v>
      </c>
      <c r="B669" s="86" t="str">
        <f>IFERROR(VLOOKUP($A669,Data!$C668:$AE$999,COLUMN(),FALSE),"")</f>
        <v/>
      </c>
      <c r="C669" s="86" t="str">
        <f>IFERROR(VLOOKUP($A669,Data!$C668:$AE$999,COLUMN(),FALSE),"")</f>
        <v/>
      </c>
      <c r="D669" s="86" t="str">
        <f>IFERROR(VLOOKUP($A669,Data!$C668:$AE$999,COLUMN(),FALSE),"")</f>
        <v/>
      </c>
      <c r="E669" s="86" t="str">
        <f>IFERROR(VLOOKUP($A669,Data!$C668:$AE$999,COLUMN(),FALSE),"")</f>
        <v/>
      </c>
      <c r="F669" s="86" t="str">
        <f>IFERROR(VLOOKUP($A669,Data!$C668:$AE$999,COLUMN(),FALSE),"")</f>
        <v/>
      </c>
      <c r="G669" s="86" t="str">
        <f>IFERROR(VLOOKUP($A669,Data!$C668:$AE$999,COLUMN(),FALSE),"")</f>
        <v/>
      </c>
      <c r="H669" s="8" t="str">
        <f>IFERROR(VLOOKUP($A669,Data!$C668:$AE$999,COLUMN(),FALSE),"")</f>
        <v/>
      </c>
      <c r="I669" s="86" t="str">
        <f>IFERROR(VLOOKUP($A669,Data!$C668:$AE$999,COLUMN(),FALSE),"")</f>
        <v/>
      </c>
      <c r="J669" s="86" t="str">
        <f>IFERROR(VLOOKUP($A669,Data!$C668:$AE$999,COLUMN(),FALSE),"")</f>
        <v/>
      </c>
      <c r="K669" s="86" t="str">
        <f>IFERROR(VLOOKUP($A669,Data!$C668:$AE$999,COLUMN(),FALSE),"")</f>
        <v/>
      </c>
      <c r="L669" s="86" t="str">
        <f>IFERROR(VLOOKUP($A669,Data!$C668:$AE$999,COLUMN(),FALSE),"")</f>
        <v/>
      </c>
      <c r="M669" s="86" t="str">
        <f>IFERROR(VLOOKUP($A669,Data!$C668:$AE$999,COLUMN(),FALSE),"")</f>
        <v/>
      </c>
      <c r="Y669" s="5"/>
    </row>
    <row r="670" spans="1:25" ht="12.75">
      <c r="A670" s="87" t="str">
        <f t="shared" si="2"/>
        <v>U669</v>
      </c>
      <c r="B670" s="86" t="str">
        <f>IFERROR(VLOOKUP($A670,Data!$C669:$AE$999,COLUMN(),FALSE),"")</f>
        <v/>
      </c>
      <c r="C670" s="86" t="str">
        <f>IFERROR(VLOOKUP($A670,Data!$C669:$AE$999,COLUMN(),FALSE),"")</f>
        <v/>
      </c>
      <c r="D670" s="86" t="str">
        <f>IFERROR(VLOOKUP($A670,Data!$C669:$AE$999,COLUMN(),FALSE),"")</f>
        <v/>
      </c>
      <c r="E670" s="86" t="str">
        <f>IFERROR(VLOOKUP($A670,Data!$C669:$AE$999,COLUMN(),FALSE),"")</f>
        <v/>
      </c>
      <c r="F670" s="86" t="str">
        <f>IFERROR(VLOOKUP($A670,Data!$C669:$AE$999,COLUMN(),FALSE),"")</f>
        <v/>
      </c>
      <c r="G670" s="86" t="str">
        <f>IFERROR(VLOOKUP($A670,Data!$C669:$AE$999,COLUMN(),FALSE),"")</f>
        <v/>
      </c>
      <c r="H670" s="8" t="str">
        <f>IFERROR(VLOOKUP($A670,Data!$C669:$AE$999,COLUMN(),FALSE),"")</f>
        <v/>
      </c>
      <c r="I670" s="86" t="str">
        <f>IFERROR(VLOOKUP($A670,Data!$C669:$AE$999,COLUMN(),FALSE),"")</f>
        <v/>
      </c>
      <c r="J670" s="86" t="str">
        <f>IFERROR(VLOOKUP($A670,Data!$C669:$AE$999,COLUMN(),FALSE),"")</f>
        <v/>
      </c>
      <c r="K670" s="86" t="str">
        <f>IFERROR(VLOOKUP($A670,Data!$C669:$AE$999,COLUMN(),FALSE),"")</f>
        <v/>
      </c>
      <c r="L670" s="86" t="str">
        <f>IFERROR(VLOOKUP($A670,Data!$C669:$AE$999,COLUMN(),FALSE),"")</f>
        <v/>
      </c>
      <c r="M670" s="86" t="str">
        <f>IFERROR(VLOOKUP($A670,Data!$C669:$AE$999,COLUMN(),FALSE),"")</f>
        <v/>
      </c>
      <c r="Y670" s="5"/>
    </row>
    <row r="671" spans="1:25" ht="12.75">
      <c r="A671" s="87" t="str">
        <f t="shared" si="2"/>
        <v>U670</v>
      </c>
      <c r="B671" s="86" t="str">
        <f>IFERROR(VLOOKUP($A671,Data!$C670:$AE$999,COLUMN(),FALSE),"")</f>
        <v/>
      </c>
      <c r="C671" s="86" t="str">
        <f>IFERROR(VLOOKUP($A671,Data!$C670:$AE$999,COLUMN(),FALSE),"")</f>
        <v/>
      </c>
      <c r="D671" s="86" t="str">
        <f>IFERROR(VLOOKUP($A671,Data!$C670:$AE$999,COLUMN(),FALSE),"")</f>
        <v/>
      </c>
      <c r="E671" s="86" t="str">
        <f>IFERROR(VLOOKUP($A671,Data!$C670:$AE$999,COLUMN(),FALSE),"")</f>
        <v/>
      </c>
      <c r="F671" s="86" t="str">
        <f>IFERROR(VLOOKUP($A671,Data!$C670:$AE$999,COLUMN(),FALSE),"")</f>
        <v/>
      </c>
      <c r="G671" s="86" t="str">
        <f>IFERROR(VLOOKUP($A671,Data!$C670:$AE$999,COLUMN(),FALSE),"")</f>
        <v/>
      </c>
      <c r="H671" s="8" t="str">
        <f>IFERROR(VLOOKUP($A671,Data!$C670:$AE$999,COLUMN(),FALSE),"")</f>
        <v/>
      </c>
      <c r="I671" s="86" t="str">
        <f>IFERROR(VLOOKUP($A671,Data!$C670:$AE$999,COLUMN(),FALSE),"")</f>
        <v/>
      </c>
      <c r="J671" s="86" t="str">
        <f>IFERROR(VLOOKUP($A671,Data!$C670:$AE$999,COLUMN(),FALSE),"")</f>
        <v/>
      </c>
      <c r="K671" s="86" t="str">
        <f>IFERROR(VLOOKUP($A671,Data!$C670:$AE$999,COLUMN(),FALSE),"")</f>
        <v/>
      </c>
      <c r="L671" s="86" t="str">
        <f>IFERROR(VLOOKUP($A671,Data!$C670:$AE$999,COLUMN(),FALSE),"")</f>
        <v/>
      </c>
      <c r="M671" s="86" t="str">
        <f>IFERROR(VLOOKUP($A671,Data!$C670:$AE$999,COLUMN(),FALSE),"")</f>
        <v/>
      </c>
      <c r="Y671" s="5"/>
    </row>
    <row r="672" spans="1:25" ht="12.75">
      <c r="A672" s="87" t="str">
        <f t="shared" si="2"/>
        <v>U671</v>
      </c>
      <c r="B672" s="86" t="str">
        <f>IFERROR(VLOOKUP($A672,Data!$C671:$AE$999,COLUMN(),FALSE),"")</f>
        <v/>
      </c>
      <c r="C672" s="86" t="str">
        <f>IFERROR(VLOOKUP($A672,Data!$C671:$AE$999,COLUMN(),FALSE),"")</f>
        <v/>
      </c>
      <c r="D672" s="86" t="str">
        <f>IFERROR(VLOOKUP($A672,Data!$C671:$AE$999,COLUMN(),FALSE),"")</f>
        <v/>
      </c>
      <c r="E672" s="86" t="str">
        <f>IFERROR(VLOOKUP($A672,Data!$C671:$AE$999,COLUMN(),FALSE),"")</f>
        <v/>
      </c>
      <c r="F672" s="86" t="str">
        <f>IFERROR(VLOOKUP($A672,Data!$C671:$AE$999,COLUMN(),FALSE),"")</f>
        <v/>
      </c>
      <c r="G672" s="86" t="str">
        <f>IFERROR(VLOOKUP($A672,Data!$C671:$AE$999,COLUMN(),FALSE),"")</f>
        <v/>
      </c>
      <c r="H672" s="8" t="str">
        <f>IFERROR(VLOOKUP($A672,Data!$C671:$AE$999,COLUMN(),FALSE),"")</f>
        <v/>
      </c>
      <c r="I672" s="86" t="str">
        <f>IFERROR(VLOOKUP($A672,Data!$C671:$AE$999,COLUMN(),FALSE),"")</f>
        <v/>
      </c>
      <c r="J672" s="86" t="str">
        <f>IFERROR(VLOOKUP($A672,Data!$C671:$AE$999,COLUMN(),FALSE),"")</f>
        <v/>
      </c>
      <c r="K672" s="86" t="str">
        <f>IFERROR(VLOOKUP($A672,Data!$C671:$AE$999,COLUMN(),FALSE),"")</f>
        <v/>
      </c>
      <c r="L672" s="86" t="str">
        <f>IFERROR(VLOOKUP($A672,Data!$C671:$AE$999,COLUMN(),FALSE),"")</f>
        <v/>
      </c>
      <c r="M672" s="86" t="str">
        <f>IFERROR(VLOOKUP($A672,Data!$C671:$AE$999,COLUMN(),FALSE),"")</f>
        <v/>
      </c>
      <c r="Y672" s="5"/>
    </row>
    <row r="673" spans="1:25" ht="12.75">
      <c r="A673" s="87" t="str">
        <f t="shared" si="2"/>
        <v>U672</v>
      </c>
      <c r="B673" s="86" t="str">
        <f>IFERROR(VLOOKUP($A673,Data!$C672:$AE$999,COLUMN(),FALSE),"")</f>
        <v/>
      </c>
      <c r="C673" s="86" t="str">
        <f>IFERROR(VLOOKUP($A673,Data!$C672:$AE$999,COLUMN(),FALSE),"")</f>
        <v/>
      </c>
      <c r="D673" s="86" t="str">
        <f>IFERROR(VLOOKUP($A673,Data!$C672:$AE$999,COLUMN(),FALSE),"")</f>
        <v/>
      </c>
      <c r="E673" s="86" t="str">
        <f>IFERROR(VLOOKUP($A673,Data!$C672:$AE$999,COLUMN(),FALSE),"")</f>
        <v/>
      </c>
      <c r="F673" s="86" t="str">
        <f>IFERROR(VLOOKUP($A673,Data!$C672:$AE$999,COLUMN(),FALSE),"")</f>
        <v/>
      </c>
      <c r="G673" s="86" t="str">
        <f>IFERROR(VLOOKUP($A673,Data!$C672:$AE$999,COLUMN(),FALSE),"")</f>
        <v/>
      </c>
      <c r="H673" s="8" t="str">
        <f>IFERROR(VLOOKUP($A673,Data!$C672:$AE$999,COLUMN(),FALSE),"")</f>
        <v/>
      </c>
      <c r="I673" s="86" t="str">
        <f>IFERROR(VLOOKUP($A673,Data!$C672:$AE$999,COLUMN(),FALSE),"")</f>
        <v/>
      </c>
      <c r="J673" s="86" t="str">
        <f>IFERROR(VLOOKUP($A673,Data!$C672:$AE$999,COLUMN(),FALSE),"")</f>
        <v/>
      </c>
      <c r="K673" s="86" t="str">
        <f>IFERROR(VLOOKUP($A673,Data!$C672:$AE$999,COLUMN(),FALSE),"")</f>
        <v/>
      </c>
      <c r="L673" s="86" t="str">
        <f>IFERROR(VLOOKUP($A673,Data!$C672:$AE$999,COLUMN(),FALSE),"")</f>
        <v/>
      </c>
      <c r="M673" s="86" t="str">
        <f>IFERROR(VLOOKUP($A673,Data!$C672:$AE$999,COLUMN(),FALSE),"")</f>
        <v/>
      </c>
      <c r="Y673" s="5"/>
    </row>
    <row r="674" spans="1:25" ht="12.75">
      <c r="A674" s="87" t="str">
        <f t="shared" si="2"/>
        <v>U673</v>
      </c>
      <c r="B674" s="86" t="str">
        <f>IFERROR(VLOOKUP($A674,Data!$C673:$AE$999,COLUMN(),FALSE),"")</f>
        <v/>
      </c>
      <c r="C674" s="86" t="str">
        <f>IFERROR(VLOOKUP($A674,Data!$C673:$AE$999,COLUMN(),FALSE),"")</f>
        <v/>
      </c>
      <c r="D674" s="86" t="str">
        <f>IFERROR(VLOOKUP($A674,Data!$C673:$AE$999,COLUMN(),FALSE),"")</f>
        <v/>
      </c>
      <c r="E674" s="86" t="str">
        <f>IFERROR(VLOOKUP($A674,Data!$C673:$AE$999,COLUMN(),FALSE),"")</f>
        <v/>
      </c>
      <c r="F674" s="86" t="str">
        <f>IFERROR(VLOOKUP($A674,Data!$C673:$AE$999,COLUMN(),FALSE),"")</f>
        <v/>
      </c>
      <c r="G674" s="86" t="str">
        <f>IFERROR(VLOOKUP($A674,Data!$C673:$AE$999,COLUMN(),FALSE),"")</f>
        <v/>
      </c>
      <c r="H674" s="8" t="str">
        <f>IFERROR(VLOOKUP($A674,Data!$C673:$AE$999,COLUMN(),FALSE),"")</f>
        <v/>
      </c>
      <c r="I674" s="86" t="str">
        <f>IFERROR(VLOOKUP($A674,Data!$C673:$AE$999,COLUMN(),FALSE),"")</f>
        <v/>
      </c>
      <c r="J674" s="86" t="str">
        <f>IFERROR(VLOOKUP($A674,Data!$C673:$AE$999,COLUMN(),FALSE),"")</f>
        <v/>
      </c>
      <c r="K674" s="86" t="str">
        <f>IFERROR(VLOOKUP($A674,Data!$C673:$AE$999,COLUMN(),FALSE),"")</f>
        <v/>
      </c>
      <c r="L674" s="86" t="str">
        <f>IFERROR(VLOOKUP($A674,Data!$C673:$AE$999,COLUMN(),FALSE),"")</f>
        <v/>
      </c>
      <c r="M674" s="86" t="str">
        <f>IFERROR(VLOOKUP($A674,Data!$C673:$AE$999,COLUMN(),FALSE),"")</f>
        <v/>
      </c>
      <c r="Y674" s="5"/>
    </row>
    <row r="675" spans="1:25" ht="12.75">
      <c r="A675" s="87" t="str">
        <f t="shared" si="2"/>
        <v>U674</v>
      </c>
      <c r="B675" s="86" t="str">
        <f>IFERROR(VLOOKUP($A675,Data!$C674:$AE$999,COLUMN(),FALSE),"")</f>
        <v/>
      </c>
      <c r="C675" s="86" t="str">
        <f>IFERROR(VLOOKUP($A675,Data!$C674:$AE$999,COLUMN(),FALSE),"")</f>
        <v/>
      </c>
      <c r="D675" s="86" t="str">
        <f>IFERROR(VLOOKUP($A675,Data!$C674:$AE$999,COLUMN(),FALSE),"")</f>
        <v/>
      </c>
      <c r="E675" s="86" t="str">
        <f>IFERROR(VLOOKUP($A675,Data!$C674:$AE$999,COLUMN(),FALSE),"")</f>
        <v/>
      </c>
      <c r="F675" s="86" t="str">
        <f>IFERROR(VLOOKUP($A675,Data!$C674:$AE$999,COLUMN(),FALSE),"")</f>
        <v/>
      </c>
      <c r="G675" s="86" t="str">
        <f>IFERROR(VLOOKUP($A675,Data!$C674:$AE$999,COLUMN(),FALSE),"")</f>
        <v/>
      </c>
      <c r="H675" s="8" t="str">
        <f>IFERROR(VLOOKUP($A675,Data!$C674:$AE$999,COLUMN(),FALSE),"")</f>
        <v/>
      </c>
      <c r="I675" s="86" t="str">
        <f>IFERROR(VLOOKUP($A675,Data!$C674:$AE$999,COLUMN(),FALSE),"")</f>
        <v/>
      </c>
      <c r="J675" s="86" t="str">
        <f>IFERROR(VLOOKUP($A675,Data!$C674:$AE$999,COLUMN(),FALSE),"")</f>
        <v/>
      </c>
      <c r="K675" s="86" t="str">
        <f>IFERROR(VLOOKUP($A675,Data!$C674:$AE$999,COLUMN(),FALSE),"")</f>
        <v/>
      </c>
      <c r="L675" s="86" t="str">
        <f>IFERROR(VLOOKUP($A675,Data!$C674:$AE$999,COLUMN(),FALSE),"")</f>
        <v/>
      </c>
      <c r="M675" s="86" t="str">
        <f>IFERROR(VLOOKUP($A675,Data!$C674:$AE$999,COLUMN(),FALSE),"")</f>
        <v/>
      </c>
      <c r="Y675" s="5"/>
    </row>
    <row r="676" spans="1:25" ht="12.75">
      <c r="A676" s="87" t="str">
        <f t="shared" si="2"/>
        <v>U675</v>
      </c>
      <c r="B676" s="86" t="str">
        <f>IFERROR(VLOOKUP($A676,Data!$C675:$AE$999,COLUMN(),FALSE),"")</f>
        <v/>
      </c>
      <c r="C676" s="86" t="str">
        <f>IFERROR(VLOOKUP($A676,Data!$C675:$AE$999,COLUMN(),FALSE),"")</f>
        <v/>
      </c>
      <c r="D676" s="86" t="str">
        <f>IFERROR(VLOOKUP($A676,Data!$C675:$AE$999,COLUMN(),FALSE),"")</f>
        <v/>
      </c>
      <c r="E676" s="86" t="str">
        <f>IFERROR(VLOOKUP($A676,Data!$C675:$AE$999,COLUMN(),FALSE),"")</f>
        <v/>
      </c>
      <c r="F676" s="86" t="str">
        <f>IFERROR(VLOOKUP($A676,Data!$C675:$AE$999,COLUMN(),FALSE),"")</f>
        <v/>
      </c>
      <c r="G676" s="86" t="str">
        <f>IFERROR(VLOOKUP($A676,Data!$C675:$AE$999,COLUMN(),FALSE),"")</f>
        <v/>
      </c>
      <c r="H676" s="8" t="str">
        <f>IFERROR(VLOOKUP($A676,Data!$C675:$AE$999,COLUMN(),FALSE),"")</f>
        <v/>
      </c>
      <c r="I676" s="86" t="str">
        <f>IFERROR(VLOOKUP($A676,Data!$C675:$AE$999,COLUMN(),FALSE),"")</f>
        <v/>
      </c>
      <c r="J676" s="86" t="str">
        <f>IFERROR(VLOOKUP($A676,Data!$C675:$AE$999,COLUMN(),FALSE),"")</f>
        <v/>
      </c>
      <c r="K676" s="86" t="str">
        <f>IFERROR(VLOOKUP($A676,Data!$C675:$AE$999,COLUMN(),FALSE),"")</f>
        <v/>
      </c>
      <c r="L676" s="86" t="str">
        <f>IFERROR(VLOOKUP($A676,Data!$C675:$AE$999,COLUMN(),FALSE),"")</f>
        <v/>
      </c>
      <c r="M676" s="86" t="str">
        <f>IFERROR(VLOOKUP($A676,Data!$C675:$AE$999,COLUMN(),FALSE),"")</f>
        <v/>
      </c>
      <c r="Y676" s="5"/>
    </row>
    <row r="677" spans="1:25" ht="12.75">
      <c r="A677" s="87" t="str">
        <f t="shared" si="2"/>
        <v>U676</v>
      </c>
      <c r="B677" s="86" t="str">
        <f>IFERROR(VLOOKUP($A677,Data!$C676:$AE$999,COLUMN(),FALSE),"")</f>
        <v/>
      </c>
      <c r="C677" s="86" t="str">
        <f>IFERROR(VLOOKUP($A677,Data!$C676:$AE$999,COLUMN(),FALSE),"")</f>
        <v/>
      </c>
      <c r="D677" s="86" t="str">
        <f>IFERROR(VLOOKUP($A677,Data!$C676:$AE$999,COLUMN(),FALSE),"")</f>
        <v/>
      </c>
      <c r="E677" s="86" t="str">
        <f>IFERROR(VLOOKUP($A677,Data!$C676:$AE$999,COLUMN(),FALSE),"")</f>
        <v/>
      </c>
      <c r="F677" s="86" t="str">
        <f>IFERROR(VLOOKUP($A677,Data!$C676:$AE$999,COLUMN(),FALSE),"")</f>
        <v/>
      </c>
      <c r="G677" s="86" t="str">
        <f>IFERROR(VLOOKUP($A677,Data!$C676:$AE$999,COLUMN(),FALSE),"")</f>
        <v/>
      </c>
      <c r="H677" s="8" t="str">
        <f>IFERROR(VLOOKUP($A677,Data!$C676:$AE$999,COLUMN(),FALSE),"")</f>
        <v/>
      </c>
      <c r="I677" s="86" t="str">
        <f>IFERROR(VLOOKUP($A677,Data!$C676:$AE$999,COLUMN(),FALSE),"")</f>
        <v/>
      </c>
      <c r="J677" s="86" t="str">
        <f>IFERROR(VLOOKUP($A677,Data!$C676:$AE$999,COLUMN(),FALSE),"")</f>
        <v/>
      </c>
      <c r="K677" s="86" t="str">
        <f>IFERROR(VLOOKUP($A677,Data!$C676:$AE$999,COLUMN(),FALSE),"")</f>
        <v/>
      </c>
      <c r="L677" s="86" t="str">
        <f>IFERROR(VLOOKUP($A677,Data!$C676:$AE$999,COLUMN(),FALSE),"")</f>
        <v/>
      </c>
      <c r="M677" s="86" t="str">
        <f>IFERROR(VLOOKUP($A677,Data!$C676:$AE$999,COLUMN(),FALSE),"")</f>
        <v/>
      </c>
      <c r="Y677" s="5"/>
    </row>
    <row r="678" spans="1:25" ht="12.75">
      <c r="A678" s="87" t="str">
        <f t="shared" si="2"/>
        <v>U677</v>
      </c>
      <c r="B678" s="86" t="str">
        <f>IFERROR(VLOOKUP($A678,Data!$C677:$AE$999,COLUMN(),FALSE),"")</f>
        <v/>
      </c>
      <c r="C678" s="86" t="str">
        <f>IFERROR(VLOOKUP($A678,Data!$C677:$AE$999,COLUMN(),FALSE),"")</f>
        <v/>
      </c>
      <c r="D678" s="86" t="str">
        <f>IFERROR(VLOOKUP($A678,Data!$C677:$AE$999,COLUMN(),FALSE),"")</f>
        <v/>
      </c>
      <c r="E678" s="86" t="str">
        <f>IFERROR(VLOOKUP($A678,Data!$C677:$AE$999,COLUMN(),FALSE),"")</f>
        <v/>
      </c>
      <c r="F678" s="86" t="str">
        <f>IFERROR(VLOOKUP($A678,Data!$C677:$AE$999,COLUMN(),FALSE),"")</f>
        <v/>
      </c>
      <c r="G678" s="86" t="str">
        <f>IFERROR(VLOOKUP($A678,Data!$C677:$AE$999,COLUMN(),FALSE),"")</f>
        <v/>
      </c>
      <c r="H678" s="8" t="str">
        <f>IFERROR(VLOOKUP($A678,Data!$C677:$AE$999,COLUMN(),FALSE),"")</f>
        <v/>
      </c>
      <c r="I678" s="86" t="str">
        <f>IFERROR(VLOOKUP($A678,Data!$C677:$AE$999,COLUMN(),FALSE),"")</f>
        <v/>
      </c>
      <c r="J678" s="86" t="str">
        <f>IFERROR(VLOOKUP($A678,Data!$C677:$AE$999,COLUMN(),FALSE),"")</f>
        <v/>
      </c>
      <c r="K678" s="86" t="str">
        <f>IFERROR(VLOOKUP($A678,Data!$C677:$AE$999,COLUMN(),FALSE),"")</f>
        <v/>
      </c>
      <c r="L678" s="86" t="str">
        <f>IFERROR(VLOOKUP($A678,Data!$C677:$AE$999,COLUMN(),FALSE),"")</f>
        <v/>
      </c>
      <c r="M678" s="86" t="str">
        <f>IFERROR(VLOOKUP($A678,Data!$C677:$AE$999,COLUMN(),FALSE),"")</f>
        <v/>
      </c>
      <c r="Y678" s="5"/>
    </row>
    <row r="679" spans="1:25" ht="12.75">
      <c r="A679" s="87" t="str">
        <f t="shared" si="2"/>
        <v>U678</v>
      </c>
      <c r="B679" s="86" t="str">
        <f>IFERROR(VLOOKUP($A679,Data!$C678:$AE$999,COLUMN(),FALSE),"")</f>
        <v/>
      </c>
      <c r="C679" s="86" t="str">
        <f>IFERROR(VLOOKUP($A679,Data!$C678:$AE$999,COLUMN(),FALSE),"")</f>
        <v/>
      </c>
      <c r="D679" s="86" t="str">
        <f>IFERROR(VLOOKUP($A679,Data!$C678:$AE$999,COLUMN(),FALSE),"")</f>
        <v/>
      </c>
      <c r="E679" s="86" t="str">
        <f>IFERROR(VLOOKUP($A679,Data!$C678:$AE$999,COLUMN(),FALSE),"")</f>
        <v/>
      </c>
      <c r="F679" s="86" t="str">
        <f>IFERROR(VLOOKUP($A679,Data!$C678:$AE$999,COLUMN(),FALSE),"")</f>
        <v/>
      </c>
      <c r="G679" s="86" t="str">
        <f>IFERROR(VLOOKUP($A679,Data!$C678:$AE$999,COLUMN(),FALSE),"")</f>
        <v/>
      </c>
      <c r="H679" s="8" t="str">
        <f>IFERROR(VLOOKUP($A679,Data!$C678:$AE$999,COLUMN(),FALSE),"")</f>
        <v/>
      </c>
      <c r="I679" s="86" t="str">
        <f>IFERROR(VLOOKUP($A679,Data!$C678:$AE$999,COLUMN(),FALSE),"")</f>
        <v/>
      </c>
      <c r="J679" s="86" t="str">
        <f>IFERROR(VLOOKUP($A679,Data!$C678:$AE$999,COLUMN(),FALSE),"")</f>
        <v/>
      </c>
      <c r="K679" s="86" t="str">
        <f>IFERROR(VLOOKUP($A679,Data!$C678:$AE$999,COLUMN(),FALSE),"")</f>
        <v/>
      </c>
      <c r="L679" s="86" t="str">
        <f>IFERROR(VLOOKUP($A679,Data!$C678:$AE$999,COLUMN(),FALSE),"")</f>
        <v/>
      </c>
      <c r="M679" s="86" t="str">
        <f>IFERROR(VLOOKUP($A679,Data!$C678:$AE$999,COLUMN(),FALSE),"")</f>
        <v/>
      </c>
      <c r="Y679" s="5"/>
    </row>
    <row r="680" spans="1:25" ht="12.75">
      <c r="A680" s="87" t="str">
        <f t="shared" si="2"/>
        <v>U679</v>
      </c>
      <c r="B680" s="86" t="str">
        <f>IFERROR(VLOOKUP($A680,Data!$C679:$AE$999,COLUMN(),FALSE),"")</f>
        <v/>
      </c>
      <c r="C680" s="86" t="str">
        <f>IFERROR(VLOOKUP($A680,Data!$C679:$AE$999,COLUMN(),FALSE),"")</f>
        <v/>
      </c>
      <c r="D680" s="86" t="str">
        <f>IFERROR(VLOOKUP($A680,Data!$C679:$AE$999,COLUMN(),FALSE),"")</f>
        <v/>
      </c>
      <c r="E680" s="86" t="str">
        <f>IFERROR(VLOOKUP($A680,Data!$C679:$AE$999,COLUMN(),FALSE),"")</f>
        <v/>
      </c>
      <c r="F680" s="86" t="str">
        <f>IFERROR(VLOOKUP($A680,Data!$C679:$AE$999,COLUMN(),FALSE),"")</f>
        <v/>
      </c>
      <c r="G680" s="86" t="str">
        <f>IFERROR(VLOOKUP($A680,Data!$C679:$AE$999,COLUMN(),FALSE),"")</f>
        <v/>
      </c>
      <c r="H680" s="8" t="str">
        <f>IFERROR(VLOOKUP($A680,Data!$C679:$AE$999,COLUMN(),FALSE),"")</f>
        <v/>
      </c>
      <c r="I680" s="86" t="str">
        <f>IFERROR(VLOOKUP($A680,Data!$C679:$AE$999,COLUMN(),FALSE),"")</f>
        <v/>
      </c>
      <c r="J680" s="86" t="str">
        <f>IFERROR(VLOOKUP($A680,Data!$C679:$AE$999,COLUMN(),FALSE),"")</f>
        <v/>
      </c>
      <c r="K680" s="86" t="str">
        <f>IFERROR(VLOOKUP($A680,Data!$C679:$AE$999,COLUMN(),FALSE),"")</f>
        <v/>
      </c>
      <c r="L680" s="86" t="str">
        <f>IFERROR(VLOOKUP($A680,Data!$C679:$AE$999,COLUMN(),FALSE),"")</f>
        <v/>
      </c>
      <c r="M680" s="86" t="str">
        <f>IFERROR(VLOOKUP($A680,Data!$C679:$AE$999,COLUMN(),FALSE),"")</f>
        <v/>
      </c>
      <c r="Y680" s="5"/>
    </row>
    <row r="681" spans="1:25" ht="12.75">
      <c r="A681" s="87" t="str">
        <f t="shared" si="2"/>
        <v>U680</v>
      </c>
      <c r="B681" s="86" t="str">
        <f>IFERROR(VLOOKUP($A681,Data!$C680:$AE$999,COLUMN(),FALSE),"")</f>
        <v/>
      </c>
      <c r="C681" s="86" t="str">
        <f>IFERROR(VLOOKUP($A681,Data!$C680:$AE$999,COLUMN(),FALSE),"")</f>
        <v/>
      </c>
      <c r="D681" s="86" t="str">
        <f>IFERROR(VLOOKUP($A681,Data!$C680:$AE$999,COLUMN(),FALSE),"")</f>
        <v/>
      </c>
      <c r="E681" s="86" t="str">
        <f>IFERROR(VLOOKUP($A681,Data!$C680:$AE$999,COLUMN(),FALSE),"")</f>
        <v/>
      </c>
      <c r="F681" s="86" t="str">
        <f>IFERROR(VLOOKUP($A681,Data!$C680:$AE$999,COLUMN(),FALSE),"")</f>
        <v/>
      </c>
      <c r="G681" s="86" t="str">
        <f>IFERROR(VLOOKUP($A681,Data!$C680:$AE$999,COLUMN(),FALSE),"")</f>
        <v/>
      </c>
      <c r="H681" s="8" t="str">
        <f>IFERROR(VLOOKUP($A681,Data!$C680:$AE$999,COLUMN(),FALSE),"")</f>
        <v/>
      </c>
      <c r="I681" s="86" t="str">
        <f>IFERROR(VLOOKUP($A681,Data!$C680:$AE$999,COLUMN(),FALSE),"")</f>
        <v/>
      </c>
      <c r="J681" s="86" t="str">
        <f>IFERROR(VLOOKUP($A681,Data!$C680:$AE$999,COLUMN(),FALSE),"")</f>
        <v/>
      </c>
      <c r="K681" s="86" t="str">
        <f>IFERROR(VLOOKUP($A681,Data!$C680:$AE$999,COLUMN(),FALSE),"")</f>
        <v/>
      </c>
      <c r="L681" s="86" t="str">
        <f>IFERROR(VLOOKUP($A681,Data!$C680:$AE$999,COLUMN(),FALSE),"")</f>
        <v/>
      </c>
      <c r="M681" s="86" t="str">
        <f>IFERROR(VLOOKUP($A681,Data!$C680:$AE$999,COLUMN(),FALSE),"")</f>
        <v/>
      </c>
      <c r="Y681" s="5"/>
    </row>
    <row r="682" spans="1:25" ht="12.75">
      <c r="A682" s="87" t="str">
        <f t="shared" si="2"/>
        <v>U681</v>
      </c>
      <c r="B682" s="86" t="str">
        <f>IFERROR(VLOOKUP($A682,Data!$C681:$AE$999,COLUMN(),FALSE),"")</f>
        <v/>
      </c>
      <c r="C682" s="86" t="str">
        <f>IFERROR(VLOOKUP($A682,Data!$C681:$AE$999,COLUMN(),FALSE),"")</f>
        <v/>
      </c>
      <c r="D682" s="86" t="str">
        <f>IFERROR(VLOOKUP($A682,Data!$C681:$AE$999,COLUMN(),FALSE),"")</f>
        <v/>
      </c>
      <c r="E682" s="86" t="str">
        <f>IFERROR(VLOOKUP($A682,Data!$C681:$AE$999,COLUMN(),FALSE),"")</f>
        <v/>
      </c>
      <c r="F682" s="86" t="str">
        <f>IFERROR(VLOOKUP($A682,Data!$C681:$AE$999,COLUMN(),FALSE),"")</f>
        <v/>
      </c>
      <c r="G682" s="86" t="str">
        <f>IFERROR(VLOOKUP($A682,Data!$C681:$AE$999,COLUMN(),FALSE),"")</f>
        <v/>
      </c>
      <c r="H682" s="8" t="str">
        <f>IFERROR(VLOOKUP($A682,Data!$C681:$AE$999,COLUMN(),FALSE),"")</f>
        <v/>
      </c>
      <c r="I682" s="86" t="str">
        <f>IFERROR(VLOOKUP($A682,Data!$C681:$AE$999,COLUMN(),FALSE),"")</f>
        <v/>
      </c>
      <c r="J682" s="86" t="str">
        <f>IFERROR(VLOOKUP($A682,Data!$C681:$AE$999,COLUMN(),FALSE),"")</f>
        <v/>
      </c>
      <c r="K682" s="86" t="str">
        <f>IFERROR(VLOOKUP($A682,Data!$C681:$AE$999,COLUMN(),FALSE),"")</f>
        <v/>
      </c>
      <c r="L682" s="86" t="str">
        <f>IFERROR(VLOOKUP($A682,Data!$C681:$AE$999,COLUMN(),FALSE),"")</f>
        <v/>
      </c>
      <c r="M682" s="86" t="str">
        <f>IFERROR(VLOOKUP($A682,Data!$C681:$AE$999,COLUMN(),FALSE),"")</f>
        <v/>
      </c>
      <c r="Y682" s="5"/>
    </row>
    <row r="683" spans="1:25" ht="12.75">
      <c r="A683" s="87" t="str">
        <f t="shared" si="2"/>
        <v>U682</v>
      </c>
      <c r="B683" s="86" t="str">
        <f>IFERROR(VLOOKUP($A683,Data!$C682:$AE$999,COLUMN(),FALSE),"")</f>
        <v/>
      </c>
      <c r="C683" s="86" t="str">
        <f>IFERROR(VLOOKUP($A683,Data!$C682:$AE$999,COLUMN(),FALSE),"")</f>
        <v/>
      </c>
      <c r="D683" s="86" t="str">
        <f>IFERROR(VLOOKUP($A683,Data!$C682:$AE$999,COLUMN(),FALSE),"")</f>
        <v/>
      </c>
      <c r="E683" s="86" t="str">
        <f>IFERROR(VLOOKUP($A683,Data!$C682:$AE$999,COLUMN(),FALSE),"")</f>
        <v/>
      </c>
      <c r="F683" s="86" t="str">
        <f>IFERROR(VLOOKUP($A683,Data!$C682:$AE$999,COLUMN(),FALSE),"")</f>
        <v/>
      </c>
      <c r="G683" s="86" t="str">
        <f>IFERROR(VLOOKUP($A683,Data!$C682:$AE$999,COLUMN(),FALSE),"")</f>
        <v/>
      </c>
      <c r="H683" s="8" t="str">
        <f>IFERROR(VLOOKUP($A683,Data!$C682:$AE$999,COLUMN(),FALSE),"")</f>
        <v/>
      </c>
      <c r="I683" s="86" t="str">
        <f>IFERROR(VLOOKUP($A683,Data!$C682:$AE$999,COLUMN(),FALSE),"")</f>
        <v/>
      </c>
      <c r="J683" s="86" t="str">
        <f>IFERROR(VLOOKUP($A683,Data!$C682:$AE$999,COLUMN(),FALSE),"")</f>
        <v/>
      </c>
      <c r="K683" s="86" t="str">
        <f>IFERROR(VLOOKUP($A683,Data!$C682:$AE$999,COLUMN(),FALSE),"")</f>
        <v/>
      </c>
      <c r="L683" s="86" t="str">
        <f>IFERROR(VLOOKUP($A683,Data!$C682:$AE$999,COLUMN(),FALSE),"")</f>
        <v/>
      </c>
      <c r="M683" s="86" t="str">
        <f>IFERROR(VLOOKUP($A683,Data!$C682:$AE$999,COLUMN(),FALSE),"")</f>
        <v/>
      </c>
      <c r="Y683" s="5"/>
    </row>
    <row r="684" spans="1:25" ht="12.75">
      <c r="A684" s="87" t="str">
        <f t="shared" si="2"/>
        <v>U683</v>
      </c>
      <c r="B684" s="86" t="str">
        <f>IFERROR(VLOOKUP($A684,Data!$C683:$AE$999,COLUMN(),FALSE),"")</f>
        <v/>
      </c>
      <c r="C684" s="86" t="str">
        <f>IFERROR(VLOOKUP($A684,Data!$C683:$AE$999,COLUMN(),FALSE),"")</f>
        <v/>
      </c>
      <c r="D684" s="86" t="str">
        <f>IFERROR(VLOOKUP($A684,Data!$C683:$AE$999,COLUMN(),FALSE),"")</f>
        <v/>
      </c>
      <c r="E684" s="86" t="str">
        <f>IFERROR(VLOOKUP($A684,Data!$C683:$AE$999,COLUMN(),FALSE),"")</f>
        <v/>
      </c>
      <c r="F684" s="86" t="str">
        <f>IFERROR(VLOOKUP($A684,Data!$C683:$AE$999,COLUMN(),FALSE),"")</f>
        <v/>
      </c>
      <c r="G684" s="86" t="str">
        <f>IFERROR(VLOOKUP($A684,Data!$C683:$AE$999,COLUMN(),FALSE),"")</f>
        <v/>
      </c>
      <c r="H684" s="8" t="str">
        <f>IFERROR(VLOOKUP($A684,Data!$C683:$AE$999,COLUMN(),FALSE),"")</f>
        <v/>
      </c>
      <c r="I684" s="86" t="str">
        <f>IFERROR(VLOOKUP($A684,Data!$C683:$AE$999,COLUMN(),FALSE),"")</f>
        <v/>
      </c>
      <c r="J684" s="86" t="str">
        <f>IFERROR(VLOOKUP($A684,Data!$C683:$AE$999,COLUMN(),FALSE),"")</f>
        <v/>
      </c>
      <c r="K684" s="86" t="str">
        <f>IFERROR(VLOOKUP($A684,Data!$C683:$AE$999,COLUMN(),FALSE),"")</f>
        <v/>
      </c>
      <c r="L684" s="86" t="str">
        <f>IFERROR(VLOOKUP($A684,Data!$C683:$AE$999,COLUMN(),FALSE),"")</f>
        <v/>
      </c>
      <c r="M684" s="86" t="str">
        <f>IFERROR(VLOOKUP($A684,Data!$C683:$AE$999,COLUMN(),FALSE),"")</f>
        <v/>
      </c>
      <c r="Y684" s="5"/>
    </row>
    <row r="685" spans="1:25" ht="12.75">
      <c r="A685" s="87" t="str">
        <f t="shared" si="2"/>
        <v>U684</v>
      </c>
      <c r="B685" s="86" t="str">
        <f>IFERROR(VLOOKUP($A685,Data!$C684:$AE$999,COLUMN(),FALSE),"")</f>
        <v/>
      </c>
      <c r="C685" s="86" t="str">
        <f>IFERROR(VLOOKUP($A685,Data!$C684:$AE$999,COLUMN(),FALSE),"")</f>
        <v/>
      </c>
      <c r="D685" s="86" t="str">
        <f>IFERROR(VLOOKUP($A685,Data!$C684:$AE$999,COLUMN(),FALSE),"")</f>
        <v/>
      </c>
      <c r="E685" s="86" t="str">
        <f>IFERROR(VLOOKUP($A685,Data!$C684:$AE$999,COLUMN(),FALSE),"")</f>
        <v/>
      </c>
      <c r="F685" s="86" t="str">
        <f>IFERROR(VLOOKUP($A685,Data!$C684:$AE$999,COLUMN(),FALSE),"")</f>
        <v/>
      </c>
      <c r="G685" s="86" t="str">
        <f>IFERROR(VLOOKUP($A685,Data!$C684:$AE$999,COLUMN(),FALSE),"")</f>
        <v/>
      </c>
      <c r="H685" s="8" t="str">
        <f>IFERROR(VLOOKUP($A685,Data!$C684:$AE$999,COLUMN(),FALSE),"")</f>
        <v/>
      </c>
      <c r="I685" s="86" t="str">
        <f>IFERROR(VLOOKUP($A685,Data!$C684:$AE$999,COLUMN(),FALSE),"")</f>
        <v/>
      </c>
      <c r="J685" s="86" t="str">
        <f>IFERROR(VLOOKUP($A685,Data!$C684:$AE$999,COLUMN(),FALSE),"")</f>
        <v/>
      </c>
      <c r="K685" s="86" t="str">
        <f>IFERROR(VLOOKUP($A685,Data!$C684:$AE$999,COLUMN(),FALSE),"")</f>
        <v/>
      </c>
      <c r="L685" s="86" t="str">
        <f>IFERROR(VLOOKUP($A685,Data!$C684:$AE$999,COLUMN(),FALSE),"")</f>
        <v/>
      </c>
      <c r="M685" s="86" t="str">
        <f>IFERROR(VLOOKUP($A685,Data!$C684:$AE$999,COLUMN(),FALSE),"")</f>
        <v/>
      </c>
      <c r="Y685" s="5"/>
    </row>
    <row r="686" spans="1:25" ht="12.75">
      <c r="A686" s="87" t="str">
        <f t="shared" si="2"/>
        <v>U685</v>
      </c>
      <c r="B686" s="86" t="str">
        <f>IFERROR(VLOOKUP($A686,Data!$C685:$AE$999,COLUMN(),FALSE),"")</f>
        <v/>
      </c>
      <c r="C686" s="86" t="str">
        <f>IFERROR(VLOOKUP($A686,Data!$C685:$AE$999,COLUMN(),FALSE),"")</f>
        <v/>
      </c>
      <c r="D686" s="86" t="str">
        <f>IFERROR(VLOOKUP($A686,Data!$C685:$AE$999,COLUMN(),FALSE),"")</f>
        <v/>
      </c>
      <c r="E686" s="86" t="str">
        <f>IFERROR(VLOOKUP($A686,Data!$C685:$AE$999,COLUMN(),FALSE),"")</f>
        <v/>
      </c>
      <c r="F686" s="86" t="str">
        <f>IFERROR(VLOOKUP($A686,Data!$C685:$AE$999,COLUMN(),FALSE),"")</f>
        <v/>
      </c>
      <c r="G686" s="86" t="str">
        <f>IFERROR(VLOOKUP($A686,Data!$C685:$AE$999,COLUMN(),FALSE),"")</f>
        <v/>
      </c>
      <c r="H686" s="8" t="str">
        <f>IFERROR(VLOOKUP($A686,Data!$C685:$AE$999,COLUMN(),FALSE),"")</f>
        <v/>
      </c>
      <c r="I686" s="86" t="str">
        <f>IFERROR(VLOOKUP($A686,Data!$C685:$AE$999,COLUMN(),FALSE),"")</f>
        <v/>
      </c>
      <c r="J686" s="86" t="str">
        <f>IFERROR(VLOOKUP($A686,Data!$C685:$AE$999,COLUMN(),FALSE),"")</f>
        <v/>
      </c>
      <c r="K686" s="86" t="str">
        <f>IFERROR(VLOOKUP($A686,Data!$C685:$AE$999,COLUMN(),FALSE),"")</f>
        <v/>
      </c>
      <c r="L686" s="86" t="str">
        <f>IFERROR(VLOOKUP($A686,Data!$C685:$AE$999,COLUMN(),FALSE),"")</f>
        <v/>
      </c>
      <c r="M686" s="86" t="str">
        <f>IFERROR(VLOOKUP($A686,Data!$C685:$AE$999,COLUMN(),FALSE),"")</f>
        <v/>
      </c>
      <c r="Y686" s="5"/>
    </row>
    <row r="687" spans="1:25" ht="12.75">
      <c r="A687" s="87" t="str">
        <f t="shared" si="2"/>
        <v>U686</v>
      </c>
      <c r="B687" s="86" t="str">
        <f>IFERROR(VLOOKUP($A687,Data!$C686:$AE$999,COLUMN(),FALSE),"")</f>
        <v/>
      </c>
      <c r="C687" s="86" t="str">
        <f>IFERROR(VLOOKUP($A687,Data!$C686:$AE$999,COLUMN(),FALSE),"")</f>
        <v/>
      </c>
      <c r="D687" s="86" t="str">
        <f>IFERROR(VLOOKUP($A687,Data!$C686:$AE$999,COLUMN(),FALSE),"")</f>
        <v/>
      </c>
      <c r="E687" s="86" t="str">
        <f>IFERROR(VLOOKUP($A687,Data!$C686:$AE$999,COLUMN(),FALSE),"")</f>
        <v/>
      </c>
      <c r="F687" s="86" t="str">
        <f>IFERROR(VLOOKUP($A687,Data!$C686:$AE$999,COLUMN(),FALSE),"")</f>
        <v/>
      </c>
      <c r="G687" s="86" t="str">
        <f>IFERROR(VLOOKUP($A687,Data!$C686:$AE$999,COLUMN(),FALSE),"")</f>
        <v/>
      </c>
      <c r="H687" s="8" t="str">
        <f>IFERROR(VLOOKUP($A687,Data!$C686:$AE$999,COLUMN(),FALSE),"")</f>
        <v/>
      </c>
      <c r="I687" s="86" t="str">
        <f>IFERROR(VLOOKUP($A687,Data!$C686:$AE$999,COLUMN(),FALSE),"")</f>
        <v/>
      </c>
      <c r="J687" s="86" t="str">
        <f>IFERROR(VLOOKUP($A687,Data!$C686:$AE$999,COLUMN(),FALSE),"")</f>
        <v/>
      </c>
      <c r="K687" s="86" t="str">
        <f>IFERROR(VLOOKUP($A687,Data!$C686:$AE$999,COLUMN(),FALSE),"")</f>
        <v/>
      </c>
      <c r="L687" s="86" t="str">
        <f>IFERROR(VLOOKUP($A687,Data!$C686:$AE$999,COLUMN(),FALSE),"")</f>
        <v/>
      </c>
      <c r="M687" s="86" t="str">
        <f>IFERROR(VLOOKUP($A687,Data!$C686:$AE$999,COLUMN(),FALSE),"")</f>
        <v/>
      </c>
      <c r="Y687" s="5"/>
    </row>
    <row r="688" spans="1:25" ht="12.75">
      <c r="A688" s="87" t="str">
        <f t="shared" si="2"/>
        <v>U687</v>
      </c>
      <c r="B688" s="86" t="str">
        <f>IFERROR(VLOOKUP($A688,Data!$C687:$AE$999,COLUMN(),FALSE),"")</f>
        <v/>
      </c>
      <c r="C688" s="86" t="str">
        <f>IFERROR(VLOOKUP($A688,Data!$C687:$AE$999,COLUMN(),FALSE),"")</f>
        <v/>
      </c>
      <c r="D688" s="86" t="str">
        <f>IFERROR(VLOOKUP($A688,Data!$C687:$AE$999,COLUMN(),FALSE),"")</f>
        <v/>
      </c>
      <c r="E688" s="86" t="str">
        <f>IFERROR(VLOOKUP($A688,Data!$C687:$AE$999,COLUMN(),FALSE),"")</f>
        <v/>
      </c>
      <c r="F688" s="86" t="str">
        <f>IFERROR(VLOOKUP($A688,Data!$C687:$AE$999,COLUMN(),FALSE),"")</f>
        <v/>
      </c>
      <c r="G688" s="86" t="str">
        <f>IFERROR(VLOOKUP($A688,Data!$C687:$AE$999,COLUMN(),FALSE),"")</f>
        <v/>
      </c>
      <c r="H688" s="8" t="str">
        <f>IFERROR(VLOOKUP($A688,Data!$C687:$AE$999,COLUMN(),FALSE),"")</f>
        <v/>
      </c>
      <c r="I688" s="86" t="str">
        <f>IFERROR(VLOOKUP($A688,Data!$C687:$AE$999,COLUMN(),FALSE),"")</f>
        <v/>
      </c>
      <c r="J688" s="86" t="str">
        <f>IFERROR(VLOOKUP($A688,Data!$C687:$AE$999,COLUMN(),FALSE),"")</f>
        <v/>
      </c>
      <c r="K688" s="86" t="str">
        <f>IFERROR(VLOOKUP($A688,Data!$C687:$AE$999,COLUMN(),FALSE),"")</f>
        <v/>
      </c>
      <c r="L688" s="86" t="str">
        <f>IFERROR(VLOOKUP($A688,Data!$C687:$AE$999,COLUMN(),FALSE),"")</f>
        <v/>
      </c>
      <c r="M688" s="86" t="str">
        <f>IFERROR(VLOOKUP($A688,Data!$C687:$AE$999,COLUMN(),FALSE),"")</f>
        <v/>
      </c>
      <c r="Y688" s="5"/>
    </row>
    <row r="689" spans="1:25" ht="12.75">
      <c r="A689" s="87" t="str">
        <f t="shared" si="2"/>
        <v>U688</v>
      </c>
      <c r="B689" s="86" t="str">
        <f>IFERROR(VLOOKUP($A689,Data!$C688:$AE$999,COLUMN(),FALSE),"")</f>
        <v/>
      </c>
      <c r="C689" s="86" t="str">
        <f>IFERROR(VLOOKUP($A689,Data!$C688:$AE$999,COLUMN(),FALSE),"")</f>
        <v/>
      </c>
      <c r="D689" s="86" t="str">
        <f>IFERROR(VLOOKUP($A689,Data!$C688:$AE$999,COLUMN(),FALSE),"")</f>
        <v/>
      </c>
      <c r="E689" s="86" t="str">
        <f>IFERROR(VLOOKUP($A689,Data!$C688:$AE$999,COLUMN(),FALSE),"")</f>
        <v/>
      </c>
      <c r="F689" s="86" t="str">
        <f>IFERROR(VLOOKUP($A689,Data!$C688:$AE$999,COLUMN(),FALSE),"")</f>
        <v/>
      </c>
      <c r="G689" s="86" t="str">
        <f>IFERROR(VLOOKUP($A689,Data!$C688:$AE$999,COLUMN(),FALSE),"")</f>
        <v/>
      </c>
      <c r="H689" s="8" t="str">
        <f>IFERROR(VLOOKUP($A689,Data!$C688:$AE$999,COLUMN(),FALSE),"")</f>
        <v/>
      </c>
      <c r="I689" s="86" t="str">
        <f>IFERROR(VLOOKUP($A689,Data!$C688:$AE$999,COLUMN(),FALSE),"")</f>
        <v/>
      </c>
      <c r="J689" s="86" t="str">
        <f>IFERROR(VLOOKUP($A689,Data!$C688:$AE$999,COLUMN(),FALSE),"")</f>
        <v/>
      </c>
      <c r="K689" s="86" t="str">
        <f>IFERROR(VLOOKUP($A689,Data!$C688:$AE$999,COLUMN(),FALSE),"")</f>
        <v/>
      </c>
      <c r="L689" s="86" t="str">
        <f>IFERROR(VLOOKUP($A689,Data!$C688:$AE$999,COLUMN(),FALSE),"")</f>
        <v/>
      </c>
      <c r="M689" s="86" t="str">
        <f>IFERROR(VLOOKUP($A689,Data!$C688:$AE$999,COLUMN(),FALSE),"")</f>
        <v/>
      </c>
      <c r="Y689" s="5"/>
    </row>
    <row r="690" spans="1:25" ht="12.75">
      <c r="A690" s="87" t="str">
        <f t="shared" si="2"/>
        <v>U689</v>
      </c>
      <c r="B690" s="86" t="str">
        <f>IFERROR(VLOOKUP($A690,Data!$C689:$AE$999,COLUMN(),FALSE),"")</f>
        <v/>
      </c>
      <c r="C690" s="86" t="str">
        <f>IFERROR(VLOOKUP($A690,Data!$C689:$AE$999,COLUMN(),FALSE),"")</f>
        <v/>
      </c>
      <c r="D690" s="86" t="str">
        <f>IFERROR(VLOOKUP($A690,Data!$C689:$AE$999,COLUMN(),FALSE),"")</f>
        <v/>
      </c>
      <c r="E690" s="86" t="str">
        <f>IFERROR(VLOOKUP($A690,Data!$C689:$AE$999,COLUMN(),FALSE),"")</f>
        <v/>
      </c>
      <c r="F690" s="86" t="str">
        <f>IFERROR(VLOOKUP($A690,Data!$C689:$AE$999,COLUMN(),FALSE),"")</f>
        <v/>
      </c>
      <c r="G690" s="86" t="str">
        <f>IFERROR(VLOOKUP($A690,Data!$C689:$AE$999,COLUMN(),FALSE),"")</f>
        <v/>
      </c>
      <c r="H690" s="8" t="str">
        <f>IFERROR(VLOOKUP($A690,Data!$C689:$AE$999,COLUMN(),FALSE),"")</f>
        <v/>
      </c>
      <c r="I690" s="86" t="str">
        <f>IFERROR(VLOOKUP($A690,Data!$C689:$AE$999,COLUMN(),FALSE),"")</f>
        <v/>
      </c>
      <c r="J690" s="86" t="str">
        <f>IFERROR(VLOOKUP($A690,Data!$C689:$AE$999,COLUMN(),FALSE),"")</f>
        <v/>
      </c>
      <c r="K690" s="86" t="str">
        <f>IFERROR(VLOOKUP($A690,Data!$C689:$AE$999,COLUMN(),FALSE),"")</f>
        <v/>
      </c>
      <c r="L690" s="86" t="str">
        <f>IFERROR(VLOOKUP($A690,Data!$C689:$AE$999,COLUMN(),FALSE),"")</f>
        <v/>
      </c>
      <c r="M690" s="86" t="str">
        <f>IFERROR(VLOOKUP($A690,Data!$C689:$AE$999,COLUMN(),FALSE),"")</f>
        <v/>
      </c>
      <c r="Y690" s="5"/>
    </row>
    <row r="691" spans="1:25" ht="12.75">
      <c r="A691" s="87" t="str">
        <f t="shared" si="2"/>
        <v>U690</v>
      </c>
      <c r="B691" s="86" t="str">
        <f>IFERROR(VLOOKUP($A691,Data!$C690:$AE$999,COLUMN(),FALSE),"")</f>
        <v/>
      </c>
      <c r="C691" s="86" t="str">
        <f>IFERROR(VLOOKUP($A691,Data!$C690:$AE$999,COLUMN(),FALSE),"")</f>
        <v/>
      </c>
      <c r="D691" s="86" t="str">
        <f>IFERROR(VLOOKUP($A691,Data!$C690:$AE$999,COLUMN(),FALSE),"")</f>
        <v/>
      </c>
      <c r="E691" s="86" t="str">
        <f>IFERROR(VLOOKUP($A691,Data!$C690:$AE$999,COLUMN(),FALSE),"")</f>
        <v/>
      </c>
      <c r="F691" s="86" t="str">
        <f>IFERROR(VLOOKUP($A691,Data!$C690:$AE$999,COLUMN(),FALSE),"")</f>
        <v/>
      </c>
      <c r="G691" s="86" t="str">
        <f>IFERROR(VLOOKUP($A691,Data!$C690:$AE$999,COLUMN(),FALSE),"")</f>
        <v/>
      </c>
      <c r="H691" s="8" t="str">
        <f>IFERROR(VLOOKUP($A691,Data!$C690:$AE$999,COLUMN(),FALSE),"")</f>
        <v/>
      </c>
      <c r="I691" s="86" t="str">
        <f>IFERROR(VLOOKUP($A691,Data!$C690:$AE$999,COLUMN(),FALSE),"")</f>
        <v/>
      </c>
      <c r="J691" s="86" t="str">
        <f>IFERROR(VLOOKUP($A691,Data!$C690:$AE$999,COLUMN(),FALSE),"")</f>
        <v/>
      </c>
      <c r="K691" s="86" t="str">
        <f>IFERROR(VLOOKUP($A691,Data!$C690:$AE$999,COLUMN(),FALSE),"")</f>
        <v/>
      </c>
      <c r="L691" s="86" t="str">
        <f>IFERROR(VLOOKUP($A691,Data!$C690:$AE$999,COLUMN(),FALSE),"")</f>
        <v/>
      </c>
      <c r="M691" s="86" t="str">
        <f>IFERROR(VLOOKUP($A691,Data!$C690:$AE$999,COLUMN(),FALSE),"")</f>
        <v/>
      </c>
      <c r="Y691" s="5"/>
    </row>
    <row r="692" spans="1:25" ht="12.75">
      <c r="A692" s="87" t="str">
        <f t="shared" si="2"/>
        <v>U691</v>
      </c>
      <c r="B692" s="86" t="str">
        <f>IFERROR(VLOOKUP($A692,Data!$C691:$AE$999,COLUMN(),FALSE),"")</f>
        <v/>
      </c>
      <c r="C692" s="86" t="str">
        <f>IFERROR(VLOOKUP($A692,Data!$C691:$AE$999,COLUMN(),FALSE),"")</f>
        <v/>
      </c>
      <c r="D692" s="86" t="str">
        <f>IFERROR(VLOOKUP($A692,Data!$C691:$AE$999,COLUMN(),FALSE),"")</f>
        <v/>
      </c>
      <c r="E692" s="86" t="str">
        <f>IFERROR(VLOOKUP($A692,Data!$C691:$AE$999,COLUMN(),FALSE),"")</f>
        <v/>
      </c>
      <c r="F692" s="86" t="str">
        <f>IFERROR(VLOOKUP($A692,Data!$C691:$AE$999,COLUMN(),FALSE),"")</f>
        <v/>
      </c>
      <c r="G692" s="86" t="str">
        <f>IFERROR(VLOOKUP($A692,Data!$C691:$AE$999,COLUMN(),FALSE),"")</f>
        <v/>
      </c>
      <c r="H692" s="8" t="str">
        <f>IFERROR(VLOOKUP($A692,Data!$C691:$AE$999,COLUMN(),FALSE),"")</f>
        <v/>
      </c>
      <c r="I692" s="86" t="str">
        <f>IFERROR(VLOOKUP($A692,Data!$C691:$AE$999,COLUMN(),FALSE),"")</f>
        <v/>
      </c>
      <c r="J692" s="86" t="str">
        <f>IFERROR(VLOOKUP($A692,Data!$C691:$AE$999,COLUMN(),FALSE),"")</f>
        <v/>
      </c>
      <c r="K692" s="86" t="str">
        <f>IFERROR(VLOOKUP($A692,Data!$C691:$AE$999,COLUMN(),FALSE),"")</f>
        <v/>
      </c>
      <c r="L692" s="86" t="str">
        <f>IFERROR(VLOOKUP($A692,Data!$C691:$AE$999,COLUMN(),FALSE),"")</f>
        <v/>
      </c>
      <c r="M692" s="86" t="str">
        <f>IFERROR(VLOOKUP($A692,Data!$C691:$AE$999,COLUMN(),FALSE),"")</f>
        <v/>
      </c>
      <c r="Y692" s="5"/>
    </row>
    <row r="693" spans="1:25" ht="12.75">
      <c r="A693" s="87" t="str">
        <f t="shared" si="2"/>
        <v>U692</v>
      </c>
      <c r="B693" s="86" t="str">
        <f>IFERROR(VLOOKUP($A693,Data!$C692:$AE$999,COLUMN(),FALSE),"")</f>
        <v/>
      </c>
      <c r="C693" s="86" t="str">
        <f>IFERROR(VLOOKUP($A693,Data!$C692:$AE$999,COLUMN(),FALSE),"")</f>
        <v/>
      </c>
      <c r="D693" s="86" t="str">
        <f>IFERROR(VLOOKUP($A693,Data!$C692:$AE$999,COLUMN(),FALSE),"")</f>
        <v/>
      </c>
      <c r="E693" s="86" t="str">
        <f>IFERROR(VLOOKUP($A693,Data!$C692:$AE$999,COLUMN(),FALSE),"")</f>
        <v/>
      </c>
      <c r="F693" s="86" t="str">
        <f>IFERROR(VLOOKUP($A693,Data!$C692:$AE$999,COLUMN(),FALSE),"")</f>
        <v/>
      </c>
      <c r="G693" s="86" t="str">
        <f>IFERROR(VLOOKUP($A693,Data!$C692:$AE$999,COLUMN(),FALSE),"")</f>
        <v/>
      </c>
      <c r="H693" s="8" t="str">
        <f>IFERROR(VLOOKUP($A693,Data!$C692:$AE$999,COLUMN(),FALSE),"")</f>
        <v/>
      </c>
      <c r="I693" s="86" t="str">
        <f>IFERROR(VLOOKUP($A693,Data!$C692:$AE$999,COLUMN(),FALSE),"")</f>
        <v/>
      </c>
      <c r="J693" s="86" t="str">
        <f>IFERROR(VLOOKUP($A693,Data!$C692:$AE$999,COLUMN(),FALSE),"")</f>
        <v/>
      </c>
      <c r="K693" s="86" t="str">
        <f>IFERROR(VLOOKUP($A693,Data!$C692:$AE$999,COLUMN(),FALSE),"")</f>
        <v/>
      </c>
      <c r="L693" s="86" t="str">
        <f>IFERROR(VLOOKUP($A693,Data!$C692:$AE$999,COLUMN(),FALSE),"")</f>
        <v/>
      </c>
      <c r="M693" s="86" t="str">
        <f>IFERROR(VLOOKUP($A693,Data!$C692:$AE$999,COLUMN(),FALSE),"")</f>
        <v/>
      </c>
      <c r="Y693" s="5"/>
    </row>
    <row r="694" spans="1:25" ht="12.75">
      <c r="A694" s="87" t="str">
        <f t="shared" si="2"/>
        <v>U693</v>
      </c>
      <c r="B694" s="86" t="str">
        <f>IFERROR(VLOOKUP($A694,Data!$C693:$AE$999,COLUMN(),FALSE),"")</f>
        <v/>
      </c>
      <c r="C694" s="86" t="str">
        <f>IFERROR(VLOOKUP($A694,Data!$C693:$AE$999,COLUMN(),FALSE),"")</f>
        <v/>
      </c>
      <c r="D694" s="86" t="str">
        <f>IFERROR(VLOOKUP($A694,Data!$C693:$AE$999,COLUMN(),FALSE),"")</f>
        <v/>
      </c>
      <c r="E694" s="86" t="str">
        <f>IFERROR(VLOOKUP($A694,Data!$C693:$AE$999,COLUMN(),FALSE),"")</f>
        <v/>
      </c>
      <c r="F694" s="86" t="str">
        <f>IFERROR(VLOOKUP($A694,Data!$C693:$AE$999,COLUMN(),FALSE),"")</f>
        <v/>
      </c>
      <c r="G694" s="86" t="str">
        <f>IFERROR(VLOOKUP($A694,Data!$C693:$AE$999,COLUMN(),FALSE),"")</f>
        <v/>
      </c>
      <c r="H694" s="8" t="str">
        <f>IFERROR(VLOOKUP($A694,Data!$C693:$AE$999,COLUMN(),FALSE),"")</f>
        <v/>
      </c>
      <c r="I694" s="86" t="str">
        <f>IFERROR(VLOOKUP($A694,Data!$C693:$AE$999,COLUMN(),FALSE),"")</f>
        <v/>
      </c>
      <c r="J694" s="86" t="str">
        <f>IFERROR(VLOOKUP($A694,Data!$C693:$AE$999,COLUMN(),FALSE),"")</f>
        <v/>
      </c>
      <c r="K694" s="86" t="str">
        <f>IFERROR(VLOOKUP($A694,Data!$C693:$AE$999,COLUMN(),FALSE),"")</f>
        <v/>
      </c>
      <c r="L694" s="86" t="str">
        <f>IFERROR(VLOOKUP($A694,Data!$C693:$AE$999,COLUMN(),FALSE),"")</f>
        <v/>
      </c>
      <c r="M694" s="86" t="str">
        <f>IFERROR(VLOOKUP($A694,Data!$C693:$AE$999,COLUMN(),FALSE),"")</f>
        <v/>
      </c>
      <c r="Y694" s="5"/>
    </row>
    <row r="695" spans="1:25" ht="12.75">
      <c r="A695" s="87" t="str">
        <f t="shared" si="2"/>
        <v>U694</v>
      </c>
      <c r="B695" s="86" t="str">
        <f>IFERROR(VLOOKUP($A695,Data!$C694:$AE$999,COLUMN(),FALSE),"")</f>
        <v/>
      </c>
      <c r="C695" s="86" t="str">
        <f>IFERROR(VLOOKUP($A695,Data!$C694:$AE$999,COLUMN(),FALSE),"")</f>
        <v/>
      </c>
      <c r="D695" s="86" t="str">
        <f>IFERROR(VLOOKUP($A695,Data!$C694:$AE$999,COLUMN(),FALSE),"")</f>
        <v/>
      </c>
      <c r="E695" s="86" t="str">
        <f>IFERROR(VLOOKUP($A695,Data!$C694:$AE$999,COLUMN(),FALSE),"")</f>
        <v/>
      </c>
      <c r="F695" s="86" t="str">
        <f>IFERROR(VLOOKUP($A695,Data!$C694:$AE$999,COLUMN(),FALSE),"")</f>
        <v/>
      </c>
      <c r="G695" s="86" t="str">
        <f>IFERROR(VLOOKUP($A695,Data!$C694:$AE$999,COLUMN(),FALSE),"")</f>
        <v/>
      </c>
      <c r="H695" s="8" t="str">
        <f>IFERROR(VLOOKUP($A695,Data!$C694:$AE$999,COLUMN(),FALSE),"")</f>
        <v/>
      </c>
      <c r="I695" s="86" t="str">
        <f>IFERROR(VLOOKUP($A695,Data!$C694:$AE$999,COLUMN(),FALSE),"")</f>
        <v/>
      </c>
      <c r="J695" s="86" t="str">
        <f>IFERROR(VLOOKUP($A695,Data!$C694:$AE$999,COLUMN(),FALSE),"")</f>
        <v/>
      </c>
      <c r="K695" s="86" t="str">
        <f>IFERROR(VLOOKUP($A695,Data!$C694:$AE$999,COLUMN(),FALSE),"")</f>
        <v/>
      </c>
      <c r="L695" s="86" t="str">
        <f>IFERROR(VLOOKUP($A695,Data!$C694:$AE$999,COLUMN(),FALSE),"")</f>
        <v/>
      </c>
      <c r="M695" s="86" t="str">
        <f>IFERROR(VLOOKUP($A695,Data!$C694:$AE$999,COLUMN(),FALSE),"")</f>
        <v/>
      </c>
      <c r="Y695" s="5"/>
    </row>
    <row r="696" spans="1:25" ht="12.75">
      <c r="A696" s="87" t="str">
        <f t="shared" si="2"/>
        <v>U695</v>
      </c>
      <c r="B696" s="86" t="str">
        <f>IFERROR(VLOOKUP($A696,Data!$C695:$AE$999,COLUMN(),FALSE),"")</f>
        <v/>
      </c>
      <c r="C696" s="86" t="str">
        <f>IFERROR(VLOOKUP($A696,Data!$C695:$AE$999,COLUMN(),FALSE),"")</f>
        <v/>
      </c>
      <c r="D696" s="86" t="str">
        <f>IFERROR(VLOOKUP($A696,Data!$C695:$AE$999,COLUMN(),FALSE),"")</f>
        <v/>
      </c>
      <c r="E696" s="86" t="str">
        <f>IFERROR(VLOOKUP($A696,Data!$C695:$AE$999,COLUMN(),FALSE),"")</f>
        <v/>
      </c>
      <c r="F696" s="86" t="str">
        <f>IFERROR(VLOOKUP($A696,Data!$C695:$AE$999,COLUMN(),FALSE),"")</f>
        <v/>
      </c>
      <c r="G696" s="86" t="str">
        <f>IFERROR(VLOOKUP($A696,Data!$C695:$AE$999,COLUMN(),FALSE),"")</f>
        <v/>
      </c>
      <c r="H696" s="8" t="str">
        <f>IFERROR(VLOOKUP($A696,Data!$C695:$AE$999,COLUMN(),FALSE),"")</f>
        <v/>
      </c>
      <c r="I696" s="86" t="str">
        <f>IFERROR(VLOOKUP($A696,Data!$C695:$AE$999,COLUMN(),FALSE),"")</f>
        <v/>
      </c>
      <c r="J696" s="86" t="str">
        <f>IFERROR(VLOOKUP($A696,Data!$C695:$AE$999,COLUMN(),FALSE),"")</f>
        <v/>
      </c>
      <c r="K696" s="86" t="str">
        <f>IFERROR(VLOOKUP($A696,Data!$C695:$AE$999,COLUMN(),FALSE),"")</f>
        <v/>
      </c>
      <c r="L696" s="86" t="str">
        <f>IFERROR(VLOOKUP($A696,Data!$C695:$AE$999,COLUMN(),FALSE),"")</f>
        <v/>
      </c>
      <c r="M696" s="86" t="str">
        <f>IFERROR(VLOOKUP($A696,Data!$C695:$AE$999,COLUMN(),FALSE),"")</f>
        <v/>
      </c>
      <c r="Y696" s="5"/>
    </row>
    <row r="697" spans="1:25" ht="12.75">
      <c r="A697" s="87" t="str">
        <f t="shared" si="2"/>
        <v>U696</v>
      </c>
      <c r="B697" s="86" t="str">
        <f>IFERROR(VLOOKUP($A697,Data!$C696:$AE$999,COLUMN(),FALSE),"")</f>
        <v/>
      </c>
      <c r="C697" s="86" t="str">
        <f>IFERROR(VLOOKUP($A697,Data!$C696:$AE$999,COLUMN(),FALSE),"")</f>
        <v/>
      </c>
      <c r="D697" s="86" t="str">
        <f>IFERROR(VLOOKUP($A697,Data!$C696:$AE$999,COLUMN(),FALSE),"")</f>
        <v/>
      </c>
      <c r="E697" s="86" t="str">
        <f>IFERROR(VLOOKUP($A697,Data!$C696:$AE$999,COLUMN(),FALSE),"")</f>
        <v/>
      </c>
      <c r="F697" s="86" t="str">
        <f>IFERROR(VLOOKUP($A697,Data!$C696:$AE$999,COLUMN(),FALSE),"")</f>
        <v/>
      </c>
      <c r="G697" s="86" t="str">
        <f>IFERROR(VLOOKUP($A697,Data!$C696:$AE$999,COLUMN(),FALSE),"")</f>
        <v/>
      </c>
      <c r="H697" s="8" t="str">
        <f>IFERROR(VLOOKUP($A697,Data!$C696:$AE$999,COLUMN(),FALSE),"")</f>
        <v/>
      </c>
      <c r="I697" s="86" t="str">
        <f>IFERROR(VLOOKUP($A697,Data!$C696:$AE$999,COLUMN(),FALSE),"")</f>
        <v/>
      </c>
      <c r="J697" s="86" t="str">
        <f>IFERROR(VLOOKUP($A697,Data!$C696:$AE$999,COLUMN(),FALSE),"")</f>
        <v/>
      </c>
      <c r="K697" s="86" t="str">
        <f>IFERROR(VLOOKUP($A697,Data!$C696:$AE$999,COLUMN(),FALSE),"")</f>
        <v/>
      </c>
      <c r="L697" s="86" t="str">
        <f>IFERROR(VLOOKUP($A697,Data!$C696:$AE$999,COLUMN(),FALSE),"")</f>
        <v/>
      </c>
      <c r="M697" s="86" t="str">
        <f>IFERROR(VLOOKUP($A697,Data!$C696:$AE$999,COLUMN(),FALSE),"")</f>
        <v/>
      </c>
      <c r="Y697" s="5"/>
    </row>
    <row r="698" spans="1:25" ht="12.75">
      <c r="A698" s="87" t="str">
        <f t="shared" si="2"/>
        <v>U697</v>
      </c>
      <c r="B698" s="86" t="str">
        <f>IFERROR(VLOOKUP($A698,Data!$C697:$AE$999,COLUMN(),FALSE),"")</f>
        <v/>
      </c>
      <c r="C698" s="86" t="str">
        <f>IFERROR(VLOOKUP($A698,Data!$C697:$AE$999,COLUMN(),FALSE),"")</f>
        <v/>
      </c>
      <c r="D698" s="86" t="str">
        <f>IFERROR(VLOOKUP($A698,Data!$C697:$AE$999,COLUMN(),FALSE),"")</f>
        <v/>
      </c>
      <c r="E698" s="86" t="str">
        <f>IFERROR(VLOOKUP($A698,Data!$C697:$AE$999,COLUMN(),FALSE),"")</f>
        <v/>
      </c>
      <c r="F698" s="86" t="str">
        <f>IFERROR(VLOOKUP($A698,Data!$C697:$AE$999,COLUMN(),FALSE),"")</f>
        <v/>
      </c>
      <c r="G698" s="86" t="str">
        <f>IFERROR(VLOOKUP($A698,Data!$C697:$AE$999,COLUMN(),FALSE),"")</f>
        <v/>
      </c>
      <c r="H698" s="8" t="str">
        <f>IFERROR(VLOOKUP($A698,Data!$C697:$AE$999,COLUMN(),FALSE),"")</f>
        <v/>
      </c>
      <c r="I698" s="86" t="str">
        <f>IFERROR(VLOOKUP($A698,Data!$C697:$AE$999,COLUMN(),FALSE),"")</f>
        <v/>
      </c>
      <c r="J698" s="86" t="str">
        <f>IFERROR(VLOOKUP($A698,Data!$C697:$AE$999,COLUMN(),FALSE),"")</f>
        <v/>
      </c>
      <c r="K698" s="86" t="str">
        <f>IFERROR(VLOOKUP($A698,Data!$C697:$AE$999,COLUMN(),FALSE),"")</f>
        <v/>
      </c>
      <c r="L698" s="86" t="str">
        <f>IFERROR(VLOOKUP($A698,Data!$C697:$AE$999,COLUMN(),FALSE),"")</f>
        <v/>
      </c>
      <c r="M698" s="86" t="str">
        <f>IFERROR(VLOOKUP($A698,Data!$C697:$AE$999,COLUMN(),FALSE),"")</f>
        <v/>
      </c>
      <c r="Y698" s="5"/>
    </row>
    <row r="699" spans="1:25" ht="12.75">
      <c r="A699" s="87" t="str">
        <f t="shared" si="2"/>
        <v>U698</v>
      </c>
      <c r="B699" s="86" t="str">
        <f>IFERROR(VLOOKUP($A699,Data!$C698:$AE$999,COLUMN(),FALSE),"")</f>
        <v/>
      </c>
      <c r="C699" s="86" t="str">
        <f>IFERROR(VLOOKUP($A699,Data!$C698:$AE$999,COLUMN(),FALSE),"")</f>
        <v/>
      </c>
      <c r="D699" s="86" t="str">
        <f>IFERROR(VLOOKUP($A699,Data!$C698:$AE$999,COLUMN(),FALSE),"")</f>
        <v/>
      </c>
      <c r="E699" s="86" t="str">
        <f>IFERROR(VLOOKUP($A699,Data!$C698:$AE$999,COLUMN(),FALSE),"")</f>
        <v/>
      </c>
      <c r="F699" s="86" t="str">
        <f>IFERROR(VLOOKUP($A699,Data!$C698:$AE$999,COLUMN(),FALSE),"")</f>
        <v/>
      </c>
      <c r="G699" s="86" t="str">
        <f>IFERROR(VLOOKUP($A699,Data!$C698:$AE$999,COLUMN(),FALSE),"")</f>
        <v/>
      </c>
      <c r="H699" s="8" t="str">
        <f>IFERROR(VLOOKUP($A699,Data!$C698:$AE$999,COLUMN(),FALSE),"")</f>
        <v/>
      </c>
      <c r="I699" s="86" t="str">
        <f>IFERROR(VLOOKUP($A699,Data!$C698:$AE$999,COLUMN(),FALSE),"")</f>
        <v/>
      </c>
      <c r="J699" s="86" t="str">
        <f>IFERROR(VLOOKUP($A699,Data!$C698:$AE$999,COLUMN(),FALSE),"")</f>
        <v/>
      </c>
      <c r="K699" s="86" t="str">
        <f>IFERROR(VLOOKUP($A699,Data!$C698:$AE$999,COLUMN(),FALSE),"")</f>
        <v/>
      </c>
      <c r="L699" s="86" t="str">
        <f>IFERROR(VLOOKUP($A699,Data!$C698:$AE$999,COLUMN(),FALSE),"")</f>
        <v/>
      </c>
      <c r="M699" s="86" t="str">
        <f>IFERROR(VLOOKUP($A699,Data!$C698:$AE$999,COLUMN(),FALSE),"")</f>
        <v/>
      </c>
      <c r="Y699" s="5"/>
    </row>
    <row r="700" spans="1:25" ht="12.75">
      <c r="A700" s="87" t="str">
        <f t="shared" si="2"/>
        <v>U699</v>
      </c>
      <c r="B700" s="86" t="str">
        <f>IFERROR(VLOOKUP($A700,Data!$C699:$AE$999,COLUMN(),FALSE),"")</f>
        <v/>
      </c>
      <c r="C700" s="86" t="str">
        <f>IFERROR(VLOOKUP($A700,Data!$C699:$AE$999,COLUMN(),FALSE),"")</f>
        <v/>
      </c>
      <c r="D700" s="86" t="str">
        <f>IFERROR(VLOOKUP($A700,Data!$C699:$AE$999,COLUMN(),FALSE),"")</f>
        <v/>
      </c>
      <c r="E700" s="86" t="str">
        <f>IFERROR(VLOOKUP($A700,Data!$C699:$AE$999,COLUMN(),FALSE),"")</f>
        <v/>
      </c>
      <c r="F700" s="86" t="str">
        <f>IFERROR(VLOOKUP($A700,Data!$C699:$AE$999,COLUMN(),FALSE),"")</f>
        <v/>
      </c>
      <c r="G700" s="86" t="str">
        <f>IFERROR(VLOOKUP($A700,Data!$C699:$AE$999,COLUMN(),FALSE),"")</f>
        <v/>
      </c>
      <c r="H700" s="8" t="str">
        <f>IFERROR(VLOOKUP($A700,Data!$C699:$AE$999,COLUMN(),FALSE),"")</f>
        <v/>
      </c>
      <c r="I700" s="86" t="str">
        <f>IFERROR(VLOOKUP($A700,Data!$C699:$AE$999,COLUMN(),FALSE),"")</f>
        <v/>
      </c>
      <c r="J700" s="86" t="str">
        <f>IFERROR(VLOOKUP($A700,Data!$C699:$AE$999,COLUMN(),FALSE),"")</f>
        <v/>
      </c>
      <c r="K700" s="86" t="str">
        <f>IFERROR(VLOOKUP($A700,Data!$C699:$AE$999,COLUMN(),FALSE),"")</f>
        <v/>
      </c>
      <c r="L700" s="86" t="str">
        <f>IFERROR(VLOOKUP($A700,Data!$C699:$AE$999,COLUMN(),FALSE),"")</f>
        <v/>
      </c>
      <c r="M700" s="86" t="str">
        <f>IFERROR(VLOOKUP($A700,Data!$C699:$AE$999,COLUMN(),FALSE),"")</f>
        <v/>
      </c>
      <c r="Y700" s="5"/>
    </row>
    <row r="701" spans="1:25" ht="12.75">
      <c r="A701" s="87" t="str">
        <f t="shared" si="2"/>
        <v>U700</v>
      </c>
      <c r="B701" s="86" t="str">
        <f>IFERROR(VLOOKUP($A701,Data!$C700:$AE$999,COLUMN(),FALSE),"")</f>
        <v/>
      </c>
      <c r="C701" s="86" t="str">
        <f>IFERROR(VLOOKUP($A701,Data!$C700:$AE$999,COLUMN(),FALSE),"")</f>
        <v/>
      </c>
      <c r="D701" s="86" t="str">
        <f>IFERROR(VLOOKUP($A701,Data!$C700:$AE$999,COLUMN(),FALSE),"")</f>
        <v/>
      </c>
      <c r="E701" s="86" t="str">
        <f>IFERROR(VLOOKUP($A701,Data!$C700:$AE$999,COLUMN(),FALSE),"")</f>
        <v/>
      </c>
      <c r="F701" s="86" t="str">
        <f>IFERROR(VLOOKUP($A701,Data!$C700:$AE$999,COLUMN(),FALSE),"")</f>
        <v/>
      </c>
      <c r="G701" s="86" t="str">
        <f>IFERROR(VLOOKUP($A701,Data!$C700:$AE$999,COLUMN(),FALSE),"")</f>
        <v/>
      </c>
      <c r="H701" s="8" t="str">
        <f>IFERROR(VLOOKUP($A701,Data!$C700:$AE$999,COLUMN(),FALSE),"")</f>
        <v/>
      </c>
      <c r="I701" s="86" t="str">
        <f>IFERROR(VLOOKUP($A701,Data!$C700:$AE$999,COLUMN(),FALSE),"")</f>
        <v/>
      </c>
      <c r="J701" s="86" t="str">
        <f>IFERROR(VLOOKUP($A701,Data!$C700:$AE$999,COLUMN(),FALSE),"")</f>
        <v/>
      </c>
      <c r="K701" s="86" t="str">
        <f>IFERROR(VLOOKUP($A701,Data!$C700:$AE$999,COLUMN(),FALSE),"")</f>
        <v/>
      </c>
      <c r="L701" s="86" t="str">
        <f>IFERROR(VLOOKUP($A701,Data!$C700:$AE$999,COLUMN(),FALSE),"")</f>
        <v/>
      </c>
      <c r="M701" s="86" t="str">
        <f>IFERROR(VLOOKUP($A701,Data!$C700:$AE$999,COLUMN(),FALSE),"")</f>
        <v/>
      </c>
      <c r="Y701" s="5"/>
    </row>
    <row r="702" spans="1:25" ht="12.75">
      <c r="A702" s="87" t="str">
        <f t="shared" si="2"/>
        <v>U701</v>
      </c>
      <c r="B702" s="86" t="str">
        <f>IFERROR(VLOOKUP($A702,Data!$C701:$AE$999,COLUMN(),FALSE),"")</f>
        <v/>
      </c>
      <c r="C702" s="86" t="str">
        <f>IFERROR(VLOOKUP($A702,Data!$C701:$AE$999,COLUMN(),FALSE),"")</f>
        <v/>
      </c>
      <c r="D702" s="86" t="str">
        <f>IFERROR(VLOOKUP($A702,Data!$C701:$AE$999,COLUMN(),FALSE),"")</f>
        <v/>
      </c>
      <c r="E702" s="86" t="str">
        <f>IFERROR(VLOOKUP($A702,Data!$C701:$AE$999,COLUMN(),FALSE),"")</f>
        <v/>
      </c>
      <c r="F702" s="86" t="str">
        <f>IFERROR(VLOOKUP($A702,Data!$C701:$AE$999,COLUMN(),FALSE),"")</f>
        <v/>
      </c>
      <c r="G702" s="86" t="str">
        <f>IFERROR(VLOOKUP($A702,Data!$C701:$AE$999,COLUMN(),FALSE),"")</f>
        <v/>
      </c>
      <c r="H702" s="8" t="str">
        <f>IFERROR(VLOOKUP($A702,Data!$C701:$AE$999,COLUMN(),FALSE),"")</f>
        <v/>
      </c>
      <c r="I702" s="86" t="str">
        <f>IFERROR(VLOOKUP($A702,Data!$C701:$AE$999,COLUMN(),FALSE),"")</f>
        <v/>
      </c>
      <c r="J702" s="86" t="str">
        <f>IFERROR(VLOOKUP($A702,Data!$C701:$AE$999,COLUMN(),FALSE),"")</f>
        <v/>
      </c>
      <c r="K702" s="86" t="str">
        <f>IFERROR(VLOOKUP($A702,Data!$C701:$AE$999,COLUMN(),FALSE),"")</f>
        <v/>
      </c>
      <c r="L702" s="86" t="str">
        <f>IFERROR(VLOOKUP($A702,Data!$C701:$AE$999,COLUMN(),FALSE),"")</f>
        <v/>
      </c>
      <c r="M702" s="86" t="str">
        <f>IFERROR(VLOOKUP($A702,Data!$C701:$AE$999,COLUMN(),FALSE),"")</f>
        <v/>
      </c>
      <c r="Y702" s="5"/>
    </row>
    <row r="703" spans="1:25" ht="12.75">
      <c r="A703" s="87" t="str">
        <f t="shared" si="2"/>
        <v>U702</v>
      </c>
      <c r="B703" s="86" t="str">
        <f>IFERROR(VLOOKUP($A703,Data!$C702:$AE$999,COLUMN(),FALSE),"")</f>
        <v/>
      </c>
      <c r="C703" s="86" t="str">
        <f>IFERROR(VLOOKUP($A703,Data!$C702:$AE$999,COLUMN(),FALSE),"")</f>
        <v/>
      </c>
      <c r="D703" s="86" t="str">
        <f>IFERROR(VLOOKUP($A703,Data!$C702:$AE$999,COLUMN(),FALSE),"")</f>
        <v/>
      </c>
      <c r="E703" s="86" t="str">
        <f>IFERROR(VLOOKUP($A703,Data!$C702:$AE$999,COLUMN(),FALSE),"")</f>
        <v/>
      </c>
      <c r="F703" s="86" t="str">
        <f>IFERROR(VLOOKUP($A703,Data!$C702:$AE$999,COLUMN(),FALSE),"")</f>
        <v/>
      </c>
      <c r="G703" s="86" t="str">
        <f>IFERROR(VLOOKUP($A703,Data!$C702:$AE$999,COLUMN(),FALSE),"")</f>
        <v/>
      </c>
      <c r="H703" s="8" t="str">
        <f>IFERROR(VLOOKUP($A703,Data!$C702:$AE$999,COLUMN(),FALSE),"")</f>
        <v/>
      </c>
      <c r="I703" s="86" t="str">
        <f>IFERROR(VLOOKUP($A703,Data!$C702:$AE$999,COLUMN(),FALSE),"")</f>
        <v/>
      </c>
      <c r="J703" s="86" t="str">
        <f>IFERROR(VLOOKUP($A703,Data!$C702:$AE$999,COLUMN(),FALSE),"")</f>
        <v/>
      </c>
      <c r="K703" s="86" t="str">
        <f>IFERROR(VLOOKUP($A703,Data!$C702:$AE$999,COLUMN(),FALSE),"")</f>
        <v/>
      </c>
      <c r="L703" s="86" t="str">
        <f>IFERROR(VLOOKUP($A703,Data!$C702:$AE$999,COLUMN(),FALSE),"")</f>
        <v/>
      </c>
      <c r="M703" s="86" t="str">
        <f>IFERROR(VLOOKUP($A703,Data!$C702:$AE$999,COLUMN(),FALSE),"")</f>
        <v/>
      </c>
      <c r="Y703" s="5"/>
    </row>
    <row r="704" spans="1:25" ht="12.75">
      <c r="A704" s="87" t="str">
        <f t="shared" si="2"/>
        <v>U703</v>
      </c>
      <c r="B704" s="86" t="str">
        <f>IFERROR(VLOOKUP($A704,Data!$C703:$AE$999,COLUMN(),FALSE),"")</f>
        <v/>
      </c>
      <c r="C704" s="86" t="str">
        <f>IFERROR(VLOOKUP($A704,Data!$C703:$AE$999,COLUMN(),FALSE),"")</f>
        <v/>
      </c>
      <c r="D704" s="86" t="str">
        <f>IFERROR(VLOOKUP($A704,Data!$C703:$AE$999,COLUMN(),FALSE),"")</f>
        <v/>
      </c>
      <c r="E704" s="86" t="str">
        <f>IFERROR(VLOOKUP($A704,Data!$C703:$AE$999,COLUMN(),FALSE),"")</f>
        <v/>
      </c>
      <c r="F704" s="86" t="str">
        <f>IFERROR(VLOOKUP($A704,Data!$C703:$AE$999,COLUMN(),FALSE),"")</f>
        <v/>
      </c>
      <c r="G704" s="86" t="str">
        <f>IFERROR(VLOOKUP($A704,Data!$C703:$AE$999,COLUMN(),FALSE),"")</f>
        <v/>
      </c>
      <c r="H704" s="8" t="str">
        <f>IFERROR(VLOOKUP($A704,Data!$C703:$AE$999,COLUMN(),FALSE),"")</f>
        <v/>
      </c>
      <c r="I704" s="86" t="str">
        <f>IFERROR(VLOOKUP($A704,Data!$C703:$AE$999,COLUMN(),FALSE),"")</f>
        <v/>
      </c>
      <c r="J704" s="86" t="str">
        <f>IFERROR(VLOOKUP($A704,Data!$C703:$AE$999,COLUMN(),FALSE),"")</f>
        <v/>
      </c>
      <c r="K704" s="86" t="str">
        <f>IFERROR(VLOOKUP($A704,Data!$C703:$AE$999,COLUMN(),FALSE),"")</f>
        <v/>
      </c>
      <c r="L704" s="86" t="str">
        <f>IFERROR(VLOOKUP($A704,Data!$C703:$AE$999,COLUMN(),FALSE),"")</f>
        <v/>
      </c>
      <c r="M704" s="86" t="str">
        <f>IFERROR(VLOOKUP($A704,Data!$C703:$AE$999,COLUMN(),FALSE),"")</f>
        <v/>
      </c>
      <c r="Y704" s="5"/>
    </row>
    <row r="705" spans="1:25" ht="12.75">
      <c r="A705" s="87" t="str">
        <f t="shared" si="2"/>
        <v>U704</v>
      </c>
      <c r="B705" s="86" t="str">
        <f>IFERROR(VLOOKUP($A705,Data!$C704:$AE$999,COLUMN(),FALSE),"")</f>
        <v/>
      </c>
      <c r="C705" s="86" t="str">
        <f>IFERROR(VLOOKUP($A705,Data!$C704:$AE$999,COLUMN(),FALSE),"")</f>
        <v/>
      </c>
      <c r="D705" s="86" t="str">
        <f>IFERROR(VLOOKUP($A705,Data!$C704:$AE$999,COLUMN(),FALSE),"")</f>
        <v/>
      </c>
      <c r="E705" s="86" t="str">
        <f>IFERROR(VLOOKUP($A705,Data!$C704:$AE$999,COLUMN(),FALSE),"")</f>
        <v/>
      </c>
      <c r="F705" s="86" t="str">
        <f>IFERROR(VLOOKUP($A705,Data!$C704:$AE$999,COLUMN(),FALSE),"")</f>
        <v/>
      </c>
      <c r="G705" s="86" t="str">
        <f>IFERROR(VLOOKUP($A705,Data!$C704:$AE$999,COLUMN(),FALSE),"")</f>
        <v/>
      </c>
      <c r="H705" s="8" t="str">
        <f>IFERROR(VLOOKUP($A705,Data!$C704:$AE$999,COLUMN(),FALSE),"")</f>
        <v/>
      </c>
      <c r="I705" s="86" t="str">
        <f>IFERROR(VLOOKUP($A705,Data!$C704:$AE$999,COLUMN(),FALSE),"")</f>
        <v/>
      </c>
      <c r="J705" s="86" t="str">
        <f>IFERROR(VLOOKUP($A705,Data!$C704:$AE$999,COLUMN(),FALSE),"")</f>
        <v/>
      </c>
      <c r="K705" s="86" t="str">
        <f>IFERROR(VLOOKUP($A705,Data!$C704:$AE$999,COLUMN(),FALSE),"")</f>
        <v/>
      </c>
      <c r="L705" s="86" t="str">
        <f>IFERROR(VLOOKUP($A705,Data!$C704:$AE$999,COLUMN(),FALSE),"")</f>
        <v/>
      </c>
      <c r="M705" s="86" t="str">
        <f>IFERROR(VLOOKUP($A705,Data!$C704:$AE$999,COLUMN(),FALSE),"")</f>
        <v/>
      </c>
      <c r="Y705" s="5"/>
    </row>
    <row r="706" spans="1:25" ht="12.75">
      <c r="A706" s="87" t="str">
        <f t="shared" si="2"/>
        <v>U705</v>
      </c>
      <c r="B706" s="86" t="str">
        <f>IFERROR(VLOOKUP($A706,Data!$C705:$AE$999,COLUMN(),FALSE),"")</f>
        <v/>
      </c>
      <c r="C706" s="86" t="str">
        <f>IFERROR(VLOOKUP($A706,Data!$C705:$AE$999,COLUMN(),FALSE),"")</f>
        <v/>
      </c>
      <c r="D706" s="86" t="str">
        <f>IFERROR(VLOOKUP($A706,Data!$C705:$AE$999,COLUMN(),FALSE),"")</f>
        <v/>
      </c>
      <c r="E706" s="86" t="str">
        <f>IFERROR(VLOOKUP($A706,Data!$C705:$AE$999,COLUMN(),FALSE),"")</f>
        <v/>
      </c>
      <c r="F706" s="86" t="str">
        <f>IFERROR(VLOOKUP($A706,Data!$C705:$AE$999,COLUMN(),FALSE),"")</f>
        <v/>
      </c>
      <c r="G706" s="86" t="str">
        <f>IFERROR(VLOOKUP($A706,Data!$C705:$AE$999,COLUMN(),FALSE),"")</f>
        <v/>
      </c>
      <c r="H706" s="8" t="str">
        <f>IFERROR(VLOOKUP($A706,Data!$C705:$AE$999,COLUMN(),FALSE),"")</f>
        <v/>
      </c>
      <c r="I706" s="86" t="str">
        <f>IFERROR(VLOOKUP($A706,Data!$C705:$AE$999,COLUMN(),FALSE),"")</f>
        <v/>
      </c>
      <c r="J706" s="86" t="str">
        <f>IFERROR(VLOOKUP($A706,Data!$C705:$AE$999,COLUMN(),FALSE),"")</f>
        <v/>
      </c>
      <c r="K706" s="86" t="str">
        <f>IFERROR(VLOOKUP($A706,Data!$C705:$AE$999,COLUMN(),FALSE),"")</f>
        <v/>
      </c>
      <c r="L706" s="86" t="str">
        <f>IFERROR(VLOOKUP($A706,Data!$C705:$AE$999,COLUMN(),FALSE),"")</f>
        <v/>
      </c>
      <c r="M706" s="86" t="str">
        <f>IFERROR(VLOOKUP($A706,Data!$C705:$AE$999,COLUMN(),FALSE),"")</f>
        <v/>
      </c>
      <c r="Y706" s="5"/>
    </row>
    <row r="707" spans="1:25" ht="12.75">
      <c r="A707" s="87" t="str">
        <f t="shared" si="2"/>
        <v>U706</v>
      </c>
      <c r="B707" s="86" t="str">
        <f>IFERROR(VLOOKUP($A707,Data!$C706:$AE$999,COLUMN(),FALSE),"")</f>
        <v/>
      </c>
      <c r="C707" s="86" t="str">
        <f>IFERROR(VLOOKUP($A707,Data!$C706:$AE$999,COLUMN(),FALSE),"")</f>
        <v/>
      </c>
      <c r="D707" s="86" t="str">
        <f>IFERROR(VLOOKUP($A707,Data!$C706:$AE$999,COLUMN(),FALSE),"")</f>
        <v/>
      </c>
      <c r="E707" s="86" t="str">
        <f>IFERROR(VLOOKUP($A707,Data!$C706:$AE$999,COLUMN(),FALSE),"")</f>
        <v/>
      </c>
      <c r="F707" s="86" t="str">
        <f>IFERROR(VLOOKUP($A707,Data!$C706:$AE$999,COLUMN(),FALSE),"")</f>
        <v/>
      </c>
      <c r="G707" s="86" t="str">
        <f>IFERROR(VLOOKUP($A707,Data!$C706:$AE$999,COLUMN(),FALSE),"")</f>
        <v/>
      </c>
      <c r="H707" s="8" t="str">
        <f>IFERROR(VLOOKUP($A707,Data!$C706:$AE$999,COLUMN(),FALSE),"")</f>
        <v/>
      </c>
      <c r="I707" s="86" t="str">
        <f>IFERROR(VLOOKUP($A707,Data!$C706:$AE$999,COLUMN(),FALSE),"")</f>
        <v/>
      </c>
      <c r="J707" s="86" t="str">
        <f>IFERROR(VLOOKUP($A707,Data!$C706:$AE$999,COLUMN(),FALSE),"")</f>
        <v/>
      </c>
      <c r="K707" s="86" t="str">
        <f>IFERROR(VLOOKUP($A707,Data!$C706:$AE$999,COLUMN(),FALSE),"")</f>
        <v/>
      </c>
      <c r="L707" s="86" t="str">
        <f>IFERROR(VLOOKUP($A707,Data!$C706:$AE$999,COLUMN(),FALSE),"")</f>
        <v/>
      </c>
      <c r="M707" s="86" t="str">
        <f>IFERROR(VLOOKUP($A707,Data!$C706:$AE$999,COLUMN(),FALSE),"")</f>
        <v/>
      </c>
      <c r="Y707" s="5"/>
    </row>
    <row r="708" spans="1:25" ht="12.75">
      <c r="A708" s="87" t="str">
        <f t="shared" si="2"/>
        <v>U707</v>
      </c>
      <c r="B708" s="86" t="str">
        <f>IFERROR(VLOOKUP($A708,Data!$C707:$AE$999,COLUMN(),FALSE),"")</f>
        <v/>
      </c>
      <c r="C708" s="86" t="str">
        <f>IFERROR(VLOOKUP($A708,Data!$C707:$AE$999,COLUMN(),FALSE),"")</f>
        <v/>
      </c>
      <c r="D708" s="86" t="str">
        <f>IFERROR(VLOOKUP($A708,Data!$C707:$AE$999,COLUMN(),FALSE),"")</f>
        <v/>
      </c>
      <c r="E708" s="86" t="str">
        <f>IFERROR(VLOOKUP($A708,Data!$C707:$AE$999,COLUMN(),FALSE),"")</f>
        <v/>
      </c>
      <c r="F708" s="86" t="str">
        <f>IFERROR(VLOOKUP($A708,Data!$C707:$AE$999,COLUMN(),FALSE),"")</f>
        <v/>
      </c>
      <c r="G708" s="86" t="str">
        <f>IFERROR(VLOOKUP($A708,Data!$C707:$AE$999,COLUMN(),FALSE),"")</f>
        <v/>
      </c>
      <c r="H708" s="8" t="str">
        <f>IFERROR(VLOOKUP($A708,Data!$C707:$AE$999,COLUMN(),FALSE),"")</f>
        <v/>
      </c>
      <c r="I708" s="86" t="str">
        <f>IFERROR(VLOOKUP($A708,Data!$C707:$AE$999,COLUMN(),FALSE),"")</f>
        <v/>
      </c>
      <c r="J708" s="86" t="str">
        <f>IFERROR(VLOOKUP($A708,Data!$C707:$AE$999,COLUMN(),FALSE),"")</f>
        <v/>
      </c>
      <c r="K708" s="86" t="str">
        <f>IFERROR(VLOOKUP($A708,Data!$C707:$AE$999,COLUMN(),FALSE),"")</f>
        <v/>
      </c>
      <c r="L708" s="86" t="str">
        <f>IFERROR(VLOOKUP($A708,Data!$C707:$AE$999,COLUMN(),FALSE),"")</f>
        <v/>
      </c>
      <c r="M708" s="86" t="str">
        <f>IFERROR(VLOOKUP($A708,Data!$C707:$AE$999,COLUMN(),FALSE),"")</f>
        <v/>
      </c>
      <c r="Y708" s="5"/>
    </row>
    <row r="709" spans="1:25" ht="12.75">
      <c r="A709" s="87" t="str">
        <f t="shared" si="2"/>
        <v>U708</v>
      </c>
      <c r="B709" s="86" t="str">
        <f>IFERROR(VLOOKUP($A709,Data!$C708:$AE$999,COLUMN(),FALSE),"")</f>
        <v/>
      </c>
      <c r="C709" s="86" t="str">
        <f>IFERROR(VLOOKUP($A709,Data!$C708:$AE$999,COLUMN(),FALSE),"")</f>
        <v/>
      </c>
      <c r="D709" s="86" t="str">
        <f>IFERROR(VLOOKUP($A709,Data!$C708:$AE$999,COLUMN(),FALSE),"")</f>
        <v/>
      </c>
      <c r="E709" s="86" t="str">
        <f>IFERROR(VLOOKUP($A709,Data!$C708:$AE$999,COLUMN(),FALSE),"")</f>
        <v/>
      </c>
      <c r="F709" s="86" t="str">
        <f>IFERROR(VLOOKUP($A709,Data!$C708:$AE$999,COLUMN(),FALSE),"")</f>
        <v/>
      </c>
      <c r="G709" s="86" t="str">
        <f>IFERROR(VLOOKUP($A709,Data!$C708:$AE$999,COLUMN(),FALSE),"")</f>
        <v/>
      </c>
      <c r="H709" s="8" t="str">
        <f>IFERROR(VLOOKUP($A709,Data!$C708:$AE$999,COLUMN(),FALSE),"")</f>
        <v/>
      </c>
      <c r="I709" s="86" t="str">
        <f>IFERROR(VLOOKUP($A709,Data!$C708:$AE$999,COLUMN(),FALSE),"")</f>
        <v/>
      </c>
      <c r="J709" s="86" t="str">
        <f>IFERROR(VLOOKUP($A709,Data!$C708:$AE$999,COLUMN(),FALSE),"")</f>
        <v/>
      </c>
      <c r="K709" s="86" t="str">
        <f>IFERROR(VLOOKUP($A709,Data!$C708:$AE$999,COLUMN(),FALSE),"")</f>
        <v/>
      </c>
      <c r="L709" s="86" t="str">
        <f>IFERROR(VLOOKUP($A709,Data!$C708:$AE$999,COLUMN(),FALSE),"")</f>
        <v/>
      </c>
      <c r="M709" s="86" t="str">
        <f>IFERROR(VLOOKUP($A709,Data!$C708:$AE$999,COLUMN(),FALSE),"")</f>
        <v/>
      </c>
      <c r="Y709" s="5"/>
    </row>
    <row r="710" spans="1:25" ht="12.75">
      <c r="A710" s="87" t="str">
        <f t="shared" si="2"/>
        <v>U709</v>
      </c>
      <c r="B710" s="86" t="str">
        <f>IFERROR(VLOOKUP($A710,Data!$C709:$AE$999,COLUMN(),FALSE),"")</f>
        <v/>
      </c>
      <c r="C710" s="86" t="str">
        <f>IFERROR(VLOOKUP($A710,Data!$C709:$AE$999,COLUMN(),FALSE),"")</f>
        <v/>
      </c>
      <c r="D710" s="86" t="str">
        <f>IFERROR(VLOOKUP($A710,Data!$C709:$AE$999,COLUMN(),FALSE),"")</f>
        <v/>
      </c>
      <c r="E710" s="86" t="str">
        <f>IFERROR(VLOOKUP($A710,Data!$C709:$AE$999,COLUMN(),FALSE),"")</f>
        <v/>
      </c>
      <c r="F710" s="86" t="str">
        <f>IFERROR(VLOOKUP($A710,Data!$C709:$AE$999,COLUMN(),FALSE),"")</f>
        <v/>
      </c>
      <c r="G710" s="86" t="str">
        <f>IFERROR(VLOOKUP($A710,Data!$C709:$AE$999,COLUMN(),FALSE),"")</f>
        <v/>
      </c>
      <c r="H710" s="8" t="str">
        <f>IFERROR(VLOOKUP($A710,Data!$C709:$AE$999,COLUMN(),FALSE),"")</f>
        <v/>
      </c>
      <c r="I710" s="86" t="str">
        <f>IFERROR(VLOOKUP($A710,Data!$C709:$AE$999,COLUMN(),FALSE),"")</f>
        <v/>
      </c>
      <c r="J710" s="86" t="str">
        <f>IFERROR(VLOOKUP($A710,Data!$C709:$AE$999,COLUMN(),FALSE),"")</f>
        <v/>
      </c>
      <c r="K710" s="86" t="str">
        <f>IFERROR(VLOOKUP($A710,Data!$C709:$AE$999,COLUMN(),FALSE),"")</f>
        <v/>
      </c>
      <c r="L710" s="86" t="str">
        <f>IFERROR(VLOOKUP($A710,Data!$C709:$AE$999,COLUMN(),FALSE),"")</f>
        <v/>
      </c>
      <c r="M710" s="86" t="str">
        <f>IFERROR(VLOOKUP($A710,Data!$C709:$AE$999,COLUMN(),FALSE),"")</f>
        <v/>
      </c>
      <c r="Y710" s="5"/>
    </row>
    <row r="711" spans="1:25" ht="12.75">
      <c r="A711" s="87" t="str">
        <f t="shared" si="2"/>
        <v>U710</v>
      </c>
      <c r="B711" s="86" t="str">
        <f>IFERROR(VLOOKUP($A711,Data!$C710:$AE$999,COLUMN(),FALSE),"")</f>
        <v/>
      </c>
      <c r="C711" s="86" t="str">
        <f>IFERROR(VLOOKUP($A711,Data!$C710:$AE$999,COLUMN(),FALSE),"")</f>
        <v/>
      </c>
      <c r="D711" s="86" t="str">
        <f>IFERROR(VLOOKUP($A711,Data!$C710:$AE$999,COLUMN(),FALSE),"")</f>
        <v/>
      </c>
      <c r="E711" s="86" t="str">
        <f>IFERROR(VLOOKUP($A711,Data!$C710:$AE$999,COLUMN(),FALSE),"")</f>
        <v/>
      </c>
      <c r="F711" s="86" t="str">
        <f>IFERROR(VLOOKUP($A711,Data!$C710:$AE$999,COLUMN(),FALSE),"")</f>
        <v/>
      </c>
      <c r="G711" s="86" t="str">
        <f>IFERROR(VLOOKUP($A711,Data!$C710:$AE$999,COLUMN(),FALSE),"")</f>
        <v/>
      </c>
      <c r="H711" s="8" t="str">
        <f>IFERROR(VLOOKUP($A711,Data!$C710:$AE$999,COLUMN(),FALSE),"")</f>
        <v/>
      </c>
      <c r="I711" s="86" t="str">
        <f>IFERROR(VLOOKUP($A711,Data!$C710:$AE$999,COLUMN(),FALSE),"")</f>
        <v/>
      </c>
      <c r="J711" s="86" t="str">
        <f>IFERROR(VLOOKUP($A711,Data!$C710:$AE$999,COLUMN(),FALSE),"")</f>
        <v/>
      </c>
      <c r="K711" s="86" t="str">
        <f>IFERROR(VLOOKUP($A711,Data!$C710:$AE$999,COLUMN(),FALSE),"")</f>
        <v/>
      </c>
      <c r="L711" s="86" t="str">
        <f>IFERROR(VLOOKUP($A711,Data!$C710:$AE$999,COLUMN(),FALSE),"")</f>
        <v/>
      </c>
      <c r="M711" s="86" t="str">
        <f>IFERROR(VLOOKUP($A711,Data!$C710:$AE$999,COLUMN(),FALSE),"")</f>
        <v/>
      </c>
      <c r="Y711" s="5"/>
    </row>
    <row r="712" spans="1:25" ht="12.75">
      <c r="A712" s="87" t="str">
        <f t="shared" si="2"/>
        <v>U711</v>
      </c>
      <c r="B712" s="86" t="str">
        <f>IFERROR(VLOOKUP($A712,Data!$C711:$AE$999,COLUMN(),FALSE),"")</f>
        <v/>
      </c>
      <c r="C712" s="86" t="str">
        <f>IFERROR(VLOOKUP($A712,Data!$C711:$AE$999,COLUMN(),FALSE),"")</f>
        <v/>
      </c>
      <c r="D712" s="86" t="str">
        <f>IFERROR(VLOOKUP($A712,Data!$C711:$AE$999,COLUMN(),FALSE),"")</f>
        <v/>
      </c>
      <c r="E712" s="86" t="str">
        <f>IFERROR(VLOOKUP($A712,Data!$C711:$AE$999,COLUMN(),FALSE),"")</f>
        <v/>
      </c>
      <c r="F712" s="86" t="str">
        <f>IFERROR(VLOOKUP($A712,Data!$C711:$AE$999,COLUMN(),FALSE),"")</f>
        <v/>
      </c>
      <c r="G712" s="86" t="str">
        <f>IFERROR(VLOOKUP($A712,Data!$C711:$AE$999,COLUMN(),FALSE),"")</f>
        <v/>
      </c>
      <c r="H712" s="8" t="str">
        <f>IFERROR(VLOOKUP($A712,Data!$C711:$AE$999,COLUMN(),FALSE),"")</f>
        <v/>
      </c>
      <c r="I712" s="86" t="str">
        <f>IFERROR(VLOOKUP($A712,Data!$C711:$AE$999,COLUMN(),FALSE),"")</f>
        <v/>
      </c>
      <c r="J712" s="86" t="str">
        <f>IFERROR(VLOOKUP($A712,Data!$C711:$AE$999,COLUMN(),FALSE),"")</f>
        <v/>
      </c>
      <c r="K712" s="86" t="str">
        <f>IFERROR(VLOOKUP($A712,Data!$C711:$AE$999,COLUMN(),FALSE),"")</f>
        <v/>
      </c>
      <c r="L712" s="86" t="str">
        <f>IFERROR(VLOOKUP($A712,Data!$C711:$AE$999,COLUMN(),FALSE),"")</f>
        <v/>
      </c>
      <c r="M712" s="86" t="str">
        <f>IFERROR(VLOOKUP($A712,Data!$C711:$AE$999,COLUMN(),FALSE),"")</f>
        <v/>
      </c>
      <c r="Y712" s="5"/>
    </row>
    <row r="713" spans="1:25" ht="12.75">
      <c r="A713" s="87" t="str">
        <f t="shared" si="2"/>
        <v>U712</v>
      </c>
      <c r="B713" s="86" t="str">
        <f>IFERROR(VLOOKUP($A713,Data!$C712:$AE$999,COLUMN(),FALSE),"")</f>
        <v/>
      </c>
      <c r="C713" s="86" t="str">
        <f>IFERROR(VLOOKUP($A713,Data!$C712:$AE$999,COLUMN(),FALSE),"")</f>
        <v/>
      </c>
      <c r="D713" s="86" t="str">
        <f>IFERROR(VLOOKUP($A713,Data!$C712:$AE$999,COLUMN(),FALSE),"")</f>
        <v/>
      </c>
      <c r="E713" s="86" t="str">
        <f>IFERROR(VLOOKUP($A713,Data!$C712:$AE$999,COLUMN(),FALSE),"")</f>
        <v/>
      </c>
      <c r="F713" s="86" t="str">
        <f>IFERROR(VLOOKUP($A713,Data!$C712:$AE$999,COLUMN(),FALSE),"")</f>
        <v/>
      </c>
      <c r="G713" s="86" t="str">
        <f>IFERROR(VLOOKUP($A713,Data!$C712:$AE$999,COLUMN(),FALSE),"")</f>
        <v/>
      </c>
      <c r="H713" s="8" t="str">
        <f>IFERROR(VLOOKUP($A713,Data!$C712:$AE$999,COLUMN(),FALSE),"")</f>
        <v/>
      </c>
      <c r="I713" s="86" t="str">
        <f>IFERROR(VLOOKUP($A713,Data!$C712:$AE$999,COLUMN(),FALSE),"")</f>
        <v/>
      </c>
      <c r="J713" s="86" t="str">
        <f>IFERROR(VLOOKUP($A713,Data!$C712:$AE$999,COLUMN(),FALSE),"")</f>
        <v/>
      </c>
      <c r="K713" s="86" t="str">
        <f>IFERROR(VLOOKUP($A713,Data!$C712:$AE$999,COLUMN(),FALSE),"")</f>
        <v/>
      </c>
      <c r="L713" s="86" t="str">
        <f>IFERROR(VLOOKUP($A713,Data!$C712:$AE$999,COLUMN(),FALSE),"")</f>
        <v/>
      </c>
      <c r="M713" s="86" t="str">
        <f>IFERROR(VLOOKUP($A713,Data!$C712:$AE$999,COLUMN(),FALSE),"")</f>
        <v/>
      </c>
      <c r="Y713" s="5"/>
    </row>
    <row r="714" spans="1:25" ht="12.75">
      <c r="A714" s="87" t="str">
        <f t="shared" si="2"/>
        <v>U713</v>
      </c>
      <c r="B714" s="86" t="str">
        <f>IFERROR(VLOOKUP($A714,Data!$C713:$AE$999,COLUMN(),FALSE),"")</f>
        <v/>
      </c>
      <c r="C714" s="86" t="str">
        <f>IFERROR(VLOOKUP($A714,Data!$C713:$AE$999,COLUMN(),FALSE),"")</f>
        <v/>
      </c>
      <c r="D714" s="86" t="str">
        <f>IFERROR(VLOOKUP($A714,Data!$C713:$AE$999,COLUMN(),FALSE),"")</f>
        <v/>
      </c>
      <c r="E714" s="86" t="str">
        <f>IFERROR(VLOOKUP($A714,Data!$C713:$AE$999,COLUMN(),FALSE),"")</f>
        <v/>
      </c>
      <c r="F714" s="86" t="str">
        <f>IFERROR(VLOOKUP($A714,Data!$C713:$AE$999,COLUMN(),FALSE),"")</f>
        <v/>
      </c>
      <c r="G714" s="86" t="str">
        <f>IFERROR(VLOOKUP($A714,Data!$C713:$AE$999,COLUMN(),FALSE),"")</f>
        <v/>
      </c>
      <c r="H714" s="8" t="str">
        <f>IFERROR(VLOOKUP($A714,Data!$C713:$AE$999,COLUMN(),FALSE),"")</f>
        <v/>
      </c>
      <c r="I714" s="86" t="str">
        <f>IFERROR(VLOOKUP($A714,Data!$C713:$AE$999,COLUMN(),FALSE),"")</f>
        <v/>
      </c>
      <c r="J714" s="86" t="str">
        <f>IFERROR(VLOOKUP($A714,Data!$C713:$AE$999,COLUMN(),FALSE),"")</f>
        <v/>
      </c>
      <c r="K714" s="86" t="str">
        <f>IFERROR(VLOOKUP($A714,Data!$C713:$AE$999,COLUMN(),FALSE),"")</f>
        <v/>
      </c>
      <c r="L714" s="86" t="str">
        <f>IFERROR(VLOOKUP($A714,Data!$C713:$AE$999,COLUMN(),FALSE),"")</f>
        <v/>
      </c>
      <c r="M714" s="86" t="str">
        <f>IFERROR(VLOOKUP($A714,Data!$C713:$AE$999,COLUMN(),FALSE),"")</f>
        <v/>
      </c>
      <c r="Y714" s="5"/>
    </row>
    <row r="715" spans="1:25" ht="12.75">
      <c r="A715" s="87" t="str">
        <f t="shared" si="2"/>
        <v>U714</v>
      </c>
      <c r="B715" s="86" t="str">
        <f>IFERROR(VLOOKUP($A715,Data!$C714:$AE$999,COLUMN(),FALSE),"")</f>
        <v/>
      </c>
      <c r="C715" s="86" t="str">
        <f>IFERROR(VLOOKUP($A715,Data!$C714:$AE$999,COLUMN(),FALSE),"")</f>
        <v/>
      </c>
      <c r="D715" s="86" t="str">
        <f>IFERROR(VLOOKUP($A715,Data!$C714:$AE$999,COLUMN(),FALSE),"")</f>
        <v/>
      </c>
      <c r="E715" s="86" t="str">
        <f>IFERROR(VLOOKUP($A715,Data!$C714:$AE$999,COLUMN(),FALSE),"")</f>
        <v/>
      </c>
      <c r="F715" s="86" t="str">
        <f>IFERROR(VLOOKUP($A715,Data!$C714:$AE$999,COLUMN(),FALSE),"")</f>
        <v/>
      </c>
      <c r="G715" s="86" t="str">
        <f>IFERROR(VLOOKUP($A715,Data!$C714:$AE$999,COLUMN(),FALSE),"")</f>
        <v/>
      </c>
      <c r="H715" s="8" t="str">
        <f>IFERROR(VLOOKUP($A715,Data!$C714:$AE$999,COLUMN(),FALSE),"")</f>
        <v/>
      </c>
      <c r="I715" s="86" t="str">
        <f>IFERROR(VLOOKUP($A715,Data!$C714:$AE$999,COLUMN(),FALSE),"")</f>
        <v/>
      </c>
      <c r="J715" s="86" t="str">
        <f>IFERROR(VLOOKUP($A715,Data!$C714:$AE$999,COLUMN(),FALSE),"")</f>
        <v/>
      </c>
      <c r="K715" s="86" t="str">
        <f>IFERROR(VLOOKUP($A715,Data!$C714:$AE$999,COLUMN(),FALSE),"")</f>
        <v/>
      </c>
      <c r="L715" s="86" t="str">
        <f>IFERROR(VLOOKUP($A715,Data!$C714:$AE$999,COLUMN(),FALSE),"")</f>
        <v/>
      </c>
      <c r="M715" s="86" t="str">
        <f>IFERROR(VLOOKUP($A715,Data!$C714:$AE$999,COLUMN(),FALSE),"")</f>
        <v/>
      </c>
      <c r="Y715" s="5"/>
    </row>
    <row r="716" spans="1:25" ht="12.75">
      <c r="A716" s="87" t="str">
        <f t="shared" si="2"/>
        <v>U715</v>
      </c>
      <c r="B716" s="86" t="str">
        <f>IFERROR(VLOOKUP($A716,Data!$C715:$AE$999,COLUMN(),FALSE),"")</f>
        <v/>
      </c>
      <c r="C716" s="86" t="str">
        <f>IFERROR(VLOOKUP($A716,Data!$C715:$AE$999,COLUMN(),FALSE),"")</f>
        <v/>
      </c>
      <c r="D716" s="86" t="str">
        <f>IFERROR(VLOOKUP($A716,Data!$C715:$AE$999,COLUMN(),FALSE),"")</f>
        <v/>
      </c>
      <c r="E716" s="86" t="str">
        <f>IFERROR(VLOOKUP($A716,Data!$C715:$AE$999,COLUMN(),FALSE),"")</f>
        <v/>
      </c>
      <c r="F716" s="86" t="str">
        <f>IFERROR(VLOOKUP($A716,Data!$C715:$AE$999,COLUMN(),FALSE),"")</f>
        <v/>
      </c>
      <c r="G716" s="86" t="str">
        <f>IFERROR(VLOOKUP($A716,Data!$C715:$AE$999,COLUMN(),FALSE),"")</f>
        <v/>
      </c>
      <c r="H716" s="8" t="str">
        <f>IFERROR(VLOOKUP($A716,Data!$C715:$AE$999,COLUMN(),FALSE),"")</f>
        <v/>
      </c>
      <c r="I716" s="86" t="str">
        <f>IFERROR(VLOOKUP($A716,Data!$C715:$AE$999,COLUMN(),FALSE),"")</f>
        <v/>
      </c>
      <c r="J716" s="86" t="str">
        <f>IFERROR(VLOOKUP($A716,Data!$C715:$AE$999,COLUMN(),FALSE),"")</f>
        <v/>
      </c>
      <c r="K716" s="86" t="str">
        <f>IFERROR(VLOOKUP($A716,Data!$C715:$AE$999,COLUMN(),FALSE),"")</f>
        <v/>
      </c>
      <c r="L716" s="86" t="str">
        <f>IFERROR(VLOOKUP($A716,Data!$C715:$AE$999,COLUMN(),FALSE),"")</f>
        <v/>
      </c>
      <c r="M716" s="86" t="str">
        <f>IFERROR(VLOOKUP($A716,Data!$C715:$AE$999,COLUMN(),FALSE),"")</f>
        <v/>
      </c>
      <c r="Y716" s="5"/>
    </row>
    <row r="717" spans="1:25" ht="12.75">
      <c r="A717" s="87" t="str">
        <f t="shared" si="2"/>
        <v>U716</v>
      </c>
      <c r="B717" s="86" t="str">
        <f>IFERROR(VLOOKUP($A717,Data!$C716:$AE$999,COLUMN(),FALSE),"")</f>
        <v/>
      </c>
      <c r="C717" s="86" t="str">
        <f>IFERROR(VLOOKUP($A717,Data!$C716:$AE$999,COLUMN(),FALSE),"")</f>
        <v/>
      </c>
      <c r="D717" s="86" t="str">
        <f>IFERROR(VLOOKUP($A717,Data!$C716:$AE$999,COLUMN(),FALSE),"")</f>
        <v/>
      </c>
      <c r="E717" s="86" t="str">
        <f>IFERROR(VLOOKUP($A717,Data!$C716:$AE$999,COLUMN(),FALSE),"")</f>
        <v/>
      </c>
      <c r="F717" s="86" t="str">
        <f>IFERROR(VLOOKUP($A717,Data!$C716:$AE$999,COLUMN(),FALSE),"")</f>
        <v/>
      </c>
      <c r="G717" s="86" t="str">
        <f>IFERROR(VLOOKUP($A717,Data!$C716:$AE$999,COLUMN(),FALSE),"")</f>
        <v/>
      </c>
      <c r="H717" s="8" t="str">
        <f>IFERROR(VLOOKUP($A717,Data!$C716:$AE$999,COLUMN(),FALSE),"")</f>
        <v/>
      </c>
      <c r="I717" s="86" t="str">
        <f>IFERROR(VLOOKUP($A717,Data!$C716:$AE$999,COLUMN(),FALSE),"")</f>
        <v/>
      </c>
      <c r="J717" s="86" t="str">
        <f>IFERROR(VLOOKUP($A717,Data!$C716:$AE$999,COLUMN(),FALSE),"")</f>
        <v/>
      </c>
      <c r="K717" s="86" t="str">
        <f>IFERROR(VLOOKUP($A717,Data!$C716:$AE$999,COLUMN(),FALSE),"")</f>
        <v/>
      </c>
      <c r="L717" s="86" t="str">
        <f>IFERROR(VLOOKUP($A717,Data!$C716:$AE$999,COLUMN(),FALSE),"")</f>
        <v/>
      </c>
      <c r="M717" s="86" t="str">
        <f>IFERROR(VLOOKUP($A717,Data!$C716:$AE$999,COLUMN(),FALSE),"")</f>
        <v/>
      </c>
      <c r="Y717" s="5"/>
    </row>
    <row r="718" spans="1:25" ht="12.75">
      <c r="A718" s="87" t="str">
        <f t="shared" si="2"/>
        <v>U717</v>
      </c>
      <c r="B718" s="86" t="str">
        <f>IFERROR(VLOOKUP($A718,Data!$C717:$AE$999,COLUMN(),FALSE),"")</f>
        <v/>
      </c>
      <c r="C718" s="86" t="str">
        <f>IFERROR(VLOOKUP($A718,Data!$C717:$AE$999,COLUMN(),FALSE),"")</f>
        <v/>
      </c>
      <c r="D718" s="86" t="str">
        <f>IFERROR(VLOOKUP($A718,Data!$C717:$AE$999,COLUMN(),FALSE),"")</f>
        <v/>
      </c>
      <c r="E718" s="86" t="str">
        <f>IFERROR(VLOOKUP($A718,Data!$C717:$AE$999,COLUMN(),FALSE),"")</f>
        <v/>
      </c>
      <c r="F718" s="86" t="str">
        <f>IFERROR(VLOOKUP($A718,Data!$C717:$AE$999,COLUMN(),FALSE),"")</f>
        <v/>
      </c>
      <c r="G718" s="86" t="str">
        <f>IFERROR(VLOOKUP($A718,Data!$C717:$AE$999,COLUMN(),FALSE),"")</f>
        <v/>
      </c>
      <c r="H718" s="8" t="str">
        <f>IFERROR(VLOOKUP($A718,Data!$C717:$AE$999,COLUMN(),FALSE),"")</f>
        <v/>
      </c>
      <c r="I718" s="86" t="str">
        <f>IFERROR(VLOOKUP($A718,Data!$C717:$AE$999,COLUMN(),FALSE),"")</f>
        <v/>
      </c>
      <c r="J718" s="86" t="str">
        <f>IFERROR(VLOOKUP($A718,Data!$C717:$AE$999,COLUMN(),FALSE),"")</f>
        <v/>
      </c>
      <c r="K718" s="86" t="str">
        <f>IFERROR(VLOOKUP($A718,Data!$C717:$AE$999,COLUMN(),FALSE),"")</f>
        <v/>
      </c>
      <c r="L718" s="86" t="str">
        <f>IFERROR(VLOOKUP($A718,Data!$C717:$AE$999,COLUMN(),FALSE),"")</f>
        <v/>
      </c>
      <c r="M718" s="86" t="str">
        <f>IFERROR(VLOOKUP($A718,Data!$C717:$AE$999,COLUMN(),FALSE),"")</f>
        <v/>
      </c>
      <c r="Y718" s="5"/>
    </row>
    <row r="719" spans="1:25" ht="12.75">
      <c r="A719" s="87" t="str">
        <f t="shared" si="2"/>
        <v>U718</v>
      </c>
      <c r="B719" s="86" t="str">
        <f>IFERROR(VLOOKUP($A719,Data!$C718:$AE$999,COLUMN(),FALSE),"")</f>
        <v/>
      </c>
      <c r="C719" s="86" t="str">
        <f>IFERROR(VLOOKUP($A719,Data!$C718:$AE$999,COLUMN(),FALSE),"")</f>
        <v/>
      </c>
      <c r="D719" s="86" t="str">
        <f>IFERROR(VLOOKUP($A719,Data!$C718:$AE$999,COLUMN(),FALSE),"")</f>
        <v/>
      </c>
      <c r="E719" s="86" t="str">
        <f>IFERROR(VLOOKUP($A719,Data!$C718:$AE$999,COLUMN(),FALSE),"")</f>
        <v/>
      </c>
      <c r="F719" s="86" t="str">
        <f>IFERROR(VLOOKUP($A719,Data!$C718:$AE$999,COLUMN(),FALSE),"")</f>
        <v/>
      </c>
      <c r="G719" s="86" t="str">
        <f>IFERROR(VLOOKUP($A719,Data!$C718:$AE$999,COLUMN(),FALSE),"")</f>
        <v/>
      </c>
      <c r="H719" s="8" t="str">
        <f>IFERROR(VLOOKUP($A719,Data!$C718:$AE$999,COLUMN(),FALSE),"")</f>
        <v/>
      </c>
      <c r="I719" s="86" t="str">
        <f>IFERROR(VLOOKUP($A719,Data!$C718:$AE$999,COLUMN(),FALSE),"")</f>
        <v/>
      </c>
      <c r="J719" s="86" t="str">
        <f>IFERROR(VLOOKUP($A719,Data!$C718:$AE$999,COLUMN(),FALSE),"")</f>
        <v/>
      </c>
      <c r="K719" s="86" t="str">
        <f>IFERROR(VLOOKUP($A719,Data!$C718:$AE$999,COLUMN(),FALSE),"")</f>
        <v/>
      </c>
      <c r="L719" s="86" t="str">
        <f>IFERROR(VLOOKUP($A719,Data!$C718:$AE$999,COLUMN(),FALSE),"")</f>
        <v/>
      </c>
      <c r="M719" s="86" t="str">
        <f>IFERROR(VLOOKUP($A719,Data!$C718:$AE$999,COLUMN(),FALSE),"")</f>
        <v/>
      </c>
      <c r="Y719" s="5"/>
    </row>
    <row r="720" spans="1:25" ht="12.75">
      <c r="A720" s="87" t="str">
        <f t="shared" si="2"/>
        <v>U719</v>
      </c>
      <c r="B720" s="86" t="str">
        <f>IFERROR(VLOOKUP($A720,Data!$C719:$AE$999,COLUMN(),FALSE),"")</f>
        <v/>
      </c>
      <c r="C720" s="86" t="str">
        <f>IFERROR(VLOOKUP($A720,Data!$C719:$AE$999,COLUMN(),FALSE),"")</f>
        <v/>
      </c>
      <c r="D720" s="86" t="str">
        <f>IFERROR(VLOOKUP($A720,Data!$C719:$AE$999,COLUMN(),FALSE),"")</f>
        <v/>
      </c>
      <c r="E720" s="86" t="str">
        <f>IFERROR(VLOOKUP($A720,Data!$C719:$AE$999,COLUMN(),FALSE),"")</f>
        <v/>
      </c>
      <c r="F720" s="86" t="str">
        <f>IFERROR(VLOOKUP($A720,Data!$C719:$AE$999,COLUMN(),FALSE),"")</f>
        <v/>
      </c>
      <c r="G720" s="86" t="str">
        <f>IFERROR(VLOOKUP($A720,Data!$C719:$AE$999,COLUMN(),FALSE),"")</f>
        <v/>
      </c>
      <c r="H720" s="8" t="str">
        <f>IFERROR(VLOOKUP($A720,Data!$C719:$AE$999,COLUMN(),FALSE),"")</f>
        <v/>
      </c>
      <c r="I720" s="86" t="str">
        <f>IFERROR(VLOOKUP($A720,Data!$C719:$AE$999,COLUMN(),FALSE),"")</f>
        <v/>
      </c>
      <c r="J720" s="86" t="str">
        <f>IFERROR(VLOOKUP($A720,Data!$C719:$AE$999,COLUMN(),FALSE),"")</f>
        <v/>
      </c>
      <c r="K720" s="86" t="str">
        <f>IFERROR(VLOOKUP($A720,Data!$C719:$AE$999,COLUMN(),FALSE),"")</f>
        <v/>
      </c>
      <c r="L720" s="86" t="str">
        <f>IFERROR(VLOOKUP($A720,Data!$C719:$AE$999,COLUMN(),FALSE),"")</f>
        <v/>
      </c>
      <c r="M720" s="86" t="str">
        <f>IFERROR(VLOOKUP($A720,Data!$C719:$AE$999,COLUMN(),FALSE),"")</f>
        <v/>
      </c>
      <c r="Y720" s="5"/>
    </row>
    <row r="721" spans="1:25" ht="12.75">
      <c r="A721" s="87" t="str">
        <f t="shared" si="2"/>
        <v>U720</v>
      </c>
      <c r="B721" s="86" t="str">
        <f>IFERROR(VLOOKUP($A721,Data!$C720:$AE$999,COLUMN(),FALSE),"")</f>
        <v/>
      </c>
      <c r="C721" s="86" t="str">
        <f>IFERROR(VLOOKUP($A721,Data!$C720:$AE$999,COLUMN(),FALSE),"")</f>
        <v/>
      </c>
      <c r="D721" s="86" t="str">
        <f>IFERROR(VLOOKUP($A721,Data!$C720:$AE$999,COLUMN(),FALSE),"")</f>
        <v/>
      </c>
      <c r="E721" s="86" t="str">
        <f>IFERROR(VLOOKUP($A721,Data!$C720:$AE$999,COLUMN(),FALSE),"")</f>
        <v/>
      </c>
      <c r="F721" s="86" t="str">
        <f>IFERROR(VLOOKUP($A721,Data!$C720:$AE$999,COLUMN(),FALSE),"")</f>
        <v/>
      </c>
      <c r="G721" s="86" t="str">
        <f>IFERROR(VLOOKUP($A721,Data!$C720:$AE$999,COLUMN(),FALSE),"")</f>
        <v/>
      </c>
      <c r="H721" s="8" t="str">
        <f>IFERROR(VLOOKUP($A721,Data!$C720:$AE$999,COLUMN(),FALSE),"")</f>
        <v/>
      </c>
      <c r="I721" s="86" t="str">
        <f>IFERROR(VLOOKUP($A721,Data!$C720:$AE$999,COLUMN(),FALSE),"")</f>
        <v/>
      </c>
      <c r="J721" s="86" t="str">
        <f>IFERROR(VLOOKUP($A721,Data!$C720:$AE$999,COLUMN(),FALSE),"")</f>
        <v/>
      </c>
      <c r="K721" s="86" t="str">
        <f>IFERROR(VLOOKUP($A721,Data!$C720:$AE$999,COLUMN(),FALSE),"")</f>
        <v/>
      </c>
      <c r="L721" s="86" t="str">
        <f>IFERROR(VLOOKUP($A721,Data!$C720:$AE$999,COLUMN(),FALSE),"")</f>
        <v/>
      </c>
      <c r="M721" s="86" t="str">
        <f>IFERROR(VLOOKUP($A721,Data!$C720:$AE$999,COLUMN(),FALSE),"")</f>
        <v/>
      </c>
      <c r="Y721" s="5"/>
    </row>
    <row r="722" spans="1:25" ht="12.75">
      <c r="A722" s="87" t="str">
        <f t="shared" si="2"/>
        <v>U721</v>
      </c>
      <c r="B722" s="86" t="str">
        <f>IFERROR(VLOOKUP($A722,Data!$C721:$AE$999,COLUMN(),FALSE),"")</f>
        <v/>
      </c>
      <c r="C722" s="86" t="str">
        <f>IFERROR(VLOOKUP($A722,Data!$C721:$AE$999,COLUMN(),FALSE),"")</f>
        <v/>
      </c>
      <c r="D722" s="86" t="str">
        <f>IFERROR(VLOOKUP($A722,Data!$C721:$AE$999,COLUMN(),FALSE),"")</f>
        <v/>
      </c>
      <c r="E722" s="86" t="str">
        <f>IFERROR(VLOOKUP($A722,Data!$C721:$AE$999,COLUMN(),FALSE),"")</f>
        <v/>
      </c>
      <c r="F722" s="86" t="str">
        <f>IFERROR(VLOOKUP($A722,Data!$C721:$AE$999,COLUMN(),FALSE),"")</f>
        <v/>
      </c>
      <c r="G722" s="86" t="str">
        <f>IFERROR(VLOOKUP($A722,Data!$C721:$AE$999,COLUMN(),FALSE),"")</f>
        <v/>
      </c>
      <c r="H722" s="8" t="str">
        <f>IFERROR(VLOOKUP($A722,Data!$C721:$AE$999,COLUMN(),FALSE),"")</f>
        <v/>
      </c>
      <c r="I722" s="86" t="str">
        <f>IFERROR(VLOOKUP($A722,Data!$C721:$AE$999,COLUMN(),FALSE),"")</f>
        <v/>
      </c>
      <c r="J722" s="86" t="str">
        <f>IFERROR(VLOOKUP($A722,Data!$C721:$AE$999,COLUMN(),FALSE),"")</f>
        <v/>
      </c>
      <c r="K722" s="86" t="str">
        <f>IFERROR(VLOOKUP($A722,Data!$C721:$AE$999,COLUMN(),FALSE),"")</f>
        <v/>
      </c>
      <c r="L722" s="86" t="str">
        <f>IFERROR(VLOOKUP($A722,Data!$C721:$AE$999,COLUMN(),FALSE),"")</f>
        <v/>
      </c>
      <c r="M722" s="86" t="str">
        <f>IFERROR(VLOOKUP($A722,Data!$C721:$AE$999,COLUMN(),FALSE),"")</f>
        <v/>
      </c>
      <c r="Y722" s="5"/>
    </row>
    <row r="723" spans="1:25" ht="12.75">
      <c r="A723" s="87" t="str">
        <f t="shared" si="2"/>
        <v>U722</v>
      </c>
      <c r="B723" s="86" t="str">
        <f>IFERROR(VLOOKUP($A723,Data!$C722:$AE$999,COLUMN(),FALSE),"")</f>
        <v/>
      </c>
      <c r="C723" s="86" t="str">
        <f>IFERROR(VLOOKUP($A723,Data!$C722:$AE$999,COLUMN(),FALSE),"")</f>
        <v/>
      </c>
      <c r="D723" s="86" t="str">
        <f>IFERROR(VLOOKUP($A723,Data!$C722:$AE$999,COLUMN(),FALSE),"")</f>
        <v/>
      </c>
      <c r="E723" s="86" t="str">
        <f>IFERROR(VLOOKUP($A723,Data!$C722:$AE$999,COLUMN(),FALSE),"")</f>
        <v/>
      </c>
      <c r="F723" s="86" t="str">
        <f>IFERROR(VLOOKUP($A723,Data!$C722:$AE$999,COLUMN(),FALSE),"")</f>
        <v/>
      </c>
      <c r="G723" s="86" t="str">
        <f>IFERROR(VLOOKUP($A723,Data!$C722:$AE$999,COLUMN(),FALSE),"")</f>
        <v/>
      </c>
      <c r="H723" s="8" t="str">
        <f>IFERROR(VLOOKUP($A723,Data!$C722:$AE$999,COLUMN(),FALSE),"")</f>
        <v/>
      </c>
      <c r="I723" s="86" t="str">
        <f>IFERROR(VLOOKUP($A723,Data!$C722:$AE$999,COLUMN(),FALSE),"")</f>
        <v/>
      </c>
      <c r="J723" s="86" t="str">
        <f>IFERROR(VLOOKUP($A723,Data!$C722:$AE$999,COLUMN(),FALSE),"")</f>
        <v/>
      </c>
      <c r="K723" s="86" t="str">
        <f>IFERROR(VLOOKUP($A723,Data!$C722:$AE$999,COLUMN(),FALSE),"")</f>
        <v/>
      </c>
      <c r="L723" s="86" t="str">
        <f>IFERROR(VLOOKUP($A723,Data!$C722:$AE$999,COLUMN(),FALSE),"")</f>
        <v/>
      </c>
      <c r="M723" s="86" t="str">
        <f>IFERROR(VLOOKUP($A723,Data!$C722:$AE$999,COLUMN(),FALSE),"")</f>
        <v/>
      </c>
      <c r="Y723" s="5"/>
    </row>
    <row r="724" spans="1:25" ht="12.75">
      <c r="A724" s="87" t="str">
        <f t="shared" si="2"/>
        <v>U723</v>
      </c>
      <c r="B724" s="86" t="str">
        <f>IFERROR(VLOOKUP($A724,Data!$C723:$AE$999,COLUMN(),FALSE),"")</f>
        <v/>
      </c>
      <c r="C724" s="86" t="str">
        <f>IFERROR(VLOOKUP($A724,Data!$C723:$AE$999,COLUMN(),FALSE),"")</f>
        <v/>
      </c>
      <c r="D724" s="86" t="str">
        <f>IFERROR(VLOOKUP($A724,Data!$C723:$AE$999,COLUMN(),FALSE),"")</f>
        <v/>
      </c>
      <c r="E724" s="86" t="str">
        <f>IFERROR(VLOOKUP($A724,Data!$C723:$AE$999,COLUMN(),FALSE),"")</f>
        <v/>
      </c>
      <c r="F724" s="86" t="str">
        <f>IFERROR(VLOOKUP($A724,Data!$C723:$AE$999,COLUMN(),FALSE),"")</f>
        <v/>
      </c>
      <c r="G724" s="86" t="str">
        <f>IFERROR(VLOOKUP($A724,Data!$C723:$AE$999,COLUMN(),FALSE),"")</f>
        <v/>
      </c>
      <c r="H724" s="8" t="str">
        <f>IFERROR(VLOOKUP($A724,Data!$C723:$AE$999,COLUMN(),FALSE),"")</f>
        <v/>
      </c>
      <c r="I724" s="86" t="str">
        <f>IFERROR(VLOOKUP($A724,Data!$C723:$AE$999,COLUMN(),FALSE),"")</f>
        <v/>
      </c>
      <c r="J724" s="86" t="str">
        <f>IFERROR(VLOOKUP($A724,Data!$C723:$AE$999,COLUMN(),FALSE),"")</f>
        <v/>
      </c>
      <c r="K724" s="86" t="str">
        <f>IFERROR(VLOOKUP($A724,Data!$C723:$AE$999,COLUMN(),FALSE),"")</f>
        <v/>
      </c>
      <c r="L724" s="86" t="str">
        <f>IFERROR(VLOOKUP($A724,Data!$C723:$AE$999,COLUMN(),FALSE),"")</f>
        <v/>
      </c>
      <c r="M724" s="86" t="str">
        <f>IFERROR(VLOOKUP($A724,Data!$C723:$AE$999,COLUMN(),FALSE),"")</f>
        <v/>
      </c>
      <c r="Y724" s="5"/>
    </row>
    <row r="725" spans="1:25" ht="12.75">
      <c r="A725" s="87" t="str">
        <f t="shared" si="2"/>
        <v>U724</v>
      </c>
      <c r="B725" s="86" t="str">
        <f>IFERROR(VLOOKUP($A725,Data!$C724:$AE$999,COLUMN(),FALSE),"")</f>
        <v/>
      </c>
      <c r="C725" s="86" t="str">
        <f>IFERROR(VLOOKUP($A725,Data!$C724:$AE$999,COLUMN(),FALSE),"")</f>
        <v/>
      </c>
      <c r="D725" s="86" t="str">
        <f>IFERROR(VLOOKUP($A725,Data!$C724:$AE$999,COLUMN(),FALSE),"")</f>
        <v/>
      </c>
      <c r="E725" s="86" t="str">
        <f>IFERROR(VLOOKUP($A725,Data!$C724:$AE$999,COLUMN(),FALSE),"")</f>
        <v/>
      </c>
      <c r="F725" s="86" t="str">
        <f>IFERROR(VLOOKUP($A725,Data!$C724:$AE$999,COLUMN(),FALSE),"")</f>
        <v/>
      </c>
      <c r="G725" s="86" t="str">
        <f>IFERROR(VLOOKUP($A725,Data!$C724:$AE$999,COLUMN(),FALSE),"")</f>
        <v/>
      </c>
      <c r="H725" s="8" t="str">
        <f>IFERROR(VLOOKUP($A725,Data!$C724:$AE$999,COLUMN(),FALSE),"")</f>
        <v/>
      </c>
      <c r="I725" s="86" t="str">
        <f>IFERROR(VLOOKUP($A725,Data!$C724:$AE$999,COLUMN(),FALSE),"")</f>
        <v/>
      </c>
      <c r="J725" s="86" t="str">
        <f>IFERROR(VLOOKUP($A725,Data!$C724:$AE$999,COLUMN(),FALSE),"")</f>
        <v/>
      </c>
      <c r="K725" s="86" t="str">
        <f>IFERROR(VLOOKUP($A725,Data!$C724:$AE$999,COLUMN(),FALSE),"")</f>
        <v/>
      </c>
      <c r="L725" s="86" t="str">
        <f>IFERROR(VLOOKUP($A725,Data!$C724:$AE$999,COLUMN(),FALSE),"")</f>
        <v/>
      </c>
      <c r="M725" s="86" t="str">
        <f>IFERROR(VLOOKUP($A725,Data!$C724:$AE$999,COLUMN(),FALSE),"")</f>
        <v/>
      </c>
      <c r="Y725" s="5"/>
    </row>
    <row r="726" spans="1:25" ht="12.75">
      <c r="A726" s="87" t="str">
        <f t="shared" si="2"/>
        <v>U725</v>
      </c>
      <c r="B726" s="86" t="str">
        <f>IFERROR(VLOOKUP($A726,Data!$C725:$AE$999,COLUMN(),FALSE),"")</f>
        <v/>
      </c>
      <c r="C726" s="86" t="str">
        <f>IFERROR(VLOOKUP($A726,Data!$C725:$AE$999,COLUMN(),FALSE),"")</f>
        <v/>
      </c>
      <c r="D726" s="86" t="str">
        <f>IFERROR(VLOOKUP($A726,Data!$C725:$AE$999,COLUMN(),FALSE),"")</f>
        <v/>
      </c>
      <c r="E726" s="86" t="str">
        <f>IFERROR(VLOOKUP($A726,Data!$C725:$AE$999,COLUMN(),FALSE),"")</f>
        <v/>
      </c>
      <c r="F726" s="86" t="str">
        <f>IFERROR(VLOOKUP($A726,Data!$C725:$AE$999,COLUMN(),FALSE),"")</f>
        <v/>
      </c>
      <c r="G726" s="86" t="str">
        <f>IFERROR(VLOOKUP($A726,Data!$C725:$AE$999,COLUMN(),FALSE),"")</f>
        <v/>
      </c>
      <c r="H726" s="8" t="str">
        <f>IFERROR(VLOOKUP($A726,Data!$C725:$AE$999,COLUMN(),FALSE),"")</f>
        <v/>
      </c>
      <c r="I726" s="86" t="str">
        <f>IFERROR(VLOOKUP($A726,Data!$C725:$AE$999,COLUMN(),FALSE),"")</f>
        <v/>
      </c>
      <c r="J726" s="86" t="str">
        <f>IFERROR(VLOOKUP($A726,Data!$C725:$AE$999,COLUMN(),FALSE),"")</f>
        <v/>
      </c>
      <c r="K726" s="86" t="str">
        <f>IFERROR(VLOOKUP($A726,Data!$C725:$AE$999,COLUMN(),FALSE),"")</f>
        <v/>
      </c>
      <c r="L726" s="86" t="str">
        <f>IFERROR(VLOOKUP($A726,Data!$C725:$AE$999,COLUMN(),FALSE),"")</f>
        <v/>
      </c>
      <c r="M726" s="86" t="str">
        <f>IFERROR(VLOOKUP($A726,Data!$C725:$AE$999,COLUMN(),FALSE),"")</f>
        <v/>
      </c>
      <c r="Y726" s="5"/>
    </row>
    <row r="727" spans="1:25" ht="12.75">
      <c r="A727" s="87" t="str">
        <f t="shared" si="2"/>
        <v>U726</v>
      </c>
      <c r="B727" s="86" t="str">
        <f>IFERROR(VLOOKUP($A727,Data!$C726:$AE$999,COLUMN(),FALSE),"")</f>
        <v/>
      </c>
      <c r="C727" s="86" t="str">
        <f>IFERROR(VLOOKUP($A727,Data!$C726:$AE$999,COLUMN(),FALSE),"")</f>
        <v/>
      </c>
      <c r="D727" s="86" t="str">
        <f>IFERROR(VLOOKUP($A727,Data!$C726:$AE$999,COLUMN(),FALSE),"")</f>
        <v/>
      </c>
      <c r="E727" s="86" t="str">
        <f>IFERROR(VLOOKUP($A727,Data!$C726:$AE$999,COLUMN(),FALSE),"")</f>
        <v/>
      </c>
      <c r="F727" s="86" t="str">
        <f>IFERROR(VLOOKUP($A727,Data!$C726:$AE$999,COLUMN(),FALSE),"")</f>
        <v/>
      </c>
      <c r="G727" s="86" t="str">
        <f>IFERROR(VLOOKUP($A727,Data!$C726:$AE$999,COLUMN(),FALSE),"")</f>
        <v/>
      </c>
      <c r="H727" s="8" t="str">
        <f>IFERROR(VLOOKUP($A727,Data!$C726:$AE$999,COLUMN(),FALSE),"")</f>
        <v/>
      </c>
      <c r="I727" s="86" t="str">
        <f>IFERROR(VLOOKUP($A727,Data!$C726:$AE$999,COLUMN(),FALSE),"")</f>
        <v/>
      </c>
      <c r="J727" s="86" t="str">
        <f>IFERROR(VLOOKUP($A727,Data!$C726:$AE$999,COLUMN(),FALSE),"")</f>
        <v/>
      </c>
      <c r="K727" s="86" t="str">
        <f>IFERROR(VLOOKUP($A727,Data!$C726:$AE$999,COLUMN(),FALSE),"")</f>
        <v/>
      </c>
      <c r="L727" s="86" t="str">
        <f>IFERROR(VLOOKUP($A727,Data!$C726:$AE$999,COLUMN(),FALSE),"")</f>
        <v/>
      </c>
      <c r="M727" s="86" t="str">
        <f>IFERROR(VLOOKUP($A727,Data!$C726:$AE$999,COLUMN(),FALSE),"")</f>
        <v/>
      </c>
      <c r="Y727" s="5"/>
    </row>
    <row r="728" spans="1:25" ht="12.75">
      <c r="A728" s="87" t="str">
        <f t="shared" si="2"/>
        <v>U727</v>
      </c>
      <c r="B728" s="86" t="str">
        <f>IFERROR(VLOOKUP($A728,Data!$C727:$AE$999,COLUMN(),FALSE),"")</f>
        <v/>
      </c>
      <c r="C728" s="86" t="str">
        <f>IFERROR(VLOOKUP($A728,Data!$C727:$AE$999,COLUMN(),FALSE),"")</f>
        <v/>
      </c>
      <c r="D728" s="86" t="str">
        <f>IFERROR(VLOOKUP($A728,Data!$C727:$AE$999,COLUMN(),FALSE),"")</f>
        <v/>
      </c>
      <c r="E728" s="86" t="str">
        <f>IFERROR(VLOOKUP($A728,Data!$C727:$AE$999,COLUMN(),FALSE),"")</f>
        <v/>
      </c>
      <c r="F728" s="86" t="str">
        <f>IFERROR(VLOOKUP($A728,Data!$C727:$AE$999,COLUMN(),FALSE),"")</f>
        <v/>
      </c>
      <c r="G728" s="86" t="str">
        <f>IFERROR(VLOOKUP($A728,Data!$C727:$AE$999,COLUMN(),FALSE),"")</f>
        <v/>
      </c>
      <c r="H728" s="8" t="str">
        <f>IFERROR(VLOOKUP($A728,Data!$C727:$AE$999,COLUMN(),FALSE),"")</f>
        <v/>
      </c>
      <c r="I728" s="86" t="str">
        <f>IFERROR(VLOOKUP($A728,Data!$C727:$AE$999,COLUMN(),FALSE),"")</f>
        <v/>
      </c>
      <c r="J728" s="86" t="str">
        <f>IFERROR(VLOOKUP($A728,Data!$C727:$AE$999,COLUMN(),FALSE),"")</f>
        <v/>
      </c>
      <c r="K728" s="86" t="str">
        <f>IFERROR(VLOOKUP($A728,Data!$C727:$AE$999,COLUMN(),FALSE),"")</f>
        <v/>
      </c>
      <c r="L728" s="86" t="str">
        <f>IFERROR(VLOOKUP($A728,Data!$C727:$AE$999,COLUMN(),FALSE),"")</f>
        <v/>
      </c>
      <c r="M728" s="86" t="str">
        <f>IFERROR(VLOOKUP($A728,Data!$C727:$AE$999,COLUMN(),FALSE),"")</f>
        <v/>
      </c>
      <c r="Y728" s="5"/>
    </row>
    <row r="729" spans="1:25" ht="12.75">
      <c r="A729" s="87" t="str">
        <f t="shared" si="2"/>
        <v>U728</v>
      </c>
      <c r="B729" s="86" t="str">
        <f>IFERROR(VLOOKUP($A729,Data!$C728:$AE$999,COLUMN(),FALSE),"")</f>
        <v/>
      </c>
      <c r="C729" s="86" t="str">
        <f>IFERROR(VLOOKUP($A729,Data!$C728:$AE$999,COLUMN(),FALSE),"")</f>
        <v/>
      </c>
      <c r="D729" s="86" t="str">
        <f>IFERROR(VLOOKUP($A729,Data!$C728:$AE$999,COLUMN(),FALSE),"")</f>
        <v/>
      </c>
      <c r="E729" s="86" t="str">
        <f>IFERROR(VLOOKUP($A729,Data!$C728:$AE$999,COLUMN(),FALSE),"")</f>
        <v/>
      </c>
      <c r="F729" s="86" t="str">
        <f>IFERROR(VLOOKUP($A729,Data!$C728:$AE$999,COLUMN(),FALSE),"")</f>
        <v/>
      </c>
      <c r="G729" s="86" t="str">
        <f>IFERROR(VLOOKUP($A729,Data!$C728:$AE$999,COLUMN(),FALSE),"")</f>
        <v/>
      </c>
      <c r="H729" s="8" t="str">
        <f>IFERROR(VLOOKUP($A729,Data!$C728:$AE$999,COLUMN(),FALSE),"")</f>
        <v/>
      </c>
      <c r="I729" s="86" t="str">
        <f>IFERROR(VLOOKUP($A729,Data!$C728:$AE$999,COLUMN(),FALSE),"")</f>
        <v/>
      </c>
      <c r="J729" s="86" t="str">
        <f>IFERROR(VLOOKUP($A729,Data!$C728:$AE$999,COLUMN(),FALSE),"")</f>
        <v/>
      </c>
      <c r="K729" s="86" t="str">
        <f>IFERROR(VLOOKUP($A729,Data!$C728:$AE$999,COLUMN(),FALSE),"")</f>
        <v/>
      </c>
      <c r="L729" s="86" t="str">
        <f>IFERROR(VLOOKUP($A729,Data!$C728:$AE$999,COLUMN(),FALSE),"")</f>
        <v/>
      </c>
      <c r="M729" s="86" t="str">
        <f>IFERROR(VLOOKUP($A729,Data!$C728:$AE$999,COLUMN(),FALSE),"")</f>
        <v/>
      </c>
      <c r="Y729" s="5"/>
    </row>
    <row r="730" spans="1:25" ht="12.75">
      <c r="A730" s="87" t="str">
        <f t="shared" si="2"/>
        <v>U729</v>
      </c>
      <c r="B730" s="86" t="str">
        <f>IFERROR(VLOOKUP($A730,Data!$C729:$AE$999,COLUMN(),FALSE),"")</f>
        <v/>
      </c>
      <c r="C730" s="86" t="str">
        <f>IFERROR(VLOOKUP($A730,Data!$C729:$AE$999,COLUMN(),FALSE),"")</f>
        <v/>
      </c>
      <c r="D730" s="86" t="str">
        <f>IFERROR(VLOOKUP($A730,Data!$C729:$AE$999,COLUMN(),FALSE),"")</f>
        <v/>
      </c>
      <c r="E730" s="86" t="str">
        <f>IFERROR(VLOOKUP($A730,Data!$C729:$AE$999,COLUMN(),FALSE),"")</f>
        <v/>
      </c>
      <c r="F730" s="86" t="str">
        <f>IFERROR(VLOOKUP($A730,Data!$C729:$AE$999,COLUMN(),FALSE),"")</f>
        <v/>
      </c>
      <c r="G730" s="86" t="str">
        <f>IFERROR(VLOOKUP($A730,Data!$C729:$AE$999,COLUMN(),FALSE),"")</f>
        <v/>
      </c>
      <c r="H730" s="8" t="str">
        <f>IFERROR(VLOOKUP($A730,Data!$C729:$AE$999,COLUMN(),FALSE),"")</f>
        <v/>
      </c>
      <c r="I730" s="86" t="str">
        <f>IFERROR(VLOOKUP($A730,Data!$C729:$AE$999,COLUMN(),FALSE),"")</f>
        <v/>
      </c>
      <c r="J730" s="86" t="str">
        <f>IFERROR(VLOOKUP($A730,Data!$C729:$AE$999,COLUMN(),FALSE),"")</f>
        <v/>
      </c>
      <c r="K730" s="86" t="str">
        <f>IFERROR(VLOOKUP($A730,Data!$C729:$AE$999,COLUMN(),FALSE),"")</f>
        <v/>
      </c>
      <c r="L730" s="86" t="str">
        <f>IFERROR(VLOOKUP($A730,Data!$C729:$AE$999,COLUMN(),FALSE),"")</f>
        <v/>
      </c>
      <c r="M730" s="86" t="str">
        <f>IFERROR(VLOOKUP($A730,Data!$C729:$AE$999,COLUMN(),FALSE),"")</f>
        <v/>
      </c>
      <c r="Y730" s="5"/>
    </row>
    <row r="731" spans="1:25" ht="12.75">
      <c r="A731" s="87" t="str">
        <f t="shared" si="2"/>
        <v>U730</v>
      </c>
      <c r="B731" s="86" t="str">
        <f>IFERROR(VLOOKUP($A731,Data!$C730:$AE$999,COLUMN(),FALSE),"")</f>
        <v/>
      </c>
      <c r="C731" s="86" t="str">
        <f>IFERROR(VLOOKUP($A731,Data!$C730:$AE$999,COLUMN(),FALSE),"")</f>
        <v/>
      </c>
      <c r="D731" s="86" t="str">
        <f>IFERROR(VLOOKUP($A731,Data!$C730:$AE$999,COLUMN(),FALSE),"")</f>
        <v/>
      </c>
      <c r="E731" s="86" t="str">
        <f>IFERROR(VLOOKUP($A731,Data!$C730:$AE$999,COLUMN(),FALSE),"")</f>
        <v/>
      </c>
      <c r="F731" s="86" t="str">
        <f>IFERROR(VLOOKUP($A731,Data!$C730:$AE$999,COLUMN(),FALSE),"")</f>
        <v/>
      </c>
      <c r="G731" s="86" t="str">
        <f>IFERROR(VLOOKUP($A731,Data!$C730:$AE$999,COLUMN(),FALSE),"")</f>
        <v/>
      </c>
      <c r="H731" s="8" t="str">
        <f>IFERROR(VLOOKUP($A731,Data!$C730:$AE$999,COLUMN(),FALSE),"")</f>
        <v/>
      </c>
      <c r="I731" s="86" t="str">
        <f>IFERROR(VLOOKUP($A731,Data!$C730:$AE$999,COLUMN(),FALSE),"")</f>
        <v/>
      </c>
      <c r="J731" s="86" t="str">
        <f>IFERROR(VLOOKUP($A731,Data!$C730:$AE$999,COLUMN(),FALSE),"")</f>
        <v/>
      </c>
      <c r="K731" s="86" t="str">
        <f>IFERROR(VLOOKUP($A731,Data!$C730:$AE$999,COLUMN(),FALSE),"")</f>
        <v/>
      </c>
      <c r="L731" s="86" t="str">
        <f>IFERROR(VLOOKUP($A731,Data!$C730:$AE$999,COLUMN(),FALSE),"")</f>
        <v/>
      </c>
      <c r="M731" s="86" t="str">
        <f>IFERROR(VLOOKUP($A731,Data!$C730:$AE$999,COLUMN(),FALSE),"")</f>
        <v/>
      </c>
      <c r="Y731" s="5"/>
    </row>
    <row r="732" spans="1:25" ht="12.75">
      <c r="A732" s="87" t="str">
        <f t="shared" si="2"/>
        <v>U731</v>
      </c>
      <c r="B732" s="86" t="str">
        <f>IFERROR(VLOOKUP($A732,Data!$C731:$AE$999,COLUMN(),FALSE),"")</f>
        <v/>
      </c>
      <c r="C732" s="86" t="str">
        <f>IFERROR(VLOOKUP($A732,Data!$C731:$AE$999,COLUMN(),FALSE),"")</f>
        <v/>
      </c>
      <c r="D732" s="86" t="str">
        <f>IFERROR(VLOOKUP($A732,Data!$C731:$AE$999,COLUMN(),FALSE),"")</f>
        <v/>
      </c>
      <c r="E732" s="86" t="str">
        <f>IFERROR(VLOOKUP($A732,Data!$C731:$AE$999,COLUMN(),FALSE),"")</f>
        <v/>
      </c>
      <c r="F732" s="86" t="str">
        <f>IFERROR(VLOOKUP($A732,Data!$C731:$AE$999,COLUMN(),FALSE),"")</f>
        <v/>
      </c>
      <c r="G732" s="86" t="str">
        <f>IFERROR(VLOOKUP($A732,Data!$C731:$AE$999,COLUMN(),FALSE),"")</f>
        <v/>
      </c>
      <c r="H732" s="8" t="str">
        <f>IFERROR(VLOOKUP($A732,Data!$C731:$AE$999,COLUMN(),FALSE),"")</f>
        <v/>
      </c>
      <c r="I732" s="86" t="str">
        <f>IFERROR(VLOOKUP($A732,Data!$C731:$AE$999,COLUMN(),FALSE),"")</f>
        <v/>
      </c>
      <c r="J732" s="86" t="str">
        <f>IFERROR(VLOOKUP($A732,Data!$C731:$AE$999,COLUMN(),FALSE),"")</f>
        <v/>
      </c>
      <c r="K732" s="86" t="str">
        <f>IFERROR(VLOOKUP($A732,Data!$C731:$AE$999,COLUMN(),FALSE),"")</f>
        <v/>
      </c>
      <c r="L732" s="86" t="str">
        <f>IFERROR(VLOOKUP($A732,Data!$C731:$AE$999,COLUMN(),FALSE),"")</f>
        <v/>
      </c>
      <c r="M732" s="86" t="str">
        <f>IFERROR(VLOOKUP($A732,Data!$C731:$AE$999,COLUMN(),FALSE),"")</f>
        <v/>
      </c>
      <c r="Y732" s="5"/>
    </row>
    <row r="733" spans="1:25" ht="12.75">
      <c r="A733" s="87" t="str">
        <f t="shared" si="2"/>
        <v>U732</v>
      </c>
      <c r="B733" s="86" t="str">
        <f>IFERROR(VLOOKUP($A733,Data!$C732:$AE$999,COLUMN(),FALSE),"")</f>
        <v/>
      </c>
      <c r="C733" s="86" t="str">
        <f>IFERROR(VLOOKUP($A733,Data!$C732:$AE$999,COLUMN(),FALSE),"")</f>
        <v/>
      </c>
      <c r="D733" s="86" t="str">
        <f>IFERROR(VLOOKUP($A733,Data!$C732:$AE$999,COLUMN(),FALSE),"")</f>
        <v/>
      </c>
      <c r="E733" s="86" t="str">
        <f>IFERROR(VLOOKUP($A733,Data!$C732:$AE$999,COLUMN(),FALSE),"")</f>
        <v/>
      </c>
      <c r="F733" s="86" t="str">
        <f>IFERROR(VLOOKUP($A733,Data!$C732:$AE$999,COLUMN(),FALSE),"")</f>
        <v/>
      </c>
      <c r="G733" s="86" t="str">
        <f>IFERROR(VLOOKUP($A733,Data!$C732:$AE$999,COLUMN(),FALSE),"")</f>
        <v/>
      </c>
      <c r="H733" s="8" t="str">
        <f>IFERROR(VLOOKUP($A733,Data!$C732:$AE$999,COLUMN(),FALSE),"")</f>
        <v/>
      </c>
      <c r="I733" s="86" t="str">
        <f>IFERROR(VLOOKUP($A733,Data!$C732:$AE$999,COLUMN(),FALSE),"")</f>
        <v/>
      </c>
      <c r="J733" s="86" t="str">
        <f>IFERROR(VLOOKUP($A733,Data!$C732:$AE$999,COLUMN(),FALSE),"")</f>
        <v/>
      </c>
      <c r="K733" s="86" t="str">
        <f>IFERROR(VLOOKUP($A733,Data!$C732:$AE$999,COLUMN(),FALSE),"")</f>
        <v/>
      </c>
      <c r="L733" s="86" t="str">
        <f>IFERROR(VLOOKUP($A733,Data!$C732:$AE$999,COLUMN(),FALSE),"")</f>
        <v/>
      </c>
      <c r="M733" s="86" t="str">
        <f>IFERROR(VLOOKUP($A733,Data!$C732:$AE$999,COLUMN(),FALSE),"")</f>
        <v/>
      </c>
      <c r="Y733" s="5"/>
    </row>
    <row r="734" spans="1:25" ht="12.75">
      <c r="A734" s="87" t="str">
        <f t="shared" si="2"/>
        <v>U733</v>
      </c>
      <c r="B734" s="86" t="str">
        <f>IFERROR(VLOOKUP($A734,Data!$C733:$AE$999,COLUMN(),FALSE),"")</f>
        <v/>
      </c>
      <c r="C734" s="86" t="str">
        <f>IFERROR(VLOOKUP($A734,Data!$C733:$AE$999,COLUMN(),FALSE),"")</f>
        <v/>
      </c>
      <c r="D734" s="86" t="str">
        <f>IFERROR(VLOOKUP($A734,Data!$C733:$AE$999,COLUMN(),FALSE),"")</f>
        <v/>
      </c>
      <c r="E734" s="86" t="str">
        <f>IFERROR(VLOOKUP($A734,Data!$C733:$AE$999,COLUMN(),FALSE),"")</f>
        <v/>
      </c>
      <c r="F734" s="86" t="str">
        <f>IFERROR(VLOOKUP($A734,Data!$C733:$AE$999,COLUMN(),FALSE),"")</f>
        <v/>
      </c>
      <c r="G734" s="86" t="str">
        <f>IFERROR(VLOOKUP($A734,Data!$C733:$AE$999,COLUMN(),FALSE),"")</f>
        <v/>
      </c>
      <c r="H734" s="8" t="str">
        <f>IFERROR(VLOOKUP($A734,Data!$C733:$AE$999,COLUMN(),FALSE),"")</f>
        <v/>
      </c>
      <c r="I734" s="86" t="str">
        <f>IFERROR(VLOOKUP($A734,Data!$C733:$AE$999,COLUMN(),FALSE),"")</f>
        <v/>
      </c>
      <c r="J734" s="86" t="str">
        <f>IFERROR(VLOOKUP($A734,Data!$C733:$AE$999,COLUMN(),FALSE),"")</f>
        <v/>
      </c>
      <c r="K734" s="86" t="str">
        <f>IFERROR(VLOOKUP($A734,Data!$C733:$AE$999,COLUMN(),FALSE),"")</f>
        <v/>
      </c>
      <c r="L734" s="86" t="str">
        <f>IFERROR(VLOOKUP($A734,Data!$C733:$AE$999,COLUMN(),FALSE),"")</f>
        <v/>
      </c>
      <c r="M734" s="86" t="str">
        <f>IFERROR(VLOOKUP($A734,Data!$C733:$AE$999,COLUMN(),FALSE),"")</f>
        <v/>
      </c>
      <c r="Y734" s="5"/>
    </row>
    <row r="735" spans="1:25" ht="12.75">
      <c r="A735" s="87" t="str">
        <f t="shared" si="2"/>
        <v>U734</v>
      </c>
      <c r="B735" s="86" t="str">
        <f>IFERROR(VLOOKUP($A735,Data!$C734:$AE$999,COLUMN(),FALSE),"")</f>
        <v/>
      </c>
      <c r="C735" s="86" t="str">
        <f>IFERROR(VLOOKUP($A735,Data!$C734:$AE$999,COLUMN(),FALSE),"")</f>
        <v/>
      </c>
      <c r="D735" s="86" t="str">
        <f>IFERROR(VLOOKUP($A735,Data!$C734:$AE$999,COLUMN(),FALSE),"")</f>
        <v/>
      </c>
      <c r="E735" s="86" t="str">
        <f>IFERROR(VLOOKUP($A735,Data!$C734:$AE$999,COLUMN(),FALSE),"")</f>
        <v/>
      </c>
      <c r="F735" s="86" t="str">
        <f>IFERROR(VLOOKUP($A735,Data!$C734:$AE$999,COLUMN(),FALSE),"")</f>
        <v/>
      </c>
      <c r="G735" s="86" t="str">
        <f>IFERROR(VLOOKUP($A735,Data!$C734:$AE$999,COLUMN(),FALSE),"")</f>
        <v/>
      </c>
      <c r="H735" s="8" t="str">
        <f>IFERROR(VLOOKUP($A735,Data!$C734:$AE$999,COLUMN(),FALSE),"")</f>
        <v/>
      </c>
      <c r="I735" s="86" t="str">
        <f>IFERROR(VLOOKUP($A735,Data!$C734:$AE$999,COLUMN(),FALSE),"")</f>
        <v/>
      </c>
      <c r="J735" s="86" t="str">
        <f>IFERROR(VLOOKUP($A735,Data!$C734:$AE$999,COLUMN(),FALSE),"")</f>
        <v/>
      </c>
      <c r="K735" s="86" t="str">
        <f>IFERROR(VLOOKUP($A735,Data!$C734:$AE$999,COLUMN(),FALSE),"")</f>
        <v/>
      </c>
      <c r="L735" s="86" t="str">
        <f>IFERROR(VLOOKUP($A735,Data!$C734:$AE$999,COLUMN(),FALSE),"")</f>
        <v/>
      </c>
      <c r="M735" s="86" t="str">
        <f>IFERROR(VLOOKUP($A735,Data!$C734:$AE$999,COLUMN(),FALSE),"")</f>
        <v/>
      </c>
      <c r="Y735" s="5"/>
    </row>
    <row r="736" spans="1:25" ht="12.75">
      <c r="A736" s="87" t="str">
        <f t="shared" si="2"/>
        <v>U735</v>
      </c>
      <c r="B736" s="86" t="str">
        <f>IFERROR(VLOOKUP($A736,Data!$C735:$AE$999,COLUMN(),FALSE),"")</f>
        <v/>
      </c>
      <c r="C736" s="86" t="str">
        <f>IFERROR(VLOOKUP($A736,Data!$C735:$AE$999,COLUMN(),FALSE),"")</f>
        <v/>
      </c>
      <c r="D736" s="86" t="str">
        <f>IFERROR(VLOOKUP($A736,Data!$C735:$AE$999,COLUMN(),FALSE),"")</f>
        <v/>
      </c>
      <c r="E736" s="86" t="str">
        <f>IFERROR(VLOOKUP($A736,Data!$C735:$AE$999,COLUMN(),FALSE),"")</f>
        <v/>
      </c>
      <c r="F736" s="86" t="str">
        <f>IFERROR(VLOOKUP($A736,Data!$C735:$AE$999,COLUMN(),FALSE),"")</f>
        <v/>
      </c>
      <c r="G736" s="86" t="str">
        <f>IFERROR(VLOOKUP($A736,Data!$C735:$AE$999,COLUMN(),FALSE),"")</f>
        <v/>
      </c>
      <c r="H736" s="8" t="str">
        <f>IFERROR(VLOOKUP($A736,Data!$C735:$AE$999,COLUMN(),FALSE),"")</f>
        <v/>
      </c>
      <c r="I736" s="86" t="str">
        <f>IFERROR(VLOOKUP($A736,Data!$C735:$AE$999,COLUMN(),FALSE),"")</f>
        <v/>
      </c>
      <c r="J736" s="86" t="str">
        <f>IFERROR(VLOOKUP($A736,Data!$C735:$AE$999,COLUMN(),FALSE),"")</f>
        <v/>
      </c>
      <c r="K736" s="86" t="str">
        <f>IFERROR(VLOOKUP($A736,Data!$C735:$AE$999,COLUMN(),FALSE),"")</f>
        <v/>
      </c>
      <c r="L736" s="86" t="str">
        <f>IFERROR(VLOOKUP($A736,Data!$C735:$AE$999,COLUMN(),FALSE),"")</f>
        <v/>
      </c>
      <c r="M736" s="86" t="str">
        <f>IFERROR(VLOOKUP($A736,Data!$C735:$AE$999,COLUMN(),FALSE),"")</f>
        <v/>
      </c>
      <c r="Y736" s="5"/>
    </row>
    <row r="737" spans="1:25" ht="12.75">
      <c r="A737" s="87" t="str">
        <f t="shared" si="2"/>
        <v>U736</v>
      </c>
      <c r="B737" s="86" t="str">
        <f>IFERROR(VLOOKUP($A737,Data!$C736:$AE$999,COLUMN(),FALSE),"")</f>
        <v/>
      </c>
      <c r="C737" s="86" t="str">
        <f>IFERROR(VLOOKUP($A737,Data!$C736:$AE$999,COLUMN(),FALSE),"")</f>
        <v/>
      </c>
      <c r="D737" s="86" t="str">
        <f>IFERROR(VLOOKUP($A737,Data!$C736:$AE$999,COLUMN(),FALSE),"")</f>
        <v/>
      </c>
      <c r="E737" s="86" t="str">
        <f>IFERROR(VLOOKUP($A737,Data!$C736:$AE$999,COLUMN(),FALSE),"")</f>
        <v/>
      </c>
      <c r="F737" s="86" t="str">
        <f>IFERROR(VLOOKUP($A737,Data!$C736:$AE$999,COLUMN(),FALSE),"")</f>
        <v/>
      </c>
      <c r="G737" s="86" t="str">
        <f>IFERROR(VLOOKUP($A737,Data!$C736:$AE$999,COLUMN(),FALSE),"")</f>
        <v/>
      </c>
      <c r="H737" s="8" t="str">
        <f>IFERROR(VLOOKUP($A737,Data!$C736:$AE$999,COLUMN(),FALSE),"")</f>
        <v/>
      </c>
      <c r="I737" s="86" t="str">
        <f>IFERROR(VLOOKUP($A737,Data!$C736:$AE$999,COLUMN(),FALSE),"")</f>
        <v/>
      </c>
      <c r="J737" s="86" t="str">
        <f>IFERROR(VLOOKUP($A737,Data!$C736:$AE$999,COLUMN(),FALSE),"")</f>
        <v/>
      </c>
      <c r="K737" s="86" t="str">
        <f>IFERROR(VLOOKUP($A737,Data!$C736:$AE$999,COLUMN(),FALSE),"")</f>
        <v/>
      </c>
      <c r="L737" s="86" t="str">
        <f>IFERROR(VLOOKUP($A737,Data!$C736:$AE$999,COLUMN(),FALSE),"")</f>
        <v/>
      </c>
      <c r="M737" s="86" t="str">
        <f>IFERROR(VLOOKUP($A737,Data!$C736:$AE$999,COLUMN(),FALSE),"")</f>
        <v/>
      </c>
      <c r="Y737" s="5"/>
    </row>
    <row r="738" spans="1:25" ht="12.75">
      <c r="A738" s="87" t="str">
        <f t="shared" si="2"/>
        <v>U737</v>
      </c>
      <c r="B738" s="86" t="str">
        <f>IFERROR(VLOOKUP($A738,Data!$C737:$AE$999,COLUMN(),FALSE),"")</f>
        <v/>
      </c>
      <c r="C738" s="86" t="str">
        <f>IFERROR(VLOOKUP($A738,Data!$C737:$AE$999,COLUMN(),FALSE),"")</f>
        <v/>
      </c>
      <c r="D738" s="86" t="str">
        <f>IFERROR(VLOOKUP($A738,Data!$C737:$AE$999,COLUMN(),FALSE),"")</f>
        <v/>
      </c>
      <c r="E738" s="86" t="str">
        <f>IFERROR(VLOOKUP($A738,Data!$C737:$AE$999,COLUMN(),FALSE),"")</f>
        <v/>
      </c>
      <c r="F738" s="86" t="str">
        <f>IFERROR(VLOOKUP($A738,Data!$C737:$AE$999,COLUMN(),FALSE),"")</f>
        <v/>
      </c>
      <c r="G738" s="86" t="str">
        <f>IFERROR(VLOOKUP($A738,Data!$C737:$AE$999,COLUMN(),FALSE),"")</f>
        <v/>
      </c>
      <c r="H738" s="8" t="str">
        <f>IFERROR(VLOOKUP($A738,Data!$C737:$AE$999,COLUMN(),FALSE),"")</f>
        <v/>
      </c>
      <c r="I738" s="86" t="str">
        <f>IFERROR(VLOOKUP($A738,Data!$C737:$AE$999,COLUMN(),FALSE),"")</f>
        <v/>
      </c>
      <c r="J738" s="86" t="str">
        <f>IFERROR(VLOOKUP($A738,Data!$C737:$AE$999,COLUMN(),FALSE),"")</f>
        <v/>
      </c>
      <c r="K738" s="86" t="str">
        <f>IFERROR(VLOOKUP($A738,Data!$C737:$AE$999,COLUMN(),FALSE),"")</f>
        <v/>
      </c>
      <c r="L738" s="86" t="str">
        <f>IFERROR(VLOOKUP($A738,Data!$C737:$AE$999,COLUMN(),FALSE),"")</f>
        <v/>
      </c>
      <c r="M738" s="86" t="str">
        <f>IFERROR(VLOOKUP($A738,Data!$C737:$AE$999,COLUMN(),FALSE),"")</f>
        <v/>
      </c>
      <c r="Y738" s="5"/>
    </row>
    <row r="739" spans="1:25" ht="12.75">
      <c r="A739" s="87" t="str">
        <f t="shared" si="2"/>
        <v>U738</v>
      </c>
      <c r="B739" s="86" t="str">
        <f>IFERROR(VLOOKUP($A739,Data!$C738:$AE$999,COLUMN(),FALSE),"")</f>
        <v/>
      </c>
      <c r="C739" s="86" t="str">
        <f>IFERROR(VLOOKUP($A739,Data!$C738:$AE$999,COLUMN(),FALSE),"")</f>
        <v/>
      </c>
      <c r="D739" s="86" t="str">
        <f>IFERROR(VLOOKUP($A739,Data!$C738:$AE$999,COLUMN(),FALSE),"")</f>
        <v/>
      </c>
      <c r="E739" s="86" t="str">
        <f>IFERROR(VLOOKUP($A739,Data!$C738:$AE$999,COLUMN(),FALSE),"")</f>
        <v/>
      </c>
      <c r="F739" s="86" t="str">
        <f>IFERROR(VLOOKUP($A739,Data!$C738:$AE$999,COLUMN(),FALSE),"")</f>
        <v/>
      </c>
      <c r="G739" s="86" t="str">
        <f>IFERROR(VLOOKUP($A739,Data!$C738:$AE$999,COLUMN(),FALSE),"")</f>
        <v/>
      </c>
      <c r="H739" s="8" t="str">
        <f>IFERROR(VLOOKUP($A739,Data!$C738:$AE$999,COLUMN(),FALSE),"")</f>
        <v/>
      </c>
      <c r="I739" s="86" t="str">
        <f>IFERROR(VLOOKUP($A739,Data!$C738:$AE$999,COLUMN(),FALSE),"")</f>
        <v/>
      </c>
      <c r="J739" s="86" t="str">
        <f>IFERROR(VLOOKUP($A739,Data!$C738:$AE$999,COLUMN(),FALSE),"")</f>
        <v/>
      </c>
      <c r="K739" s="86" t="str">
        <f>IFERROR(VLOOKUP($A739,Data!$C738:$AE$999,COLUMN(),FALSE),"")</f>
        <v/>
      </c>
      <c r="L739" s="86" t="str">
        <f>IFERROR(VLOOKUP($A739,Data!$C738:$AE$999,COLUMN(),FALSE),"")</f>
        <v/>
      </c>
      <c r="M739" s="86" t="str">
        <f>IFERROR(VLOOKUP($A739,Data!$C738:$AE$999,COLUMN(),FALSE),"")</f>
        <v/>
      </c>
      <c r="Y739" s="5"/>
    </row>
    <row r="740" spans="1:25" ht="12.75">
      <c r="A740" s="87" t="str">
        <f t="shared" si="2"/>
        <v>U739</v>
      </c>
      <c r="B740" s="86" t="str">
        <f>IFERROR(VLOOKUP($A740,Data!$C739:$AE$999,COLUMN(),FALSE),"")</f>
        <v/>
      </c>
      <c r="C740" s="86" t="str">
        <f>IFERROR(VLOOKUP($A740,Data!$C739:$AE$999,COLUMN(),FALSE),"")</f>
        <v/>
      </c>
      <c r="D740" s="86" t="str">
        <f>IFERROR(VLOOKUP($A740,Data!$C739:$AE$999,COLUMN(),FALSE),"")</f>
        <v/>
      </c>
      <c r="E740" s="86" t="str">
        <f>IFERROR(VLOOKUP($A740,Data!$C739:$AE$999,COLUMN(),FALSE),"")</f>
        <v/>
      </c>
      <c r="F740" s="86" t="str">
        <f>IFERROR(VLOOKUP($A740,Data!$C739:$AE$999,COLUMN(),FALSE),"")</f>
        <v/>
      </c>
      <c r="G740" s="86" t="str">
        <f>IFERROR(VLOOKUP($A740,Data!$C739:$AE$999,COLUMN(),FALSE),"")</f>
        <v/>
      </c>
      <c r="H740" s="8" t="str">
        <f>IFERROR(VLOOKUP($A740,Data!$C739:$AE$999,COLUMN(),FALSE),"")</f>
        <v/>
      </c>
      <c r="I740" s="86" t="str">
        <f>IFERROR(VLOOKUP($A740,Data!$C739:$AE$999,COLUMN(),FALSE),"")</f>
        <v/>
      </c>
      <c r="J740" s="86" t="str">
        <f>IFERROR(VLOOKUP($A740,Data!$C739:$AE$999,COLUMN(),FALSE),"")</f>
        <v/>
      </c>
      <c r="K740" s="86" t="str">
        <f>IFERROR(VLOOKUP($A740,Data!$C739:$AE$999,COLUMN(),FALSE),"")</f>
        <v/>
      </c>
      <c r="L740" s="86" t="str">
        <f>IFERROR(VLOOKUP($A740,Data!$C739:$AE$999,COLUMN(),FALSE),"")</f>
        <v/>
      </c>
      <c r="M740" s="86" t="str">
        <f>IFERROR(VLOOKUP($A740,Data!$C739:$AE$999,COLUMN(),FALSE),"")</f>
        <v/>
      </c>
      <c r="Y740" s="5"/>
    </row>
    <row r="741" spans="1:25" ht="12.75">
      <c r="A741" s="87" t="str">
        <f t="shared" si="2"/>
        <v>U740</v>
      </c>
      <c r="B741" s="86" t="str">
        <f>IFERROR(VLOOKUP($A741,Data!$C740:$AE$999,COLUMN(),FALSE),"")</f>
        <v/>
      </c>
      <c r="C741" s="86" t="str">
        <f>IFERROR(VLOOKUP($A741,Data!$C740:$AE$999,COLUMN(),FALSE),"")</f>
        <v/>
      </c>
      <c r="D741" s="86" t="str">
        <f>IFERROR(VLOOKUP($A741,Data!$C740:$AE$999,COLUMN(),FALSE),"")</f>
        <v/>
      </c>
      <c r="E741" s="86" t="str">
        <f>IFERROR(VLOOKUP($A741,Data!$C740:$AE$999,COLUMN(),FALSE),"")</f>
        <v/>
      </c>
      <c r="F741" s="86" t="str">
        <f>IFERROR(VLOOKUP($A741,Data!$C740:$AE$999,COLUMN(),FALSE),"")</f>
        <v/>
      </c>
      <c r="G741" s="86" t="str">
        <f>IFERROR(VLOOKUP($A741,Data!$C740:$AE$999,COLUMN(),FALSE),"")</f>
        <v/>
      </c>
      <c r="H741" s="8" t="str">
        <f>IFERROR(VLOOKUP($A741,Data!$C740:$AE$999,COLUMN(),FALSE),"")</f>
        <v/>
      </c>
      <c r="I741" s="86" t="str">
        <f>IFERROR(VLOOKUP($A741,Data!$C740:$AE$999,COLUMN(),FALSE),"")</f>
        <v/>
      </c>
      <c r="J741" s="86" t="str">
        <f>IFERROR(VLOOKUP($A741,Data!$C740:$AE$999,COLUMN(),FALSE),"")</f>
        <v/>
      </c>
      <c r="K741" s="86" t="str">
        <f>IFERROR(VLOOKUP($A741,Data!$C740:$AE$999,COLUMN(),FALSE),"")</f>
        <v/>
      </c>
      <c r="L741" s="86" t="str">
        <f>IFERROR(VLOOKUP($A741,Data!$C740:$AE$999,COLUMN(),FALSE),"")</f>
        <v/>
      </c>
      <c r="M741" s="86" t="str">
        <f>IFERROR(VLOOKUP($A741,Data!$C740:$AE$999,COLUMN(),FALSE),"")</f>
        <v/>
      </c>
      <c r="Y741" s="5"/>
    </row>
    <row r="742" spans="1:25" ht="12.75">
      <c r="A742" s="87" t="str">
        <f t="shared" si="2"/>
        <v>U741</v>
      </c>
      <c r="B742" s="86" t="str">
        <f>IFERROR(VLOOKUP($A742,Data!$C741:$AE$999,COLUMN(),FALSE),"")</f>
        <v/>
      </c>
      <c r="C742" s="86" t="str">
        <f>IFERROR(VLOOKUP($A742,Data!$C741:$AE$999,COLUMN(),FALSE),"")</f>
        <v/>
      </c>
      <c r="D742" s="86" t="str">
        <f>IFERROR(VLOOKUP($A742,Data!$C741:$AE$999,COLUMN(),FALSE),"")</f>
        <v/>
      </c>
      <c r="E742" s="86" t="str">
        <f>IFERROR(VLOOKUP($A742,Data!$C741:$AE$999,COLUMN(),FALSE),"")</f>
        <v/>
      </c>
      <c r="F742" s="86" t="str">
        <f>IFERROR(VLOOKUP($A742,Data!$C741:$AE$999,COLUMN(),FALSE),"")</f>
        <v/>
      </c>
      <c r="G742" s="86" t="str">
        <f>IFERROR(VLOOKUP($A742,Data!$C741:$AE$999,COLUMN(),FALSE),"")</f>
        <v/>
      </c>
      <c r="H742" s="8" t="str">
        <f>IFERROR(VLOOKUP($A742,Data!$C741:$AE$999,COLUMN(),FALSE),"")</f>
        <v/>
      </c>
      <c r="I742" s="86" t="str">
        <f>IFERROR(VLOOKUP($A742,Data!$C741:$AE$999,COLUMN(),FALSE),"")</f>
        <v/>
      </c>
      <c r="J742" s="86" t="str">
        <f>IFERROR(VLOOKUP($A742,Data!$C741:$AE$999,COLUMN(),FALSE),"")</f>
        <v/>
      </c>
      <c r="K742" s="86" t="str">
        <f>IFERROR(VLOOKUP($A742,Data!$C741:$AE$999,COLUMN(),FALSE),"")</f>
        <v/>
      </c>
      <c r="L742" s="86" t="str">
        <f>IFERROR(VLOOKUP($A742,Data!$C741:$AE$999,COLUMN(),FALSE),"")</f>
        <v/>
      </c>
      <c r="M742" s="86" t="str">
        <f>IFERROR(VLOOKUP($A742,Data!$C741:$AE$999,COLUMN(),FALSE),"")</f>
        <v/>
      </c>
      <c r="Y742" s="5"/>
    </row>
    <row r="743" spans="1:25" ht="12.75">
      <c r="A743" s="87" t="str">
        <f t="shared" si="2"/>
        <v>U742</v>
      </c>
      <c r="B743" s="86" t="str">
        <f>IFERROR(VLOOKUP($A743,Data!$C742:$AE$999,COLUMN(),FALSE),"")</f>
        <v/>
      </c>
      <c r="C743" s="86" t="str">
        <f>IFERROR(VLOOKUP($A743,Data!$C742:$AE$999,COLUMN(),FALSE),"")</f>
        <v/>
      </c>
      <c r="D743" s="86" t="str">
        <f>IFERROR(VLOOKUP($A743,Data!$C742:$AE$999,COLUMN(),FALSE),"")</f>
        <v/>
      </c>
      <c r="E743" s="86" t="str">
        <f>IFERROR(VLOOKUP($A743,Data!$C742:$AE$999,COLUMN(),FALSE),"")</f>
        <v/>
      </c>
      <c r="F743" s="86" t="str">
        <f>IFERROR(VLOOKUP($A743,Data!$C742:$AE$999,COLUMN(),FALSE),"")</f>
        <v/>
      </c>
      <c r="G743" s="86" t="str">
        <f>IFERROR(VLOOKUP($A743,Data!$C742:$AE$999,COLUMN(),FALSE),"")</f>
        <v/>
      </c>
      <c r="H743" s="8" t="str">
        <f>IFERROR(VLOOKUP($A743,Data!$C742:$AE$999,COLUMN(),FALSE),"")</f>
        <v/>
      </c>
      <c r="I743" s="86" t="str">
        <f>IFERROR(VLOOKUP($A743,Data!$C742:$AE$999,COLUMN(),FALSE),"")</f>
        <v/>
      </c>
      <c r="J743" s="86" t="str">
        <f>IFERROR(VLOOKUP($A743,Data!$C742:$AE$999,COLUMN(),FALSE),"")</f>
        <v/>
      </c>
      <c r="K743" s="86" t="str">
        <f>IFERROR(VLOOKUP($A743,Data!$C742:$AE$999,COLUMN(),FALSE),"")</f>
        <v/>
      </c>
      <c r="L743" s="86" t="str">
        <f>IFERROR(VLOOKUP($A743,Data!$C742:$AE$999,COLUMN(),FALSE),"")</f>
        <v/>
      </c>
      <c r="M743" s="86" t="str">
        <f>IFERROR(VLOOKUP($A743,Data!$C742:$AE$999,COLUMN(),FALSE),"")</f>
        <v/>
      </c>
      <c r="Y743" s="5"/>
    </row>
    <row r="744" spans="1:25" ht="12.75">
      <c r="A744" s="87" t="str">
        <f t="shared" si="2"/>
        <v>U743</v>
      </c>
      <c r="B744" s="86" t="str">
        <f>IFERROR(VLOOKUP($A744,Data!$C743:$AE$999,COLUMN(),FALSE),"")</f>
        <v/>
      </c>
      <c r="C744" s="86" t="str">
        <f>IFERROR(VLOOKUP($A744,Data!$C743:$AE$999,COLUMN(),FALSE),"")</f>
        <v/>
      </c>
      <c r="D744" s="86" t="str">
        <f>IFERROR(VLOOKUP($A744,Data!$C743:$AE$999,COLUMN(),FALSE),"")</f>
        <v/>
      </c>
      <c r="E744" s="86" t="str">
        <f>IFERROR(VLOOKUP($A744,Data!$C743:$AE$999,COLUMN(),FALSE),"")</f>
        <v/>
      </c>
      <c r="F744" s="86" t="str">
        <f>IFERROR(VLOOKUP($A744,Data!$C743:$AE$999,COLUMN(),FALSE),"")</f>
        <v/>
      </c>
      <c r="G744" s="86" t="str">
        <f>IFERROR(VLOOKUP($A744,Data!$C743:$AE$999,COLUMN(),FALSE),"")</f>
        <v/>
      </c>
      <c r="H744" s="8" t="str">
        <f>IFERROR(VLOOKUP($A744,Data!$C743:$AE$999,COLUMN(),FALSE),"")</f>
        <v/>
      </c>
      <c r="I744" s="86" t="str">
        <f>IFERROR(VLOOKUP($A744,Data!$C743:$AE$999,COLUMN(),FALSE),"")</f>
        <v/>
      </c>
      <c r="J744" s="86" t="str">
        <f>IFERROR(VLOOKUP($A744,Data!$C743:$AE$999,COLUMN(),FALSE),"")</f>
        <v/>
      </c>
      <c r="K744" s="86" t="str">
        <f>IFERROR(VLOOKUP($A744,Data!$C743:$AE$999,COLUMN(),FALSE),"")</f>
        <v/>
      </c>
      <c r="L744" s="86" t="str">
        <f>IFERROR(VLOOKUP($A744,Data!$C743:$AE$999,COLUMN(),FALSE),"")</f>
        <v/>
      </c>
      <c r="M744" s="86" t="str">
        <f>IFERROR(VLOOKUP($A744,Data!$C743:$AE$999,COLUMN(),FALSE),"")</f>
        <v/>
      </c>
      <c r="Y744" s="5"/>
    </row>
    <row r="745" spans="1:25" ht="12.75">
      <c r="A745" s="87" t="str">
        <f t="shared" si="2"/>
        <v>U744</v>
      </c>
      <c r="B745" s="86" t="str">
        <f>IFERROR(VLOOKUP($A745,Data!$C744:$AE$999,COLUMN(),FALSE),"")</f>
        <v/>
      </c>
      <c r="C745" s="86" t="str">
        <f>IFERROR(VLOOKUP($A745,Data!$C744:$AE$999,COLUMN(),FALSE),"")</f>
        <v/>
      </c>
      <c r="D745" s="86" t="str">
        <f>IFERROR(VLOOKUP($A745,Data!$C744:$AE$999,COLUMN(),FALSE),"")</f>
        <v/>
      </c>
      <c r="E745" s="86" t="str">
        <f>IFERROR(VLOOKUP($A745,Data!$C744:$AE$999,COLUMN(),FALSE),"")</f>
        <v/>
      </c>
      <c r="F745" s="86" t="str">
        <f>IFERROR(VLOOKUP($A745,Data!$C744:$AE$999,COLUMN(),FALSE),"")</f>
        <v/>
      </c>
      <c r="G745" s="86" t="str">
        <f>IFERROR(VLOOKUP($A745,Data!$C744:$AE$999,COLUMN(),FALSE),"")</f>
        <v/>
      </c>
      <c r="H745" s="8" t="str">
        <f>IFERROR(VLOOKUP($A745,Data!$C744:$AE$999,COLUMN(),FALSE),"")</f>
        <v/>
      </c>
      <c r="I745" s="86" t="str">
        <f>IFERROR(VLOOKUP($A745,Data!$C744:$AE$999,COLUMN(),FALSE),"")</f>
        <v/>
      </c>
      <c r="J745" s="86" t="str">
        <f>IFERROR(VLOOKUP($A745,Data!$C744:$AE$999,COLUMN(),FALSE),"")</f>
        <v/>
      </c>
      <c r="K745" s="86" t="str">
        <f>IFERROR(VLOOKUP($A745,Data!$C744:$AE$999,COLUMN(),FALSE),"")</f>
        <v/>
      </c>
      <c r="L745" s="86" t="str">
        <f>IFERROR(VLOOKUP($A745,Data!$C744:$AE$999,COLUMN(),FALSE),"")</f>
        <v/>
      </c>
      <c r="M745" s="86" t="str">
        <f>IFERROR(VLOOKUP($A745,Data!$C744:$AE$999,COLUMN(),FALSE),"")</f>
        <v/>
      </c>
      <c r="Y745" s="5"/>
    </row>
    <row r="746" spans="1:25" ht="12.75">
      <c r="A746" s="87" t="str">
        <f t="shared" si="2"/>
        <v>U745</v>
      </c>
      <c r="B746" s="86" t="str">
        <f>IFERROR(VLOOKUP($A746,Data!$C745:$AE$999,COLUMN(),FALSE),"")</f>
        <v/>
      </c>
      <c r="C746" s="86" t="str">
        <f>IFERROR(VLOOKUP($A746,Data!$C745:$AE$999,COLUMN(),FALSE),"")</f>
        <v/>
      </c>
      <c r="D746" s="86" t="str">
        <f>IFERROR(VLOOKUP($A746,Data!$C745:$AE$999,COLUMN(),FALSE),"")</f>
        <v/>
      </c>
      <c r="E746" s="86" t="str">
        <f>IFERROR(VLOOKUP($A746,Data!$C745:$AE$999,COLUMN(),FALSE),"")</f>
        <v/>
      </c>
      <c r="F746" s="86" t="str">
        <f>IFERROR(VLOOKUP($A746,Data!$C745:$AE$999,COLUMN(),FALSE),"")</f>
        <v/>
      </c>
      <c r="G746" s="86" t="str">
        <f>IFERROR(VLOOKUP($A746,Data!$C745:$AE$999,COLUMN(),FALSE),"")</f>
        <v/>
      </c>
      <c r="H746" s="8" t="str">
        <f>IFERROR(VLOOKUP($A746,Data!$C745:$AE$999,COLUMN(),FALSE),"")</f>
        <v/>
      </c>
      <c r="I746" s="86" t="str">
        <f>IFERROR(VLOOKUP($A746,Data!$C745:$AE$999,COLUMN(),FALSE),"")</f>
        <v/>
      </c>
      <c r="J746" s="86" t="str">
        <f>IFERROR(VLOOKUP($A746,Data!$C745:$AE$999,COLUMN(),FALSE),"")</f>
        <v/>
      </c>
      <c r="K746" s="86" t="str">
        <f>IFERROR(VLOOKUP($A746,Data!$C745:$AE$999,COLUMN(),FALSE),"")</f>
        <v/>
      </c>
      <c r="L746" s="86" t="str">
        <f>IFERROR(VLOOKUP($A746,Data!$C745:$AE$999,COLUMN(),FALSE),"")</f>
        <v/>
      </c>
      <c r="M746" s="86" t="str">
        <f>IFERROR(VLOOKUP($A746,Data!$C745:$AE$999,COLUMN(),FALSE),"")</f>
        <v/>
      </c>
      <c r="Y746" s="5"/>
    </row>
    <row r="747" spans="1:25" ht="12.75">
      <c r="A747" s="87" t="str">
        <f t="shared" si="2"/>
        <v>U746</v>
      </c>
      <c r="B747" s="86" t="str">
        <f>IFERROR(VLOOKUP($A747,Data!$C746:$AE$999,COLUMN(),FALSE),"")</f>
        <v/>
      </c>
      <c r="C747" s="86" t="str">
        <f>IFERROR(VLOOKUP($A747,Data!$C746:$AE$999,COLUMN(),FALSE),"")</f>
        <v/>
      </c>
      <c r="D747" s="86" t="str">
        <f>IFERROR(VLOOKUP($A747,Data!$C746:$AE$999,COLUMN(),FALSE),"")</f>
        <v/>
      </c>
      <c r="E747" s="86" t="str">
        <f>IFERROR(VLOOKUP($A747,Data!$C746:$AE$999,COLUMN(),FALSE),"")</f>
        <v/>
      </c>
      <c r="F747" s="86" t="str">
        <f>IFERROR(VLOOKUP($A747,Data!$C746:$AE$999,COLUMN(),FALSE),"")</f>
        <v/>
      </c>
      <c r="G747" s="86" t="str">
        <f>IFERROR(VLOOKUP($A747,Data!$C746:$AE$999,COLUMN(),FALSE),"")</f>
        <v/>
      </c>
      <c r="H747" s="8" t="str">
        <f>IFERROR(VLOOKUP($A747,Data!$C746:$AE$999,COLUMN(),FALSE),"")</f>
        <v/>
      </c>
      <c r="I747" s="86" t="str">
        <f>IFERROR(VLOOKUP($A747,Data!$C746:$AE$999,COLUMN(),FALSE),"")</f>
        <v/>
      </c>
      <c r="J747" s="86" t="str">
        <f>IFERROR(VLOOKUP($A747,Data!$C746:$AE$999,COLUMN(),FALSE),"")</f>
        <v/>
      </c>
      <c r="K747" s="86" t="str">
        <f>IFERROR(VLOOKUP($A747,Data!$C746:$AE$999,COLUMN(),FALSE),"")</f>
        <v/>
      </c>
      <c r="L747" s="86" t="str">
        <f>IFERROR(VLOOKUP($A747,Data!$C746:$AE$999,COLUMN(),FALSE),"")</f>
        <v/>
      </c>
      <c r="M747" s="86" t="str">
        <f>IFERROR(VLOOKUP($A747,Data!$C746:$AE$999,COLUMN(),FALSE),"")</f>
        <v/>
      </c>
      <c r="Y747" s="5"/>
    </row>
    <row r="748" spans="1:25" ht="12.75">
      <c r="A748" s="87" t="str">
        <f t="shared" si="2"/>
        <v>U747</v>
      </c>
      <c r="B748" s="86" t="str">
        <f>IFERROR(VLOOKUP($A748,Data!$C747:$AE$999,COLUMN(),FALSE),"")</f>
        <v/>
      </c>
      <c r="C748" s="86" t="str">
        <f>IFERROR(VLOOKUP($A748,Data!$C747:$AE$999,COLUMN(),FALSE),"")</f>
        <v/>
      </c>
      <c r="D748" s="86" t="str">
        <f>IFERROR(VLOOKUP($A748,Data!$C747:$AE$999,COLUMN(),FALSE),"")</f>
        <v/>
      </c>
      <c r="E748" s="86" t="str">
        <f>IFERROR(VLOOKUP($A748,Data!$C747:$AE$999,COLUMN(),FALSE),"")</f>
        <v/>
      </c>
      <c r="F748" s="86" t="str">
        <f>IFERROR(VLOOKUP($A748,Data!$C747:$AE$999,COLUMN(),FALSE),"")</f>
        <v/>
      </c>
      <c r="G748" s="86" t="str">
        <f>IFERROR(VLOOKUP($A748,Data!$C747:$AE$999,COLUMN(),FALSE),"")</f>
        <v/>
      </c>
      <c r="H748" s="8" t="str">
        <f>IFERROR(VLOOKUP($A748,Data!$C747:$AE$999,COLUMN(),FALSE),"")</f>
        <v/>
      </c>
      <c r="I748" s="86" t="str">
        <f>IFERROR(VLOOKUP($A748,Data!$C747:$AE$999,COLUMN(),FALSE),"")</f>
        <v/>
      </c>
      <c r="J748" s="86" t="str">
        <f>IFERROR(VLOOKUP($A748,Data!$C747:$AE$999,COLUMN(),FALSE),"")</f>
        <v/>
      </c>
      <c r="K748" s="86" t="str">
        <f>IFERROR(VLOOKUP($A748,Data!$C747:$AE$999,COLUMN(),FALSE),"")</f>
        <v/>
      </c>
      <c r="L748" s="86" t="str">
        <f>IFERROR(VLOOKUP($A748,Data!$C747:$AE$999,COLUMN(),FALSE),"")</f>
        <v/>
      </c>
      <c r="M748" s="86" t="str">
        <f>IFERROR(VLOOKUP($A748,Data!$C747:$AE$999,COLUMN(),FALSE),"")</f>
        <v/>
      </c>
      <c r="Y748" s="5"/>
    </row>
    <row r="749" spans="1:25" ht="12.75">
      <c r="A749" s="87" t="str">
        <f t="shared" si="2"/>
        <v>U748</v>
      </c>
      <c r="B749" s="86" t="str">
        <f>IFERROR(VLOOKUP($A749,Data!$C748:$AE$999,COLUMN(),FALSE),"")</f>
        <v/>
      </c>
      <c r="C749" s="86" t="str">
        <f>IFERROR(VLOOKUP($A749,Data!$C748:$AE$999,COLUMN(),FALSE),"")</f>
        <v/>
      </c>
      <c r="D749" s="86" t="str">
        <f>IFERROR(VLOOKUP($A749,Data!$C748:$AE$999,COLUMN(),FALSE),"")</f>
        <v/>
      </c>
      <c r="E749" s="86" t="str">
        <f>IFERROR(VLOOKUP($A749,Data!$C748:$AE$999,COLUMN(),FALSE),"")</f>
        <v/>
      </c>
      <c r="F749" s="86" t="str">
        <f>IFERROR(VLOOKUP($A749,Data!$C748:$AE$999,COLUMN(),FALSE),"")</f>
        <v/>
      </c>
      <c r="G749" s="86" t="str">
        <f>IFERROR(VLOOKUP($A749,Data!$C748:$AE$999,COLUMN(),FALSE),"")</f>
        <v/>
      </c>
      <c r="H749" s="8" t="str">
        <f>IFERROR(VLOOKUP($A749,Data!$C748:$AE$999,COLUMN(),FALSE),"")</f>
        <v/>
      </c>
      <c r="I749" s="86" t="str">
        <f>IFERROR(VLOOKUP($A749,Data!$C748:$AE$999,COLUMN(),FALSE),"")</f>
        <v/>
      </c>
      <c r="J749" s="86" t="str">
        <f>IFERROR(VLOOKUP($A749,Data!$C748:$AE$999,COLUMN(),FALSE),"")</f>
        <v/>
      </c>
      <c r="K749" s="86" t="str">
        <f>IFERROR(VLOOKUP($A749,Data!$C748:$AE$999,COLUMN(),FALSE),"")</f>
        <v/>
      </c>
      <c r="L749" s="86" t="str">
        <f>IFERROR(VLOOKUP($A749,Data!$C748:$AE$999,COLUMN(),FALSE),"")</f>
        <v/>
      </c>
      <c r="M749" s="86" t="str">
        <f>IFERROR(VLOOKUP($A749,Data!$C748:$AE$999,COLUMN(),FALSE),"")</f>
        <v/>
      </c>
      <c r="Y749" s="5"/>
    </row>
    <row r="750" spans="1:25" ht="12.75">
      <c r="A750" s="87" t="str">
        <f t="shared" si="2"/>
        <v>U749</v>
      </c>
      <c r="B750" s="86" t="str">
        <f>IFERROR(VLOOKUP($A750,Data!$C749:$AE$999,COLUMN(),FALSE),"")</f>
        <v/>
      </c>
      <c r="C750" s="86" t="str">
        <f>IFERROR(VLOOKUP($A750,Data!$C749:$AE$999,COLUMN(),FALSE),"")</f>
        <v/>
      </c>
      <c r="D750" s="86" t="str">
        <f>IFERROR(VLOOKUP($A750,Data!$C749:$AE$999,COLUMN(),FALSE),"")</f>
        <v/>
      </c>
      <c r="E750" s="86" t="str">
        <f>IFERROR(VLOOKUP($A750,Data!$C749:$AE$999,COLUMN(),FALSE),"")</f>
        <v/>
      </c>
      <c r="F750" s="86" t="str">
        <f>IFERROR(VLOOKUP($A750,Data!$C749:$AE$999,COLUMN(),FALSE),"")</f>
        <v/>
      </c>
      <c r="G750" s="86" t="str">
        <f>IFERROR(VLOOKUP($A750,Data!$C749:$AE$999,COLUMN(),FALSE),"")</f>
        <v/>
      </c>
      <c r="H750" s="8" t="str">
        <f>IFERROR(VLOOKUP($A750,Data!$C749:$AE$999,COLUMN(),FALSE),"")</f>
        <v/>
      </c>
      <c r="I750" s="86" t="str">
        <f>IFERROR(VLOOKUP($A750,Data!$C749:$AE$999,COLUMN(),FALSE),"")</f>
        <v/>
      </c>
      <c r="J750" s="86" t="str">
        <f>IFERROR(VLOOKUP($A750,Data!$C749:$AE$999,COLUMN(),FALSE),"")</f>
        <v/>
      </c>
      <c r="K750" s="86" t="str">
        <f>IFERROR(VLOOKUP($A750,Data!$C749:$AE$999,COLUMN(),FALSE),"")</f>
        <v/>
      </c>
      <c r="L750" s="86" t="str">
        <f>IFERROR(VLOOKUP($A750,Data!$C749:$AE$999,COLUMN(),FALSE),"")</f>
        <v/>
      </c>
      <c r="M750" s="86" t="str">
        <f>IFERROR(VLOOKUP($A750,Data!$C749:$AE$999,COLUMN(),FALSE),"")</f>
        <v/>
      </c>
      <c r="Y750" s="5"/>
    </row>
    <row r="751" spans="1:25" ht="12.75">
      <c r="A751" s="87" t="str">
        <f t="shared" si="2"/>
        <v>U750</v>
      </c>
      <c r="B751" s="86" t="str">
        <f>IFERROR(VLOOKUP($A751,Data!$C750:$AE$999,COLUMN(),FALSE),"")</f>
        <v/>
      </c>
      <c r="C751" s="86" t="str">
        <f>IFERROR(VLOOKUP($A751,Data!$C750:$AE$999,COLUMN(),FALSE),"")</f>
        <v/>
      </c>
      <c r="D751" s="86" t="str">
        <f>IFERROR(VLOOKUP($A751,Data!$C750:$AE$999,COLUMN(),FALSE),"")</f>
        <v/>
      </c>
      <c r="E751" s="86" t="str">
        <f>IFERROR(VLOOKUP($A751,Data!$C750:$AE$999,COLUMN(),FALSE),"")</f>
        <v/>
      </c>
      <c r="F751" s="86" t="str">
        <f>IFERROR(VLOOKUP($A751,Data!$C750:$AE$999,COLUMN(),FALSE),"")</f>
        <v/>
      </c>
      <c r="G751" s="86" t="str">
        <f>IFERROR(VLOOKUP($A751,Data!$C750:$AE$999,COLUMN(),FALSE),"")</f>
        <v/>
      </c>
      <c r="H751" s="8" t="str">
        <f>IFERROR(VLOOKUP($A751,Data!$C750:$AE$999,COLUMN(),FALSE),"")</f>
        <v/>
      </c>
      <c r="I751" s="86" t="str">
        <f>IFERROR(VLOOKUP($A751,Data!$C750:$AE$999,COLUMN(),FALSE),"")</f>
        <v/>
      </c>
      <c r="J751" s="86" t="str">
        <f>IFERROR(VLOOKUP($A751,Data!$C750:$AE$999,COLUMN(),FALSE),"")</f>
        <v/>
      </c>
      <c r="K751" s="86" t="str">
        <f>IFERROR(VLOOKUP($A751,Data!$C750:$AE$999,COLUMN(),FALSE),"")</f>
        <v/>
      </c>
      <c r="L751" s="86" t="str">
        <f>IFERROR(VLOOKUP($A751,Data!$C750:$AE$999,COLUMN(),FALSE),"")</f>
        <v/>
      </c>
      <c r="M751" s="86" t="str">
        <f>IFERROR(VLOOKUP($A751,Data!$C750:$AE$999,COLUMN(),FALSE),"")</f>
        <v/>
      </c>
      <c r="Y751" s="5"/>
    </row>
    <row r="752" spans="1:25" ht="12.75">
      <c r="A752" s="87" t="str">
        <f t="shared" si="2"/>
        <v>U751</v>
      </c>
      <c r="B752" s="86" t="str">
        <f>IFERROR(VLOOKUP($A752,Data!$C751:$AE$999,COLUMN(),FALSE),"")</f>
        <v/>
      </c>
      <c r="C752" s="86" t="str">
        <f>IFERROR(VLOOKUP($A752,Data!$C751:$AE$999,COLUMN(),FALSE),"")</f>
        <v/>
      </c>
      <c r="D752" s="86" t="str">
        <f>IFERROR(VLOOKUP($A752,Data!$C751:$AE$999,COLUMN(),FALSE),"")</f>
        <v/>
      </c>
      <c r="E752" s="86" t="str">
        <f>IFERROR(VLOOKUP($A752,Data!$C751:$AE$999,COLUMN(),FALSE),"")</f>
        <v/>
      </c>
      <c r="F752" s="86" t="str">
        <f>IFERROR(VLOOKUP($A752,Data!$C751:$AE$999,COLUMN(),FALSE),"")</f>
        <v/>
      </c>
      <c r="G752" s="86" t="str">
        <f>IFERROR(VLOOKUP($A752,Data!$C751:$AE$999,COLUMN(),FALSE),"")</f>
        <v/>
      </c>
      <c r="H752" s="8" t="str">
        <f>IFERROR(VLOOKUP($A752,Data!$C751:$AE$999,COLUMN(),FALSE),"")</f>
        <v/>
      </c>
      <c r="I752" s="86" t="str">
        <f>IFERROR(VLOOKUP($A752,Data!$C751:$AE$999,COLUMN(),FALSE),"")</f>
        <v/>
      </c>
      <c r="J752" s="86" t="str">
        <f>IFERROR(VLOOKUP($A752,Data!$C751:$AE$999,COLUMN(),FALSE),"")</f>
        <v/>
      </c>
      <c r="K752" s="86" t="str">
        <f>IFERROR(VLOOKUP($A752,Data!$C751:$AE$999,COLUMN(),FALSE),"")</f>
        <v/>
      </c>
      <c r="L752" s="86" t="str">
        <f>IFERROR(VLOOKUP($A752,Data!$C751:$AE$999,COLUMN(),FALSE),"")</f>
        <v/>
      </c>
      <c r="M752" s="86" t="str">
        <f>IFERROR(VLOOKUP($A752,Data!$C751:$AE$999,COLUMN(),FALSE),"")</f>
        <v/>
      </c>
      <c r="Y752" s="5"/>
    </row>
    <row r="753" spans="1:25" ht="12.75">
      <c r="A753" s="87" t="str">
        <f t="shared" si="2"/>
        <v>U752</v>
      </c>
      <c r="B753" s="86" t="str">
        <f>IFERROR(VLOOKUP($A753,Data!$C752:$AE$999,COLUMN(),FALSE),"")</f>
        <v/>
      </c>
      <c r="C753" s="86" t="str">
        <f>IFERROR(VLOOKUP($A753,Data!$C752:$AE$999,COLUMN(),FALSE),"")</f>
        <v/>
      </c>
      <c r="D753" s="86" t="str">
        <f>IFERROR(VLOOKUP($A753,Data!$C752:$AE$999,COLUMN(),FALSE),"")</f>
        <v/>
      </c>
      <c r="E753" s="86" t="str">
        <f>IFERROR(VLOOKUP($A753,Data!$C752:$AE$999,COLUMN(),FALSE),"")</f>
        <v/>
      </c>
      <c r="F753" s="86" t="str">
        <f>IFERROR(VLOOKUP($A753,Data!$C752:$AE$999,COLUMN(),FALSE),"")</f>
        <v/>
      </c>
      <c r="G753" s="86" t="str">
        <f>IFERROR(VLOOKUP($A753,Data!$C752:$AE$999,COLUMN(),FALSE),"")</f>
        <v/>
      </c>
      <c r="H753" s="8" t="str">
        <f>IFERROR(VLOOKUP($A753,Data!$C752:$AE$999,COLUMN(),FALSE),"")</f>
        <v/>
      </c>
      <c r="I753" s="86" t="str">
        <f>IFERROR(VLOOKUP($A753,Data!$C752:$AE$999,COLUMN(),FALSE),"")</f>
        <v/>
      </c>
      <c r="J753" s="86" t="str">
        <f>IFERROR(VLOOKUP($A753,Data!$C752:$AE$999,COLUMN(),FALSE),"")</f>
        <v/>
      </c>
      <c r="K753" s="86" t="str">
        <f>IFERROR(VLOOKUP($A753,Data!$C752:$AE$999,COLUMN(),FALSE),"")</f>
        <v/>
      </c>
      <c r="L753" s="86" t="str">
        <f>IFERROR(VLOOKUP($A753,Data!$C752:$AE$999,COLUMN(),FALSE),"")</f>
        <v/>
      </c>
      <c r="M753" s="86" t="str">
        <f>IFERROR(VLOOKUP($A753,Data!$C752:$AE$999,COLUMN(),FALSE),"")</f>
        <v/>
      </c>
      <c r="Y753" s="5"/>
    </row>
    <row r="754" spans="1:25" ht="12.75">
      <c r="A754" s="87" t="str">
        <f t="shared" si="2"/>
        <v>U753</v>
      </c>
      <c r="B754" s="86" t="str">
        <f>IFERROR(VLOOKUP($A754,Data!$C753:$AE$999,COLUMN(),FALSE),"")</f>
        <v/>
      </c>
      <c r="C754" s="86" t="str">
        <f>IFERROR(VLOOKUP($A754,Data!$C753:$AE$999,COLUMN(),FALSE),"")</f>
        <v/>
      </c>
      <c r="D754" s="86" t="str">
        <f>IFERROR(VLOOKUP($A754,Data!$C753:$AE$999,COLUMN(),FALSE),"")</f>
        <v/>
      </c>
      <c r="E754" s="86" t="str">
        <f>IFERROR(VLOOKUP($A754,Data!$C753:$AE$999,COLUMN(),FALSE),"")</f>
        <v/>
      </c>
      <c r="F754" s="86" t="str">
        <f>IFERROR(VLOOKUP($A754,Data!$C753:$AE$999,COLUMN(),FALSE),"")</f>
        <v/>
      </c>
      <c r="G754" s="86" t="str">
        <f>IFERROR(VLOOKUP($A754,Data!$C753:$AE$999,COLUMN(),FALSE),"")</f>
        <v/>
      </c>
      <c r="H754" s="8" t="str">
        <f>IFERROR(VLOOKUP($A754,Data!$C753:$AE$999,COLUMN(),FALSE),"")</f>
        <v/>
      </c>
      <c r="I754" s="86" t="str">
        <f>IFERROR(VLOOKUP($A754,Data!$C753:$AE$999,COLUMN(),FALSE),"")</f>
        <v/>
      </c>
      <c r="J754" s="86" t="str">
        <f>IFERROR(VLOOKUP($A754,Data!$C753:$AE$999,COLUMN(),FALSE),"")</f>
        <v/>
      </c>
      <c r="K754" s="86" t="str">
        <f>IFERROR(VLOOKUP($A754,Data!$C753:$AE$999,COLUMN(),FALSE),"")</f>
        <v/>
      </c>
      <c r="L754" s="86" t="str">
        <f>IFERROR(VLOOKUP($A754,Data!$C753:$AE$999,COLUMN(),FALSE),"")</f>
        <v/>
      </c>
      <c r="M754" s="86" t="str">
        <f>IFERROR(VLOOKUP($A754,Data!$C753:$AE$999,COLUMN(),FALSE),"")</f>
        <v/>
      </c>
      <c r="Y754" s="5"/>
    </row>
    <row r="755" spans="1:25" ht="12.75">
      <c r="A755" s="87" t="str">
        <f t="shared" si="2"/>
        <v>U754</v>
      </c>
      <c r="B755" s="86" t="str">
        <f>IFERROR(VLOOKUP($A755,Data!$C754:$AE$999,COLUMN(),FALSE),"")</f>
        <v/>
      </c>
      <c r="C755" s="86" t="str">
        <f>IFERROR(VLOOKUP($A755,Data!$C754:$AE$999,COLUMN(),FALSE),"")</f>
        <v/>
      </c>
      <c r="D755" s="86" t="str">
        <f>IFERROR(VLOOKUP($A755,Data!$C754:$AE$999,COLUMN(),FALSE),"")</f>
        <v/>
      </c>
      <c r="E755" s="86" t="str">
        <f>IFERROR(VLOOKUP($A755,Data!$C754:$AE$999,COLUMN(),FALSE),"")</f>
        <v/>
      </c>
      <c r="F755" s="86" t="str">
        <f>IFERROR(VLOOKUP($A755,Data!$C754:$AE$999,COLUMN(),FALSE),"")</f>
        <v/>
      </c>
      <c r="G755" s="86" t="str">
        <f>IFERROR(VLOOKUP($A755,Data!$C754:$AE$999,COLUMN(),FALSE),"")</f>
        <v/>
      </c>
      <c r="H755" s="8" t="str">
        <f>IFERROR(VLOOKUP($A755,Data!$C754:$AE$999,COLUMN(),FALSE),"")</f>
        <v/>
      </c>
      <c r="I755" s="86" t="str">
        <f>IFERROR(VLOOKUP($A755,Data!$C754:$AE$999,COLUMN(),FALSE),"")</f>
        <v/>
      </c>
      <c r="J755" s="86" t="str">
        <f>IFERROR(VLOOKUP($A755,Data!$C754:$AE$999,COLUMN(),FALSE),"")</f>
        <v/>
      </c>
      <c r="K755" s="86" t="str">
        <f>IFERROR(VLOOKUP($A755,Data!$C754:$AE$999,COLUMN(),FALSE),"")</f>
        <v/>
      </c>
      <c r="L755" s="86" t="str">
        <f>IFERROR(VLOOKUP($A755,Data!$C754:$AE$999,COLUMN(),FALSE),"")</f>
        <v/>
      </c>
      <c r="M755" s="86" t="str">
        <f>IFERROR(VLOOKUP($A755,Data!$C754:$AE$999,COLUMN(),FALSE),"")</f>
        <v/>
      </c>
      <c r="Y755" s="5"/>
    </row>
    <row r="756" spans="1:25" ht="12.75">
      <c r="A756" s="87" t="str">
        <f t="shared" si="2"/>
        <v>U755</v>
      </c>
      <c r="B756" s="86" t="str">
        <f>IFERROR(VLOOKUP($A756,Data!$C755:$AE$999,COLUMN(),FALSE),"")</f>
        <v/>
      </c>
      <c r="C756" s="86" t="str">
        <f>IFERROR(VLOOKUP($A756,Data!$C755:$AE$999,COLUMN(),FALSE),"")</f>
        <v/>
      </c>
      <c r="D756" s="86" t="str">
        <f>IFERROR(VLOOKUP($A756,Data!$C755:$AE$999,COLUMN(),FALSE),"")</f>
        <v/>
      </c>
      <c r="E756" s="86" t="str">
        <f>IFERROR(VLOOKUP($A756,Data!$C755:$AE$999,COLUMN(),FALSE),"")</f>
        <v/>
      </c>
      <c r="F756" s="86" t="str">
        <f>IFERROR(VLOOKUP($A756,Data!$C755:$AE$999,COLUMN(),FALSE),"")</f>
        <v/>
      </c>
      <c r="G756" s="86" t="str">
        <f>IFERROR(VLOOKUP($A756,Data!$C755:$AE$999,COLUMN(),FALSE),"")</f>
        <v/>
      </c>
      <c r="H756" s="8" t="str">
        <f>IFERROR(VLOOKUP($A756,Data!$C755:$AE$999,COLUMN(),FALSE),"")</f>
        <v/>
      </c>
      <c r="I756" s="86" t="str">
        <f>IFERROR(VLOOKUP($A756,Data!$C755:$AE$999,COLUMN(),FALSE),"")</f>
        <v/>
      </c>
      <c r="J756" s="86" t="str">
        <f>IFERROR(VLOOKUP($A756,Data!$C755:$AE$999,COLUMN(),FALSE),"")</f>
        <v/>
      </c>
      <c r="K756" s="86" t="str">
        <f>IFERROR(VLOOKUP($A756,Data!$C755:$AE$999,COLUMN(),FALSE),"")</f>
        <v/>
      </c>
      <c r="L756" s="86" t="str">
        <f>IFERROR(VLOOKUP($A756,Data!$C755:$AE$999,COLUMN(),FALSE),"")</f>
        <v/>
      </c>
      <c r="M756" s="86" t="str">
        <f>IFERROR(VLOOKUP($A756,Data!$C755:$AE$999,COLUMN(),FALSE),"")</f>
        <v/>
      </c>
      <c r="Y756" s="5"/>
    </row>
    <row r="757" spans="1:25" ht="12.75">
      <c r="A757" s="87" t="str">
        <f t="shared" si="2"/>
        <v>U756</v>
      </c>
      <c r="B757" s="86" t="str">
        <f>IFERROR(VLOOKUP($A757,Data!$C756:$AE$999,COLUMN(),FALSE),"")</f>
        <v/>
      </c>
      <c r="C757" s="86" t="str">
        <f>IFERROR(VLOOKUP($A757,Data!$C756:$AE$999,COLUMN(),FALSE),"")</f>
        <v/>
      </c>
      <c r="D757" s="86" t="str">
        <f>IFERROR(VLOOKUP($A757,Data!$C756:$AE$999,COLUMN(),FALSE),"")</f>
        <v/>
      </c>
      <c r="E757" s="86" t="str">
        <f>IFERROR(VLOOKUP($A757,Data!$C756:$AE$999,COLUMN(),FALSE),"")</f>
        <v/>
      </c>
      <c r="F757" s="86" t="str">
        <f>IFERROR(VLOOKUP($A757,Data!$C756:$AE$999,COLUMN(),FALSE),"")</f>
        <v/>
      </c>
      <c r="G757" s="86" t="str">
        <f>IFERROR(VLOOKUP($A757,Data!$C756:$AE$999,COLUMN(),FALSE),"")</f>
        <v/>
      </c>
      <c r="H757" s="8" t="str">
        <f>IFERROR(VLOOKUP($A757,Data!$C756:$AE$999,COLUMN(),FALSE),"")</f>
        <v/>
      </c>
      <c r="I757" s="86" t="str">
        <f>IFERROR(VLOOKUP($A757,Data!$C756:$AE$999,COLUMN(),FALSE),"")</f>
        <v/>
      </c>
      <c r="J757" s="86" t="str">
        <f>IFERROR(VLOOKUP($A757,Data!$C756:$AE$999,COLUMN(),FALSE),"")</f>
        <v/>
      </c>
      <c r="K757" s="86" t="str">
        <f>IFERROR(VLOOKUP($A757,Data!$C756:$AE$999,COLUMN(),FALSE),"")</f>
        <v/>
      </c>
      <c r="L757" s="86" t="str">
        <f>IFERROR(VLOOKUP($A757,Data!$C756:$AE$999,COLUMN(),FALSE),"")</f>
        <v/>
      </c>
      <c r="M757" s="86" t="str">
        <f>IFERROR(VLOOKUP($A757,Data!$C756:$AE$999,COLUMN(),FALSE),"")</f>
        <v/>
      </c>
      <c r="Y757" s="5"/>
    </row>
    <row r="758" spans="1:25" ht="12.75">
      <c r="A758" s="87" t="str">
        <f t="shared" si="2"/>
        <v>U757</v>
      </c>
      <c r="B758" s="86" t="str">
        <f>IFERROR(VLOOKUP($A758,Data!$C757:$AE$999,COLUMN(),FALSE),"")</f>
        <v/>
      </c>
      <c r="C758" s="86" t="str">
        <f>IFERROR(VLOOKUP($A758,Data!$C757:$AE$999,COLUMN(),FALSE),"")</f>
        <v/>
      </c>
      <c r="D758" s="86" t="str">
        <f>IFERROR(VLOOKUP($A758,Data!$C757:$AE$999,COLUMN(),FALSE),"")</f>
        <v/>
      </c>
      <c r="E758" s="86" t="str">
        <f>IFERROR(VLOOKUP($A758,Data!$C757:$AE$999,COLUMN(),FALSE),"")</f>
        <v/>
      </c>
      <c r="F758" s="86" t="str">
        <f>IFERROR(VLOOKUP($A758,Data!$C757:$AE$999,COLUMN(),FALSE),"")</f>
        <v/>
      </c>
      <c r="G758" s="86" t="str">
        <f>IFERROR(VLOOKUP($A758,Data!$C757:$AE$999,COLUMN(),FALSE),"")</f>
        <v/>
      </c>
      <c r="H758" s="8" t="str">
        <f>IFERROR(VLOOKUP($A758,Data!$C757:$AE$999,COLUMN(),FALSE),"")</f>
        <v/>
      </c>
      <c r="I758" s="86" t="str">
        <f>IFERROR(VLOOKUP($A758,Data!$C757:$AE$999,COLUMN(),FALSE),"")</f>
        <v/>
      </c>
      <c r="J758" s="86" t="str">
        <f>IFERROR(VLOOKUP($A758,Data!$C757:$AE$999,COLUMN(),FALSE),"")</f>
        <v/>
      </c>
      <c r="K758" s="86" t="str">
        <f>IFERROR(VLOOKUP($A758,Data!$C757:$AE$999,COLUMN(),FALSE),"")</f>
        <v/>
      </c>
      <c r="L758" s="86" t="str">
        <f>IFERROR(VLOOKUP($A758,Data!$C757:$AE$999,COLUMN(),FALSE),"")</f>
        <v/>
      </c>
      <c r="M758" s="86" t="str">
        <f>IFERROR(VLOOKUP($A758,Data!$C757:$AE$999,COLUMN(),FALSE),"")</f>
        <v/>
      </c>
      <c r="Y758" s="5"/>
    </row>
    <row r="759" spans="1:25" ht="12.75">
      <c r="A759" s="87" t="str">
        <f t="shared" si="2"/>
        <v>U758</v>
      </c>
      <c r="B759" s="86" t="str">
        <f>IFERROR(VLOOKUP($A759,Data!$C758:$AE$999,COLUMN(),FALSE),"")</f>
        <v/>
      </c>
      <c r="C759" s="86" t="str">
        <f>IFERROR(VLOOKUP($A759,Data!$C758:$AE$999,COLUMN(),FALSE),"")</f>
        <v/>
      </c>
      <c r="D759" s="86" t="str">
        <f>IFERROR(VLOOKUP($A759,Data!$C758:$AE$999,COLUMN(),FALSE),"")</f>
        <v/>
      </c>
      <c r="E759" s="86" t="str">
        <f>IFERROR(VLOOKUP($A759,Data!$C758:$AE$999,COLUMN(),FALSE),"")</f>
        <v/>
      </c>
      <c r="F759" s="86" t="str">
        <f>IFERROR(VLOOKUP($A759,Data!$C758:$AE$999,COLUMN(),FALSE),"")</f>
        <v/>
      </c>
      <c r="G759" s="86" t="str">
        <f>IFERROR(VLOOKUP($A759,Data!$C758:$AE$999,COLUMN(),FALSE),"")</f>
        <v/>
      </c>
      <c r="H759" s="8" t="str">
        <f>IFERROR(VLOOKUP($A759,Data!$C758:$AE$999,COLUMN(),FALSE),"")</f>
        <v/>
      </c>
      <c r="I759" s="86" t="str">
        <f>IFERROR(VLOOKUP($A759,Data!$C758:$AE$999,COLUMN(),FALSE),"")</f>
        <v/>
      </c>
      <c r="J759" s="86" t="str">
        <f>IFERROR(VLOOKUP($A759,Data!$C758:$AE$999,COLUMN(),FALSE),"")</f>
        <v/>
      </c>
      <c r="K759" s="86" t="str">
        <f>IFERROR(VLOOKUP($A759,Data!$C758:$AE$999,COLUMN(),FALSE),"")</f>
        <v/>
      </c>
      <c r="L759" s="86" t="str">
        <f>IFERROR(VLOOKUP($A759,Data!$C758:$AE$999,COLUMN(),FALSE),"")</f>
        <v/>
      </c>
      <c r="M759" s="86" t="str">
        <f>IFERROR(VLOOKUP($A759,Data!$C758:$AE$999,COLUMN(),FALSE),"")</f>
        <v/>
      </c>
      <c r="Y759" s="5"/>
    </row>
    <row r="760" spans="1:25" ht="12.75">
      <c r="A760" s="87" t="str">
        <f t="shared" si="2"/>
        <v>U759</v>
      </c>
      <c r="B760" s="86" t="str">
        <f>IFERROR(VLOOKUP($A760,Data!$C759:$AE$999,COLUMN(),FALSE),"")</f>
        <v/>
      </c>
      <c r="C760" s="86" t="str">
        <f>IFERROR(VLOOKUP($A760,Data!$C759:$AE$999,COLUMN(),FALSE),"")</f>
        <v/>
      </c>
      <c r="D760" s="86" t="str">
        <f>IFERROR(VLOOKUP($A760,Data!$C759:$AE$999,COLUMN(),FALSE),"")</f>
        <v/>
      </c>
      <c r="E760" s="86" t="str">
        <f>IFERROR(VLOOKUP($A760,Data!$C759:$AE$999,COLUMN(),FALSE),"")</f>
        <v/>
      </c>
      <c r="F760" s="86" t="str">
        <f>IFERROR(VLOOKUP($A760,Data!$C759:$AE$999,COLUMN(),FALSE),"")</f>
        <v/>
      </c>
      <c r="G760" s="86" t="str">
        <f>IFERROR(VLOOKUP($A760,Data!$C759:$AE$999,COLUMN(),FALSE),"")</f>
        <v/>
      </c>
      <c r="H760" s="8" t="str">
        <f>IFERROR(VLOOKUP($A760,Data!$C759:$AE$999,COLUMN(),FALSE),"")</f>
        <v/>
      </c>
      <c r="I760" s="86" t="str">
        <f>IFERROR(VLOOKUP($A760,Data!$C759:$AE$999,COLUMN(),FALSE),"")</f>
        <v/>
      </c>
      <c r="J760" s="86" t="str">
        <f>IFERROR(VLOOKUP($A760,Data!$C759:$AE$999,COLUMN(),FALSE),"")</f>
        <v/>
      </c>
      <c r="K760" s="86" t="str">
        <f>IFERROR(VLOOKUP($A760,Data!$C759:$AE$999,COLUMN(),FALSE),"")</f>
        <v/>
      </c>
      <c r="L760" s="86" t="str">
        <f>IFERROR(VLOOKUP($A760,Data!$C759:$AE$999,COLUMN(),FALSE),"")</f>
        <v/>
      </c>
      <c r="M760" s="86" t="str">
        <f>IFERROR(VLOOKUP($A760,Data!$C759:$AE$999,COLUMN(),FALSE),"")</f>
        <v/>
      </c>
      <c r="Y760" s="5"/>
    </row>
    <row r="761" spans="1:25" ht="12.75">
      <c r="A761" s="87" t="str">
        <f t="shared" si="2"/>
        <v>U760</v>
      </c>
      <c r="B761" s="86" t="str">
        <f>IFERROR(VLOOKUP($A761,Data!$C760:$AE$999,COLUMN(),FALSE),"")</f>
        <v/>
      </c>
      <c r="C761" s="86" t="str">
        <f>IFERROR(VLOOKUP($A761,Data!$C760:$AE$999,COLUMN(),FALSE),"")</f>
        <v/>
      </c>
      <c r="D761" s="86" t="str">
        <f>IFERROR(VLOOKUP($A761,Data!$C760:$AE$999,COLUMN(),FALSE),"")</f>
        <v/>
      </c>
      <c r="E761" s="86" t="str">
        <f>IFERROR(VLOOKUP($A761,Data!$C760:$AE$999,COLUMN(),FALSE),"")</f>
        <v/>
      </c>
      <c r="F761" s="86" t="str">
        <f>IFERROR(VLOOKUP($A761,Data!$C760:$AE$999,COLUMN(),FALSE),"")</f>
        <v/>
      </c>
      <c r="G761" s="86" t="str">
        <f>IFERROR(VLOOKUP($A761,Data!$C760:$AE$999,COLUMN(),FALSE),"")</f>
        <v/>
      </c>
      <c r="H761" s="8" t="str">
        <f>IFERROR(VLOOKUP($A761,Data!$C760:$AE$999,COLUMN(),FALSE),"")</f>
        <v/>
      </c>
      <c r="I761" s="86" t="str">
        <f>IFERROR(VLOOKUP($A761,Data!$C760:$AE$999,COLUMN(),FALSE),"")</f>
        <v/>
      </c>
      <c r="J761" s="86" t="str">
        <f>IFERROR(VLOOKUP($A761,Data!$C760:$AE$999,COLUMN(),FALSE),"")</f>
        <v/>
      </c>
      <c r="K761" s="86" t="str">
        <f>IFERROR(VLOOKUP($A761,Data!$C760:$AE$999,COLUMN(),FALSE),"")</f>
        <v/>
      </c>
      <c r="L761" s="86" t="str">
        <f>IFERROR(VLOOKUP($A761,Data!$C760:$AE$999,COLUMN(),FALSE),"")</f>
        <v/>
      </c>
      <c r="M761" s="86" t="str">
        <f>IFERROR(VLOOKUP($A761,Data!$C760:$AE$999,COLUMN(),FALSE),"")</f>
        <v/>
      </c>
      <c r="Y761" s="5"/>
    </row>
    <row r="762" spans="1:25" ht="12.75">
      <c r="A762" s="87" t="str">
        <f t="shared" si="2"/>
        <v>U761</v>
      </c>
      <c r="B762" s="86" t="str">
        <f>IFERROR(VLOOKUP($A762,Data!$C761:$AE$999,COLUMN(),FALSE),"")</f>
        <v/>
      </c>
      <c r="C762" s="86" t="str">
        <f>IFERROR(VLOOKUP($A762,Data!$C761:$AE$999,COLUMN(),FALSE),"")</f>
        <v/>
      </c>
      <c r="D762" s="86" t="str">
        <f>IFERROR(VLOOKUP($A762,Data!$C761:$AE$999,COLUMN(),FALSE),"")</f>
        <v/>
      </c>
      <c r="E762" s="86" t="str">
        <f>IFERROR(VLOOKUP($A762,Data!$C761:$AE$999,COLUMN(),FALSE),"")</f>
        <v/>
      </c>
      <c r="F762" s="86" t="str">
        <f>IFERROR(VLOOKUP($A762,Data!$C761:$AE$999,COLUMN(),FALSE),"")</f>
        <v/>
      </c>
      <c r="G762" s="86" t="str">
        <f>IFERROR(VLOOKUP($A762,Data!$C761:$AE$999,COLUMN(),FALSE),"")</f>
        <v/>
      </c>
      <c r="H762" s="8" t="str">
        <f>IFERROR(VLOOKUP($A762,Data!$C761:$AE$999,COLUMN(),FALSE),"")</f>
        <v/>
      </c>
      <c r="I762" s="86" t="str">
        <f>IFERROR(VLOOKUP($A762,Data!$C761:$AE$999,COLUMN(),FALSE),"")</f>
        <v/>
      </c>
      <c r="J762" s="86" t="str">
        <f>IFERROR(VLOOKUP($A762,Data!$C761:$AE$999,COLUMN(),FALSE),"")</f>
        <v/>
      </c>
      <c r="K762" s="86" t="str">
        <f>IFERROR(VLOOKUP($A762,Data!$C761:$AE$999,COLUMN(),FALSE),"")</f>
        <v/>
      </c>
      <c r="L762" s="86" t="str">
        <f>IFERROR(VLOOKUP($A762,Data!$C761:$AE$999,COLUMN(),FALSE),"")</f>
        <v/>
      </c>
      <c r="M762" s="86" t="str">
        <f>IFERROR(VLOOKUP($A762,Data!$C761:$AE$999,COLUMN(),FALSE),"")</f>
        <v/>
      </c>
      <c r="Y762" s="5"/>
    </row>
    <row r="763" spans="1:25" ht="12.75">
      <c r="A763" s="87" t="str">
        <f t="shared" si="2"/>
        <v>U762</v>
      </c>
      <c r="B763" s="86" t="str">
        <f>IFERROR(VLOOKUP($A763,Data!$C762:$AE$999,COLUMN(),FALSE),"")</f>
        <v/>
      </c>
      <c r="C763" s="86" t="str">
        <f>IFERROR(VLOOKUP($A763,Data!$C762:$AE$999,COLUMN(),FALSE),"")</f>
        <v/>
      </c>
      <c r="D763" s="86" t="str">
        <f>IFERROR(VLOOKUP($A763,Data!$C762:$AE$999,COLUMN(),FALSE),"")</f>
        <v/>
      </c>
      <c r="E763" s="86" t="str">
        <f>IFERROR(VLOOKUP($A763,Data!$C762:$AE$999,COLUMN(),FALSE),"")</f>
        <v/>
      </c>
      <c r="F763" s="86" t="str">
        <f>IFERROR(VLOOKUP($A763,Data!$C762:$AE$999,COLUMN(),FALSE),"")</f>
        <v/>
      </c>
      <c r="G763" s="86" t="str">
        <f>IFERROR(VLOOKUP($A763,Data!$C762:$AE$999,COLUMN(),FALSE),"")</f>
        <v/>
      </c>
      <c r="H763" s="8" t="str">
        <f>IFERROR(VLOOKUP($A763,Data!$C762:$AE$999,COLUMN(),FALSE),"")</f>
        <v/>
      </c>
      <c r="I763" s="86" t="str">
        <f>IFERROR(VLOOKUP($A763,Data!$C762:$AE$999,COLUMN(),FALSE),"")</f>
        <v/>
      </c>
      <c r="J763" s="86" t="str">
        <f>IFERROR(VLOOKUP($A763,Data!$C762:$AE$999,COLUMN(),FALSE),"")</f>
        <v/>
      </c>
      <c r="K763" s="86" t="str">
        <f>IFERROR(VLOOKUP($A763,Data!$C762:$AE$999,COLUMN(),FALSE),"")</f>
        <v/>
      </c>
      <c r="L763" s="86" t="str">
        <f>IFERROR(VLOOKUP($A763,Data!$C762:$AE$999,COLUMN(),FALSE),"")</f>
        <v/>
      </c>
      <c r="M763" s="86" t="str">
        <f>IFERROR(VLOOKUP($A763,Data!$C762:$AE$999,COLUMN(),FALSE),"")</f>
        <v/>
      </c>
      <c r="Y763" s="5"/>
    </row>
    <row r="764" spans="1:25" ht="12.75">
      <c r="A764" s="87" t="str">
        <f t="shared" si="2"/>
        <v>U763</v>
      </c>
      <c r="B764" s="86" t="str">
        <f>IFERROR(VLOOKUP($A764,Data!$C763:$AE$999,COLUMN(),FALSE),"")</f>
        <v/>
      </c>
      <c r="C764" s="86" t="str">
        <f>IFERROR(VLOOKUP($A764,Data!$C763:$AE$999,COLUMN(),FALSE),"")</f>
        <v/>
      </c>
      <c r="D764" s="86" t="str">
        <f>IFERROR(VLOOKUP($A764,Data!$C763:$AE$999,COLUMN(),FALSE),"")</f>
        <v/>
      </c>
      <c r="E764" s="86" t="str">
        <f>IFERROR(VLOOKUP($A764,Data!$C763:$AE$999,COLUMN(),FALSE),"")</f>
        <v/>
      </c>
      <c r="F764" s="86" t="str">
        <f>IFERROR(VLOOKUP($A764,Data!$C763:$AE$999,COLUMN(),FALSE),"")</f>
        <v/>
      </c>
      <c r="G764" s="86" t="str">
        <f>IFERROR(VLOOKUP($A764,Data!$C763:$AE$999,COLUMN(),FALSE),"")</f>
        <v/>
      </c>
      <c r="H764" s="8" t="str">
        <f>IFERROR(VLOOKUP($A764,Data!$C763:$AE$999,COLUMN(),FALSE),"")</f>
        <v/>
      </c>
      <c r="I764" s="86" t="str">
        <f>IFERROR(VLOOKUP($A764,Data!$C763:$AE$999,COLUMN(),FALSE),"")</f>
        <v/>
      </c>
      <c r="J764" s="86" t="str">
        <f>IFERROR(VLOOKUP($A764,Data!$C763:$AE$999,COLUMN(),FALSE),"")</f>
        <v/>
      </c>
      <c r="K764" s="86" t="str">
        <f>IFERROR(VLOOKUP($A764,Data!$C763:$AE$999,COLUMN(),FALSE),"")</f>
        <v/>
      </c>
      <c r="L764" s="86" t="str">
        <f>IFERROR(VLOOKUP($A764,Data!$C763:$AE$999,COLUMN(),FALSE),"")</f>
        <v/>
      </c>
      <c r="M764" s="86" t="str">
        <f>IFERROR(VLOOKUP($A764,Data!$C763:$AE$999,COLUMN(),FALSE),"")</f>
        <v/>
      </c>
      <c r="Y764" s="5"/>
    </row>
    <row r="765" spans="1:25" ht="12.75">
      <c r="A765" s="87" t="str">
        <f t="shared" si="2"/>
        <v>U764</v>
      </c>
      <c r="B765" s="86" t="str">
        <f>IFERROR(VLOOKUP($A765,Data!$C764:$AE$999,COLUMN(),FALSE),"")</f>
        <v/>
      </c>
      <c r="C765" s="86" t="str">
        <f>IFERROR(VLOOKUP($A765,Data!$C764:$AE$999,COLUMN(),FALSE),"")</f>
        <v/>
      </c>
      <c r="D765" s="86" t="str">
        <f>IFERROR(VLOOKUP($A765,Data!$C764:$AE$999,COLUMN(),FALSE),"")</f>
        <v/>
      </c>
      <c r="E765" s="86" t="str">
        <f>IFERROR(VLOOKUP($A765,Data!$C764:$AE$999,COLUMN(),FALSE),"")</f>
        <v/>
      </c>
      <c r="F765" s="86" t="str">
        <f>IFERROR(VLOOKUP($A765,Data!$C764:$AE$999,COLUMN(),FALSE),"")</f>
        <v/>
      </c>
      <c r="G765" s="86" t="str">
        <f>IFERROR(VLOOKUP($A765,Data!$C764:$AE$999,COLUMN(),FALSE),"")</f>
        <v/>
      </c>
      <c r="H765" s="8" t="str">
        <f>IFERROR(VLOOKUP($A765,Data!$C764:$AE$999,COLUMN(),FALSE),"")</f>
        <v/>
      </c>
      <c r="I765" s="86" t="str">
        <f>IFERROR(VLOOKUP($A765,Data!$C764:$AE$999,COLUMN(),FALSE),"")</f>
        <v/>
      </c>
      <c r="J765" s="86" t="str">
        <f>IFERROR(VLOOKUP($A765,Data!$C764:$AE$999,COLUMN(),FALSE),"")</f>
        <v/>
      </c>
      <c r="K765" s="86" t="str">
        <f>IFERROR(VLOOKUP($A765,Data!$C764:$AE$999,COLUMN(),FALSE),"")</f>
        <v/>
      </c>
      <c r="L765" s="86" t="str">
        <f>IFERROR(VLOOKUP($A765,Data!$C764:$AE$999,COLUMN(),FALSE),"")</f>
        <v/>
      </c>
      <c r="M765" s="86" t="str">
        <f>IFERROR(VLOOKUP($A765,Data!$C764:$AE$999,COLUMN(),FALSE),"")</f>
        <v/>
      </c>
      <c r="Y765" s="5"/>
    </row>
    <row r="766" spans="1:25" ht="12.75">
      <c r="A766" s="87" t="str">
        <f t="shared" si="2"/>
        <v>U765</v>
      </c>
      <c r="B766" s="86" t="str">
        <f>IFERROR(VLOOKUP($A766,Data!$C765:$AE$999,COLUMN(),FALSE),"")</f>
        <v/>
      </c>
      <c r="C766" s="86" t="str">
        <f>IFERROR(VLOOKUP($A766,Data!$C765:$AE$999,COLUMN(),FALSE),"")</f>
        <v/>
      </c>
      <c r="D766" s="86" t="str">
        <f>IFERROR(VLOOKUP($A766,Data!$C765:$AE$999,COLUMN(),FALSE),"")</f>
        <v/>
      </c>
      <c r="E766" s="86" t="str">
        <f>IFERROR(VLOOKUP($A766,Data!$C765:$AE$999,COLUMN(),FALSE),"")</f>
        <v/>
      </c>
      <c r="F766" s="86" t="str">
        <f>IFERROR(VLOOKUP($A766,Data!$C765:$AE$999,COLUMN(),FALSE),"")</f>
        <v/>
      </c>
      <c r="G766" s="86" t="str">
        <f>IFERROR(VLOOKUP($A766,Data!$C765:$AE$999,COLUMN(),FALSE),"")</f>
        <v/>
      </c>
      <c r="H766" s="8" t="str">
        <f>IFERROR(VLOOKUP($A766,Data!$C765:$AE$999,COLUMN(),FALSE),"")</f>
        <v/>
      </c>
      <c r="I766" s="86" t="str">
        <f>IFERROR(VLOOKUP($A766,Data!$C765:$AE$999,COLUMN(),FALSE),"")</f>
        <v/>
      </c>
      <c r="J766" s="86" t="str">
        <f>IFERROR(VLOOKUP($A766,Data!$C765:$AE$999,COLUMN(),FALSE),"")</f>
        <v/>
      </c>
      <c r="K766" s="86" t="str">
        <f>IFERROR(VLOOKUP($A766,Data!$C765:$AE$999,COLUMN(),FALSE),"")</f>
        <v/>
      </c>
      <c r="L766" s="86" t="str">
        <f>IFERROR(VLOOKUP($A766,Data!$C765:$AE$999,COLUMN(),FALSE),"")</f>
        <v/>
      </c>
      <c r="M766" s="86" t="str">
        <f>IFERROR(VLOOKUP($A766,Data!$C765:$AE$999,COLUMN(),FALSE),"")</f>
        <v/>
      </c>
      <c r="Y766" s="5"/>
    </row>
    <row r="767" spans="1:25" ht="12.75">
      <c r="A767" s="87" t="str">
        <f t="shared" ref="A767:A900" si="3">$A$1&amp;ROW()-1</f>
        <v>U766</v>
      </c>
      <c r="B767" s="86" t="str">
        <f>IFERROR(VLOOKUP($A767,Data!$C766:$AE$999,COLUMN(),FALSE),"")</f>
        <v/>
      </c>
      <c r="C767" s="86" t="str">
        <f>IFERROR(VLOOKUP($A767,Data!$C766:$AE$999,COLUMN(),FALSE),"")</f>
        <v/>
      </c>
      <c r="D767" s="86" t="str">
        <f>IFERROR(VLOOKUP($A767,Data!$C766:$AE$999,COLUMN(),FALSE),"")</f>
        <v/>
      </c>
      <c r="E767" s="86" t="str">
        <f>IFERROR(VLOOKUP($A767,Data!$C766:$AE$999,COLUMN(),FALSE),"")</f>
        <v/>
      </c>
      <c r="F767" s="86" t="str">
        <f>IFERROR(VLOOKUP($A767,Data!$C766:$AE$999,COLUMN(),FALSE),"")</f>
        <v/>
      </c>
      <c r="G767" s="86" t="str">
        <f>IFERROR(VLOOKUP($A767,Data!$C766:$AE$999,COLUMN(),FALSE),"")</f>
        <v/>
      </c>
      <c r="H767" s="8" t="str">
        <f>IFERROR(VLOOKUP($A767,Data!$C766:$AE$999,COLUMN(),FALSE),"")</f>
        <v/>
      </c>
      <c r="I767" s="86" t="str">
        <f>IFERROR(VLOOKUP($A767,Data!$C766:$AE$999,COLUMN(),FALSE),"")</f>
        <v/>
      </c>
      <c r="J767" s="86" t="str">
        <f>IFERROR(VLOOKUP($A767,Data!$C766:$AE$999,COLUMN(),FALSE),"")</f>
        <v/>
      </c>
      <c r="K767" s="86" t="str">
        <f>IFERROR(VLOOKUP($A767,Data!$C766:$AE$999,COLUMN(),FALSE),"")</f>
        <v/>
      </c>
      <c r="L767" s="86" t="str">
        <f>IFERROR(VLOOKUP($A767,Data!$C766:$AE$999,COLUMN(),FALSE),"")</f>
        <v/>
      </c>
      <c r="M767" s="86" t="str">
        <f>IFERROR(VLOOKUP($A767,Data!$C766:$AE$999,COLUMN(),FALSE),"")</f>
        <v/>
      </c>
      <c r="Y767" s="5"/>
    </row>
    <row r="768" spans="1:25" ht="12.75">
      <c r="A768" s="87" t="str">
        <f t="shared" si="3"/>
        <v>U767</v>
      </c>
      <c r="B768" s="86" t="str">
        <f>IFERROR(VLOOKUP($A768,Data!$C767:$AE$999,COLUMN(),FALSE),"")</f>
        <v/>
      </c>
      <c r="C768" s="86" t="str">
        <f>IFERROR(VLOOKUP($A768,Data!$C767:$AE$999,COLUMN(),FALSE),"")</f>
        <v/>
      </c>
      <c r="D768" s="86" t="str">
        <f>IFERROR(VLOOKUP($A768,Data!$C767:$AE$999,COLUMN(),FALSE),"")</f>
        <v/>
      </c>
      <c r="E768" s="86" t="str">
        <f>IFERROR(VLOOKUP($A768,Data!$C767:$AE$999,COLUMN(),FALSE),"")</f>
        <v/>
      </c>
      <c r="F768" s="86" t="str">
        <f>IFERROR(VLOOKUP($A768,Data!$C767:$AE$999,COLUMN(),FALSE),"")</f>
        <v/>
      </c>
      <c r="G768" s="86" t="str">
        <f>IFERROR(VLOOKUP($A768,Data!$C767:$AE$999,COLUMN(),FALSE),"")</f>
        <v/>
      </c>
      <c r="H768" s="8" t="str">
        <f>IFERROR(VLOOKUP($A768,Data!$C767:$AE$999,COLUMN(),FALSE),"")</f>
        <v/>
      </c>
      <c r="I768" s="86" t="str">
        <f>IFERROR(VLOOKUP($A768,Data!$C767:$AE$999,COLUMN(),FALSE),"")</f>
        <v/>
      </c>
      <c r="J768" s="86" t="str">
        <f>IFERROR(VLOOKUP($A768,Data!$C767:$AE$999,COLUMN(),FALSE),"")</f>
        <v/>
      </c>
      <c r="K768" s="86" t="str">
        <f>IFERROR(VLOOKUP($A768,Data!$C767:$AE$999,COLUMN(),FALSE),"")</f>
        <v/>
      </c>
      <c r="L768" s="86" t="str">
        <f>IFERROR(VLOOKUP($A768,Data!$C767:$AE$999,COLUMN(),FALSE),"")</f>
        <v/>
      </c>
      <c r="M768" s="86" t="str">
        <f>IFERROR(VLOOKUP($A768,Data!$C767:$AE$999,COLUMN(),FALSE),"")</f>
        <v/>
      </c>
      <c r="Y768" s="5"/>
    </row>
    <row r="769" spans="1:25" ht="12.75">
      <c r="A769" s="87" t="str">
        <f t="shared" si="3"/>
        <v>U768</v>
      </c>
      <c r="B769" s="86" t="str">
        <f>IFERROR(VLOOKUP($A769,Data!$C768:$AE$999,COLUMN(),FALSE),"")</f>
        <v/>
      </c>
      <c r="C769" s="86" t="str">
        <f>IFERROR(VLOOKUP($A769,Data!$C768:$AE$999,COLUMN(),FALSE),"")</f>
        <v/>
      </c>
      <c r="D769" s="86" t="str">
        <f>IFERROR(VLOOKUP($A769,Data!$C768:$AE$999,COLUMN(),FALSE),"")</f>
        <v/>
      </c>
      <c r="E769" s="86" t="str">
        <f>IFERROR(VLOOKUP($A769,Data!$C768:$AE$999,COLUMN(),FALSE),"")</f>
        <v/>
      </c>
      <c r="F769" s="86" t="str">
        <f>IFERROR(VLOOKUP($A769,Data!$C768:$AE$999,COLUMN(),FALSE),"")</f>
        <v/>
      </c>
      <c r="G769" s="86" t="str">
        <f>IFERROR(VLOOKUP($A769,Data!$C768:$AE$999,COLUMN(),FALSE),"")</f>
        <v/>
      </c>
      <c r="H769" s="8" t="str">
        <f>IFERROR(VLOOKUP($A769,Data!$C768:$AE$999,COLUMN(),FALSE),"")</f>
        <v/>
      </c>
      <c r="I769" s="86" t="str">
        <f>IFERROR(VLOOKUP($A769,Data!$C768:$AE$999,COLUMN(),FALSE),"")</f>
        <v/>
      </c>
      <c r="J769" s="86" t="str">
        <f>IFERROR(VLOOKUP($A769,Data!$C768:$AE$999,COLUMN(),FALSE),"")</f>
        <v/>
      </c>
      <c r="K769" s="86" t="str">
        <f>IFERROR(VLOOKUP($A769,Data!$C768:$AE$999,COLUMN(),FALSE),"")</f>
        <v/>
      </c>
      <c r="L769" s="86" t="str">
        <f>IFERROR(VLOOKUP($A769,Data!$C768:$AE$999,COLUMN(),FALSE),"")</f>
        <v/>
      </c>
      <c r="M769" s="86" t="str">
        <f>IFERROR(VLOOKUP($A769,Data!$C768:$AE$999,COLUMN(),FALSE),"")</f>
        <v/>
      </c>
      <c r="Y769" s="5"/>
    </row>
    <row r="770" spans="1:25" ht="12.75">
      <c r="A770" s="87" t="str">
        <f t="shared" si="3"/>
        <v>U769</v>
      </c>
      <c r="B770" s="86" t="str">
        <f>IFERROR(VLOOKUP($A770,Data!$C769:$AE$999,COLUMN(),FALSE),"")</f>
        <v/>
      </c>
      <c r="C770" s="86" t="str">
        <f>IFERROR(VLOOKUP($A770,Data!$C769:$AE$999,COLUMN(),FALSE),"")</f>
        <v/>
      </c>
      <c r="D770" s="86" t="str">
        <f>IFERROR(VLOOKUP($A770,Data!$C769:$AE$999,COLUMN(),FALSE),"")</f>
        <v/>
      </c>
      <c r="E770" s="86" t="str">
        <f>IFERROR(VLOOKUP($A770,Data!$C769:$AE$999,COLUMN(),FALSE),"")</f>
        <v/>
      </c>
      <c r="F770" s="86" t="str">
        <f>IFERROR(VLOOKUP($A770,Data!$C769:$AE$999,COLUMN(),FALSE),"")</f>
        <v/>
      </c>
      <c r="G770" s="86" t="str">
        <f>IFERROR(VLOOKUP($A770,Data!$C769:$AE$999,COLUMN(),FALSE),"")</f>
        <v/>
      </c>
      <c r="H770" s="8" t="str">
        <f>IFERROR(VLOOKUP($A770,Data!$C769:$AE$999,COLUMN(),FALSE),"")</f>
        <v/>
      </c>
      <c r="I770" s="86" t="str">
        <f>IFERROR(VLOOKUP($A770,Data!$C769:$AE$999,COLUMN(),FALSE),"")</f>
        <v/>
      </c>
      <c r="J770" s="86" t="str">
        <f>IFERROR(VLOOKUP($A770,Data!$C769:$AE$999,COLUMN(),FALSE),"")</f>
        <v/>
      </c>
      <c r="K770" s="86" t="str">
        <f>IFERROR(VLOOKUP($A770,Data!$C769:$AE$999,COLUMN(),FALSE),"")</f>
        <v/>
      </c>
      <c r="L770" s="86" t="str">
        <f>IFERROR(VLOOKUP($A770,Data!$C769:$AE$999,COLUMN(),FALSE),"")</f>
        <v/>
      </c>
      <c r="M770" s="86" t="str">
        <f>IFERROR(VLOOKUP($A770,Data!$C769:$AE$999,COLUMN(),FALSE),"")</f>
        <v/>
      </c>
      <c r="Y770" s="5"/>
    </row>
    <row r="771" spans="1:25" ht="12.75">
      <c r="A771" s="87" t="str">
        <f t="shared" si="3"/>
        <v>U770</v>
      </c>
      <c r="B771" s="86" t="str">
        <f>IFERROR(VLOOKUP($A771,Data!$C770:$AE$999,COLUMN(),FALSE),"")</f>
        <v/>
      </c>
      <c r="C771" s="86" t="str">
        <f>IFERROR(VLOOKUP($A771,Data!$C770:$AE$999,COLUMN(),FALSE),"")</f>
        <v/>
      </c>
      <c r="D771" s="86" t="str">
        <f>IFERROR(VLOOKUP($A771,Data!$C770:$AE$999,COLUMN(),FALSE),"")</f>
        <v/>
      </c>
      <c r="E771" s="86" t="str">
        <f>IFERROR(VLOOKUP($A771,Data!$C770:$AE$999,COLUMN(),FALSE),"")</f>
        <v/>
      </c>
      <c r="F771" s="86" t="str">
        <f>IFERROR(VLOOKUP($A771,Data!$C770:$AE$999,COLUMN(),FALSE),"")</f>
        <v/>
      </c>
      <c r="G771" s="86" t="str">
        <f>IFERROR(VLOOKUP($A771,Data!$C770:$AE$999,COLUMN(),FALSE),"")</f>
        <v/>
      </c>
      <c r="H771" s="8" t="str">
        <f>IFERROR(VLOOKUP($A771,Data!$C770:$AE$999,COLUMN(),FALSE),"")</f>
        <v/>
      </c>
      <c r="I771" s="86" t="str">
        <f>IFERROR(VLOOKUP($A771,Data!$C770:$AE$999,COLUMN(),FALSE),"")</f>
        <v/>
      </c>
      <c r="J771" s="86" t="str">
        <f>IFERROR(VLOOKUP($A771,Data!$C770:$AE$999,COLUMN(),FALSE),"")</f>
        <v/>
      </c>
      <c r="K771" s="86" t="str">
        <f>IFERROR(VLOOKUP($A771,Data!$C770:$AE$999,COLUMN(),FALSE),"")</f>
        <v/>
      </c>
      <c r="L771" s="86" t="str">
        <f>IFERROR(VLOOKUP($A771,Data!$C770:$AE$999,COLUMN(),FALSE),"")</f>
        <v/>
      </c>
      <c r="M771" s="86" t="str">
        <f>IFERROR(VLOOKUP($A771,Data!$C770:$AE$999,COLUMN(),FALSE),"")</f>
        <v/>
      </c>
      <c r="Y771" s="5"/>
    </row>
    <row r="772" spans="1:25" ht="12.75">
      <c r="A772" s="87" t="str">
        <f t="shared" si="3"/>
        <v>U771</v>
      </c>
      <c r="B772" s="86" t="str">
        <f>IFERROR(VLOOKUP($A772,Data!$C771:$AE$999,COLUMN(),FALSE),"")</f>
        <v/>
      </c>
      <c r="C772" s="86" t="str">
        <f>IFERROR(VLOOKUP($A772,Data!$C771:$AE$999,COLUMN(),FALSE),"")</f>
        <v/>
      </c>
      <c r="D772" s="86" t="str">
        <f>IFERROR(VLOOKUP($A772,Data!$C771:$AE$999,COLUMN(),FALSE),"")</f>
        <v/>
      </c>
      <c r="E772" s="86" t="str">
        <f>IFERROR(VLOOKUP($A772,Data!$C771:$AE$999,COLUMN(),FALSE),"")</f>
        <v/>
      </c>
      <c r="F772" s="86" t="str">
        <f>IFERROR(VLOOKUP($A772,Data!$C771:$AE$999,COLUMN(),FALSE),"")</f>
        <v/>
      </c>
      <c r="G772" s="86" t="str">
        <f>IFERROR(VLOOKUP($A772,Data!$C771:$AE$999,COLUMN(),FALSE),"")</f>
        <v/>
      </c>
      <c r="H772" s="8" t="str">
        <f>IFERROR(VLOOKUP($A772,Data!$C771:$AE$999,COLUMN(),FALSE),"")</f>
        <v/>
      </c>
      <c r="I772" s="86" t="str">
        <f>IFERROR(VLOOKUP($A772,Data!$C771:$AE$999,COLUMN(),FALSE),"")</f>
        <v/>
      </c>
      <c r="J772" s="86" t="str">
        <f>IFERROR(VLOOKUP($A772,Data!$C771:$AE$999,COLUMN(),FALSE),"")</f>
        <v/>
      </c>
      <c r="K772" s="86" t="str">
        <f>IFERROR(VLOOKUP($A772,Data!$C771:$AE$999,COLUMN(),FALSE),"")</f>
        <v/>
      </c>
      <c r="L772" s="86" t="str">
        <f>IFERROR(VLOOKUP($A772,Data!$C771:$AE$999,COLUMN(),FALSE),"")</f>
        <v/>
      </c>
      <c r="M772" s="86" t="str">
        <f>IFERROR(VLOOKUP($A772,Data!$C771:$AE$999,COLUMN(),FALSE),"")</f>
        <v/>
      </c>
      <c r="Y772" s="5"/>
    </row>
    <row r="773" spans="1:25" ht="12.75">
      <c r="A773" s="87" t="str">
        <f t="shared" si="3"/>
        <v>U772</v>
      </c>
      <c r="B773" s="86" t="str">
        <f>IFERROR(VLOOKUP($A773,Data!$C772:$AE$999,COLUMN(),FALSE),"")</f>
        <v/>
      </c>
      <c r="C773" s="86" t="str">
        <f>IFERROR(VLOOKUP($A773,Data!$C772:$AE$999,COLUMN(),FALSE),"")</f>
        <v/>
      </c>
      <c r="D773" s="86" t="str">
        <f>IFERROR(VLOOKUP($A773,Data!$C772:$AE$999,COLUMN(),FALSE),"")</f>
        <v/>
      </c>
      <c r="E773" s="86" t="str">
        <f>IFERROR(VLOOKUP($A773,Data!$C772:$AE$999,COLUMN(),FALSE),"")</f>
        <v/>
      </c>
      <c r="F773" s="86" t="str">
        <f>IFERROR(VLOOKUP($A773,Data!$C772:$AE$999,COLUMN(),FALSE),"")</f>
        <v/>
      </c>
      <c r="G773" s="86" t="str">
        <f>IFERROR(VLOOKUP($A773,Data!$C772:$AE$999,COLUMN(),FALSE),"")</f>
        <v/>
      </c>
      <c r="H773" s="8" t="str">
        <f>IFERROR(VLOOKUP($A773,Data!$C772:$AE$999,COLUMN(),FALSE),"")</f>
        <v/>
      </c>
      <c r="I773" s="86" t="str">
        <f>IFERROR(VLOOKUP($A773,Data!$C772:$AE$999,COLUMN(),FALSE),"")</f>
        <v/>
      </c>
      <c r="J773" s="86" t="str">
        <f>IFERROR(VLOOKUP($A773,Data!$C772:$AE$999,COLUMN(),FALSE),"")</f>
        <v/>
      </c>
      <c r="K773" s="86" t="str">
        <f>IFERROR(VLOOKUP($A773,Data!$C772:$AE$999,COLUMN(),FALSE),"")</f>
        <v/>
      </c>
      <c r="L773" s="86" t="str">
        <f>IFERROR(VLOOKUP($A773,Data!$C772:$AE$999,COLUMN(),FALSE),"")</f>
        <v/>
      </c>
      <c r="M773" s="86" t="str">
        <f>IFERROR(VLOOKUP($A773,Data!$C772:$AE$999,COLUMN(),FALSE),"")</f>
        <v/>
      </c>
      <c r="Y773" s="5"/>
    </row>
    <row r="774" spans="1:25" ht="12.75">
      <c r="A774" s="87" t="str">
        <f t="shared" si="3"/>
        <v>U773</v>
      </c>
      <c r="B774" s="86" t="str">
        <f>IFERROR(VLOOKUP($A774,Data!$C773:$AE$999,COLUMN(),FALSE),"")</f>
        <v/>
      </c>
      <c r="C774" s="86" t="str">
        <f>IFERROR(VLOOKUP($A774,Data!$C773:$AE$999,COLUMN(),FALSE),"")</f>
        <v/>
      </c>
      <c r="D774" s="86" t="str">
        <f>IFERROR(VLOOKUP($A774,Data!$C773:$AE$999,COLUMN(),FALSE),"")</f>
        <v/>
      </c>
      <c r="E774" s="86" t="str">
        <f>IFERROR(VLOOKUP($A774,Data!$C773:$AE$999,COLUMN(),FALSE),"")</f>
        <v/>
      </c>
      <c r="F774" s="86" t="str">
        <f>IFERROR(VLOOKUP($A774,Data!$C773:$AE$999,COLUMN(),FALSE),"")</f>
        <v/>
      </c>
      <c r="G774" s="86" t="str">
        <f>IFERROR(VLOOKUP($A774,Data!$C773:$AE$999,COLUMN(),FALSE),"")</f>
        <v/>
      </c>
      <c r="H774" s="8" t="str">
        <f>IFERROR(VLOOKUP($A774,Data!$C773:$AE$999,COLUMN(),FALSE),"")</f>
        <v/>
      </c>
      <c r="I774" s="86" t="str">
        <f>IFERROR(VLOOKUP($A774,Data!$C773:$AE$999,COLUMN(),FALSE),"")</f>
        <v/>
      </c>
      <c r="J774" s="86" t="str">
        <f>IFERROR(VLOOKUP($A774,Data!$C773:$AE$999,COLUMN(),FALSE),"")</f>
        <v/>
      </c>
      <c r="K774" s="86" t="str">
        <f>IFERROR(VLOOKUP($A774,Data!$C773:$AE$999,COLUMN(),FALSE),"")</f>
        <v/>
      </c>
      <c r="L774" s="86" t="str">
        <f>IFERROR(VLOOKUP($A774,Data!$C773:$AE$999,COLUMN(),FALSE),"")</f>
        <v/>
      </c>
      <c r="M774" s="86" t="str">
        <f>IFERROR(VLOOKUP($A774,Data!$C773:$AE$999,COLUMN(),FALSE),"")</f>
        <v/>
      </c>
      <c r="Y774" s="5"/>
    </row>
    <row r="775" spans="1:25" ht="12.75">
      <c r="A775" s="87" t="str">
        <f t="shared" si="3"/>
        <v>U774</v>
      </c>
      <c r="B775" s="86" t="str">
        <f>IFERROR(VLOOKUP($A775,Data!$C774:$AE$999,COLUMN(),FALSE),"")</f>
        <v/>
      </c>
      <c r="C775" s="86" t="str">
        <f>IFERROR(VLOOKUP($A775,Data!$C774:$AE$999,COLUMN(),FALSE),"")</f>
        <v/>
      </c>
      <c r="D775" s="86" t="str">
        <f>IFERROR(VLOOKUP($A775,Data!$C774:$AE$999,COLUMN(),FALSE),"")</f>
        <v/>
      </c>
      <c r="E775" s="86" t="str">
        <f>IFERROR(VLOOKUP($A775,Data!$C774:$AE$999,COLUMN(),FALSE),"")</f>
        <v/>
      </c>
      <c r="F775" s="86" t="str">
        <f>IFERROR(VLOOKUP($A775,Data!$C774:$AE$999,COLUMN(),FALSE),"")</f>
        <v/>
      </c>
      <c r="G775" s="86" t="str">
        <f>IFERROR(VLOOKUP($A775,Data!$C774:$AE$999,COLUMN(),FALSE),"")</f>
        <v/>
      </c>
      <c r="H775" s="8" t="str">
        <f>IFERROR(VLOOKUP($A775,Data!$C774:$AE$999,COLUMN(),FALSE),"")</f>
        <v/>
      </c>
      <c r="I775" s="86" t="str">
        <f>IFERROR(VLOOKUP($A775,Data!$C774:$AE$999,COLUMN(),FALSE),"")</f>
        <v/>
      </c>
      <c r="J775" s="86" t="str">
        <f>IFERROR(VLOOKUP($A775,Data!$C774:$AE$999,COLUMN(),FALSE),"")</f>
        <v/>
      </c>
      <c r="K775" s="86" t="str">
        <f>IFERROR(VLOOKUP($A775,Data!$C774:$AE$999,COLUMN(),FALSE),"")</f>
        <v/>
      </c>
      <c r="L775" s="86" t="str">
        <f>IFERROR(VLOOKUP($A775,Data!$C774:$AE$999,COLUMN(),FALSE),"")</f>
        <v/>
      </c>
      <c r="M775" s="86" t="str">
        <f>IFERROR(VLOOKUP($A775,Data!$C774:$AE$999,COLUMN(),FALSE),"")</f>
        <v/>
      </c>
      <c r="Y775" s="5"/>
    </row>
    <row r="776" spans="1:25" ht="12.75">
      <c r="A776" s="87" t="str">
        <f t="shared" si="3"/>
        <v>U775</v>
      </c>
      <c r="B776" s="86" t="str">
        <f>IFERROR(VLOOKUP($A776,Data!$C775:$AE$999,COLUMN(),FALSE),"")</f>
        <v/>
      </c>
      <c r="C776" s="86" t="str">
        <f>IFERROR(VLOOKUP($A776,Data!$C775:$AE$999,COLUMN(),FALSE),"")</f>
        <v/>
      </c>
      <c r="D776" s="86" t="str">
        <f>IFERROR(VLOOKUP($A776,Data!$C775:$AE$999,COLUMN(),FALSE),"")</f>
        <v/>
      </c>
      <c r="E776" s="86" t="str">
        <f>IFERROR(VLOOKUP($A776,Data!$C775:$AE$999,COLUMN(),FALSE),"")</f>
        <v/>
      </c>
      <c r="F776" s="86" t="str">
        <f>IFERROR(VLOOKUP($A776,Data!$C775:$AE$999,COLUMN(),FALSE),"")</f>
        <v/>
      </c>
      <c r="G776" s="86" t="str">
        <f>IFERROR(VLOOKUP($A776,Data!$C775:$AE$999,COLUMN(),FALSE),"")</f>
        <v/>
      </c>
      <c r="H776" s="8" t="str">
        <f>IFERROR(VLOOKUP($A776,Data!$C775:$AE$999,COLUMN(),FALSE),"")</f>
        <v/>
      </c>
      <c r="I776" s="86" t="str">
        <f>IFERROR(VLOOKUP($A776,Data!$C775:$AE$999,COLUMN(),FALSE),"")</f>
        <v/>
      </c>
      <c r="J776" s="86" t="str">
        <f>IFERROR(VLOOKUP($A776,Data!$C775:$AE$999,COLUMN(),FALSE),"")</f>
        <v/>
      </c>
      <c r="K776" s="86" t="str">
        <f>IFERROR(VLOOKUP($A776,Data!$C775:$AE$999,COLUMN(),FALSE),"")</f>
        <v/>
      </c>
      <c r="L776" s="86" t="str">
        <f>IFERROR(VLOOKUP($A776,Data!$C775:$AE$999,COLUMN(),FALSE),"")</f>
        <v/>
      </c>
      <c r="M776" s="86" t="str">
        <f>IFERROR(VLOOKUP($A776,Data!$C775:$AE$999,COLUMN(),FALSE),"")</f>
        <v/>
      </c>
      <c r="Y776" s="5"/>
    </row>
    <row r="777" spans="1:25" ht="12.75">
      <c r="A777" s="87" t="str">
        <f t="shared" si="3"/>
        <v>U776</v>
      </c>
      <c r="B777" s="86" t="str">
        <f>IFERROR(VLOOKUP($A777,Data!$C776:$AE$999,COLUMN(),FALSE),"")</f>
        <v/>
      </c>
      <c r="C777" s="86" t="str">
        <f>IFERROR(VLOOKUP($A777,Data!$C776:$AE$999,COLUMN(),FALSE),"")</f>
        <v/>
      </c>
      <c r="D777" s="86" t="str">
        <f>IFERROR(VLOOKUP($A777,Data!$C776:$AE$999,COLUMN(),FALSE),"")</f>
        <v/>
      </c>
      <c r="E777" s="86" t="str">
        <f>IFERROR(VLOOKUP($A777,Data!$C776:$AE$999,COLUMN(),FALSE),"")</f>
        <v/>
      </c>
      <c r="F777" s="86" t="str">
        <f>IFERROR(VLOOKUP($A777,Data!$C776:$AE$999,COLUMN(),FALSE),"")</f>
        <v/>
      </c>
      <c r="G777" s="86" t="str">
        <f>IFERROR(VLOOKUP($A777,Data!$C776:$AE$999,COLUMN(),FALSE),"")</f>
        <v/>
      </c>
      <c r="H777" s="8" t="str">
        <f>IFERROR(VLOOKUP($A777,Data!$C776:$AE$999,COLUMN(),FALSE),"")</f>
        <v/>
      </c>
      <c r="I777" s="86" t="str">
        <f>IFERROR(VLOOKUP($A777,Data!$C776:$AE$999,COLUMN(),FALSE),"")</f>
        <v/>
      </c>
      <c r="J777" s="86" t="str">
        <f>IFERROR(VLOOKUP($A777,Data!$C776:$AE$999,COLUMN(),FALSE),"")</f>
        <v/>
      </c>
      <c r="K777" s="86" t="str">
        <f>IFERROR(VLOOKUP($A777,Data!$C776:$AE$999,COLUMN(),FALSE),"")</f>
        <v/>
      </c>
      <c r="L777" s="86" t="str">
        <f>IFERROR(VLOOKUP($A777,Data!$C776:$AE$999,COLUMN(),FALSE),"")</f>
        <v/>
      </c>
      <c r="M777" s="86" t="str">
        <f>IFERROR(VLOOKUP($A777,Data!$C776:$AE$999,COLUMN(),FALSE),"")</f>
        <v/>
      </c>
      <c r="Y777" s="5"/>
    </row>
    <row r="778" spans="1:25" ht="12.75">
      <c r="A778" s="87" t="str">
        <f t="shared" si="3"/>
        <v>U777</v>
      </c>
      <c r="B778" s="86" t="str">
        <f>IFERROR(VLOOKUP($A778,Data!$C777:$AE$999,COLUMN(),FALSE),"")</f>
        <v/>
      </c>
      <c r="C778" s="86" t="str">
        <f>IFERROR(VLOOKUP($A778,Data!$C777:$AE$999,COLUMN(),FALSE),"")</f>
        <v/>
      </c>
      <c r="D778" s="86" t="str">
        <f>IFERROR(VLOOKUP($A778,Data!$C777:$AE$999,COLUMN(),FALSE),"")</f>
        <v/>
      </c>
      <c r="E778" s="86" t="str">
        <f>IFERROR(VLOOKUP($A778,Data!$C777:$AE$999,COLUMN(),FALSE),"")</f>
        <v/>
      </c>
      <c r="F778" s="86" t="str">
        <f>IFERROR(VLOOKUP($A778,Data!$C777:$AE$999,COLUMN(),FALSE),"")</f>
        <v/>
      </c>
      <c r="G778" s="86" t="str">
        <f>IFERROR(VLOOKUP($A778,Data!$C777:$AE$999,COLUMN(),FALSE),"")</f>
        <v/>
      </c>
      <c r="H778" s="8" t="str">
        <f>IFERROR(VLOOKUP($A778,Data!$C777:$AE$999,COLUMN(),FALSE),"")</f>
        <v/>
      </c>
      <c r="I778" s="86" t="str">
        <f>IFERROR(VLOOKUP($A778,Data!$C777:$AE$999,COLUMN(),FALSE),"")</f>
        <v/>
      </c>
      <c r="J778" s="86" t="str">
        <f>IFERROR(VLOOKUP($A778,Data!$C777:$AE$999,COLUMN(),FALSE),"")</f>
        <v/>
      </c>
      <c r="K778" s="86" t="str">
        <f>IFERROR(VLOOKUP($A778,Data!$C777:$AE$999,COLUMN(),FALSE),"")</f>
        <v/>
      </c>
      <c r="L778" s="86" t="str">
        <f>IFERROR(VLOOKUP($A778,Data!$C777:$AE$999,COLUMN(),FALSE),"")</f>
        <v/>
      </c>
      <c r="M778" s="86" t="str">
        <f>IFERROR(VLOOKUP($A778,Data!$C777:$AE$999,COLUMN(),FALSE),"")</f>
        <v/>
      </c>
      <c r="Y778" s="5"/>
    </row>
    <row r="779" spans="1:25" ht="12.75">
      <c r="A779" s="87" t="str">
        <f t="shared" si="3"/>
        <v>U778</v>
      </c>
      <c r="B779" s="86" t="str">
        <f>IFERROR(VLOOKUP($A779,Data!$C778:$AE$999,COLUMN(),FALSE),"")</f>
        <v/>
      </c>
      <c r="C779" s="86" t="str">
        <f>IFERROR(VLOOKUP($A779,Data!$C778:$AE$999,COLUMN(),FALSE),"")</f>
        <v/>
      </c>
      <c r="D779" s="86" t="str">
        <f>IFERROR(VLOOKUP($A779,Data!$C778:$AE$999,COLUMN(),FALSE),"")</f>
        <v/>
      </c>
      <c r="E779" s="86" t="str">
        <f>IFERROR(VLOOKUP($A779,Data!$C778:$AE$999,COLUMN(),FALSE),"")</f>
        <v/>
      </c>
      <c r="F779" s="86" t="str">
        <f>IFERROR(VLOOKUP($A779,Data!$C778:$AE$999,COLUMN(),FALSE),"")</f>
        <v/>
      </c>
      <c r="G779" s="86" t="str">
        <f>IFERROR(VLOOKUP($A779,Data!$C778:$AE$999,COLUMN(),FALSE),"")</f>
        <v/>
      </c>
      <c r="H779" s="8" t="str">
        <f>IFERROR(VLOOKUP($A779,Data!$C778:$AE$999,COLUMN(),FALSE),"")</f>
        <v/>
      </c>
      <c r="I779" s="86" t="str">
        <f>IFERROR(VLOOKUP($A779,Data!$C778:$AE$999,COLUMN(),FALSE),"")</f>
        <v/>
      </c>
      <c r="J779" s="86" t="str">
        <f>IFERROR(VLOOKUP($A779,Data!$C778:$AE$999,COLUMN(),FALSE),"")</f>
        <v/>
      </c>
      <c r="K779" s="86" t="str">
        <f>IFERROR(VLOOKUP($A779,Data!$C778:$AE$999,COLUMN(),FALSE),"")</f>
        <v/>
      </c>
      <c r="L779" s="86" t="str">
        <f>IFERROR(VLOOKUP($A779,Data!$C778:$AE$999,COLUMN(),FALSE),"")</f>
        <v/>
      </c>
      <c r="M779" s="86" t="str">
        <f>IFERROR(VLOOKUP($A779,Data!$C778:$AE$999,COLUMN(),FALSE),"")</f>
        <v/>
      </c>
      <c r="Y779" s="5"/>
    </row>
    <row r="780" spans="1:25" ht="12.75">
      <c r="A780" s="87" t="str">
        <f t="shared" si="3"/>
        <v>U779</v>
      </c>
      <c r="B780" s="86" t="str">
        <f>IFERROR(VLOOKUP($A780,Data!$C779:$AE$999,COLUMN(),FALSE),"")</f>
        <v/>
      </c>
      <c r="C780" s="86" t="str">
        <f>IFERROR(VLOOKUP($A780,Data!$C779:$AE$999,COLUMN(),FALSE),"")</f>
        <v/>
      </c>
      <c r="D780" s="86" t="str">
        <f>IFERROR(VLOOKUP($A780,Data!$C779:$AE$999,COLUMN(),FALSE),"")</f>
        <v/>
      </c>
      <c r="E780" s="86" t="str">
        <f>IFERROR(VLOOKUP($A780,Data!$C779:$AE$999,COLUMN(),FALSE),"")</f>
        <v/>
      </c>
      <c r="F780" s="86" t="str">
        <f>IFERROR(VLOOKUP($A780,Data!$C779:$AE$999,COLUMN(),FALSE),"")</f>
        <v/>
      </c>
      <c r="G780" s="86" t="str">
        <f>IFERROR(VLOOKUP($A780,Data!$C779:$AE$999,COLUMN(),FALSE),"")</f>
        <v/>
      </c>
      <c r="H780" s="8" t="str">
        <f>IFERROR(VLOOKUP($A780,Data!$C779:$AE$999,COLUMN(),FALSE),"")</f>
        <v/>
      </c>
      <c r="I780" s="86" t="str">
        <f>IFERROR(VLOOKUP($A780,Data!$C779:$AE$999,COLUMN(),FALSE),"")</f>
        <v/>
      </c>
      <c r="J780" s="86" t="str">
        <f>IFERROR(VLOOKUP($A780,Data!$C779:$AE$999,COLUMN(),FALSE),"")</f>
        <v/>
      </c>
      <c r="K780" s="86" t="str">
        <f>IFERROR(VLOOKUP($A780,Data!$C779:$AE$999,COLUMN(),FALSE),"")</f>
        <v/>
      </c>
      <c r="L780" s="86" t="str">
        <f>IFERROR(VLOOKUP($A780,Data!$C779:$AE$999,COLUMN(),FALSE),"")</f>
        <v/>
      </c>
      <c r="M780" s="86" t="str">
        <f>IFERROR(VLOOKUP($A780,Data!$C779:$AE$999,COLUMN(),FALSE),"")</f>
        <v/>
      </c>
      <c r="Y780" s="5"/>
    </row>
    <row r="781" spans="1:25" ht="12.75">
      <c r="A781" s="87" t="str">
        <f t="shared" si="3"/>
        <v>U780</v>
      </c>
      <c r="B781" s="86" t="str">
        <f>IFERROR(VLOOKUP($A781,Data!$C780:$AE$999,COLUMN(),FALSE),"")</f>
        <v/>
      </c>
      <c r="C781" s="86" t="str">
        <f>IFERROR(VLOOKUP($A781,Data!$C780:$AE$999,COLUMN(),FALSE),"")</f>
        <v/>
      </c>
      <c r="D781" s="86" t="str">
        <f>IFERROR(VLOOKUP($A781,Data!$C780:$AE$999,COLUMN(),FALSE),"")</f>
        <v/>
      </c>
      <c r="E781" s="86" t="str">
        <f>IFERROR(VLOOKUP($A781,Data!$C780:$AE$999,COLUMN(),FALSE),"")</f>
        <v/>
      </c>
      <c r="F781" s="86" t="str">
        <f>IFERROR(VLOOKUP($A781,Data!$C780:$AE$999,COLUMN(),FALSE),"")</f>
        <v/>
      </c>
      <c r="G781" s="86" t="str">
        <f>IFERROR(VLOOKUP($A781,Data!$C780:$AE$999,COLUMN(),FALSE),"")</f>
        <v/>
      </c>
      <c r="H781" s="8" t="str">
        <f>IFERROR(VLOOKUP($A781,Data!$C780:$AE$999,COLUMN(),FALSE),"")</f>
        <v/>
      </c>
      <c r="I781" s="86" t="str">
        <f>IFERROR(VLOOKUP($A781,Data!$C780:$AE$999,COLUMN(),FALSE),"")</f>
        <v/>
      </c>
      <c r="J781" s="86" t="str">
        <f>IFERROR(VLOOKUP($A781,Data!$C780:$AE$999,COLUMN(),FALSE),"")</f>
        <v/>
      </c>
      <c r="K781" s="86" t="str">
        <f>IFERROR(VLOOKUP($A781,Data!$C780:$AE$999,COLUMN(),FALSE),"")</f>
        <v/>
      </c>
      <c r="L781" s="86" t="str">
        <f>IFERROR(VLOOKUP($A781,Data!$C780:$AE$999,COLUMN(),FALSE),"")</f>
        <v/>
      </c>
      <c r="M781" s="86" t="str">
        <f>IFERROR(VLOOKUP($A781,Data!$C780:$AE$999,COLUMN(),FALSE),"")</f>
        <v/>
      </c>
      <c r="Y781" s="5"/>
    </row>
    <row r="782" spans="1:25" ht="12.75">
      <c r="A782" s="87" t="str">
        <f t="shared" si="3"/>
        <v>U781</v>
      </c>
      <c r="B782" s="86" t="str">
        <f>IFERROR(VLOOKUP($A782,Data!$C781:$AE$999,COLUMN(),FALSE),"")</f>
        <v/>
      </c>
      <c r="C782" s="86" t="str">
        <f>IFERROR(VLOOKUP($A782,Data!$C781:$AE$999,COLUMN(),FALSE),"")</f>
        <v/>
      </c>
      <c r="D782" s="86" t="str">
        <f>IFERROR(VLOOKUP($A782,Data!$C781:$AE$999,COLUMN(),FALSE),"")</f>
        <v/>
      </c>
      <c r="E782" s="86" t="str">
        <f>IFERROR(VLOOKUP($A782,Data!$C781:$AE$999,COLUMN(),FALSE),"")</f>
        <v/>
      </c>
      <c r="F782" s="86" t="str">
        <f>IFERROR(VLOOKUP($A782,Data!$C781:$AE$999,COLUMN(),FALSE),"")</f>
        <v/>
      </c>
      <c r="G782" s="86" t="str">
        <f>IFERROR(VLOOKUP($A782,Data!$C781:$AE$999,COLUMN(),FALSE),"")</f>
        <v/>
      </c>
      <c r="H782" s="8" t="str">
        <f>IFERROR(VLOOKUP($A782,Data!$C781:$AE$999,COLUMN(),FALSE),"")</f>
        <v/>
      </c>
      <c r="I782" s="86" t="str">
        <f>IFERROR(VLOOKUP($A782,Data!$C781:$AE$999,COLUMN(),FALSE),"")</f>
        <v/>
      </c>
      <c r="J782" s="86" t="str">
        <f>IFERROR(VLOOKUP($A782,Data!$C781:$AE$999,COLUMN(),FALSE),"")</f>
        <v/>
      </c>
      <c r="K782" s="86" t="str">
        <f>IFERROR(VLOOKUP($A782,Data!$C781:$AE$999,COLUMN(),FALSE),"")</f>
        <v/>
      </c>
      <c r="L782" s="86" t="str">
        <f>IFERROR(VLOOKUP($A782,Data!$C781:$AE$999,COLUMN(),FALSE),"")</f>
        <v/>
      </c>
      <c r="M782" s="86" t="str">
        <f>IFERROR(VLOOKUP($A782,Data!$C781:$AE$999,COLUMN(),FALSE),"")</f>
        <v/>
      </c>
      <c r="Y782" s="5"/>
    </row>
    <row r="783" spans="1:25" ht="12.75">
      <c r="A783" s="87" t="str">
        <f t="shared" si="3"/>
        <v>U782</v>
      </c>
      <c r="B783" s="86" t="str">
        <f>IFERROR(VLOOKUP($A783,Data!$C782:$AE$999,COLUMN(),FALSE),"")</f>
        <v/>
      </c>
      <c r="C783" s="86" t="str">
        <f>IFERROR(VLOOKUP($A783,Data!$C782:$AE$999,COLUMN(),FALSE),"")</f>
        <v/>
      </c>
      <c r="D783" s="86" t="str">
        <f>IFERROR(VLOOKUP($A783,Data!$C782:$AE$999,COLUMN(),FALSE),"")</f>
        <v/>
      </c>
      <c r="E783" s="86" t="str">
        <f>IFERROR(VLOOKUP($A783,Data!$C782:$AE$999,COLUMN(),FALSE),"")</f>
        <v/>
      </c>
      <c r="F783" s="86" t="str">
        <f>IFERROR(VLOOKUP($A783,Data!$C782:$AE$999,COLUMN(),FALSE),"")</f>
        <v/>
      </c>
      <c r="G783" s="86" t="str">
        <f>IFERROR(VLOOKUP($A783,Data!$C782:$AE$999,COLUMN(),FALSE),"")</f>
        <v/>
      </c>
      <c r="H783" s="8" t="str">
        <f>IFERROR(VLOOKUP($A783,Data!$C782:$AE$999,COLUMN(),FALSE),"")</f>
        <v/>
      </c>
      <c r="I783" s="86" t="str">
        <f>IFERROR(VLOOKUP($A783,Data!$C782:$AE$999,COLUMN(),FALSE),"")</f>
        <v/>
      </c>
      <c r="J783" s="86" t="str">
        <f>IFERROR(VLOOKUP($A783,Data!$C782:$AE$999,COLUMN(),FALSE),"")</f>
        <v/>
      </c>
      <c r="K783" s="86" t="str">
        <f>IFERROR(VLOOKUP($A783,Data!$C782:$AE$999,COLUMN(),FALSE),"")</f>
        <v/>
      </c>
      <c r="L783" s="86" t="str">
        <f>IFERROR(VLOOKUP($A783,Data!$C782:$AE$999,COLUMN(),FALSE),"")</f>
        <v/>
      </c>
      <c r="M783" s="86" t="str">
        <f>IFERROR(VLOOKUP($A783,Data!$C782:$AE$999,COLUMN(),FALSE),"")</f>
        <v/>
      </c>
      <c r="Y783" s="5"/>
    </row>
    <row r="784" spans="1:25" ht="12.75">
      <c r="A784" s="87" t="str">
        <f t="shared" si="3"/>
        <v>U783</v>
      </c>
      <c r="B784" s="86" t="str">
        <f>IFERROR(VLOOKUP($A784,Data!$C783:$AE$999,COLUMN(),FALSE),"")</f>
        <v/>
      </c>
      <c r="C784" s="86" t="str">
        <f>IFERROR(VLOOKUP($A784,Data!$C783:$AE$999,COLUMN(),FALSE),"")</f>
        <v/>
      </c>
      <c r="D784" s="86" t="str">
        <f>IFERROR(VLOOKUP($A784,Data!$C783:$AE$999,COLUMN(),FALSE),"")</f>
        <v/>
      </c>
      <c r="E784" s="86" t="str">
        <f>IFERROR(VLOOKUP($A784,Data!$C783:$AE$999,COLUMN(),FALSE),"")</f>
        <v/>
      </c>
      <c r="F784" s="86" t="str">
        <f>IFERROR(VLOOKUP($A784,Data!$C783:$AE$999,COLUMN(),FALSE),"")</f>
        <v/>
      </c>
      <c r="G784" s="86" t="str">
        <f>IFERROR(VLOOKUP($A784,Data!$C783:$AE$999,COLUMN(),FALSE),"")</f>
        <v/>
      </c>
      <c r="H784" s="8" t="str">
        <f>IFERROR(VLOOKUP($A784,Data!$C783:$AE$999,COLUMN(),FALSE),"")</f>
        <v/>
      </c>
      <c r="I784" s="86" t="str">
        <f>IFERROR(VLOOKUP($A784,Data!$C783:$AE$999,COLUMN(),FALSE),"")</f>
        <v/>
      </c>
      <c r="J784" s="86" t="str">
        <f>IFERROR(VLOOKUP($A784,Data!$C783:$AE$999,COLUMN(),FALSE),"")</f>
        <v/>
      </c>
      <c r="K784" s="86" t="str">
        <f>IFERROR(VLOOKUP($A784,Data!$C783:$AE$999,COLUMN(),FALSE),"")</f>
        <v/>
      </c>
      <c r="L784" s="86" t="str">
        <f>IFERROR(VLOOKUP($A784,Data!$C783:$AE$999,COLUMN(),FALSE),"")</f>
        <v/>
      </c>
      <c r="M784" s="86" t="str">
        <f>IFERROR(VLOOKUP($A784,Data!$C783:$AE$999,COLUMN(),FALSE),"")</f>
        <v/>
      </c>
      <c r="Y784" s="5"/>
    </row>
    <row r="785" spans="1:25" ht="12.75">
      <c r="A785" s="87" t="str">
        <f t="shared" si="3"/>
        <v>U784</v>
      </c>
      <c r="B785" s="86" t="str">
        <f>IFERROR(VLOOKUP($A785,Data!$C784:$AE$999,COLUMN(),FALSE),"")</f>
        <v/>
      </c>
      <c r="C785" s="86" t="str">
        <f>IFERROR(VLOOKUP($A785,Data!$C784:$AE$999,COLUMN(),FALSE),"")</f>
        <v/>
      </c>
      <c r="D785" s="86" t="str">
        <f>IFERROR(VLOOKUP($A785,Data!$C784:$AE$999,COLUMN(),FALSE),"")</f>
        <v/>
      </c>
      <c r="E785" s="86" t="str">
        <f>IFERROR(VLOOKUP($A785,Data!$C784:$AE$999,COLUMN(),FALSE),"")</f>
        <v/>
      </c>
      <c r="F785" s="86" t="str">
        <f>IFERROR(VLOOKUP($A785,Data!$C784:$AE$999,COLUMN(),FALSE),"")</f>
        <v/>
      </c>
      <c r="G785" s="86" t="str">
        <f>IFERROR(VLOOKUP($A785,Data!$C784:$AE$999,COLUMN(),FALSE),"")</f>
        <v/>
      </c>
      <c r="H785" s="8" t="str">
        <f>IFERROR(VLOOKUP($A785,Data!$C784:$AE$999,COLUMN(),FALSE),"")</f>
        <v/>
      </c>
      <c r="I785" s="86" t="str">
        <f>IFERROR(VLOOKUP($A785,Data!$C784:$AE$999,COLUMN(),FALSE),"")</f>
        <v/>
      </c>
      <c r="J785" s="86" t="str">
        <f>IFERROR(VLOOKUP($A785,Data!$C784:$AE$999,COLUMN(),FALSE),"")</f>
        <v/>
      </c>
      <c r="K785" s="86" t="str">
        <f>IFERROR(VLOOKUP($A785,Data!$C784:$AE$999,COLUMN(),FALSE),"")</f>
        <v/>
      </c>
      <c r="L785" s="86" t="str">
        <f>IFERROR(VLOOKUP($A785,Data!$C784:$AE$999,COLUMN(),FALSE),"")</f>
        <v/>
      </c>
      <c r="M785" s="86" t="str">
        <f>IFERROR(VLOOKUP($A785,Data!$C784:$AE$999,COLUMN(),FALSE),"")</f>
        <v/>
      </c>
      <c r="Y785" s="5"/>
    </row>
    <row r="786" spans="1:25" ht="12.75">
      <c r="A786" s="87" t="str">
        <f t="shared" si="3"/>
        <v>U785</v>
      </c>
      <c r="B786" s="86" t="str">
        <f>IFERROR(VLOOKUP($A786,Data!$C785:$AE$999,COLUMN(),FALSE),"")</f>
        <v/>
      </c>
      <c r="C786" s="86" t="str">
        <f>IFERROR(VLOOKUP($A786,Data!$C785:$AE$999,COLUMN(),FALSE),"")</f>
        <v/>
      </c>
      <c r="D786" s="86" t="str">
        <f>IFERROR(VLOOKUP($A786,Data!$C785:$AE$999,COLUMN(),FALSE),"")</f>
        <v/>
      </c>
      <c r="E786" s="86" t="str">
        <f>IFERROR(VLOOKUP($A786,Data!$C785:$AE$999,COLUMN(),FALSE),"")</f>
        <v/>
      </c>
      <c r="F786" s="86" t="str">
        <f>IFERROR(VLOOKUP($A786,Data!$C785:$AE$999,COLUMN(),FALSE),"")</f>
        <v/>
      </c>
      <c r="G786" s="86" t="str">
        <f>IFERROR(VLOOKUP($A786,Data!$C785:$AE$999,COLUMN(),FALSE),"")</f>
        <v/>
      </c>
      <c r="H786" s="8" t="str">
        <f>IFERROR(VLOOKUP($A786,Data!$C785:$AE$999,COLUMN(),FALSE),"")</f>
        <v/>
      </c>
      <c r="I786" s="86" t="str">
        <f>IFERROR(VLOOKUP($A786,Data!$C785:$AE$999,COLUMN(),FALSE),"")</f>
        <v/>
      </c>
      <c r="J786" s="86" t="str">
        <f>IFERROR(VLOOKUP($A786,Data!$C785:$AE$999,COLUMN(),FALSE),"")</f>
        <v/>
      </c>
      <c r="K786" s="86" t="str">
        <f>IFERROR(VLOOKUP($A786,Data!$C785:$AE$999,COLUMN(),FALSE),"")</f>
        <v/>
      </c>
      <c r="L786" s="86" t="str">
        <f>IFERROR(VLOOKUP($A786,Data!$C785:$AE$999,COLUMN(),FALSE),"")</f>
        <v/>
      </c>
      <c r="M786" s="86" t="str">
        <f>IFERROR(VLOOKUP($A786,Data!$C785:$AE$999,COLUMN(),FALSE),"")</f>
        <v/>
      </c>
      <c r="Y786" s="5"/>
    </row>
    <row r="787" spans="1:25" ht="12.75">
      <c r="A787" s="87" t="str">
        <f t="shared" si="3"/>
        <v>U786</v>
      </c>
      <c r="B787" s="86" t="str">
        <f>IFERROR(VLOOKUP($A787,Data!$C786:$AE$999,COLUMN(),FALSE),"")</f>
        <v/>
      </c>
      <c r="C787" s="86" t="str">
        <f>IFERROR(VLOOKUP($A787,Data!$C786:$AE$999,COLUMN(),FALSE),"")</f>
        <v/>
      </c>
      <c r="D787" s="86" t="str">
        <f>IFERROR(VLOOKUP($A787,Data!$C786:$AE$999,COLUMN(),FALSE),"")</f>
        <v/>
      </c>
      <c r="E787" s="86" t="str">
        <f>IFERROR(VLOOKUP($A787,Data!$C786:$AE$999,COLUMN(),FALSE),"")</f>
        <v/>
      </c>
      <c r="F787" s="86" t="str">
        <f>IFERROR(VLOOKUP($A787,Data!$C786:$AE$999,COLUMN(),FALSE),"")</f>
        <v/>
      </c>
      <c r="G787" s="86" t="str">
        <f>IFERROR(VLOOKUP($A787,Data!$C786:$AE$999,COLUMN(),FALSE),"")</f>
        <v/>
      </c>
      <c r="H787" s="8" t="str">
        <f>IFERROR(VLOOKUP($A787,Data!$C786:$AE$999,COLUMN(),FALSE),"")</f>
        <v/>
      </c>
      <c r="I787" s="86" t="str">
        <f>IFERROR(VLOOKUP($A787,Data!$C786:$AE$999,COLUMN(),FALSE),"")</f>
        <v/>
      </c>
      <c r="J787" s="86" t="str">
        <f>IFERROR(VLOOKUP($A787,Data!$C786:$AE$999,COLUMN(),FALSE),"")</f>
        <v/>
      </c>
      <c r="K787" s="86" t="str">
        <f>IFERROR(VLOOKUP($A787,Data!$C786:$AE$999,COLUMN(),FALSE),"")</f>
        <v/>
      </c>
      <c r="L787" s="86" t="str">
        <f>IFERROR(VLOOKUP($A787,Data!$C786:$AE$999,COLUMN(),FALSE),"")</f>
        <v/>
      </c>
      <c r="M787" s="86" t="str">
        <f>IFERROR(VLOOKUP($A787,Data!$C786:$AE$999,COLUMN(),FALSE),"")</f>
        <v/>
      </c>
      <c r="Y787" s="5"/>
    </row>
    <row r="788" spans="1:25" ht="12.75">
      <c r="A788" s="87" t="str">
        <f t="shared" si="3"/>
        <v>U787</v>
      </c>
      <c r="B788" s="86" t="str">
        <f>IFERROR(VLOOKUP($A788,Data!$C787:$AE$999,COLUMN(),FALSE),"")</f>
        <v/>
      </c>
      <c r="C788" s="86" t="str">
        <f>IFERROR(VLOOKUP($A788,Data!$C787:$AE$999,COLUMN(),FALSE),"")</f>
        <v/>
      </c>
      <c r="D788" s="86" t="str">
        <f>IFERROR(VLOOKUP($A788,Data!$C787:$AE$999,COLUMN(),FALSE),"")</f>
        <v/>
      </c>
      <c r="E788" s="86" t="str">
        <f>IFERROR(VLOOKUP($A788,Data!$C787:$AE$999,COLUMN(),FALSE),"")</f>
        <v/>
      </c>
      <c r="F788" s="86" t="str">
        <f>IFERROR(VLOOKUP($A788,Data!$C787:$AE$999,COLUMN(),FALSE),"")</f>
        <v/>
      </c>
      <c r="G788" s="86" t="str">
        <f>IFERROR(VLOOKUP($A788,Data!$C787:$AE$999,COLUMN(),FALSE),"")</f>
        <v/>
      </c>
      <c r="H788" s="8" t="str">
        <f>IFERROR(VLOOKUP($A788,Data!$C787:$AE$999,COLUMN(),FALSE),"")</f>
        <v/>
      </c>
      <c r="I788" s="86" t="str">
        <f>IFERROR(VLOOKUP($A788,Data!$C787:$AE$999,COLUMN(),FALSE),"")</f>
        <v/>
      </c>
      <c r="J788" s="86" t="str">
        <f>IFERROR(VLOOKUP($A788,Data!$C787:$AE$999,COLUMN(),FALSE),"")</f>
        <v/>
      </c>
      <c r="K788" s="86" t="str">
        <f>IFERROR(VLOOKUP($A788,Data!$C787:$AE$999,COLUMN(),FALSE),"")</f>
        <v/>
      </c>
      <c r="L788" s="86" t="str">
        <f>IFERROR(VLOOKUP($A788,Data!$C787:$AE$999,COLUMN(),FALSE),"")</f>
        <v/>
      </c>
      <c r="M788" s="86" t="str">
        <f>IFERROR(VLOOKUP($A788,Data!$C787:$AE$999,COLUMN(),FALSE),"")</f>
        <v/>
      </c>
      <c r="Y788" s="5"/>
    </row>
    <row r="789" spans="1:25" ht="12.75">
      <c r="A789" s="87" t="str">
        <f t="shared" si="3"/>
        <v>U788</v>
      </c>
      <c r="B789" s="86" t="str">
        <f>IFERROR(VLOOKUP($A789,Data!$C788:$AE$999,COLUMN(),FALSE),"")</f>
        <v/>
      </c>
      <c r="C789" s="86" t="str">
        <f>IFERROR(VLOOKUP($A789,Data!$C788:$AE$999,COLUMN(),FALSE),"")</f>
        <v/>
      </c>
      <c r="D789" s="86" t="str">
        <f>IFERROR(VLOOKUP($A789,Data!$C788:$AE$999,COLUMN(),FALSE),"")</f>
        <v/>
      </c>
      <c r="E789" s="86" t="str">
        <f>IFERROR(VLOOKUP($A789,Data!$C788:$AE$999,COLUMN(),FALSE),"")</f>
        <v/>
      </c>
      <c r="F789" s="86" t="str">
        <f>IFERROR(VLOOKUP($A789,Data!$C788:$AE$999,COLUMN(),FALSE),"")</f>
        <v/>
      </c>
      <c r="G789" s="86" t="str">
        <f>IFERROR(VLOOKUP($A789,Data!$C788:$AE$999,COLUMN(),FALSE),"")</f>
        <v/>
      </c>
      <c r="H789" s="8" t="str">
        <f>IFERROR(VLOOKUP($A789,Data!$C788:$AE$999,COLUMN(),FALSE),"")</f>
        <v/>
      </c>
      <c r="I789" s="86" t="str">
        <f>IFERROR(VLOOKUP($A789,Data!$C788:$AE$999,COLUMN(),FALSE),"")</f>
        <v/>
      </c>
      <c r="J789" s="86" t="str">
        <f>IFERROR(VLOOKUP($A789,Data!$C788:$AE$999,COLUMN(),FALSE),"")</f>
        <v/>
      </c>
      <c r="K789" s="86" t="str">
        <f>IFERROR(VLOOKUP($A789,Data!$C788:$AE$999,COLUMN(),FALSE),"")</f>
        <v/>
      </c>
      <c r="L789" s="86" t="str">
        <f>IFERROR(VLOOKUP($A789,Data!$C788:$AE$999,COLUMN(),FALSE),"")</f>
        <v/>
      </c>
      <c r="M789" s="86" t="str">
        <f>IFERROR(VLOOKUP($A789,Data!$C788:$AE$999,COLUMN(),FALSE),"")</f>
        <v/>
      </c>
      <c r="Y789" s="5"/>
    </row>
    <row r="790" spans="1:25" ht="12.75">
      <c r="A790" s="87" t="str">
        <f t="shared" si="3"/>
        <v>U789</v>
      </c>
      <c r="B790" s="86" t="str">
        <f>IFERROR(VLOOKUP($A790,Data!$C789:$AE$999,COLUMN(),FALSE),"")</f>
        <v/>
      </c>
      <c r="C790" s="86" t="str">
        <f>IFERROR(VLOOKUP($A790,Data!$C789:$AE$999,COLUMN(),FALSE),"")</f>
        <v/>
      </c>
      <c r="D790" s="86" t="str">
        <f>IFERROR(VLOOKUP($A790,Data!$C789:$AE$999,COLUMN(),FALSE),"")</f>
        <v/>
      </c>
      <c r="E790" s="86" t="str">
        <f>IFERROR(VLOOKUP($A790,Data!$C789:$AE$999,COLUMN(),FALSE),"")</f>
        <v/>
      </c>
      <c r="F790" s="86" t="str">
        <f>IFERROR(VLOOKUP($A790,Data!$C789:$AE$999,COLUMN(),FALSE),"")</f>
        <v/>
      </c>
      <c r="G790" s="86" t="str">
        <f>IFERROR(VLOOKUP($A790,Data!$C789:$AE$999,COLUMN(),FALSE),"")</f>
        <v/>
      </c>
      <c r="H790" s="8" t="str">
        <f>IFERROR(VLOOKUP($A790,Data!$C789:$AE$999,COLUMN(),FALSE),"")</f>
        <v/>
      </c>
      <c r="I790" s="86" t="str">
        <f>IFERROR(VLOOKUP($A790,Data!$C789:$AE$999,COLUMN(),FALSE),"")</f>
        <v/>
      </c>
      <c r="J790" s="86" t="str">
        <f>IFERROR(VLOOKUP($A790,Data!$C789:$AE$999,COLUMN(),FALSE),"")</f>
        <v/>
      </c>
      <c r="K790" s="86" t="str">
        <f>IFERROR(VLOOKUP($A790,Data!$C789:$AE$999,COLUMN(),FALSE),"")</f>
        <v/>
      </c>
      <c r="L790" s="86" t="str">
        <f>IFERROR(VLOOKUP($A790,Data!$C789:$AE$999,COLUMN(),FALSE),"")</f>
        <v/>
      </c>
      <c r="M790" s="86" t="str">
        <f>IFERROR(VLOOKUP($A790,Data!$C789:$AE$999,COLUMN(),FALSE),"")</f>
        <v/>
      </c>
      <c r="Y790" s="5"/>
    </row>
    <row r="791" spans="1:25" ht="12.75">
      <c r="A791" s="87" t="str">
        <f t="shared" si="3"/>
        <v>U790</v>
      </c>
      <c r="B791" s="86" t="str">
        <f>IFERROR(VLOOKUP($A791,Data!$C790:$AE$999,COLUMN(),FALSE),"")</f>
        <v/>
      </c>
      <c r="C791" s="86" t="str">
        <f>IFERROR(VLOOKUP($A791,Data!$C790:$AE$999,COLUMN(),FALSE),"")</f>
        <v/>
      </c>
      <c r="D791" s="86" t="str">
        <f>IFERROR(VLOOKUP($A791,Data!$C790:$AE$999,COLUMN(),FALSE),"")</f>
        <v/>
      </c>
      <c r="E791" s="86" t="str">
        <f>IFERROR(VLOOKUP($A791,Data!$C790:$AE$999,COLUMN(),FALSE),"")</f>
        <v/>
      </c>
      <c r="F791" s="86" t="str">
        <f>IFERROR(VLOOKUP($A791,Data!$C790:$AE$999,COLUMN(),FALSE),"")</f>
        <v/>
      </c>
      <c r="G791" s="86" t="str">
        <f>IFERROR(VLOOKUP($A791,Data!$C790:$AE$999,COLUMN(),FALSE),"")</f>
        <v/>
      </c>
      <c r="H791" s="8" t="str">
        <f>IFERROR(VLOOKUP($A791,Data!$C790:$AE$999,COLUMN(),FALSE),"")</f>
        <v/>
      </c>
      <c r="I791" s="86" t="str">
        <f>IFERROR(VLOOKUP($A791,Data!$C790:$AE$999,COLUMN(),FALSE),"")</f>
        <v/>
      </c>
      <c r="J791" s="86" t="str">
        <f>IFERROR(VLOOKUP($A791,Data!$C790:$AE$999,COLUMN(),FALSE),"")</f>
        <v/>
      </c>
      <c r="K791" s="86" t="str">
        <f>IFERROR(VLOOKUP($A791,Data!$C790:$AE$999,COLUMN(),FALSE),"")</f>
        <v/>
      </c>
      <c r="L791" s="86" t="str">
        <f>IFERROR(VLOOKUP($A791,Data!$C790:$AE$999,COLUMN(),FALSE),"")</f>
        <v/>
      </c>
      <c r="M791" s="86" t="str">
        <f>IFERROR(VLOOKUP($A791,Data!$C790:$AE$999,COLUMN(),FALSE),"")</f>
        <v/>
      </c>
      <c r="Y791" s="5"/>
    </row>
    <row r="792" spans="1:25" ht="12.75">
      <c r="A792" s="87" t="str">
        <f t="shared" si="3"/>
        <v>U791</v>
      </c>
      <c r="B792" s="86" t="str">
        <f>IFERROR(VLOOKUP($A792,Data!$C791:$AE$999,COLUMN(),FALSE),"")</f>
        <v/>
      </c>
      <c r="C792" s="86" t="str">
        <f>IFERROR(VLOOKUP($A792,Data!$C791:$AE$999,COLUMN(),FALSE),"")</f>
        <v/>
      </c>
      <c r="D792" s="86" t="str">
        <f>IFERROR(VLOOKUP($A792,Data!$C791:$AE$999,COLUMN(),FALSE),"")</f>
        <v/>
      </c>
      <c r="E792" s="86" t="str">
        <f>IFERROR(VLOOKUP($A792,Data!$C791:$AE$999,COLUMN(),FALSE),"")</f>
        <v/>
      </c>
      <c r="F792" s="86" t="str">
        <f>IFERROR(VLOOKUP($A792,Data!$C791:$AE$999,COLUMN(),FALSE),"")</f>
        <v/>
      </c>
      <c r="G792" s="86" t="str">
        <f>IFERROR(VLOOKUP($A792,Data!$C791:$AE$999,COLUMN(),FALSE),"")</f>
        <v/>
      </c>
      <c r="H792" s="8" t="str">
        <f>IFERROR(VLOOKUP($A792,Data!$C791:$AE$999,COLUMN(),FALSE),"")</f>
        <v/>
      </c>
      <c r="I792" s="86" t="str">
        <f>IFERROR(VLOOKUP($A792,Data!$C791:$AE$999,COLUMN(),FALSE),"")</f>
        <v/>
      </c>
      <c r="J792" s="86" t="str">
        <f>IFERROR(VLOOKUP($A792,Data!$C791:$AE$999,COLUMN(),FALSE),"")</f>
        <v/>
      </c>
      <c r="K792" s="86" t="str">
        <f>IFERROR(VLOOKUP($A792,Data!$C791:$AE$999,COLUMN(),FALSE),"")</f>
        <v/>
      </c>
      <c r="L792" s="86" t="str">
        <f>IFERROR(VLOOKUP($A792,Data!$C791:$AE$999,COLUMN(),FALSE),"")</f>
        <v/>
      </c>
      <c r="M792" s="86" t="str">
        <f>IFERROR(VLOOKUP($A792,Data!$C791:$AE$999,COLUMN(),FALSE),"")</f>
        <v/>
      </c>
      <c r="Y792" s="5"/>
    </row>
    <row r="793" spans="1:25" ht="12.75">
      <c r="A793" s="87" t="str">
        <f t="shared" si="3"/>
        <v>U792</v>
      </c>
      <c r="B793" s="86" t="str">
        <f>IFERROR(VLOOKUP($A793,Data!$C792:$AE$999,COLUMN(),FALSE),"")</f>
        <v/>
      </c>
      <c r="C793" s="86" t="str">
        <f>IFERROR(VLOOKUP($A793,Data!$C792:$AE$999,COLUMN(),FALSE),"")</f>
        <v/>
      </c>
      <c r="D793" s="86" t="str">
        <f>IFERROR(VLOOKUP($A793,Data!$C792:$AE$999,COLUMN(),FALSE),"")</f>
        <v/>
      </c>
      <c r="E793" s="86" t="str">
        <f>IFERROR(VLOOKUP($A793,Data!$C792:$AE$999,COLUMN(),FALSE),"")</f>
        <v/>
      </c>
      <c r="F793" s="86" t="str">
        <f>IFERROR(VLOOKUP($A793,Data!$C792:$AE$999,COLUMN(),FALSE),"")</f>
        <v/>
      </c>
      <c r="G793" s="86" t="str">
        <f>IFERROR(VLOOKUP($A793,Data!$C792:$AE$999,COLUMN(),FALSE),"")</f>
        <v/>
      </c>
      <c r="H793" s="8" t="str">
        <f>IFERROR(VLOOKUP($A793,Data!$C792:$AE$999,COLUMN(),FALSE),"")</f>
        <v/>
      </c>
      <c r="I793" s="86" t="str">
        <f>IFERROR(VLOOKUP($A793,Data!$C792:$AE$999,COLUMN(),FALSE),"")</f>
        <v/>
      </c>
      <c r="J793" s="86" t="str">
        <f>IFERROR(VLOOKUP($A793,Data!$C792:$AE$999,COLUMN(),FALSE),"")</f>
        <v/>
      </c>
      <c r="K793" s="86" t="str">
        <f>IFERROR(VLOOKUP($A793,Data!$C792:$AE$999,COLUMN(),FALSE),"")</f>
        <v/>
      </c>
      <c r="L793" s="86" t="str">
        <f>IFERROR(VLOOKUP($A793,Data!$C792:$AE$999,COLUMN(),FALSE),"")</f>
        <v/>
      </c>
      <c r="M793" s="86" t="str">
        <f>IFERROR(VLOOKUP($A793,Data!$C792:$AE$999,COLUMN(),FALSE),"")</f>
        <v/>
      </c>
      <c r="Y793" s="5"/>
    </row>
    <row r="794" spans="1:25" ht="12.75">
      <c r="A794" s="87" t="str">
        <f t="shared" si="3"/>
        <v>U793</v>
      </c>
      <c r="B794" s="86" t="str">
        <f>IFERROR(VLOOKUP($A794,Data!$C793:$AE$999,COLUMN(),FALSE),"")</f>
        <v/>
      </c>
      <c r="C794" s="86" t="str">
        <f>IFERROR(VLOOKUP($A794,Data!$C793:$AE$999,COLUMN(),FALSE),"")</f>
        <v/>
      </c>
      <c r="D794" s="86" t="str">
        <f>IFERROR(VLOOKUP($A794,Data!$C793:$AE$999,COLUMN(),FALSE),"")</f>
        <v/>
      </c>
      <c r="E794" s="86" t="str">
        <f>IFERROR(VLOOKUP($A794,Data!$C793:$AE$999,COLUMN(),FALSE),"")</f>
        <v/>
      </c>
      <c r="F794" s="86" t="str">
        <f>IFERROR(VLOOKUP($A794,Data!$C793:$AE$999,COLUMN(),FALSE),"")</f>
        <v/>
      </c>
      <c r="G794" s="86" t="str">
        <f>IFERROR(VLOOKUP($A794,Data!$C793:$AE$999,COLUMN(),FALSE),"")</f>
        <v/>
      </c>
      <c r="H794" s="8" t="str">
        <f>IFERROR(VLOOKUP($A794,Data!$C793:$AE$999,COLUMN(),FALSE),"")</f>
        <v/>
      </c>
      <c r="I794" s="86" t="str">
        <f>IFERROR(VLOOKUP($A794,Data!$C793:$AE$999,COLUMN(),FALSE),"")</f>
        <v/>
      </c>
      <c r="J794" s="86" t="str">
        <f>IFERROR(VLOOKUP($A794,Data!$C793:$AE$999,COLUMN(),FALSE),"")</f>
        <v/>
      </c>
      <c r="K794" s="86" t="str">
        <f>IFERROR(VLOOKUP($A794,Data!$C793:$AE$999,COLUMN(),FALSE),"")</f>
        <v/>
      </c>
      <c r="L794" s="86" t="str">
        <f>IFERROR(VLOOKUP($A794,Data!$C793:$AE$999,COLUMN(),FALSE),"")</f>
        <v/>
      </c>
      <c r="M794" s="86" t="str">
        <f>IFERROR(VLOOKUP($A794,Data!$C793:$AE$999,COLUMN(),FALSE),"")</f>
        <v/>
      </c>
      <c r="Y794" s="5"/>
    </row>
    <row r="795" spans="1:25" ht="12.75">
      <c r="A795" s="87" t="str">
        <f t="shared" si="3"/>
        <v>U794</v>
      </c>
      <c r="B795" s="86" t="str">
        <f>IFERROR(VLOOKUP($A795,Data!$C794:$AE$999,COLUMN(),FALSE),"")</f>
        <v/>
      </c>
      <c r="C795" s="86" t="str">
        <f>IFERROR(VLOOKUP($A795,Data!$C794:$AE$999,COLUMN(),FALSE),"")</f>
        <v/>
      </c>
      <c r="D795" s="86" t="str">
        <f>IFERROR(VLOOKUP($A795,Data!$C794:$AE$999,COLUMN(),FALSE),"")</f>
        <v/>
      </c>
      <c r="E795" s="86" t="str">
        <f>IFERROR(VLOOKUP($A795,Data!$C794:$AE$999,COLUMN(),FALSE),"")</f>
        <v/>
      </c>
      <c r="F795" s="86" t="str">
        <f>IFERROR(VLOOKUP($A795,Data!$C794:$AE$999,COLUMN(),FALSE),"")</f>
        <v/>
      </c>
      <c r="G795" s="86" t="str">
        <f>IFERROR(VLOOKUP($A795,Data!$C794:$AE$999,COLUMN(),FALSE),"")</f>
        <v/>
      </c>
      <c r="H795" s="8" t="str">
        <f>IFERROR(VLOOKUP($A795,Data!$C794:$AE$999,COLUMN(),FALSE),"")</f>
        <v/>
      </c>
      <c r="I795" s="86" t="str">
        <f>IFERROR(VLOOKUP($A795,Data!$C794:$AE$999,COLUMN(),FALSE),"")</f>
        <v/>
      </c>
      <c r="J795" s="86" t="str">
        <f>IFERROR(VLOOKUP($A795,Data!$C794:$AE$999,COLUMN(),FALSE),"")</f>
        <v/>
      </c>
      <c r="K795" s="86" t="str">
        <f>IFERROR(VLOOKUP($A795,Data!$C794:$AE$999,COLUMN(),FALSE),"")</f>
        <v/>
      </c>
      <c r="L795" s="86" t="str">
        <f>IFERROR(VLOOKUP($A795,Data!$C794:$AE$999,COLUMN(),FALSE),"")</f>
        <v/>
      </c>
      <c r="M795" s="86" t="str">
        <f>IFERROR(VLOOKUP($A795,Data!$C794:$AE$999,COLUMN(),FALSE),"")</f>
        <v/>
      </c>
      <c r="Y795" s="5"/>
    </row>
    <row r="796" spans="1:25" ht="12.75">
      <c r="A796" s="87" t="str">
        <f t="shared" si="3"/>
        <v>U795</v>
      </c>
      <c r="B796" s="86" t="str">
        <f>IFERROR(VLOOKUP($A796,Data!$C795:$AE$999,COLUMN(),FALSE),"")</f>
        <v/>
      </c>
      <c r="C796" s="86" t="str">
        <f>IFERROR(VLOOKUP($A796,Data!$C795:$AE$999,COLUMN(),FALSE),"")</f>
        <v/>
      </c>
      <c r="D796" s="86" t="str">
        <f>IFERROR(VLOOKUP($A796,Data!$C795:$AE$999,COLUMN(),FALSE),"")</f>
        <v/>
      </c>
      <c r="E796" s="86" t="str">
        <f>IFERROR(VLOOKUP($A796,Data!$C795:$AE$999,COLUMN(),FALSE),"")</f>
        <v/>
      </c>
      <c r="F796" s="86" t="str">
        <f>IFERROR(VLOOKUP($A796,Data!$C795:$AE$999,COLUMN(),FALSE),"")</f>
        <v/>
      </c>
      <c r="G796" s="86" t="str">
        <f>IFERROR(VLOOKUP($A796,Data!$C795:$AE$999,COLUMN(),FALSE),"")</f>
        <v/>
      </c>
      <c r="H796" s="8" t="str">
        <f>IFERROR(VLOOKUP($A796,Data!$C795:$AE$999,COLUMN(),FALSE),"")</f>
        <v/>
      </c>
      <c r="I796" s="86" t="str">
        <f>IFERROR(VLOOKUP($A796,Data!$C795:$AE$999,COLUMN(),FALSE),"")</f>
        <v/>
      </c>
      <c r="J796" s="86" t="str">
        <f>IFERROR(VLOOKUP($A796,Data!$C795:$AE$999,COLUMN(),FALSE),"")</f>
        <v/>
      </c>
      <c r="K796" s="86" t="str">
        <f>IFERROR(VLOOKUP($A796,Data!$C795:$AE$999,COLUMN(),FALSE),"")</f>
        <v/>
      </c>
      <c r="L796" s="86" t="str">
        <f>IFERROR(VLOOKUP($A796,Data!$C795:$AE$999,COLUMN(),FALSE),"")</f>
        <v/>
      </c>
      <c r="M796" s="86" t="str">
        <f>IFERROR(VLOOKUP($A796,Data!$C795:$AE$999,COLUMN(),FALSE),"")</f>
        <v/>
      </c>
      <c r="Y796" s="5"/>
    </row>
    <row r="797" spans="1:25" ht="12.75">
      <c r="A797" s="87" t="str">
        <f t="shared" si="3"/>
        <v>U796</v>
      </c>
      <c r="B797" s="86" t="str">
        <f>IFERROR(VLOOKUP($A797,Data!$C796:$AE$999,COLUMN(),FALSE),"")</f>
        <v/>
      </c>
      <c r="C797" s="86" t="str">
        <f>IFERROR(VLOOKUP($A797,Data!$C796:$AE$999,COLUMN(),FALSE),"")</f>
        <v/>
      </c>
      <c r="D797" s="86" t="str">
        <f>IFERROR(VLOOKUP($A797,Data!$C796:$AE$999,COLUMN(),FALSE),"")</f>
        <v/>
      </c>
      <c r="E797" s="86" t="str">
        <f>IFERROR(VLOOKUP($A797,Data!$C796:$AE$999,COLUMN(),FALSE),"")</f>
        <v/>
      </c>
      <c r="F797" s="86" t="str">
        <f>IFERROR(VLOOKUP($A797,Data!$C796:$AE$999,COLUMN(),FALSE),"")</f>
        <v/>
      </c>
      <c r="G797" s="86" t="str">
        <f>IFERROR(VLOOKUP($A797,Data!$C796:$AE$999,COLUMN(),FALSE),"")</f>
        <v/>
      </c>
      <c r="H797" s="8" t="str">
        <f>IFERROR(VLOOKUP($A797,Data!$C796:$AE$999,COLUMN(),FALSE),"")</f>
        <v/>
      </c>
      <c r="I797" s="86" t="str">
        <f>IFERROR(VLOOKUP($A797,Data!$C796:$AE$999,COLUMN(),FALSE),"")</f>
        <v/>
      </c>
      <c r="J797" s="86" t="str">
        <f>IFERROR(VLOOKUP($A797,Data!$C796:$AE$999,COLUMN(),FALSE),"")</f>
        <v/>
      </c>
      <c r="K797" s="86" t="str">
        <f>IFERROR(VLOOKUP($A797,Data!$C796:$AE$999,COLUMN(),FALSE),"")</f>
        <v/>
      </c>
      <c r="L797" s="86" t="str">
        <f>IFERROR(VLOOKUP($A797,Data!$C796:$AE$999,COLUMN(),FALSE),"")</f>
        <v/>
      </c>
      <c r="M797" s="86" t="str">
        <f>IFERROR(VLOOKUP($A797,Data!$C796:$AE$999,COLUMN(),FALSE),"")</f>
        <v/>
      </c>
      <c r="Y797" s="5"/>
    </row>
    <row r="798" spans="1:25" ht="12.75">
      <c r="A798" s="87" t="str">
        <f t="shared" si="3"/>
        <v>U797</v>
      </c>
      <c r="B798" s="86" t="str">
        <f>IFERROR(VLOOKUP($A798,Data!$C797:$AE$999,COLUMN(),FALSE),"")</f>
        <v/>
      </c>
      <c r="C798" s="86" t="str">
        <f>IFERROR(VLOOKUP($A798,Data!$C797:$AE$999,COLUMN(),FALSE),"")</f>
        <v/>
      </c>
      <c r="D798" s="86" t="str">
        <f>IFERROR(VLOOKUP($A798,Data!$C797:$AE$999,COLUMN(),FALSE),"")</f>
        <v/>
      </c>
      <c r="E798" s="86" t="str">
        <f>IFERROR(VLOOKUP($A798,Data!$C797:$AE$999,COLUMN(),FALSE),"")</f>
        <v/>
      </c>
      <c r="F798" s="86" t="str">
        <f>IFERROR(VLOOKUP($A798,Data!$C797:$AE$999,COLUMN(),FALSE),"")</f>
        <v/>
      </c>
      <c r="G798" s="86" t="str">
        <f>IFERROR(VLOOKUP($A798,Data!$C797:$AE$999,COLUMN(),FALSE),"")</f>
        <v/>
      </c>
      <c r="H798" s="8" t="str">
        <f>IFERROR(VLOOKUP($A798,Data!$C797:$AE$999,COLUMN(),FALSE),"")</f>
        <v/>
      </c>
      <c r="I798" s="86" t="str">
        <f>IFERROR(VLOOKUP($A798,Data!$C797:$AE$999,COLUMN(),FALSE),"")</f>
        <v/>
      </c>
      <c r="J798" s="86" t="str">
        <f>IFERROR(VLOOKUP($A798,Data!$C797:$AE$999,COLUMN(),FALSE),"")</f>
        <v/>
      </c>
      <c r="K798" s="86" t="str">
        <f>IFERROR(VLOOKUP($A798,Data!$C797:$AE$999,COLUMN(),FALSE),"")</f>
        <v/>
      </c>
      <c r="L798" s="86" t="str">
        <f>IFERROR(VLOOKUP($A798,Data!$C797:$AE$999,COLUMN(),FALSE),"")</f>
        <v/>
      </c>
      <c r="M798" s="86" t="str">
        <f>IFERROR(VLOOKUP($A798,Data!$C797:$AE$999,COLUMN(),FALSE),"")</f>
        <v/>
      </c>
      <c r="Y798" s="5"/>
    </row>
    <row r="799" spans="1:25" ht="12.75">
      <c r="A799" s="87" t="str">
        <f t="shared" si="3"/>
        <v>U798</v>
      </c>
      <c r="B799" s="86" t="str">
        <f>IFERROR(VLOOKUP($A799,Data!$C798:$AE$999,COLUMN(),FALSE),"")</f>
        <v/>
      </c>
      <c r="C799" s="86" t="str">
        <f>IFERROR(VLOOKUP($A799,Data!$C798:$AE$999,COLUMN(),FALSE),"")</f>
        <v/>
      </c>
      <c r="D799" s="86" t="str">
        <f>IFERROR(VLOOKUP($A799,Data!$C798:$AE$999,COLUMN(),FALSE),"")</f>
        <v/>
      </c>
      <c r="E799" s="86" t="str">
        <f>IFERROR(VLOOKUP($A799,Data!$C798:$AE$999,COLUMN(),FALSE),"")</f>
        <v/>
      </c>
      <c r="F799" s="86" t="str">
        <f>IFERROR(VLOOKUP($A799,Data!$C798:$AE$999,COLUMN(),FALSE),"")</f>
        <v/>
      </c>
      <c r="G799" s="86" t="str">
        <f>IFERROR(VLOOKUP($A799,Data!$C798:$AE$999,COLUMN(),FALSE),"")</f>
        <v/>
      </c>
      <c r="H799" s="8" t="str">
        <f>IFERROR(VLOOKUP($A799,Data!$C798:$AE$999,COLUMN(),FALSE),"")</f>
        <v/>
      </c>
      <c r="I799" s="86" t="str">
        <f>IFERROR(VLOOKUP($A799,Data!$C798:$AE$999,COLUMN(),FALSE),"")</f>
        <v/>
      </c>
      <c r="J799" s="86" t="str">
        <f>IFERROR(VLOOKUP($A799,Data!$C798:$AE$999,COLUMN(),FALSE),"")</f>
        <v/>
      </c>
      <c r="K799" s="86" t="str">
        <f>IFERROR(VLOOKUP($A799,Data!$C798:$AE$999,COLUMN(),FALSE),"")</f>
        <v/>
      </c>
      <c r="L799" s="86" t="str">
        <f>IFERROR(VLOOKUP($A799,Data!$C798:$AE$999,COLUMN(),FALSE),"")</f>
        <v/>
      </c>
      <c r="M799" s="86" t="str">
        <f>IFERROR(VLOOKUP($A799,Data!$C798:$AE$999,COLUMN(),FALSE),"")</f>
        <v/>
      </c>
      <c r="Y799" s="5"/>
    </row>
    <row r="800" spans="1:25" ht="12.75">
      <c r="A800" s="87" t="str">
        <f t="shared" si="3"/>
        <v>U799</v>
      </c>
      <c r="B800" s="86" t="str">
        <f>IFERROR(VLOOKUP($A800,Data!$C799:$AE$999,COLUMN(),FALSE),"")</f>
        <v/>
      </c>
      <c r="C800" s="86" t="str">
        <f>IFERROR(VLOOKUP($A800,Data!$C799:$AE$999,COLUMN(),FALSE),"")</f>
        <v/>
      </c>
      <c r="D800" s="86" t="str">
        <f>IFERROR(VLOOKUP($A800,Data!$C799:$AE$999,COLUMN(),FALSE),"")</f>
        <v/>
      </c>
      <c r="E800" s="86" t="str">
        <f>IFERROR(VLOOKUP($A800,Data!$C799:$AE$999,COLUMN(),FALSE),"")</f>
        <v/>
      </c>
      <c r="F800" s="86" t="str">
        <f>IFERROR(VLOOKUP($A800,Data!$C799:$AE$999,COLUMN(),FALSE),"")</f>
        <v/>
      </c>
      <c r="G800" s="86" t="str">
        <f>IFERROR(VLOOKUP($A800,Data!$C799:$AE$999,COLUMN(),FALSE),"")</f>
        <v/>
      </c>
      <c r="H800" s="8" t="str">
        <f>IFERROR(VLOOKUP($A800,Data!$C799:$AE$999,COLUMN(),FALSE),"")</f>
        <v/>
      </c>
      <c r="I800" s="86" t="str">
        <f>IFERROR(VLOOKUP($A800,Data!$C799:$AE$999,COLUMN(),FALSE),"")</f>
        <v/>
      </c>
      <c r="J800" s="86" t="str">
        <f>IFERROR(VLOOKUP($A800,Data!$C799:$AE$999,COLUMN(),FALSE),"")</f>
        <v/>
      </c>
      <c r="K800" s="86" t="str">
        <f>IFERROR(VLOOKUP($A800,Data!$C799:$AE$999,COLUMN(),FALSE),"")</f>
        <v/>
      </c>
      <c r="L800" s="86" t="str">
        <f>IFERROR(VLOOKUP($A800,Data!$C799:$AE$999,COLUMN(),FALSE),"")</f>
        <v/>
      </c>
      <c r="M800" s="86" t="str">
        <f>IFERROR(VLOOKUP($A800,Data!$C799:$AE$999,COLUMN(),FALSE),"")</f>
        <v/>
      </c>
      <c r="Y800" s="5"/>
    </row>
    <row r="801" spans="1:25" ht="12.75">
      <c r="A801" s="87" t="str">
        <f t="shared" si="3"/>
        <v>U800</v>
      </c>
      <c r="B801" s="86" t="str">
        <f>IFERROR(VLOOKUP($A801,Data!$C800:$AE$999,COLUMN(),FALSE),"")</f>
        <v/>
      </c>
      <c r="C801" s="86" t="str">
        <f>IFERROR(VLOOKUP($A801,Data!$C800:$AE$999,COLUMN(),FALSE),"")</f>
        <v/>
      </c>
      <c r="D801" s="86" t="str">
        <f>IFERROR(VLOOKUP($A801,Data!$C800:$AE$999,COLUMN(),FALSE),"")</f>
        <v/>
      </c>
      <c r="E801" s="86" t="str">
        <f>IFERROR(VLOOKUP($A801,Data!$C800:$AE$999,COLUMN(),FALSE),"")</f>
        <v/>
      </c>
      <c r="F801" s="86" t="str">
        <f>IFERROR(VLOOKUP($A801,Data!$C800:$AE$999,COLUMN(),FALSE),"")</f>
        <v/>
      </c>
      <c r="G801" s="86" t="str">
        <f>IFERROR(VLOOKUP($A801,Data!$C800:$AE$999,COLUMN(),FALSE),"")</f>
        <v/>
      </c>
      <c r="H801" s="8" t="str">
        <f>IFERROR(VLOOKUP($A801,Data!$C800:$AE$999,COLUMN(),FALSE),"")</f>
        <v/>
      </c>
      <c r="I801" s="86" t="str">
        <f>IFERROR(VLOOKUP($A801,Data!$C800:$AE$999,COLUMN(),FALSE),"")</f>
        <v/>
      </c>
      <c r="J801" s="86" t="str">
        <f>IFERROR(VLOOKUP($A801,Data!$C800:$AE$999,COLUMN(),FALSE),"")</f>
        <v/>
      </c>
      <c r="K801" s="86" t="str">
        <f>IFERROR(VLOOKUP($A801,Data!$C800:$AE$999,COLUMN(),FALSE),"")</f>
        <v/>
      </c>
      <c r="L801" s="86" t="str">
        <f>IFERROR(VLOOKUP($A801,Data!$C800:$AE$999,COLUMN(),FALSE),"")</f>
        <v/>
      </c>
      <c r="M801" s="86" t="str">
        <f>IFERROR(VLOOKUP($A801,Data!$C800:$AE$999,COLUMN(),FALSE),"")</f>
        <v/>
      </c>
      <c r="Y801" s="5"/>
    </row>
    <row r="802" spans="1:25" ht="12.75">
      <c r="A802" s="87" t="str">
        <f t="shared" si="3"/>
        <v>U801</v>
      </c>
      <c r="B802" s="86" t="str">
        <f>IFERROR(VLOOKUP($A802,Data!$C801:$AE$999,COLUMN(),FALSE),"")</f>
        <v/>
      </c>
      <c r="C802" s="86" t="str">
        <f>IFERROR(VLOOKUP($A802,Data!$C801:$AE$999,COLUMN(),FALSE),"")</f>
        <v/>
      </c>
      <c r="D802" s="86" t="str">
        <f>IFERROR(VLOOKUP($A802,Data!$C801:$AE$999,COLUMN(),FALSE),"")</f>
        <v/>
      </c>
      <c r="E802" s="86" t="str">
        <f>IFERROR(VLOOKUP($A802,Data!$C801:$AE$999,COLUMN(),FALSE),"")</f>
        <v/>
      </c>
      <c r="F802" s="86" t="str">
        <f>IFERROR(VLOOKUP($A802,Data!$C801:$AE$999,COLUMN(),FALSE),"")</f>
        <v/>
      </c>
      <c r="G802" s="86" t="str">
        <f>IFERROR(VLOOKUP($A802,Data!$C801:$AE$999,COLUMN(),FALSE),"")</f>
        <v/>
      </c>
      <c r="H802" s="8" t="str">
        <f>IFERROR(VLOOKUP($A802,Data!$C801:$AE$999,COLUMN(),FALSE),"")</f>
        <v/>
      </c>
      <c r="I802" s="86" t="str">
        <f>IFERROR(VLOOKUP($A802,Data!$C801:$AE$999,COLUMN(),FALSE),"")</f>
        <v/>
      </c>
      <c r="J802" s="86" t="str">
        <f>IFERROR(VLOOKUP($A802,Data!$C801:$AE$999,COLUMN(),FALSE),"")</f>
        <v/>
      </c>
      <c r="K802" s="86" t="str">
        <f>IFERROR(VLOOKUP($A802,Data!$C801:$AE$999,COLUMN(),FALSE),"")</f>
        <v/>
      </c>
      <c r="L802" s="86" t="str">
        <f>IFERROR(VLOOKUP($A802,Data!$C801:$AE$999,COLUMN(),FALSE),"")</f>
        <v/>
      </c>
      <c r="M802" s="86" t="str">
        <f>IFERROR(VLOOKUP($A802,Data!$C801:$AE$999,COLUMN(),FALSE),"")</f>
        <v/>
      </c>
      <c r="Y802" s="5"/>
    </row>
    <row r="803" spans="1:25" ht="12.75">
      <c r="A803" s="87" t="str">
        <f t="shared" si="3"/>
        <v>U802</v>
      </c>
      <c r="B803" s="86" t="str">
        <f>IFERROR(VLOOKUP($A803,Data!$C802:$AE$999,COLUMN(),FALSE),"")</f>
        <v/>
      </c>
      <c r="C803" s="86" t="str">
        <f>IFERROR(VLOOKUP($A803,Data!$C802:$AE$999,COLUMN(),FALSE),"")</f>
        <v/>
      </c>
      <c r="D803" s="86" t="str">
        <f>IFERROR(VLOOKUP($A803,Data!$C802:$AE$999,COLUMN(),FALSE),"")</f>
        <v/>
      </c>
      <c r="E803" s="86" t="str">
        <f>IFERROR(VLOOKUP($A803,Data!$C802:$AE$999,COLUMN(),FALSE),"")</f>
        <v/>
      </c>
      <c r="F803" s="86" t="str">
        <f>IFERROR(VLOOKUP($A803,Data!$C802:$AE$999,COLUMN(),FALSE),"")</f>
        <v/>
      </c>
      <c r="G803" s="86" t="str">
        <f>IFERROR(VLOOKUP($A803,Data!$C802:$AE$999,COLUMN(),FALSE),"")</f>
        <v/>
      </c>
      <c r="H803" s="8" t="str">
        <f>IFERROR(VLOOKUP($A803,Data!$C802:$AE$999,COLUMN(),FALSE),"")</f>
        <v/>
      </c>
      <c r="I803" s="86" t="str">
        <f>IFERROR(VLOOKUP($A803,Data!$C802:$AE$999,COLUMN(),FALSE),"")</f>
        <v/>
      </c>
      <c r="J803" s="86" t="str">
        <f>IFERROR(VLOOKUP($A803,Data!$C802:$AE$999,COLUMN(),FALSE),"")</f>
        <v/>
      </c>
      <c r="K803" s="86" t="str">
        <f>IFERROR(VLOOKUP($A803,Data!$C802:$AE$999,COLUMN(),FALSE),"")</f>
        <v/>
      </c>
      <c r="L803" s="86" t="str">
        <f>IFERROR(VLOOKUP($A803,Data!$C802:$AE$999,COLUMN(),FALSE),"")</f>
        <v/>
      </c>
      <c r="M803" s="86" t="str">
        <f>IFERROR(VLOOKUP($A803,Data!$C802:$AE$999,COLUMN(),FALSE),"")</f>
        <v/>
      </c>
      <c r="Y803" s="5"/>
    </row>
    <row r="804" spans="1:25" ht="12.75">
      <c r="A804" s="87" t="str">
        <f t="shared" si="3"/>
        <v>U803</v>
      </c>
      <c r="B804" s="86" t="str">
        <f>IFERROR(VLOOKUP($A804,Data!$C803:$AE$999,COLUMN(),FALSE),"")</f>
        <v/>
      </c>
      <c r="C804" s="86" t="str">
        <f>IFERROR(VLOOKUP($A804,Data!$C803:$AE$999,COLUMN(),FALSE),"")</f>
        <v/>
      </c>
      <c r="D804" s="86" t="str">
        <f>IFERROR(VLOOKUP($A804,Data!$C803:$AE$999,COLUMN(),FALSE),"")</f>
        <v/>
      </c>
      <c r="E804" s="86" t="str">
        <f>IFERROR(VLOOKUP($A804,Data!$C803:$AE$999,COLUMN(),FALSE),"")</f>
        <v/>
      </c>
      <c r="F804" s="86" t="str">
        <f>IFERROR(VLOOKUP($A804,Data!$C803:$AE$999,COLUMN(),FALSE),"")</f>
        <v/>
      </c>
      <c r="G804" s="86" t="str">
        <f>IFERROR(VLOOKUP($A804,Data!$C803:$AE$999,COLUMN(),FALSE),"")</f>
        <v/>
      </c>
      <c r="H804" s="8" t="str">
        <f>IFERROR(VLOOKUP($A804,Data!$C803:$AE$999,COLUMN(),FALSE),"")</f>
        <v/>
      </c>
      <c r="I804" s="86" t="str">
        <f>IFERROR(VLOOKUP($A804,Data!$C803:$AE$999,COLUMN(),FALSE),"")</f>
        <v/>
      </c>
      <c r="J804" s="86" t="str">
        <f>IFERROR(VLOOKUP($A804,Data!$C803:$AE$999,COLUMN(),FALSE),"")</f>
        <v/>
      </c>
      <c r="K804" s="86" t="str">
        <f>IFERROR(VLOOKUP($A804,Data!$C803:$AE$999,COLUMN(),FALSE),"")</f>
        <v/>
      </c>
      <c r="L804" s="86" t="str">
        <f>IFERROR(VLOOKUP($A804,Data!$C803:$AE$999,COLUMN(),FALSE),"")</f>
        <v/>
      </c>
      <c r="M804" s="86" t="str">
        <f>IFERROR(VLOOKUP($A804,Data!$C803:$AE$999,COLUMN(),FALSE),"")</f>
        <v/>
      </c>
      <c r="Y804" s="5"/>
    </row>
    <row r="805" spans="1:25" ht="12.75">
      <c r="A805" s="87" t="str">
        <f t="shared" si="3"/>
        <v>U804</v>
      </c>
      <c r="B805" s="86" t="str">
        <f>IFERROR(VLOOKUP($A805,Data!$C804:$AE$999,COLUMN(),FALSE),"")</f>
        <v/>
      </c>
      <c r="C805" s="86" t="str">
        <f>IFERROR(VLOOKUP($A805,Data!$C804:$AE$999,COLUMN(),FALSE),"")</f>
        <v/>
      </c>
      <c r="D805" s="86" t="str">
        <f>IFERROR(VLOOKUP($A805,Data!$C804:$AE$999,COLUMN(),FALSE),"")</f>
        <v/>
      </c>
      <c r="E805" s="86" t="str">
        <f>IFERROR(VLOOKUP($A805,Data!$C804:$AE$999,COLUMN(),FALSE),"")</f>
        <v/>
      </c>
      <c r="F805" s="86" t="str">
        <f>IFERROR(VLOOKUP($A805,Data!$C804:$AE$999,COLUMN(),FALSE),"")</f>
        <v/>
      </c>
      <c r="G805" s="86" t="str">
        <f>IFERROR(VLOOKUP($A805,Data!$C804:$AE$999,COLUMN(),FALSE),"")</f>
        <v/>
      </c>
      <c r="H805" s="8" t="str">
        <f>IFERROR(VLOOKUP($A805,Data!$C804:$AE$999,COLUMN(),FALSE),"")</f>
        <v/>
      </c>
      <c r="I805" s="86" t="str">
        <f>IFERROR(VLOOKUP($A805,Data!$C804:$AE$999,COLUMN(),FALSE),"")</f>
        <v/>
      </c>
      <c r="J805" s="86" t="str">
        <f>IFERROR(VLOOKUP($A805,Data!$C804:$AE$999,COLUMN(),FALSE),"")</f>
        <v/>
      </c>
      <c r="K805" s="86" t="str">
        <f>IFERROR(VLOOKUP($A805,Data!$C804:$AE$999,COLUMN(),FALSE),"")</f>
        <v/>
      </c>
      <c r="L805" s="86" t="str">
        <f>IFERROR(VLOOKUP($A805,Data!$C804:$AE$999,COLUMN(),FALSE),"")</f>
        <v/>
      </c>
      <c r="M805" s="86" t="str">
        <f>IFERROR(VLOOKUP($A805,Data!$C804:$AE$999,COLUMN(),FALSE),"")</f>
        <v/>
      </c>
      <c r="Y805" s="5"/>
    </row>
    <row r="806" spans="1:25" ht="12.75">
      <c r="A806" s="87" t="str">
        <f t="shared" si="3"/>
        <v>U805</v>
      </c>
      <c r="B806" s="86" t="str">
        <f>IFERROR(VLOOKUP($A806,Data!$C805:$AE$999,COLUMN(),FALSE),"")</f>
        <v/>
      </c>
      <c r="C806" s="86" t="str">
        <f>IFERROR(VLOOKUP($A806,Data!$C805:$AE$999,COLUMN(),FALSE),"")</f>
        <v/>
      </c>
      <c r="D806" s="86" t="str">
        <f>IFERROR(VLOOKUP($A806,Data!$C805:$AE$999,COLUMN(),FALSE),"")</f>
        <v/>
      </c>
      <c r="E806" s="86" t="str">
        <f>IFERROR(VLOOKUP($A806,Data!$C805:$AE$999,COLUMN(),FALSE),"")</f>
        <v/>
      </c>
      <c r="F806" s="86" t="str">
        <f>IFERROR(VLOOKUP($A806,Data!$C805:$AE$999,COLUMN(),FALSE),"")</f>
        <v/>
      </c>
      <c r="G806" s="86" t="str">
        <f>IFERROR(VLOOKUP($A806,Data!$C805:$AE$999,COLUMN(),FALSE),"")</f>
        <v/>
      </c>
      <c r="H806" s="8" t="str">
        <f>IFERROR(VLOOKUP($A806,Data!$C805:$AE$999,COLUMN(),FALSE),"")</f>
        <v/>
      </c>
      <c r="I806" s="86" t="str">
        <f>IFERROR(VLOOKUP($A806,Data!$C805:$AE$999,COLUMN(),FALSE),"")</f>
        <v/>
      </c>
      <c r="J806" s="86" t="str">
        <f>IFERROR(VLOOKUP($A806,Data!$C805:$AE$999,COLUMN(),FALSE),"")</f>
        <v/>
      </c>
      <c r="K806" s="86" t="str">
        <f>IFERROR(VLOOKUP($A806,Data!$C805:$AE$999,COLUMN(),FALSE),"")</f>
        <v/>
      </c>
      <c r="L806" s="86" t="str">
        <f>IFERROR(VLOOKUP($A806,Data!$C805:$AE$999,COLUMN(),FALSE),"")</f>
        <v/>
      </c>
      <c r="M806" s="86" t="str">
        <f>IFERROR(VLOOKUP($A806,Data!$C805:$AE$999,COLUMN(),FALSE),"")</f>
        <v/>
      </c>
      <c r="Y806" s="5"/>
    </row>
    <row r="807" spans="1:25" ht="12.75">
      <c r="A807" s="87" t="str">
        <f t="shared" si="3"/>
        <v>U806</v>
      </c>
      <c r="B807" s="86" t="str">
        <f>IFERROR(VLOOKUP($A807,Data!$C806:$AE$999,COLUMN(),FALSE),"")</f>
        <v/>
      </c>
      <c r="C807" s="86" t="str">
        <f>IFERROR(VLOOKUP($A807,Data!$C806:$AE$999,COLUMN(),FALSE),"")</f>
        <v/>
      </c>
      <c r="D807" s="86" t="str">
        <f>IFERROR(VLOOKUP($A807,Data!$C806:$AE$999,COLUMN(),FALSE),"")</f>
        <v/>
      </c>
      <c r="E807" s="86" t="str">
        <f>IFERROR(VLOOKUP($A807,Data!$C806:$AE$999,COLUMN(),FALSE),"")</f>
        <v/>
      </c>
      <c r="F807" s="86" t="str">
        <f>IFERROR(VLOOKUP($A807,Data!$C806:$AE$999,COLUMN(),FALSE),"")</f>
        <v/>
      </c>
      <c r="G807" s="86" t="str">
        <f>IFERROR(VLOOKUP($A807,Data!$C806:$AE$999,COLUMN(),FALSE),"")</f>
        <v/>
      </c>
      <c r="H807" s="8" t="str">
        <f>IFERROR(VLOOKUP($A807,Data!$C806:$AE$999,COLUMN(),FALSE),"")</f>
        <v/>
      </c>
      <c r="I807" s="86" t="str">
        <f>IFERROR(VLOOKUP($A807,Data!$C806:$AE$999,COLUMN(),FALSE),"")</f>
        <v/>
      </c>
      <c r="J807" s="86" t="str">
        <f>IFERROR(VLOOKUP($A807,Data!$C806:$AE$999,COLUMN(),FALSE),"")</f>
        <v/>
      </c>
      <c r="K807" s="86" t="str">
        <f>IFERROR(VLOOKUP($A807,Data!$C806:$AE$999,COLUMN(),FALSE),"")</f>
        <v/>
      </c>
      <c r="L807" s="86" t="str">
        <f>IFERROR(VLOOKUP($A807,Data!$C806:$AE$999,COLUMN(),FALSE),"")</f>
        <v/>
      </c>
      <c r="M807" s="86" t="str">
        <f>IFERROR(VLOOKUP($A807,Data!$C806:$AE$999,COLUMN(),FALSE),"")</f>
        <v/>
      </c>
      <c r="Y807" s="5"/>
    </row>
    <row r="808" spans="1:25" ht="12.75">
      <c r="A808" s="87" t="str">
        <f t="shared" si="3"/>
        <v>U807</v>
      </c>
      <c r="B808" s="86" t="str">
        <f>IFERROR(VLOOKUP($A808,Data!$C807:$AE$999,COLUMN(),FALSE),"")</f>
        <v/>
      </c>
      <c r="C808" s="86" t="str">
        <f>IFERROR(VLOOKUP($A808,Data!$C807:$AE$999,COLUMN(),FALSE),"")</f>
        <v/>
      </c>
      <c r="D808" s="86" t="str">
        <f>IFERROR(VLOOKUP($A808,Data!$C807:$AE$999,COLUMN(),FALSE),"")</f>
        <v/>
      </c>
      <c r="E808" s="86" t="str">
        <f>IFERROR(VLOOKUP($A808,Data!$C807:$AE$999,COLUMN(),FALSE),"")</f>
        <v/>
      </c>
      <c r="F808" s="86" t="str">
        <f>IFERROR(VLOOKUP($A808,Data!$C807:$AE$999,COLUMN(),FALSE),"")</f>
        <v/>
      </c>
      <c r="G808" s="86" t="str">
        <f>IFERROR(VLOOKUP($A808,Data!$C807:$AE$999,COLUMN(),FALSE),"")</f>
        <v/>
      </c>
      <c r="H808" s="8" t="str">
        <f>IFERROR(VLOOKUP($A808,Data!$C807:$AE$999,COLUMN(),FALSE),"")</f>
        <v/>
      </c>
      <c r="I808" s="86" t="str">
        <f>IFERROR(VLOOKUP($A808,Data!$C807:$AE$999,COLUMN(),FALSE),"")</f>
        <v/>
      </c>
      <c r="J808" s="86" t="str">
        <f>IFERROR(VLOOKUP($A808,Data!$C807:$AE$999,COLUMN(),FALSE),"")</f>
        <v/>
      </c>
      <c r="K808" s="86" t="str">
        <f>IFERROR(VLOOKUP($A808,Data!$C807:$AE$999,COLUMN(),FALSE),"")</f>
        <v/>
      </c>
      <c r="L808" s="86" t="str">
        <f>IFERROR(VLOOKUP($A808,Data!$C807:$AE$999,COLUMN(),FALSE),"")</f>
        <v/>
      </c>
      <c r="M808" s="86" t="str">
        <f>IFERROR(VLOOKUP($A808,Data!$C807:$AE$999,COLUMN(),FALSE),"")</f>
        <v/>
      </c>
      <c r="Y808" s="5"/>
    </row>
    <row r="809" spans="1:25" ht="12.75">
      <c r="A809" s="87" t="str">
        <f t="shared" si="3"/>
        <v>U808</v>
      </c>
      <c r="B809" s="86" t="str">
        <f>IFERROR(VLOOKUP($A809,Data!$C808:$AE$999,COLUMN(),FALSE),"")</f>
        <v/>
      </c>
      <c r="C809" s="86" t="str">
        <f>IFERROR(VLOOKUP($A809,Data!$C808:$AE$999,COLUMN(),FALSE),"")</f>
        <v/>
      </c>
      <c r="D809" s="86" t="str">
        <f>IFERROR(VLOOKUP($A809,Data!$C808:$AE$999,COLUMN(),FALSE),"")</f>
        <v/>
      </c>
      <c r="E809" s="86" t="str">
        <f>IFERROR(VLOOKUP($A809,Data!$C808:$AE$999,COLUMN(),FALSE),"")</f>
        <v/>
      </c>
      <c r="F809" s="86" t="str">
        <f>IFERROR(VLOOKUP($A809,Data!$C808:$AE$999,COLUMN(),FALSE),"")</f>
        <v/>
      </c>
      <c r="G809" s="86" t="str">
        <f>IFERROR(VLOOKUP($A809,Data!$C808:$AE$999,COLUMN(),FALSE),"")</f>
        <v/>
      </c>
      <c r="H809" s="8" t="str">
        <f>IFERROR(VLOOKUP($A809,Data!$C808:$AE$999,COLUMN(),FALSE),"")</f>
        <v/>
      </c>
      <c r="I809" s="86" t="str">
        <f>IFERROR(VLOOKUP($A809,Data!$C808:$AE$999,COLUMN(),FALSE),"")</f>
        <v/>
      </c>
      <c r="J809" s="86" t="str">
        <f>IFERROR(VLOOKUP($A809,Data!$C808:$AE$999,COLUMN(),FALSE),"")</f>
        <v/>
      </c>
      <c r="K809" s="86" t="str">
        <f>IFERROR(VLOOKUP($A809,Data!$C808:$AE$999,COLUMN(),FALSE),"")</f>
        <v/>
      </c>
      <c r="L809" s="86" t="str">
        <f>IFERROR(VLOOKUP($A809,Data!$C808:$AE$999,COLUMN(),FALSE),"")</f>
        <v/>
      </c>
      <c r="M809" s="86" t="str">
        <f>IFERROR(VLOOKUP($A809,Data!$C808:$AE$999,COLUMN(),FALSE),"")</f>
        <v/>
      </c>
      <c r="Y809" s="5"/>
    </row>
    <row r="810" spans="1:25" ht="12.75">
      <c r="A810" s="87" t="str">
        <f t="shared" si="3"/>
        <v>U809</v>
      </c>
      <c r="B810" s="86" t="str">
        <f>IFERROR(VLOOKUP($A810,Data!$C809:$AE$999,COLUMN(),FALSE),"")</f>
        <v/>
      </c>
      <c r="C810" s="86" t="str">
        <f>IFERROR(VLOOKUP($A810,Data!$C809:$AE$999,COLUMN(),FALSE),"")</f>
        <v/>
      </c>
      <c r="D810" s="86" t="str">
        <f>IFERROR(VLOOKUP($A810,Data!$C809:$AE$999,COLUMN(),FALSE),"")</f>
        <v/>
      </c>
      <c r="E810" s="86" t="str">
        <f>IFERROR(VLOOKUP($A810,Data!$C809:$AE$999,COLUMN(),FALSE),"")</f>
        <v/>
      </c>
      <c r="F810" s="86" t="str">
        <f>IFERROR(VLOOKUP($A810,Data!$C809:$AE$999,COLUMN(),FALSE),"")</f>
        <v/>
      </c>
      <c r="G810" s="86" t="str">
        <f>IFERROR(VLOOKUP($A810,Data!$C809:$AE$999,COLUMN(),FALSE),"")</f>
        <v/>
      </c>
      <c r="H810" s="8" t="str">
        <f>IFERROR(VLOOKUP($A810,Data!$C809:$AE$999,COLUMN(),FALSE),"")</f>
        <v/>
      </c>
      <c r="I810" s="86" t="str">
        <f>IFERROR(VLOOKUP($A810,Data!$C809:$AE$999,COLUMN(),FALSE),"")</f>
        <v/>
      </c>
      <c r="J810" s="86" t="str">
        <f>IFERROR(VLOOKUP($A810,Data!$C809:$AE$999,COLUMN(),FALSE),"")</f>
        <v/>
      </c>
      <c r="K810" s="86" t="str">
        <f>IFERROR(VLOOKUP($A810,Data!$C809:$AE$999,COLUMN(),FALSE),"")</f>
        <v/>
      </c>
      <c r="L810" s="86" t="str">
        <f>IFERROR(VLOOKUP($A810,Data!$C809:$AE$999,COLUMN(),FALSE),"")</f>
        <v/>
      </c>
      <c r="M810" s="86" t="str">
        <f>IFERROR(VLOOKUP($A810,Data!$C809:$AE$999,COLUMN(),FALSE),"")</f>
        <v/>
      </c>
      <c r="Y810" s="5"/>
    </row>
    <row r="811" spans="1:25" ht="12.75">
      <c r="A811" s="87" t="str">
        <f t="shared" si="3"/>
        <v>U810</v>
      </c>
      <c r="B811" s="86" t="str">
        <f>IFERROR(VLOOKUP($A811,Data!$C810:$AE$999,COLUMN(),FALSE),"")</f>
        <v/>
      </c>
      <c r="C811" s="86" t="str">
        <f>IFERROR(VLOOKUP($A811,Data!$C810:$AE$999,COLUMN(),FALSE),"")</f>
        <v/>
      </c>
      <c r="D811" s="86" t="str">
        <f>IFERROR(VLOOKUP($A811,Data!$C810:$AE$999,COLUMN(),FALSE),"")</f>
        <v/>
      </c>
      <c r="E811" s="86" t="str">
        <f>IFERROR(VLOOKUP($A811,Data!$C810:$AE$999,COLUMN(),FALSE),"")</f>
        <v/>
      </c>
      <c r="F811" s="86" t="str">
        <f>IFERROR(VLOOKUP($A811,Data!$C810:$AE$999,COLUMN(),FALSE),"")</f>
        <v/>
      </c>
      <c r="G811" s="86" t="str">
        <f>IFERROR(VLOOKUP($A811,Data!$C810:$AE$999,COLUMN(),FALSE),"")</f>
        <v/>
      </c>
      <c r="H811" s="8" t="str">
        <f>IFERROR(VLOOKUP($A811,Data!$C810:$AE$999,COLUMN(),FALSE),"")</f>
        <v/>
      </c>
      <c r="I811" s="86" t="str">
        <f>IFERROR(VLOOKUP($A811,Data!$C810:$AE$999,COLUMN(),FALSE),"")</f>
        <v/>
      </c>
      <c r="J811" s="86" t="str">
        <f>IFERROR(VLOOKUP($A811,Data!$C810:$AE$999,COLUMN(),FALSE),"")</f>
        <v/>
      </c>
      <c r="K811" s="86" t="str">
        <f>IFERROR(VLOOKUP($A811,Data!$C810:$AE$999,COLUMN(),FALSE),"")</f>
        <v/>
      </c>
      <c r="L811" s="86" t="str">
        <f>IFERROR(VLOOKUP($A811,Data!$C810:$AE$999,COLUMN(),FALSE),"")</f>
        <v/>
      </c>
      <c r="M811" s="86" t="str">
        <f>IFERROR(VLOOKUP($A811,Data!$C810:$AE$999,COLUMN(),FALSE),"")</f>
        <v/>
      </c>
      <c r="Y811" s="5"/>
    </row>
    <row r="812" spans="1:25" ht="12.75">
      <c r="A812" s="87" t="str">
        <f t="shared" si="3"/>
        <v>U811</v>
      </c>
      <c r="B812" s="86" t="str">
        <f>IFERROR(VLOOKUP($A812,Data!$C811:$AE$999,COLUMN(),FALSE),"")</f>
        <v/>
      </c>
      <c r="C812" s="86" t="str">
        <f>IFERROR(VLOOKUP($A812,Data!$C811:$AE$999,COLUMN(),FALSE),"")</f>
        <v/>
      </c>
      <c r="D812" s="86" t="str">
        <f>IFERROR(VLOOKUP($A812,Data!$C811:$AE$999,COLUMN(),FALSE),"")</f>
        <v/>
      </c>
      <c r="E812" s="86" t="str">
        <f>IFERROR(VLOOKUP($A812,Data!$C811:$AE$999,COLUMN(),FALSE),"")</f>
        <v/>
      </c>
      <c r="F812" s="86" t="str">
        <f>IFERROR(VLOOKUP($A812,Data!$C811:$AE$999,COLUMN(),FALSE),"")</f>
        <v/>
      </c>
      <c r="G812" s="86" t="str">
        <f>IFERROR(VLOOKUP($A812,Data!$C811:$AE$999,COLUMN(),FALSE),"")</f>
        <v/>
      </c>
      <c r="H812" s="8" t="str">
        <f>IFERROR(VLOOKUP($A812,Data!$C811:$AE$999,COLUMN(),FALSE),"")</f>
        <v/>
      </c>
      <c r="I812" s="86" t="str">
        <f>IFERROR(VLOOKUP($A812,Data!$C811:$AE$999,COLUMN(),FALSE),"")</f>
        <v/>
      </c>
      <c r="J812" s="86" t="str">
        <f>IFERROR(VLOOKUP($A812,Data!$C811:$AE$999,COLUMN(),FALSE),"")</f>
        <v/>
      </c>
      <c r="K812" s="86" t="str">
        <f>IFERROR(VLOOKUP($A812,Data!$C811:$AE$999,COLUMN(),FALSE),"")</f>
        <v/>
      </c>
      <c r="L812" s="86" t="str">
        <f>IFERROR(VLOOKUP($A812,Data!$C811:$AE$999,COLUMN(),FALSE),"")</f>
        <v/>
      </c>
      <c r="M812" s="86" t="str">
        <f>IFERROR(VLOOKUP($A812,Data!$C811:$AE$999,COLUMN(),FALSE),"")</f>
        <v/>
      </c>
      <c r="Y812" s="5"/>
    </row>
    <row r="813" spans="1:25" ht="12.75">
      <c r="A813" s="87" t="str">
        <f t="shared" si="3"/>
        <v>U812</v>
      </c>
      <c r="B813" s="86" t="str">
        <f>IFERROR(VLOOKUP($A813,Data!$C812:$AE$999,COLUMN(),FALSE),"")</f>
        <v/>
      </c>
      <c r="C813" s="86" t="str">
        <f>IFERROR(VLOOKUP($A813,Data!$C812:$AE$999,COLUMN(),FALSE),"")</f>
        <v/>
      </c>
      <c r="D813" s="86" t="str">
        <f>IFERROR(VLOOKUP($A813,Data!$C812:$AE$999,COLUMN(),FALSE),"")</f>
        <v/>
      </c>
      <c r="E813" s="86" t="str">
        <f>IFERROR(VLOOKUP($A813,Data!$C812:$AE$999,COLUMN(),FALSE),"")</f>
        <v/>
      </c>
      <c r="F813" s="86" t="str">
        <f>IFERROR(VLOOKUP($A813,Data!$C812:$AE$999,COLUMN(),FALSE),"")</f>
        <v/>
      </c>
      <c r="G813" s="86" t="str">
        <f>IFERROR(VLOOKUP($A813,Data!$C812:$AE$999,COLUMN(),FALSE),"")</f>
        <v/>
      </c>
      <c r="H813" s="8" t="str">
        <f>IFERROR(VLOOKUP($A813,Data!$C812:$AE$999,COLUMN(),FALSE),"")</f>
        <v/>
      </c>
      <c r="I813" s="86" t="str">
        <f>IFERROR(VLOOKUP($A813,Data!$C812:$AE$999,COLUMN(),FALSE),"")</f>
        <v/>
      </c>
      <c r="J813" s="86" t="str">
        <f>IFERROR(VLOOKUP($A813,Data!$C812:$AE$999,COLUMN(),FALSE),"")</f>
        <v/>
      </c>
      <c r="K813" s="86" t="str">
        <f>IFERROR(VLOOKUP($A813,Data!$C812:$AE$999,COLUMN(),FALSE),"")</f>
        <v/>
      </c>
      <c r="L813" s="86" t="str">
        <f>IFERROR(VLOOKUP($A813,Data!$C812:$AE$999,COLUMN(),FALSE),"")</f>
        <v/>
      </c>
      <c r="M813" s="86" t="str">
        <f>IFERROR(VLOOKUP($A813,Data!$C812:$AE$999,COLUMN(),FALSE),"")</f>
        <v/>
      </c>
      <c r="Y813" s="5"/>
    </row>
    <row r="814" spans="1:25" ht="12.75">
      <c r="A814" s="87" t="str">
        <f t="shared" si="3"/>
        <v>U813</v>
      </c>
      <c r="B814" s="86" t="str">
        <f>IFERROR(VLOOKUP($A814,Data!$C813:$AE$999,COLUMN(),FALSE),"")</f>
        <v/>
      </c>
      <c r="C814" s="86" t="str">
        <f>IFERROR(VLOOKUP($A814,Data!$C813:$AE$999,COLUMN(),FALSE),"")</f>
        <v/>
      </c>
      <c r="D814" s="86" t="str">
        <f>IFERROR(VLOOKUP($A814,Data!$C813:$AE$999,COLUMN(),FALSE),"")</f>
        <v/>
      </c>
      <c r="E814" s="86" t="str">
        <f>IFERROR(VLOOKUP($A814,Data!$C813:$AE$999,COLUMN(),FALSE),"")</f>
        <v/>
      </c>
      <c r="F814" s="86" t="str">
        <f>IFERROR(VLOOKUP($A814,Data!$C813:$AE$999,COLUMN(),FALSE),"")</f>
        <v/>
      </c>
      <c r="G814" s="86" t="str">
        <f>IFERROR(VLOOKUP($A814,Data!$C813:$AE$999,COLUMN(),FALSE),"")</f>
        <v/>
      </c>
      <c r="H814" s="8" t="str">
        <f>IFERROR(VLOOKUP($A814,Data!$C813:$AE$999,COLUMN(),FALSE),"")</f>
        <v/>
      </c>
      <c r="I814" s="86" t="str">
        <f>IFERROR(VLOOKUP($A814,Data!$C813:$AE$999,COLUMN(),FALSE),"")</f>
        <v/>
      </c>
      <c r="J814" s="86" t="str">
        <f>IFERROR(VLOOKUP($A814,Data!$C813:$AE$999,COLUMN(),FALSE),"")</f>
        <v/>
      </c>
      <c r="K814" s="86" t="str">
        <f>IFERROR(VLOOKUP($A814,Data!$C813:$AE$999,COLUMN(),FALSE),"")</f>
        <v/>
      </c>
      <c r="L814" s="86" t="str">
        <f>IFERROR(VLOOKUP($A814,Data!$C813:$AE$999,COLUMN(),FALSE),"")</f>
        <v/>
      </c>
      <c r="M814" s="86" t="str">
        <f>IFERROR(VLOOKUP($A814,Data!$C813:$AE$999,COLUMN(),FALSE),"")</f>
        <v/>
      </c>
      <c r="Y814" s="5"/>
    </row>
    <row r="815" spans="1:25" ht="12.75">
      <c r="A815" s="87" t="str">
        <f t="shared" si="3"/>
        <v>U814</v>
      </c>
      <c r="B815" s="86" t="str">
        <f>IFERROR(VLOOKUP($A815,Data!$C814:$AE$999,COLUMN(),FALSE),"")</f>
        <v/>
      </c>
      <c r="C815" s="86" t="str">
        <f>IFERROR(VLOOKUP($A815,Data!$C814:$AE$999,COLUMN(),FALSE),"")</f>
        <v/>
      </c>
      <c r="D815" s="86" t="str">
        <f>IFERROR(VLOOKUP($A815,Data!$C814:$AE$999,COLUMN(),FALSE),"")</f>
        <v/>
      </c>
      <c r="E815" s="86" t="str">
        <f>IFERROR(VLOOKUP($A815,Data!$C814:$AE$999,COLUMN(),FALSE),"")</f>
        <v/>
      </c>
      <c r="F815" s="86" t="str">
        <f>IFERROR(VLOOKUP($A815,Data!$C814:$AE$999,COLUMN(),FALSE),"")</f>
        <v/>
      </c>
      <c r="G815" s="86" t="str">
        <f>IFERROR(VLOOKUP($A815,Data!$C814:$AE$999,COLUMN(),FALSE),"")</f>
        <v/>
      </c>
      <c r="H815" s="8" t="str">
        <f>IFERROR(VLOOKUP($A815,Data!$C814:$AE$999,COLUMN(),FALSE),"")</f>
        <v/>
      </c>
      <c r="I815" s="86" t="str">
        <f>IFERROR(VLOOKUP($A815,Data!$C814:$AE$999,COLUMN(),FALSE),"")</f>
        <v/>
      </c>
      <c r="J815" s="86" t="str">
        <f>IFERROR(VLOOKUP($A815,Data!$C814:$AE$999,COLUMN(),FALSE),"")</f>
        <v/>
      </c>
      <c r="K815" s="86" t="str">
        <f>IFERROR(VLOOKUP($A815,Data!$C814:$AE$999,COLUMN(),FALSE),"")</f>
        <v/>
      </c>
      <c r="L815" s="86" t="str">
        <f>IFERROR(VLOOKUP($A815,Data!$C814:$AE$999,COLUMN(),FALSE),"")</f>
        <v/>
      </c>
      <c r="M815" s="86" t="str">
        <f>IFERROR(VLOOKUP($A815,Data!$C814:$AE$999,COLUMN(),FALSE),"")</f>
        <v/>
      </c>
      <c r="Y815" s="5"/>
    </row>
    <row r="816" spans="1:25" ht="12.75">
      <c r="A816" s="87" t="str">
        <f t="shared" si="3"/>
        <v>U815</v>
      </c>
      <c r="B816" s="86" t="str">
        <f>IFERROR(VLOOKUP($A816,Data!$C815:$AE$999,COLUMN(),FALSE),"")</f>
        <v/>
      </c>
      <c r="C816" s="86" t="str">
        <f>IFERROR(VLOOKUP($A816,Data!$C815:$AE$999,COLUMN(),FALSE),"")</f>
        <v/>
      </c>
      <c r="D816" s="86" t="str">
        <f>IFERROR(VLOOKUP($A816,Data!$C815:$AE$999,COLUMN(),FALSE),"")</f>
        <v/>
      </c>
      <c r="E816" s="86" t="str">
        <f>IFERROR(VLOOKUP($A816,Data!$C815:$AE$999,COLUMN(),FALSE),"")</f>
        <v/>
      </c>
      <c r="F816" s="86" t="str">
        <f>IFERROR(VLOOKUP($A816,Data!$C815:$AE$999,COLUMN(),FALSE),"")</f>
        <v/>
      </c>
      <c r="G816" s="86" t="str">
        <f>IFERROR(VLOOKUP($A816,Data!$C815:$AE$999,COLUMN(),FALSE),"")</f>
        <v/>
      </c>
      <c r="H816" s="8" t="str">
        <f>IFERROR(VLOOKUP($A816,Data!$C815:$AE$999,COLUMN(),FALSE),"")</f>
        <v/>
      </c>
      <c r="I816" s="86" t="str">
        <f>IFERROR(VLOOKUP($A816,Data!$C815:$AE$999,COLUMN(),FALSE),"")</f>
        <v/>
      </c>
      <c r="J816" s="86" t="str">
        <f>IFERROR(VLOOKUP($A816,Data!$C815:$AE$999,COLUMN(),FALSE),"")</f>
        <v/>
      </c>
      <c r="K816" s="86" t="str">
        <f>IFERROR(VLOOKUP($A816,Data!$C815:$AE$999,COLUMN(),FALSE),"")</f>
        <v/>
      </c>
      <c r="L816" s="86" t="str">
        <f>IFERROR(VLOOKUP($A816,Data!$C815:$AE$999,COLUMN(),FALSE),"")</f>
        <v/>
      </c>
      <c r="M816" s="86" t="str">
        <f>IFERROR(VLOOKUP($A816,Data!$C815:$AE$999,COLUMN(),FALSE),"")</f>
        <v/>
      </c>
      <c r="Y816" s="5"/>
    </row>
    <row r="817" spans="1:25" ht="12.75">
      <c r="A817" s="87" t="str">
        <f t="shared" si="3"/>
        <v>U816</v>
      </c>
      <c r="B817" s="86" t="str">
        <f>IFERROR(VLOOKUP($A817,Data!$C816:$AE$999,COLUMN(),FALSE),"")</f>
        <v/>
      </c>
      <c r="C817" s="86" t="str">
        <f>IFERROR(VLOOKUP($A817,Data!$C816:$AE$999,COLUMN(),FALSE),"")</f>
        <v/>
      </c>
      <c r="D817" s="86" t="str">
        <f>IFERROR(VLOOKUP($A817,Data!$C816:$AE$999,COLUMN(),FALSE),"")</f>
        <v/>
      </c>
      <c r="E817" s="86" t="str">
        <f>IFERROR(VLOOKUP($A817,Data!$C816:$AE$999,COLUMN(),FALSE),"")</f>
        <v/>
      </c>
      <c r="F817" s="86" t="str">
        <f>IFERROR(VLOOKUP($A817,Data!$C816:$AE$999,COLUMN(),FALSE),"")</f>
        <v/>
      </c>
      <c r="G817" s="86" t="str">
        <f>IFERROR(VLOOKUP($A817,Data!$C816:$AE$999,COLUMN(),FALSE),"")</f>
        <v/>
      </c>
      <c r="H817" s="8" t="str">
        <f>IFERROR(VLOOKUP($A817,Data!$C816:$AE$999,COLUMN(),FALSE),"")</f>
        <v/>
      </c>
      <c r="I817" s="86" t="str">
        <f>IFERROR(VLOOKUP($A817,Data!$C816:$AE$999,COLUMN(),FALSE),"")</f>
        <v/>
      </c>
      <c r="J817" s="86" t="str">
        <f>IFERROR(VLOOKUP($A817,Data!$C816:$AE$999,COLUMN(),FALSE),"")</f>
        <v/>
      </c>
      <c r="K817" s="86" t="str">
        <f>IFERROR(VLOOKUP($A817,Data!$C816:$AE$999,COLUMN(),FALSE),"")</f>
        <v/>
      </c>
      <c r="L817" s="86" t="str">
        <f>IFERROR(VLOOKUP($A817,Data!$C816:$AE$999,COLUMN(),FALSE),"")</f>
        <v/>
      </c>
      <c r="M817" s="86" t="str">
        <f>IFERROR(VLOOKUP($A817,Data!$C816:$AE$999,COLUMN(),FALSE),"")</f>
        <v/>
      </c>
      <c r="Y817" s="5"/>
    </row>
    <row r="818" spans="1:25" ht="12.75">
      <c r="A818" s="87" t="str">
        <f t="shared" si="3"/>
        <v>U817</v>
      </c>
      <c r="B818" s="86" t="str">
        <f>IFERROR(VLOOKUP($A818,Data!$C817:$AE$999,COLUMN(),FALSE),"")</f>
        <v/>
      </c>
      <c r="C818" s="86" t="str">
        <f>IFERROR(VLOOKUP($A818,Data!$C817:$AE$999,COLUMN(),FALSE),"")</f>
        <v/>
      </c>
      <c r="D818" s="86" t="str">
        <f>IFERROR(VLOOKUP($A818,Data!$C817:$AE$999,COLUMN(),FALSE),"")</f>
        <v/>
      </c>
      <c r="E818" s="86" t="str">
        <f>IFERROR(VLOOKUP($A818,Data!$C817:$AE$999,COLUMN(),FALSE),"")</f>
        <v/>
      </c>
      <c r="F818" s="86" t="str">
        <f>IFERROR(VLOOKUP($A818,Data!$C817:$AE$999,COLUMN(),FALSE),"")</f>
        <v/>
      </c>
      <c r="G818" s="86" t="str">
        <f>IFERROR(VLOOKUP($A818,Data!$C817:$AE$999,COLUMN(),FALSE),"")</f>
        <v/>
      </c>
      <c r="H818" s="8" t="str">
        <f>IFERROR(VLOOKUP($A818,Data!$C817:$AE$999,COLUMN(),FALSE),"")</f>
        <v/>
      </c>
      <c r="I818" s="86" t="str">
        <f>IFERROR(VLOOKUP($A818,Data!$C817:$AE$999,COLUMN(),FALSE),"")</f>
        <v/>
      </c>
      <c r="J818" s="86" t="str">
        <f>IFERROR(VLOOKUP($A818,Data!$C817:$AE$999,COLUMN(),FALSE),"")</f>
        <v/>
      </c>
      <c r="K818" s="86" t="str">
        <f>IFERROR(VLOOKUP($A818,Data!$C817:$AE$999,COLUMN(),FALSE),"")</f>
        <v/>
      </c>
      <c r="L818" s="86" t="str">
        <f>IFERROR(VLOOKUP($A818,Data!$C817:$AE$999,COLUMN(),FALSE),"")</f>
        <v/>
      </c>
      <c r="M818" s="86" t="str">
        <f>IFERROR(VLOOKUP($A818,Data!$C817:$AE$999,COLUMN(),FALSE),"")</f>
        <v/>
      </c>
      <c r="Y818" s="5"/>
    </row>
    <row r="819" spans="1:25" ht="12.75">
      <c r="A819" s="87" t="str">
        <f t="shared" si="3"/>
        <v>U818</v>
      </c>
      <c r="B819" s="86" t="str">
        <f>IFERROR(VLOOKUP($A819,Data!$C818:$AE$999,COLUMN(),FALSE),"")</f>
        <v/>
      </c>
      <c r="C819" s="86" t="str">
        <f>IFERROR(VLOOKUP($A819,Data!$C818:$AE$999,COLUMN(),FALSE),"")</f>
        <v/>
      </c>
      <c r="D819" s="86" t="str">
        <f>IFERROR(VLOOKUP($A819,Data!$C818:$AE$999,COLUMN(),FALSE),"")</f>
        <v/>
      </c>
      <c r="E819" s="86" t="str">
        <f>IFERROR(VLOOKUP($A819,Data!$C818:$AE$999,COLUMN(),FALSE),"")</f>
        <v/>
      </c>
      <c r="F819" s="86" t="str">
        <f>IFERROR(VLOOKUP($A819,Data!$C818:$AE$999,COLUMN(),FALSE),"")</f>
        <v/>
      </c>
      <c r="G819" s="86" t="str">
        <f>IFERROR(VLOOKUP($A819,Data!$C818:$AE$999,COLUMN(),FALSE),"")</f>
        <v/>
      </c>
      <c r="H819" s="8" t="str">
        <f>IFERROR(VLOOKUP($A819,Data!$C818:$AE$999,COLUMN(),FALSE),"")</f>
        <v/>
      </c>
      <c r="I819" s="86" t="str">
        <f>IFERROR(VLOOKUP($A819,Data!$C818:$AE$999,COLUMN(),FALSE),"")</f>
        <v/>
      </c>
      <c r="J819" s="86" t="str">
        <f>IFERROR(VLOOKUP($A819,Data!$C818:$AE$999,COLUMN(),FALSE),"")</f>
        <v/>
      </c>
      <c r="K819" s="86" t="str">
        <f>IFERROR(VLOOKUP($A819,Data!$C818:$AE$999,COLUMN(),FALSE),"")</f>
        <v/>
      </c>
      <c r="L819" s="86" t="str">
        <f>IFERROR(VLOOKUP($A819,Data!$C818:$AE$999,COLUMN(),FALSE),"")</f>
        <v/>
      </c>
      <c r="M819" s="86" t="str">
        <f>IFERROR(VLOOKUP($A819,Data!$C818:$AE$999,COLUMN(),FALSE),"")</f>
        <v/>
      </c>
      <c r="Y819" s="5"/>
    </row>
    <row r="820" spans="1:25" ht="12.75">
      <c r="A820" s="87" t="str">
        <f t="shared" si="3"/>
        <v>U819</v>
      </c>
      <c r="B820" s="86" t="str">
        <f>IFERROR(VLOOKUP($A820,Data!$C819:$AE$999,COLUMN(),FALSE),"")</f>
        <v/>
      </c>
      <c r="C820" s="86" t="str">
        <f>IFERROR(VLOOKUP($A820,Data!$C819:$AE$999,COLUMN(),FALSE),"")</f>
        <v/>
      </c>
      <c r="D820" s="86" t="str">
        <f>IFERROR(VLOOKUP($A820,Data!$C819:$AE$999,COLUMN(),FALSE),"")</f>
        <v/>
      </c>
      <c r="E820" s="86" t="str">
        <f>IFERROR(VLOOKUP($A820,Data!$C819:$AE$999,COLUMN(),FALSE),"")</f>
        <v/>
      </c>
      <c r="F820" s="86" t="str">
        <f>IFERROR(VLOOKUP($A820,Data!$C819:$AE$999,COLUMN(),FALSE),"")</f>
        <v/>
      </c>
      <c r="G820" s="86" t="str">
        <f>IFERROR(VLOOKUP($A820,Data!$C819:$AE$999,COLUMN(),FALSE),"")</f>
        <v/>
      </c>
      <c r="H820" s="8" t="str">
        <f>IFERROR(VLOOKUP($A820,Data!$C819:$AE$999,COLUMN(),FALSE),"")</f>
        <v/>
      </c>
      <c r="I820" s="86" t="str">
        <f>IFERROR(VLOOKUP($A820,Data!$C819:$AE$999,COLUMN(),FALSE),"")</f>
        <v/>
      </c>
      <c r="J820" s="86" t="str">
        <f>IFERROR(VLOOKUP($A820,Data!$C819:$AE$999,COLUMN(),FALSE),"")</f>
        <v/>
      </c>
      <c r="K820" s="86" t="str">
        <f>IFERROR(VLOOKUP($A820,Data!$C819:$AE$999,COLUMN(),FALSE),"")</f>
        <v/>
      </c>
      <c r="L820" s="86" t="str">
        <f>IFERROR(VLOOKUP($A820,Data!$C819:$AE$999,COLUMN(),FALSE),"")</f>
        <v/>
      </c>
      <c r="M820" s="86" t="str">
        <f>IFERROR(VLOOKUP($A820,Data!$C819:$AE$999,COLUMN(),FALSE),"")</f>
        <v/>
      </c>
      <c r="Y820" s="5"/>
    </row>
    <row r="821" spans="1:25" ht="12.75">
      <c r="A821" s="87" t="str">
        <f t="shared" si="3"/>
        <v>U820</v>
      </c>
      <c r="B821" s="86" t="str">
        <f>IFERROR(VLOOKUP($A821,Data!$C820:$AE$999,COLUMN(),FALSE),"")</f>
        <v/>
      </c>
      <c r="C821" s="86" t="str">
        <f>IFERROR(VLOOKUP($A821,Data!$C820:$AE$999,COLUMN(),FALSE),"")</f>
        <v/>
      </c>
      <c r="D821" s="86" t="str">
        <f>IFERROR(VLOOKUP($A821,Data!$C820:$AE$999,COLUMN(),FALSE),"")</f>
        <v/>
      </c>
      <c r="E821" s="86" t="str">
        <f>IFERROR(VLOOKUP($A821,Data!$C820:$AE$999,COLUMN(),FALSE),"")</f>
        <v/>
      </c>
      <c r="F821" s="86" t="str">
        <f>IFERROR(VLOOKUP($A821,Data!$C820:$AE$999,COLUMN(),FALSE),"")</f>
        <v/>
      </c>
      <c r="G821" s="86" t="str">
        <f>IFERROR(VLOOKUP($A821,Data!$C820:$AE$999,COLUMN(),FALSE),"")</f>
        <v/>
      </c>
      <c r="H821" s="8" t="str">
        <f>IFERROR(VLOOKUP($A821,Data!$C820:$AE$999,COLUMN(),FALSE),"")</f>
        <v/>
      </c>
      <c r="I821" s="86" t="str">
        <f>IFERROR(VLOOKUP($A821,Data!$C820:$AE$999,COLUMN(),FALSE),"")</f>
        <v/>
      </c>
      <c r="J821" s="86" t="str">
        <f>IFERROR(VLOOKUP($A821,Data!$C820:$AE$999,COLUMN(),FALSE),"")</f>
        <v/>
      </c>
      <c r="K821" s="86" t="str">
        <f>IFERROR(VLOOKUP($A821,Data!$C820:$AE$999,COLUMN(),FALSE),"")</f>
        <v/>
      </c>
      <c r="L821" s="86" t="str">
        <f>IFERROR(VLOOKUP($A821,Data!$C820:$AE$999,COLUMN(),FALSE),"")</f>
        <v/>
      </c>
      <c r="M821" s="86" t="str">
        <f>IFERROR(VLOOKUP($A821,Data!$C820:$AE$999,COLUMN(),FALSE),"")</f>
        <v/>
      </c>
      <c r="Y821" s="5"/>
    </row>
    <row r="822" spans="1:25" ht="12.75">
      <c r="A822" s="87" t="str">
        <f t="shared" si="3"/>
        <v>U821</v>
      </c>
      <c r="B822" s="86" t="str">
        <f>IFERROR(VLOOKUP($A822,Data!$C821:$AE$999,COLUMN(),FALSE),"")</f>
        <v/>
      </c>
      <c r="C822" s="86" t="str">
        <f>IFERROR(VLOOKUP($A822,Data!$C821:$AE$999,COLUMN(),FALSE),"")</f>
        <v/>
      </c>
      <c r="D822" s="86" t="str">
        <f>IFERROR(VLOOKUP($A822,Data!$C821:$AE$999,COLUMN(),FALSE),"")</f>
        <v/>
      </c>
      <c r="E822" s="86" t="str">
        <f>IFERROR(VLOOKUP($A822,Data!$C821:$AE$999,COLUMN(),FALSE),"")</f>
        <v/>
      </c>
      <c r="F822" s="86" t="str">
        <f>IFERROR(VLOOKUP($A822,Data!$C821:$AE$999,COLUMN(),FALSE),"")</f>
        <v/>
      </c>
      <c r="G822" s="86" t="str">
        <f>IFERROR(VLOOKUP($A822,Data!$C821:$AE$999,COLUMN(),FALSE),"")</f>
        <v/>
      </c>
      <c r="H822" s="8" t="str">
        <f>IFERROR(VLOOKUP($A822,Data!$C821:$AE$999,COLUMN(),FALSE),"")</f>
        <v/>
      </c>
      <c r="I822" s="86" t="str">
        <f>IFERROR(VLOOKUP($A822,Data!$C821:$AE$999,COLUMN(),FALSE),"")</f>
        <v/>
      </c>
      <c r="J822" s="86" t="str">
        <f>IFERROR(VLOOKUP($A822,Data!$C821:$AE$999,COLUMN(),FALSE),"")</f>
        <v/>
      </c>
      <c r="K822" s="86" t="str">
        <f>IFERROR(VLOOKUP($A822,Data!$C821:$AE$999,COLUMN(),FALSE),"")</f>
        <v/>
      </c>
      <c r="L822" s="86" t="str">
        <f>IFERROR(VLOOKUP($A822,Data!$C821:$AE$999,COLUMN(),FALSE),"")</f>
        <v/>
      </c>
      <c r="M822" s="86" t="str">
        <f>IFERROR(VLOOKUP($A822,Data!$C821:$AE$999,COLUMN(),FALSE),"")</f>
        <v/>
      </c>
      <c r="Y822" s="5"/>
    </row>
    <row r="823" spans="1:25" ht="12.75">
      <c r="A823" s="87" t="str">
        <f t="shared" si="3"/>
        <v>U822</v>
      </c>
      <c r="B823" s="86" t="str">
        <f>IFERROR(VLOOKUP($A823,Data!$C822:$AE$999,COLUMN(),FALSE),"")</f>
        <v/>
      </c>
      <c r="C823" s="86" t="str">
        <f>IFERROR(VLOOKUP($A823,Data!$C822:$AE$999,COLUMN(),FALSE),"")</f>
        <v/>
      </c>
      <c r="D823" s="86" t="str">
        <f>IFERROR(VLOOKUP($A823,Data!$C822:$AE$999,COLUMN(),FALSE),"")</f>
        <v/>
      </c>
      <c r="E823" s="86" t="str">
        <f>IFERROR(VLOOKUP($A823,Data!$C822:$AE$999,COLUMN(),FALSE),"")</f>
        <v/>
      </c>
      <c r="F823" s="86" t="str">
        <f>IFERROR(VLOOKUP($A823,Data!$C822:$AE$999,COLUMN(),FALSE),"")</f>
        <v/>
      </c>
      <c r="G823" s="86" t="str">
        <f>IFERROR(VLOOKUP($A823,Data!$C822:$AE$999,COLUMN(),FALSE),"")</f>
        <v/>
      </c>
      <c r="H823" s="8" t="str">
        <f>IFERROR(VLOOKUP($A823,Data!$C822:$AE$999,COLUMN(),FALSE),"")</f>
        <v/>
      </c>
      <c r="I823" s="86" t="str">
        <f>IFERROR(VLOOKUP($A823,Data!$C822:$AE$999,COLUMN(),FALSE),"")</f>
        <v/>
      </c>
      <c r="J823" s="86" t="str">
        <f>IFERROR(VLOOKUP($A823,Data!$C822:$AE$999,COLUMN(),FALSE),"")</f>
        <v/>
      </c>
      <c r="K823" s="86" t="str">
        <f>IFERROR(VLOOKUP($A823,Data!$C822:$AE$999,COLUMN(),FALSE),"")</f>
        <v/>
      </c>
      <c r="L823" s="86" t="str">
        <f>IFERROR(VLOOKUP($A823,Data!$C822:$AE$999,COLUMN(),FALSE),"")</f>
        <v/>
      </c>
      <c r="M823" s="86" t="str">
        <f>IFERROR(VLOOKUP($A823,Data!$C822:$AE$999,COLUMN(),FALSE),"")</f>
        <v/>
      </c>
      <c r="Y823" s="5"/>
    </row>
    <row r="824" spans="1:25" ht="12.75">
      <c r="A824" s="87" t="str">
        <f t="shared" si="3"/>
        <v>U823</v>
      </c>
      <c r="B824" s="86" t="str">
        <f>IFERROR(VLOOKUP($A824,Data!$C823:$AE$999,COLUMN(),FALSE),"")</f>
        <v/>
      </c>
      <c r="C824" s="86" t="str">
        <f>IFERROR(VLOOKUP($A824,Data!$C823:$AE$999,COLUMN(),FALSE),"")</f>
        <v/>
      </c>
      <c r="D824" s="86" t="str">
        <f>IFERROR(VLOOKUP($A824,Data!$C823:$AE$999,COLUMN(),FALSE),"")</f>
        <v/>
      </c>
      <c r="E824" s="86" t="str">
        <f>IFERROR(VLOOKUP($A824,Data!$C823:$AE$999,COLUMN(),FALSE),"")</f>
        <v/>
      </c>
      <c r="F824" s="86" t="str">
        <f>IFERROR(VLOOKUP($A824,Data!$C823:$AE$999,COLUMN(),FALSE),"")</f>
        <v/>
      </c>
      <c r="G824" s="86" t="str">
        <f>IFERROR(VLOOKUP($A824,Data!$C823:$AE$999,COLUMN(),FALSE),"")</f>
        <v/>
      </c>
      <c r="H824" s="8" t="str">
        <f>IFERROR(VLOOKUP($A824,Data!$C823:$AE$999,COLUMN(),FALSE),"")</f>
        <v/>
      </c>
      <c r="I824" s="86" t="str">
        <f>IFERROR(VLOOKUP($A824,Data!$C823:$AE$999,COLUMN(),FALSE),"")</f>
        <v/>
      </c>
      <c r="J824" s="86" t="str">
        <f>IFERROR(VLOOKUP($A824,Data!$C823:$AE$999,COLUMN(),FALSE),"")</f>
        <v/>
      </c>
      <c r="K824" s="86" t="str">
        <f>IFERROR(VLOOKUP($A824,Data!$C823:$AE$999,COLUMN(),FALSE),"")</f>
        <v/>
      </c>
      <c r="L824" s="86" t="str">
        <f>IFERROR(VLOOKUP($A824,Data!$C823:$AE$999,COLUMN(),FALSE),"")</f>
        <v/>
      </c>
      <c r="M824" s="86" t="str">
        <f>IFERROR(VLOOKUP($A824,Data!$C823:$AE$999,COLUMN(),FALSE),"")</f>
        <v/>
      </c>
      <c r="Y824" s="5"/>
    </row>
    <row r="825" spans="1:25" ht="12.75">
      <c r="A825" s="87" t="str">
        <f t="shared" si="3"/>
        <v>U824</v>
      </c>
      <c r="B825" s="86" t="str">
        <f>IFERROR(VLOOKUP($A825,Data!$C824:$AE$999,COLUMN(),FALSE),"")</f>
        <v/>
      </c>
      <c r="C825" s="86" t="str">
        <f>IFERROR(VLOOKUP($A825,Data!$C824:$AE$999,COLUMN(),FALSE),"")</f>
        <v/>
      </c>
      <c r="D825" s="86" t="str">
        <f>IFERROR(VLOOKUP($A825,Data!$C824:$AE$999,COLUMN(),FALSE),"")</f>
        <v/>
      </c>
      <c r="E825" s="86" t="str">
        <f>IFERROR(VLOOKUP($A825,Data!$C824:$AE$999,COLUMN(),FALSE),"")</f>
        <v/>
      </c>
      <c r="F825" s="86" t="str">
        <f>IFERROR(VLOOKUP($A825,Data!$C824:$AE$999,COLUMN(),FALSE),"")</f>
        <v/>
      </c>
      <c r="G825" s="86" t="str">
        <f>IFERROR(VLOOKUP($A825,Data!$C824:$AE$999,COLUMN(),FALSE),"")</f>
        <v/>
      </c>
      <c r="H825" s="8" t="str">
        <f>IFERROR(VLOOKUP($A825,Data!$C824:$AE$999,COLUMN(),FALSE),"")</f>
        <v/>
      </c>
      <c r="I825" s="86" t="str">
        <f>IFERROR(VLOOKUP($A825,Data!$C824:$AE$999,COLUMN(),FALSE),"")</f>
        <v/>
      </c>
      <c r="J825" s="86" t="str">
        <f>IFERROR(VLOOKUP($A825,Data!$C824:$AE$999,COLUMN(),FALSE),"")</f>
        <v/>
      </c>
      <c r="K825" s="86" t="str">
        <f>IFERROR(VLOOKUP($A825,Data!$C824:$AE$999,COLUMN(),FALSE),"")</f>
        <v/>
      </c>
      <c r="L825" s="86" t="str">
        <f>IFERROR(VLOOKUP($A825,Data!$C824:$AE$999,COLUMN(),FALSE),"")</f>
        <v/>
      </c>
      <c r="M825" s="86" t="str">
        <f>IFERROR(VLOOKUP($A825,Data!$C824:$AE$999,COLUMN(),FALSE),"")</f>
        <v/>
      </c>
      <c r="Y825" s="5"/>
    </row>
    <row r="826" spans="1:25" ht="12.75">
      <c r="A826" s="87" t="str">
        <f t="shared" si="3"/>
        <v>U825</v>
      </c>
      <c r="B826" s="86" t="str">
        <f>IFERROR(VLOOKUP($A826,Data!$C825:$AE$999,COLUMN(),FALSE),"")</f>
        <v/>
      </c>
      <c r="C826" s="86" t="str">
        <f>IFERROR(VLOOKUP($A826,Data!$C825:$AE$999,COLUMN(),FALSE),"")</f>
        <v/>
      </c>
      <c r="D826" s="86" t="str">
        <f>IFERROR(VLOOKUP($A826,Data!$C825:$AE$999,COLUMN(),FALSE),"")</f>
        <v/>
      </c>
      <c r="E826" s="86" t="str">
        <f>IFERROR(VLOOKUP($A826,Data!$C825:$AE$999,COLUMN(),FALSE),"")</f>
        <v/>
      </c>
      <c r="F826" s="86" t="str">
        <f>IFERROR(VLOOKUP($A826,Data!$C825:$AE$999,COLUMN(),FALSE),"")</f>
        <v/>
      </c>
      <c r="G826" s="86" t="str">
        <f>IFERROR(VLOOKUP($A826,Data!$C825:$AE$999,COLUMN(),FALSE),"")</f>
        <v/>
      </c>
      <c r="H826" s="8" t="str">
        <f>IFERROR(VLOOKUP($A826,Data!$C825:$AE$999,COLUMN(),FALSE),"")</f>
        <v/>
      </c>
      <c r="I826" s="86" t="str">
        <f>IFERROR(VLOOKUP($A826,Data!$C825:$AE$999,COLUMN(),FALSE),"")</f>
        <v/>
      </c>
      <c r="J826" s="86" t="str">
        <f>IFERROR(VLOOKUP($A826,Data!$C825:$AE$999,COLUMN(),FALSE),"")</f>
        <v/>
      </c>
      <c r="K826" s="86" t="str">
        <f>IFERROR(VLOOKUP($A826,Data!$C825:$AE$999,COLUMN(),FALSE),"")</f>
        <v/>
      </c>
      <c r="L826" s="86" t="str">
        <f>IFERROR(VLOOKUP($A826,Data!$C825:$AE$999,COLUMN(),FALSE),"")</f>
        <v/>
      </c>
      <c r="M826" s="86" t="str">
        <f>IFERROR(VLOOKUP($A826,Data!$C825:$AE$999,COLUMN(),FALSE),"")</f>
        <v/>
      </c>
      <c r="Y826" s="5"/>
    </row>
    <row r="827" spans="1:25" ht="12.75">
      <c r="A827" s="87" t="str">
        <f t="shared" si="3"/>
        <v>U826</v>
      </c>
      <c r="B827" s="86" t="str">
        <f>IFERROR(VLOOKUP($A827,Data!$C826:$AE$999,COLUMN(),FALSE),"")</f>
        <v/>
      </c>
      <c r="C827" s="86" t="str">
        <f>IFERROR(VLOOKUP($A827,Data!$C826:$AE$999,COLUMN(),FALSE),"")</f>
        <v/>
      </c>
      <c r="D827" s="86" t="str">
        <f>IFERROR(VLOOKUP($A827,Data!$C826:$AE$999,COLUMN(),FALSE),"")</f>
        <v/>
      </c>
      <c r="E827" s="86" t="str">
        <f>IFERROR(VLOOKUP($A827,Data!$C826:$AE$999,COLUMN(),FALSE),"")</f>
        <v/>
      </c>
      <c r="F827" s="86" t="str">
        <f>IFERROR(VLOOKUP($A827,Data!$C826:$AE$999,COLUMN(),FALSE),"")</f>
        <v/>
      </c>
      <c r="G827" s="86" t="str">
        <f>IFERROR(VLOOKUP($A827,Data!$C826:$AE$999,COLUMN(),FALSE),"")</f>
        <v/>
      </c>
      <c r="H827" s="8" t="str">
        <f>IFERROR(VLOOKUP($A827,Data!$C826:$AE$999,COLUMN(),FALSE),"")</f>
        <v/>
      </c>
      <c r="I827" s="86" t="str">
        <f>IFERROR(VLOOKUP($A827,Data!$C826:$AE$999,COLUMN(),FALSE),"")</f>
        <v/>
      </c>
      <c r="J827" s="86" t="str">
        <f>IFERROR(VLOOKUP($A827,Data!$C826:$AE$999,COLUMN(),FALSE),"")</f>
        <v/>
      </c>
      <c r="K827" s="86" t="str">
        <f>IFERROR(VLOOKUP($A827,Data!$C826:$AE$999,COLUMN(),FALSE),"")</f>
        <v/>
      </c>
      <c r="L827" s="86" t="str">
        <f>IFERROR(VLOOKUP($A827,Data!$C826:$AE$999,COLUMN(),FALSE),"")</f>
        <v/>
      </c>
      <c r="M827" s="86" t="str">
        <f>IFERROR(VLOOKUP($A827,Data!$C826:$AE$999,COLUMN(),FALSE),"")</f>
        <v/>
      </c>
      <c r="Y827" s="5"/>
    </row>
    <row r="828" spans="1:25" ht="12.75">
      <c r="A828" s="87" t="str">
        <f t="shared" si="3"/>
        <v>U827</v>
      </c>
      <c r="B828" s="86" t="str">
        <f>IFERROR(VLOOKUP($A828,Data!$C827:$AE$999,COLUMN(),FALSE),"")</f>
        <v/>
      </c>
      <c r="C828" s="86" t="str">
        <f>IFERROR(VLOOKUP($A828,Data!$C827:$AE$999,COLUMN(),FALSE),"")</f>
        <v/>
      </c>
      <c r="D828" s="86" t="str">
        <f>IFERROR(VLOOKUP($A828,Data!$C827:$AE$999,COLUMN(),FALSE),"")</f>
        <v/>
      </c>
      <c r="E828" s="86" t="str">
        <f>IFERROR(VLOOKUP($A828,Data!$C827:$AE$999,COLUMN(),FALSE),"")</f>
        <v/>
      </c>
      <c r="F828" s="86" t="str">
        <f>IFERROR(VLOOKUP($A828,Data!$C827:$AE$999,COLUMN(),FALSE),"")</f>
        <v/>
      </c>
      <c r="G828" s="86" t="str">
        <f>IFERROR(VLOOKUP($A828,Data!$C827:$AE$999,COLUMN(),FALSE),"")</f>
        <v/>
      </c>
      <c r="H828" s="8" t="str">
        <f>IFERROR(VLOOKUP($A828,Data!$C827:$AE$999,COLUMN(),FALSE),"")</f>
        <v/>
      </c>
      <c r="I828" s="86" t="str">
        <f>IFERROR(VLOOKUP($A828,Data!$C827:$AE$999,COLUMN(),FALSE),"")</f>
        <v/>
      </c>
      <c r="J828" s="86" t="str">
        <f>IFERROR(VLOOKUP($A828,Data!$C827:$AE$999,COLUMN(),FALSE),"")</f>
        <v/>
      </c>
      <c r="K828" s="86" t="str">
        <f>IFERROR(VLOOKUP($A828,Data!$C827:$AE$999,COLUMN(),FALSE),"")</f>
        <v/>
      </c>
      <c r="L828" s="86" t="str">
        <f>IFERROR(VLOOKUP($A828,Data!$C827:$AE$999,COLUMN(),FALSE),"")</f>
        <v/>
      </c>
      <c r="M828" s="86" t="str">
        <f>IFERROR(VLOOKUP($A828,Data!$C827:$AE$999,COLUMN(),FALSE),"")</f>
        <v/>
      </c>
      <c r="Y828" s="5"/>
    </row>
    <row r="829" spans="1:25" ht="12.75">
      <c r="A829" s="87" t="str">
        <f t="shared" si="3"/>
        <v>U828</v>
      </c>
      <c r="B829" s="86" t="str">
        <f>IFERROR(VLOOKUP($A829,Data!$C828:$AE$999,COLUMN(),FALSE),"")</f>
        <v/>
      </c>
      <c r="C829" s="86" t="str">
        <f>IFERROR(VLOOKUP($A829,Data!$C828:$AE$999,COLUMN(),FALSE),"")</f>
        <v/>
      </c>
      <c r="D829" s="86" t="str">
        <f>IFERROR(VLOOKUP($A829,Data!$C828:$AE$999,COLUMN(),FALSE),"")</f>
        <v/>
      </c>
      <c r="E829" s="86" t="str">
        <f>IFERROR(VLOOKUP($A829,Data!$C828:$AE$999,COLUMN(),FALSE),"")</f>
        <v/>
      </c>
      <c r="F829" s="86" t="str">
        <f>IFERROR(VLOOKUP($A829,Data!$C828:$AE$999,COLUMN(),FALSE),"")</f>
        <v/>
      </c>
      <c r="G829" s="86" t="str">
        <f>IFERROR(VLOOKUP($A829,Data!$C828:$AE$999,COLUMN(),FALSE),"")</f>
        <v/>
      </c>
      <c r="H829" s="8" t="str">
        <f>IFERROR(VLOOKUP($A829,Data!$C828:$AE$999,COLUMN(),FALSE),"")</f>
        <v/>
      </c>
      <c r="I829" s="86" t="str">
        <f>IFERROR(VLOOKUP($A829,Data!$C828:$AE$999,COLUMN(),FALSE),"")</f>
        <v/>
      </c>
      <c r="J829" s="86" t="str">
        <f>IFERROR(VLOOKUP($A829,Data!$C828:$AE$999,COLUMN(),FALSE),"")</f>
        <v/>
      </c>
      <c r="K829" s="86" t="str">
        <f>IFERROR(VLOOKUP($A829,Data!$C828:$AE$999,COLUMN(),FALSE),"")</f>
        <v/>
      </c>
      <c r="L829" s="86" t="str">
        <f>IFERROR(VLOOKUP($A829,Data!$C828:$AE$999,COLUMN(),FALSE),"")</f>
        <v/>
      </c>
      <c r="M829" s="86" t="str">
        <f>IFERROR(VLOOKUP($A829,Data!$C828:$AE$999,COLUMN(),FALSE),"")</f>
        <v/>
      </c>
      <c r="Y829" s="5"/>
    </row>
    <row r="830" spans="1:25" ht="12.75">
      <c r="A830" s="87" t="str">
        <f t="shared" si="3"/>
        <v>U829</v>
      </c>
      <c r="B830" s="86" t="str">
        <f>IFERROR(VLOOKUP($A830,Data!$C829:$AE$999,COLUMN(),FALSE),"")</f>
        <v/>
      </c>
      <c r="C830" s="86" t="str">
        <f>IFERROR(VLOOKUP($A830,Data!$C829:$AE$999,COLUMN(),FALSE),"")</f>
        <v/>
      </c>
      <c r="D830" s="86" t="str">
        <f>IFERROR(VLOOKUP($A830,Data!$C829:$AE$999,COLUMN(),FALSE),"")</f>
        <v/>
      </c>
      <c r="E830" s="86" t="str">
        <f>IFERROR(VLOOKUP($A830,Data!$C829:$AE$999,COLUMN(),FALSE),"")</f>
        <v/>
      </c>
      <c r="F830" s="86" t="str">
        <f>IFERROR(VLOOKUP($A830,Data!$C829:$AE$999,COLUMN(),FALSE),"")</f>
        <v/>
      </c>
      <c r="G830" s="86" t="str">
        <f>IFERROR(VLOOKUP($A830,Data!$C829:$AE$999,COLUMN(),FALSE),"")</f>
        <v/>
      </c>
      <c r="H830" s="8" t="str">
        <f>IFERROR(VLOOKUP($A830,Data!$C829:$AE$999,COLUMN(),FALSE),"")</f>
        <v/>
      </c>
      <c r="I830" s="86" t="str">
        <f>IFERROR(VLOOKUP($A830,Data!$C829:$AE$999,COLUMN(),FALSE),"")</f>
        <v/>
      </c>
      <c r="J830" s="86" t="str">
        <f>IFERROR(VLOOKUP($A830,Data!$C829:$AE$999,COLUMN(),FALSE),"")</f>
        <v/>
      </c>
      <c r="K830" s="86" t="str">
        <f>IFERROR(VLOOKUP($A830,Data!$C829:$AE$999,COLUMN(),FALSE),"")</f>
        <v/>
      </c>
      <c r="L830" s="86" t="str">
        <f>IFERROR(VLOOKUP($A830,Data!$C829:$AE$999,COLUMN(),FALSE),"")</f>
        <v/>
      </c>
      <c r="M830" s="86" t="str">
        <f>IFERROR(VLOOKUP($A830,Data!$C829:$AE$999,COLUMN(),FALSE),"")</f>
        <v/>
      </c>
      <c r="Y830" s="5"/>
    </row>
    <row r="831" spans="1:25" ht="12.75">
      <c r="A831" s="87" t="str">
        <f t="shared" si="3"/>
        <v>U830</v>
      </c>
      <c r="B831" s="86" t="str">
        <f>IFERROR(VLOOKUP($A831,Data!$C830:$AE$999,COLUMN(),FALSE),"")</f>
        <v/>
      </c>
      <c r="C831" s="86" t="str">
        <f>IFERROR(VLOOKUP($A831,Data!$C830:$AE$999,COLUMN(),FALSE),"")</f>
        <v/>
      </c>
      <c r="D831" s="86" t="str">
        <f>IFERROR(VLOOKUP($A831,Data!$C830:$AE$999,COLUMN(),FALSE),"")</f>
        <v/>
      </c>
      <c r="E831" s="86" t="str">
        <f>IFERROR(VLOOKUP($A831,Data!$C830:$AE$999,COLUMN(),FALSE),"")</f>
        <v/>
      </c>
      <c r="F831" s="86" t="str">
        <f>IFERROR(VLOOKUP($A831,Data!$C830:$AE$999,COLUMN(),FALSE),"")</f>
        <v/>
      </c>
      <c r="G831" s="86" t="str">
        <f>IFERROR(VLOOKUP($A831,Data!$C830:$AE$999,COLUMN(),FALSE),"")</f>
        <v/>
      </c>
      <c r="H831" s="8" t="str">
        <f>IFERROR(VLOOKUP($A831,Data!$C830:$AE$999,COLUMN(),FALSE),"")</f>
        <v/>
      </c>
      <c r="I831" s="86" t="str">
        <f>IFERROR(VLOOKUP($A831,Data!$C830:$AE$999,COLUMN(),FALSE),"")</f>
        <v/>
      </c>
      <c r="J831" s="86" t="str">
        <f>IFERROR(VLOOKUP($A831,Data!$C830:$AE$999,COLUMN(),FALSE),"")</f>
        <v/>
      </c>
      <c r="K831" s="86" t="str">
        <f>IFERROR(VLOOKUP($A831,Data!$C830:$AE$999,COLUMN(),FALSE),"")</f>
        <v/>
      </c>
      <c r="L831" s="86" t="str">
        <f>IFERROR(VLOOKUP($A831,Data!$C830:$AE$999,COLUMN(),FALSE),"")</f>
        <v/>
      </c>
      <c r="M831" s="86" t="str">
        <f>IFERROR(VLOOKUP($A831,Data!$C830:$AE$999,COLUMN(),FALSE),"")</f>
        <v/>
      </c>
      <c r="Y831" s="5"/>
    </row>
    <row r="832" spans="1:25" ht="12.75">
      <c r="A832" s="87" t="str">
        <f t="shared" si="3"/>
        <v>U831</v>
      </c>
      <c r="B832" s="86" t="str">
        <f>IFERROR(VLOOKUP($A832,Data!$C831:$AE$999,COLUMN(),FALSE),"")</f>
        <v/>
      </c>
      <c r="C832" s="86" t="str">
        <f>IFERROR(VLOOKUP($A832,Data!$C831:$AE$999,COLUMN(),FALSE),"")</f>
        <v/>
      </c>
      <c r="D832" s="86" t="str">
        <f>IFERROR(VLOOKUP($A832,Data!$C831:$AE$999,COLUMN(),FALSE),"")</f>
        <v/>
      </c>
      <c r="E832" s="86" t="str">
        <f>IFERROR(VLOOKUP($A832,Data!$C831:$AE$999,COLUMN(),FALSE),"")</f>
        <v/>
      </c>
      <c r="F832" s="86" t="str">
        <f>IFERROR(VLOOKUP($A832,Data!$C831:$AE$999,COLUMN(),FALSE),"")</f>
        <v/>
      </c>
      <c r="G832" s="86" t="str">
        <f>IFERROR(VLOOKUP($A832,Data!$C831:$AE$999,COLUMN(),FALSE),"")</f>
        <v/>
      </c>
      <c r="H832" s="8" t="str">
        <f>IFERROR(VLOOKUP($A832,Data!$C831:$AE$999,COLUMN(),FALSE),"")</f>
        <v/>
      </c>
      <c r="I832" s="86" t="str">
        <f>IFERROR(VLOOKUP($A832,Data!$C831:$AE$999,COLUMN(),FALSE),"")</f>
        <v/>
      </c>
      <c r="J832" s="86" t="str">
        <f>IFERROR(VLOOKUP($A832,Data!$C831:$AE$999,COLUMN(),FALSE),"")</f>
        <v/>
      </c>
      <c r="K832" s="86" t="str">
        <f>IFERROR(VLOOKUP($A832,Data!$C831:$AE$999,COLUMN(),FALSE),"")</f>
        <v/>
      </c>
      <c r="L832" s="86" t="str">
        <f>IFERROR(VLOOKUP($A832,Data!$C831:$AE$999,COLUMN(),FALSE),"")</f>
        <v/>
      </c>
      <c r="M832" s="86" t="str">
        <f>IFERROR(VLOOKUP($A832,Data!$C831:$AE$999,COLUMN(),FALSE),"")</f>
        <v/>
      </c>
      <c r="Y832" s="5"/>
    </row>
    <row r="833" spans="1:25" ht="12.75">
      <c r="A833" s="87" t="str">
        <f t="shared" si="3"/>
        <v>U832</v>
      </c>
      <c r="B833" s="86" t="str">
        <f>IFERROR(VLOOKUP($A833,Data!$C832:$AE$999,COLUMN(),FALSE),"")</f>
        <v/>
      </c>
      <c r="C833" s="86" t="str">
        <f>IFERROR(VLOOKUP($A833,Data!$C832:$AE$999,COLUMN(),FALSE),"")</f>
        <v/>
      </c>
      <c r="D833" s="86" t="str">
        <f>IFERROR(VLOOKUP($A833,Data!$C832:$AE$999,COLUMN(),FALSE),"")</f>
        <v/>
      </c>
      <c r="E833" s="86" t="str">
        <f>IFERROR(VLOOKUP($A833,Data!$C832:$AE$999,COLUMN(),FALSE),"")</f>
        <v/>
      </c>
      <c r="F833" s="86" t="str">
        <f>IFERROR(VLOOKUP($A833,Data!$C832:$AE$999,COLUMN(),FALSE),"")</f>
        <v/>
      </c>
      <c r="G833" s="86" t="str">
        <f>IFERROR(VLOOKUP($A833,Data!$C832:$AE$999,COLUMN(),FALSE),"")</f>
        <v/>
      </c>
      <c r="H833" s="8" t="str">
        <f>IFERROR(VLOOKUP($A833,Data!$C832:$AE$999,COLUMN(),FALSE),"")</f>
        <v/>
      </c>
      <c r="I833" s="86" t="str">
        <f>IFERROR(VLOOKUP($A833,Data!$C832:$AE$999,COLUMN(),FALSE),"")</f>
        <v/>
      </c>
      <c r="J833" s="86" t="str">
        <f>IFERROR(VLOOKUP($A833,Data!$C832:$AE$999,COLUMN(),FALSE),"")</f>
        <v/>
      </c>
      <c r="K833" s="86" t="str">
        <f>IFERROR(VLOOKUP($A833,Data!$C832:$AE$999,COLUMN(),FALSE),"")</f>
        <v/>
      </c>
      <c r="L833" s="86" t="str">
        <f>IFERROR(VLOOKUP($A833,Data!$C832:$AE$999,COLUMN(),FALSE),"")</f>
        <v/>
      </c>
      <c r="M833" s="86" t="str">
        <f>IFERROR(VLOOKUP($A833,Data!$C832:$AE$999,COLUMN(),FALSE),"")</f>
        <v/>
      </c>
      <c r="Y833" s="5"/>
    </row>
    <row r="834" spans="1:25" ht="12.75">
      <c r="A834" s="87" t="str">
        <f t="shared" si="3"/>
        <v>U833</v>
      </c>
      <c r="B834" s="86" t="str">
        <f>IFERROR(VLOOKUP($A834,Data!$C833:$AE$999,COLUMN(),FALSE),"")</f>
        <v/>
      </c>
      <c r="C834" s="86" t="str">
        <f>IFERROR(VLOOKUP($A834,Data!$C833:$AE$999,COLUMN(),FALSE),"")</f>
        <v/>
      </c>
      <c r="D834" s="86" t="str">
        <f>IFERROR(VLOOKUP($A834,Data!$C833:$AE$999,COLUMN(),FALSE),"")</f>
        <v/>
      </c>
      <c r="E834" s="86" t="str">
        <f>IFERROR(VLOOKUP($A834,Data!$C833:$AE$999,COLUMN(),FALSE),"")</f>
        <v/>
      </c>
      <c r="F834" s="86" t="str">
        <f>IFERROR(VLOOKUP($A834,Data!$C833:$AE$999,COLUMN(),FALSE),"")</f>
        <v/>
      </c>
      <c r="G834" s="86" t="str">
        <f>IFERROR(VLOOKUP($A834,Data!$C833:$AE$999,COLUMN(),FALSE),"")</f>
        <v/>
      </c>
      <c r="H834" s="8" t="str">
        <f>IFERROR(VLOOKUP($A834,Data!$C833:$AE$999,COLUMN(),FALSE),"")</f>
        <v/>
      </c>
      <c r="I834" s="86" t="str">
        <f>IFERROR(VLOOKUP($A834,Data!$C833:$AE$999,COLUMN(),FALSE),"")</f>
        <v/>
      </c>
      <c r="J834" s="86" t="str">
        <f>IFERROR(VLOOKUP($A834,Data!$C833:$AE$999,COLUMN(),FALSE),"")</f>
        <v/>
      </c>
      <c r="K834" s="86" t="str">
        <f>IFERROR(VLOOKUP($A834,Data!$C833:$AE$999,COLUMN(),FALSE),"")</f>
        <v/>
      </c>
      <c r="L834" s="86" t="str">
        <f>IFERROR(VLOOKUP($A834,Data!$C833:$AE$999,COLUMN(),FALSE),"")</f>
        <v/>
      </c>
      <c r="M834" s="86" t="str">
        <f>IFERROR(VLOOKUP($A834,Data!$C833:$AE$999,COLUMN(),FALSE),"")</f>
        <v/>
      </c>
      <c r="Y834" s="5"/>
    </row>
    <row r="835" spans="1:25" ht="12.75">
      <c r="A835" s="87" t="str">
        <f t="shared" si="3"/>
        <v>U834</v>
      </c>
      <c r="B835" s="86" t="str">
        <f>IFERROR(VLOOKUP($A835,Data!$C834:$AE$999,COLUMN(),FALSE),"")</f>
        <v/>
      </c>
      <c r="C835" s="86" t="str">
        <f>IFERROR(VLOOKUP($A835,Data!$C834:$AE$999,COLUMN(),FALSE),"")</f>
        <v/>
      </c>
      <c r="D835" s="86" t="str">
        <f>IFERROR(VLOOKUP($A835,Data!$C834:$AE$999,COLUMN(),FALSE),"")</f>
        <v/>
      </c>
      <c r="E835" s="86" t="str">
        <f>IFERROR(VLOOKUP($A835,Data!$C834:$AE$999,COLUMN(),FALSE),"")</f>
        <v/>
      </c>
      <c r="F835" s="86" t="str">
        <f>IFERROR(VLOOKUP($A835,Data!$C834:$AE$999,COLUMN(),FALSE),"")</f>
        <v/>
      </c>
      <c r="G835" s="86" t="str">
        <f>IFERROR(VLOOKUP($A835,Data!$C834:$AE$999,COLUMN(),FALSE),"")</f>
        <v/>
      </c>
      <c r="H835" s="8" t="str">
        <f>IFERROR(VLOOKUP($A835,Data!$C834:$AE$999,COLUMN(),FALSE),"")</f>
        <v/>
      </c>
      <c r="I835" s="86" t="str">
        <f>IFERROR(VLOOKUP($A835,Data!$C834:$AE$999,COLUMN(),FALSE),"")</f>
        <v/>
      </c>
      <c r="J835" s="86" t="str">
        <f>IFERROR(VLOOKUP($A835,Data!$C834:$AE$999,COLUMN(),FALSE),"")</f>
        <v/>
      </c>
      <c r="K835" s="86" t="str">
        <f>IFERROR(VLOOKUP($A835,Data!$C834:$AE$999,COLUMN(),FALSE),"")</f>
        <v/>
      </c>
      <c r="L835" s="86" t="str">
        <f>IFERROR(VLOOKUP($A835,Data!$C834:$AE$999,COLUMN(),FALSE),"")</f>
        <v/>
      </c>
      <c r="M835" s="86" t="str">
        <f>IFERROR(VLOOKUP($A835,Data!$C834:$AE$999,COLUMN(),FALSE),"")</f>
        <v/>
      </c>
      <c r="Y835" s="5"/>
    </row>
    <row r="836" spans="1:25" ht="12.75">
      <c r="A836" s="87" t="str">
        <f t="shared" si="3"/>
        <v>U835</v>
      </c>
      <c r="B836" s="86" t="str">
        <f>IFERROR(VLOOKUP($A836,Data!$C835:$AE$999,COLUMN(),FALSE),"")</f>
        <v/>
      </c>
      <c r="C836" s="86" t="str">
        <f>IFERROR(VLOOKUP($A836,Data!$C835:$AE$999,COLUMN(),FALSE),"")</f>
        <v/>
      </c>
      <c r="D836" s="86" t="str">
        <f>IFERROR(VLOOKUP($A836,Data!$C835:$AE$999,COLUMN(),FALSE),"")</f>
        <v/>
      </c>
      <c r="E836" s="86" t="str">
        <f>IFERROR(VLOOKUP($A836,Data!$C835:$AE$999,COLUMN(),FALSE),"")</f>
        <v/>
      </c>
      <c r="F836" s="86" t="str">
        <f>IFERROR(VLOOKUP($A836,Data!$C835:$AE$999,COLUMN(),FALSE),"")</f>
        <v/>
      </c>
      <c r="G836" s="86" t="str">
        <f>IFERROR(VLOOKUP($A836,Data!$C835:$AE$999,COLUMN(),FALSE),"")</f>
        <v/>
      </c>
      <c r="H836" s="8" t="str">
        <f>IFERROR(VLOOKUP($A836,Data!$C835:$AE$999,COLUMN(),FALSE),"")</f>
        <v/>
      </c>
      <c r="I836" s="86" t="str">
        <f>IFERROR(VLOOKUP($A836,Data!$C835:$AE$999,COLUMN(),FALSE),"")</f>
        <v/>
      </c>
      <c r="J836" s="86" t="str">
        <f>IFERROR(VLOOKUP($A836,Data!$C835:$AE$999,COLUMN(),FALSE),"")</f>
        <v/>
      </c>
      <c r="K836" s="86" t="str">
        <f>IFERROR(VLOOKUP($A836,Data!$C835:$AE$999,COLUMN(),FALSE),"")</f>
        <v/>
      </c>
      <c r="L836" s="86" t="str">
        <f>IFERROR(VLOOKUP($A836,Data!$C835:$AE$999,COLUMN(),FALSE),"")</f>
        <v/>
      </c>
      <c r="M836" s="86" t="str">
        <f>IFERROR(VLOOKUP($A836,Data!$C835:$AE$999,COLUMN(),FALSE),"")</f>
        <v/>
      </c>
      <c r="Y836" s="5"/>
    </row>
    <row r="837" spans="1:25" ht="12.75">
      <c r="A837" s="87" t="str">
        <f t="shared" si="3"/>
        <v>U836</v>
      </c>
      <c r="B837" s="86" t="str">
        <f>IFERROR(VLOOKUP($A837,Data!$C836:$AE$999,COLUMN(),FALSE),"")</f>
        <v/>
      </c>
      <c r="C837" s="86" t="str">
        <f>IFERROR(VLOOKUP($A837,Data!$C836:$AE$999,COLUMN(),FALSE),"")</f>
        <v/>
      </c>
      <c r="D837" s="86" t="str">
        <f>IFERROR(VLOOKUP($A837,Data!$C836:$AE$999,COLUMN(),FALSE),"")</f>
        <v/>
      </c>
      <c r="E837" s="86" t="str">
        <f>IFERROR(VLOOKUP($A837,Data!$C836:$AE$999,COLUMN(),FALSE),"")</f>
        <v/>
      </c>
      <c r="F837" s="86" t="str">
        <f>IFERROR(VLOOKUP($A837,Data!$C836:$AE$999,COLUMN(),FALSE),"")</f>
        <v/>
      </c>
      <c r="G837" s="86" t="str">
        <f>IFERROR(VLOOKUP($A837,Data!$C836:$AE$999,COLUMN(),FALSE),"")</f>
        <v/>
      </c>
      <c r="H837" s="8" t="str">
        <f>IFERROR(VLOOKUP($A837,Data!$C836:$AE$999,COLUMN(),FALSE),"")</f>
        <v/>
      </c>
      <c r="I837" s="86" t="str">
        <f>IFERROR(VLOOKUP($A837,Data!$C836:$AE$999,COLUMN(),FALSE),"")</f>
        <v/>
      </c>
      <c r="J837" s="86" t="str">
        <f>IFERROR(VLOOKUP($A837,Data!$C836:$AE$999,COLUMN(),FALSE),"")</f>
        <v/>
      </c>
      <c r="K837" s="86" t="str">
        <f>IFERROR(VLOOKUP($A837,Data!$C836:$AE$999,COLUMN(),FALSE),"")</f>
        <v/>
      </c>
      <c r="L837" s="86" t="str">
        <f>IFERROR(VLOOKUP($A837,Data!$C836:$AE$999,COLUMN(),FALSE),"")</f>
        <v/>
      </c>
      <c r="M837" s="86" t="str">
        <f>IFERROR(VLOOKUP($A837,Data!$C836:$AE$999,COLUMN(),FALSE),"")</f>
        <v/>
      </c>
      <c r="Y837" s="5"/>
    </row>
    <row r="838" spans="1:25" ht="12.75">
      <c r="A838" s="87" t="str">
        <f t="shared" si="3"/>
        <v>U837</v>
      </c>
      <c r="B838" s="86" t="str">
        <f>IFERROR(VLOOKUP($A838,Data!$C837:$AE$999,COLUMN(),FALSE),"")</f>
        <v/>
      </c>
      <c r="C838" s="86" t="str">
        <f>IFERROR(VLOOKUP($A838,Data!$C837:$AE$999,COLUMN(),FALSE),"")</f>
        <v/>
      </c>
      <c r="D838" s="86" t="str">
        <f>IFERROR(VLOOKUP($A838,Data!$C837:$AE$999,COLUMN(),FALSE),"")</f>
        <v/>
      </c>
      <c r="E838" s="86" t="str">
        <f>IFERROR(VLOOKUP($A838,Data!$C837:$AE$999,COLUMN(),FALSE),"")</f>
        <v/>
      </c>
      <c r="F838" s="86" t="str">
        <f>IFERROR(VLOOKUP($A838,Data!$C837:$AE$999,COLUMN(),FALSE),"")</f>
        <v/>
      </c>
      <c r="G838" s="86" t="str">
        <f>IFERROR(VLOOKUP($A838,Data!$C837:$AE$999,COLUMN(),FALSE),"")</f>
        <v/>
      </c>
      <c r="H838" s="8" t="str">
        <f>IFERROR(VLOOKUP($A838,Data!$C837:$AE$999,COLUMN(),FALSE),"")</f>
        <v/>
      </c>
      <c r="I838" s="86" t="str">
        <f>IFERROR(VLOOKUP($A838,Data!$C837:$AE$999,COLUMN(),FALSE),"")</f>
        <v/>
      </c>
      <c r="J838" s="86" t="str">
        <f>IFERROR(VLOOKUP($A838,Data!$C837:$AE$999,COLUMN(),FALSE),"")</f>
        <v/>
      </c>
      <c r="K838" s="86" t="str">
        <f>IFERROR(VLOOKUP($A838,Data!$C837:$AE$999,COLUMN(),FALSE),"")</f>
        <v/>
      </c>
      <c r="L838" s="86" t="str">
        <f>IFERROR(VLOOKUP($A838,Data!$C837:$AE$999,COLUMN(),FALSE),"")</f>
        <v/>
      </c>
      <c r="M838" s="86" t="str">
        <f>IFERROR(VLOOKUP($A838,Data!$C837:$AE$999,COLUMN(),FALSE),"")</f>
        <v/>
      </c>
      <c r="Y838" s="5"/>
    </row>
    <row r="839" spans="1:25" ht="12.75">
      <c r="A839" s="87" t="str">
        <f t="shared" si="3"/>
        <v>U838</v>
      </c>
      <c r="B839" s="86" t="str">
        <f>IFERROR(VLOOKUP($A839,Data!$C838:$AE$999,COLUMN(),FALSE),"")</f>
        <v/>
      </c>
      <c r="C839" s="86" t="str">
        <f>IFERROR(VLOOKUP($A839,Data!$C838:$AE$999,COLUMN(),FALSE),"")</f>
        <v/>
      </c>
      <c r="D839" s="86" t="str">
        <f>IFERROR(VLOOKUP($A839,Data!$C838:$AE$999,COLUMN(),FALSE),"")</f>
        <v/>
      </c>
      <c r="E839" s="86" t="str">
        <f>IFERROR(VLOOKUP($A839,Data!$C838:$AE$999,COLUMN(),FALSE),"")</f>
        <v/>
      </c>
      <c r="F839" s="86" t="str">
        <f>IFERROR(VLOOKUP($A839,Data!$C838:$AE$999,COLUMN(),FALSE),"")</f>
        <v/>
      </c>
      <c r="G839" s="86" t="str">
        <f>IFERROR(VLOOKUP($A839,Data!$C838:$AE$999,COLUMN(),FALSE),"")</f>
        <v/>
      </c>
      <c r="H839" s="8" t="str">
        <f>IFERROR(VLOOKUP($A839,Data!$C838:$AE$999,COLUMN(),FALSE),"")</f>
        <v/>
      </c>
      <c r="I839" s="86" t="str">
        <f>IFERROR(VLOOKUP($A839,Data!$C838:$AE$999,COLUMN(),FALSE),"")</f>
        <v/>
      </c>
      <c r="J839" s="86" t="str">
        <f>IFERROR(VLOOKUP($A839,Data!$C838:$AE$999,COLUMN(),FALSE),"")</f>
        <v/>
      </c>
      <c r="K839" s="86" t="str">
        <f>IFERROR(VLOOKUP($A839,Data!$C838:$AE$999,COLUMN(),FALSE),"")</f>
        <v/>
      </c>
      <c r="L839" s="86" t="str">
        <f>IFERROR(VLOOKUP($A839,Data!$C838:$AE$999,COLUMN(),FALSE),"")</f>
        <v/>
      </c>
      <c r="M839" s="86" t="str">
        <f>IFERROR(VLOOKUP($A839,Data!$C838:$AE$999,COLUMN(),FALSE),"")</f>
        <v/>
      </c>
      <c r="Y839" s="5"/>
    </row>
    <row r="840" spans="1:25" ht="12.75">
      <c r="A840" s="87" t="str">
        <f t="shared" si="3"/>
        <v>U839</v>
      </c>
      <c r="B840" s="86" t="str">
        <f>IFERROR(VLOOKUP($A840,Data!$C839:$AE$999,COLUMN(),FALSE),"")</f>
        <v/>
      </c>
      <c r="C840" s="86" t="str">
        <f>IFERROR(VLOOKUP($A840,Data!$C839:$AE$999,COLUMN(),FALSE),"")</f>
        <v/>
      </c>
      <c r="D840" s="86" t="str">
        <f>IFERROR(VLOOKUP($A840,Data!$C839:$AE$999,COLUMN(),FALSE),"")</f>
        <v/>
      </c>
      <c r="E840" s="86" t="str">
        <f>IFERROR(VLOOKUP($A840,Data!$C839:$AE$999,COLUMN(),FALSE),"")</f>
        <v/>
      </c>
      <c r="F840" s="86" t="str">
        <f>IFERROR(VLOOKUP($A840,Data!$C839:$AE$999,COLUMN(),FALSE),"")</f>
        <v/>
      </c>
      <c r="G840" s="86" t="str">
        <f>IFERROR(VLOOKUP($A840,Data!$C839:$AE$999,COLUMN(),FALSE),"")</f>
        <v/>
      </c>
      <c r="H840" s="8" t="str">
        <f>IFERROR(VLOOKUP($A840,Data!$C839:$AE$999,COLUMN(),FALSE),"")</f>
        <v/>
      </c>
      <c r="I840" s="86" t="str">
        <f>IFERROR(VLOOKUP($A840,Data!$C839:$AE$999,COLUMN(),FALSE),"")</f>
        <v/>
      </c>
      <c r="J840" s="86" t="str">
        <f>IFERROR(VLOOKUP($A840,Data!$C839:$AE$999,COLUMN(),FALSE),"")</f>
        <v/>
      </c>
      <c r="K840" s="86" t="str">
        <f>IFERROR(VLOOKUP($A840,Data!$C839:$AE$999,COLUMN(),FALSE),"")</f>
        <v/>
      </c>
      <c r="L840" s="86" t="str">
        <f>IFERROR(VLOOKUP($A840,Data!$C839:$AE$999,COLUMN(),FALSE),"")</f>
        <v/>
      </c>
      <c r="M840" s="86" t="str">
        <f>IFERROR(VLOOKUP($A840,Data!$C839:$AE$999,COLUMN(),FALSE),"")</f>
        <v/>
      </c>
      <c r="Y840" s="5"/>
    </row>
    <row r="841" spans="1:25" ht="12.75">
      <c r="A841" s="87" t="str">
        <f t="shared" si="3"/>
        <v>U840</v>
      </c>
      <c r="B841" s="86" t="str">
        <f>IFERROR(VLOOKUP($A841,Data!$C840:$AE$999,COLUMN(),FALSE),"")</f>
        <v/>
      </c>
      <c r="C841" s="86" t="str">
        <f>IFERROR(VLOOKUP($A841,Data!$C840:$AE$999,COLUMN(),FALSE),"")</f>
        <v/>
      </c>
      <c r="D841" s="86" t="str">
        <f>IFERROR(VLOOKUP($A841,Data!$C840:$AE$999,COLUMN(),FALSE),"")</f>
        <v/>
      </c>
      <c r="E841" s="86" t="str">
        <f>IFERROR(VLOOKUP($A841,Data!$C840:$AE$999,COLUMN(),FALSE),"")</f>
        <v/>
      </c>
      <c r="F841" s="86" t="str">
        <f>IFERROR(VLOOKUP($A841,Data!$C840:$AE$999,COLUMN(),FALSE),"")</f>
        <v/>
      </c>
      <c r="G841" s="86" t="str">
        <f>IFERROR(VLOOKUP($A841,Data!$C840:$AE$999,COLUMN(),FALSE),"")</f>
        <v/>
      </c>
      <c r="H841" s="8" t="str">
        <f>IFERROR(VLOOKUP($A841,Data!$C840:$AE$999,COLUMN(),FALSE),"")</f>
        <v/>
      </c>
      <c r="I841" s="86" t="str">
        <f>IFERROR(VLOOKUP($A841,Data!$C840:$AE$999,COLUMN(),FALSE),"")</f>
        <v/>
      </c>
      <c r="J841" s="86" t="str">
        <f>IFERROR(VLOOKUP($A841,Data!$C840:$AE$999,COLUMN(),FALSE),"")</f>
        <v/>
      </c>
      <c r="K841" s="86" t="str">
        <f>IFERROR(VLOOKUP($A841,Data!$C840:$AE$999,COLUMN(),FALSE),"")</f>
        <v/>
      </c>
      <c r="L841" s="86" t="str">
        <f>IFERROR(VLOOKUP($A841,Data!$C840:$AE$999,COLUMN(),FALSE),"")</f>
        <v/>
      </c>
      <c r="M841" s="86" t="str">
        <f>IFERROR(VLOOKUP($A841,Data!$C840:$AE$999,COLUMN(),FALSE),"")</f>
        <v/>
      </c>
      <c r="Y841" s="5"/>
    </row>
    <row r="842" spans="1:25" ht="12.75">
      <c r="A842" s="87" t="str">
        <f t="shared" si="3"/>
        <v>U841</v>
      </c>
      <c r="B842" s="86" t="str">
        <f>IFERROR(VLOOKUP($A842,Data!$C841:$AE$999,COLUMN(),FALSE),"")</f>
        <v/>
      </c>
      <c r="C842" s="86" t="str">
        <f>IFERROR(VLOOKUP($A842,Data!$C841:$AE$999,COLUMN(),FALSE),"")</f>
        <v/>
      </c>
      <c r="D842" s="86" t="str">
        <f>IFERROR(VLOOKUP($A842,Data!$C841:$AE$999,COLUMN(),FALSE),"")</f>
        <v/>
      </c>
      <c r="E842" s="86" t="str">
        <f>IFERROR(VLOOKUP($A842,Data!$C841:$AE$999,COLUMN(),FALSE),"")</f>
        <v/>
      </c>
      <c r="F842" s="86" t="str">
        <f>IFERROR(VLOOKUP($A842,Data!$C841:$AE$999,COLUMN(),FALSE),"")</f>
        <v/>
      </c>
      <c r="G842" s="86" t="str">
        <f>IFERROR(VLOOKUP($A842,Data!$C841:$AE$999,COLUMN(),FALSE),"")</f>
        <v/>
      </c>
      <c r="H842" s="8" t="str">
        <f>IFERROR(VLOOKUP($A842,Data!$C841:$AE$999,COLUMN(),FALSE),"")</f>
        <v/>
      </c>
      <c r="I842" s="86" t="str">
        <f>IFERROR(VLOOKUP($A842,Data!$C841:$AE$999,COLUMN(),FALSE),"")</f>
        <v/>
      </c>
      <c r="J842" s="86" t="str">
        <f>IFERROR(VLOOKUP($A842,Data!$C841:$AE$999,COLUMN(),FALSE),"")</f>
        <v/>
      </c>
      <c r="K842" s="86" t="str">
        <f>IFERROR(VLOOKUP($A842,Data!$C841:$AE$999,COLUMN(),FALSE),"")</f>
        <v/>
      </c>
      <c r="L842" s="86" t="str">
        <f>IFERROR(VLOOKUP($A842,Data!$C841:$AE$999,COLUMN(),FALSE),"")</f>
        <v/>
      </c>
      <c r="M842" s="86" t="str">
        <f>IFERROR(VLOOKUP($A842,Data!$C841:$AE$999,COLUMN(),FALSE),"")</f>
        <v/>
      </c>
      <c r="Y842" s="5"/>
    </row>
    <row r="843" spans="1:25" ht="12.75">
      <c r="A843" s="87" t="str">
        <f t="shared" si="3"/>
        <v>U842</v>
      </c>
      <c r="B843" s="86" t="str">
        <f>IFERROR(VLOOKUP($A843,Data!$C842:$AE$999,COLUMN(),FALSE),"")</f>
        <v/>
      </c>
      <c r="C843" s="86" t="str">
        <f>IFERROR(VLOOKUP($A843,Data!$C842:$AE$999,COLUMN(),FALSE),"")</f>
        <v/>
      </c>
      <c r="D843" s="86" t="str">
        <f>IFERROR(VLOOKUP($A843,Data!$C842:$AE$999,COLUMN(),FALSE),"")</f>
        <v/>
      </c>
      <c r="E843" s="86" t="str">
        <f>IFERROR(VLOOKUP($A843,Data!$C842:$AE$999,COLUMN(),FALSE),"")</f>
        <v/>
      </c>
      <c r="F843" s="86" t="str">
        <f>IFERROR(VLOOKUP($A843,Data!$C842:$AE$999,COLUMN(),FALSE),"")</f>
        <v/>
      </c>
      <c r="G843" s="86" t="str">
        <f>IFERROR(VLOOKUP($A843,Data!$C842:$AE$999,COLUMN(),FALSE),"")</f>
        <v/>
      </c>
      <c r="H843" s="8" t="str">
        <f>IFERROR(VLOOKUP($A843,Data!$C842:$AE$999,COLUMN(),FALSE),"")</f>
        <v/>
      </c>
      <c r="I843" s="86" t="str">
        <f>IFERROR(VLOOKUP($A843,Data!$C842:$AE$999,COLUMN(),FALSE),"")</f>
        <v/>
      </c>
      <c r="J843" s="86" t="str">
        <f>IFERROR(VLOOKUP($A843,Data!$C842:$AE$999,COLUMN(),FALSE),"")</f>
        <v/>
      </c>
      <c r="K843" s="86" t="str">
        <f>IFERROR(VLOOKUP($A843,Data!$C842:$AE$999,COLUMN(),FALSE),"")</f>
        <v/>
      </c>
      <c r="L843" s="86" t="str">
        <f>IFERROR(VLOOKUP($A843,Data!$C842:$AE$999,COLUMN(),FALSE),"")</f>
        <v/>
      </c>
      <c r="M843" s="86" t="str">
        <f>IFERROR(VLOOKUP($A843,Data!$C842:$AE$999,COLUMN(),FALSE),"")</f>
        <v/>
      </c>
      <c r="Y843" s="5"/>
    </row>
    <row r="844" spans="1:25" ht="12.75">
      <c r="A844" s="87" t="str">
        <f t="shared" si="3"/>
        <v>U843</v>
      </c>
      <c r="B844" s="86" t="str">
        <f>IFERROR(VLOOKUP($A844,Data!$C843:$AE$999,COLUMN(),FALSE),"")</f>
        <v/>
      </c>
      <c r="C844" s="86" t="str">
        <f>IFERROR(VLOOKUP($A844,Data!$C843:$AE$999,COLUMN(),FALSE),"")</f>
        <v/>
      </c>
      <c r="D844" s="86" t="str">
        <f>IFERROR(VLOOKUP($A844,Data!$C843:$AE$999,COLUMN(),FALSE),"")</f>
        <v/>
      </c>
      <c r="E844" s="86" t="str">
        <f>IFERROR(VLOOKUP($A844,Data!$C843:$AE$999,COLUMN(),FALSE),"")</f>
        <v/>
      </c>
      <c r="F844" s="86" t="str">
        <f>IFERROR(VLOOKUP($A844,Data!$C843:$AE$999,COLUMN(),FALSE),"")</f>
        <v/>
      </c>
      <c r="G844" s="86" t="str">
        <f>IFERROR(VLOOKUP($A844,Data!$C843:$AE$999,COLUMN(),FALSE),"")</f>
        <v/>
      </c>
      <c r="H844" s="8" t="str">
        <f>IFERROR(VLOOKUP($A844,Data!$C843:$AE$999,COLUMN(),FALSE),"")</f>
        <v/>
      </c>
      <c r="I844" s="86" t="str">
        <f>IFERROR(VLOOKUP($A844,Data!$C843:$AE$999,COLUMN(),FALSE),"")</f>
        <v/>
      </c>
      <c r="J844" s="86" t="str">
        <f>IFERROR(VLOOKUP($A844,Data!$C843:$AE$999,COLUMN(),FALSE),"")</f>
        <v/>
      </c>
      <c r="K844" s="86" t="str">
        <f>IFERROR(VLOOKUP($A844,Data!$C843:$AE$999,COLUMN(),FALSE),"")</f>
        <v/>
      </c>
      <c r="L844" s="86" t="str">
        <f>IFERROR(VLOOKUP($A844,Data!$C843:$AE$999,COLUMN(),FALSE),"")</f>
        <v/>
      </c>
      <c r="M844" s="86" t="str">
        <f>IFERROR(VLOOKUP($A844,Data!$C843:$AE$999,COLUMN(),FALSE),"")</f>
        <v/>
      </c>
      <c r="Y844" s="5"/>
    </row>
    <row r="845" spans="1:25" ht="12.75">
      <c r="A845" s="87" t="str">
        <f t="shared" si="3"/>
        <v>U844</v>
      </c>
      <c r="B845" s="86" t="str">
        <f>IFERROR(VLOOKUP($A845,Data!$C844:$AE$999,COLUMN(),FALSE),"")</f>
        <v/>
      </c>
      <c r="C845" s="86" t="str">
        <f>IFERROR(VLOOKUP($A845,Data!$C844:$AE$999,COLUMN(),FALSE),"")</f>
        <v/>
      </c>
      <c r="D845" s="86" t="str">
        <f>IFERROR(VLOOKUP($A845,Data!$C844:$AE$999,COLUMN(),FALSE),"")</f>
        <v/>
      </c>
      <c r="E845" s="86" t="str">
        <f>IFERROR(VLOOKUP($A845,Data!$C844:$AE$999,COLUMN(),FALSE),"")</f>
        <v/>
      </c>
      <c r="F845" s="86" t="str">
        <f>IFERROR(VLOOKUP($A845,Data!$C844:$AE$999,COLUMN(),FALSE),"")</f>
        <v/>
      </c>
      <c r="G845" s="86" t="str">
        <f>IFERROR(VLOOKUP($A845,Data!$C844:$AE$999,COLUMN(),FALSE),"")</f>
        <v/>
      </c>
      <c r="H845" s="8" t="str">
        <f>IFERROR(VLOOKUP($A845,Data!$C844:$AE$999,COLUMN(),FALSE),"")</f>
        <v/>
      </c>
      <c r="I845" s="86" t="str">
        <f>IFERROR(VLOOKUP($A845,Data!$C844:$AE$999,COLUMN(),FALSE),"")</f>
        <v/>
      </c>
      <c r="J845" s="86" t="str">
        <f>IFERROR(VLOOKUP($A845,Data!$C844:$AE$999,COLUMN(),FALSE),"")</f>
        <v/>
      </c>
      <c r="K845" s="86" t="str">
        <f>IFERROR(VLOOKUP($A845,Data!$C844:$AE$999,COLUMN(),FALSE),"")</f>
        <v/>
      </c>
      <c r="L845" s="86" t="str">
        <f>IFERROR(VLOOKUP($A845,Data!$C844:$AE$999,COLUMN(),FALSE),"")</f>
        <v/>
      </c>
      <c r="M845" s="86" t="str">
        <f>IFERROR(VLOOKUP($A845,Data!$C844:$AE$999,COLUMN(),FALSE),"")</f>
        <v/>
      </c>
      <c r="Y845" s="5"/>
    </row>
    <row r="846" spans="1:25" ht="12.75">
      <c r="A846" s="87" t="str">
        <f t="shared" si="3"/>
        <v>U845</v>
      </c>
      <c r="B846" s="86" t="str">
        <f>IFERROR(VLOOKUP($A846,Data!$C845:$AE$999,COLUMN(),FALSE),"")</f>
        <v/>
      </c>
      <c r="C846" s="86" t="str">
        <f>IFERROR(VLOOKUP($A846,Data!$C845:$AE$999,COLUMN(),FALSE),"")</f>
        <v/>
      </c>
      <c r="D846" s="86" t="str">
        <f>IFERROR(VLOOKUP($A846,Data!$C845:$AE$999,COLUMN(),FALSE),"")</f>
        <v/>
      </c>
      <c r="E846" s="86" t="str">
        <f>IFERROR(VLOOKUP($A846,Data!$C845:$AE$999,COLUMN(),FALSE),"")</f>
        <v/>
      </c>
      <c r="F846" s="86" t="str">
        <f>IFERROR(VLOOKUP($A846,Data!$C845:$AE$999,COLUMN(),FALSE),"")</f>
        <v/>
      </c>
      <c r="G846" s="86" t="str">
        <f>IFERROR(VLOOKUP($A846,Data!$C845:$AE$999,COLUMN(),FALSE),"")</f>
        <v/>
      </c>
      <c r="H846" s="8" t="str">
        <f>IFERROR(VLOOKUP($A846,Data!$C845:$AE$999,COLUMN(),FALSE),"")</f>
        <v/>
      </c>
      <c r="I846" s="86" t="str">
        <f>IFERROR(VLOOKUP($A846,Data!$C845:$AE$999,COLUMN(),FALSE),"")</f>
        <v/>
      </c>
      <c r="J846" s="86" t="str">
        <f>IFERROR(VLOOKUP($A846,Data!$C845:$AE$999,COLUMN(),FALSE),"")</f>
        <v/>
      </c>
      <c r="K846" s="86" t="str">
        <f>IFERROR(VLOOKUP($A846,Data!$C845:$AE$999,COLUMN(),FALSE),"")</f>
        <v/>
      </c>
      <c r="L846" s="86" t="str">
        <f>IFERROR(VLOOKUP($A846,Data!$C845:$AE$999,COLUMN(),FALSE),"")</f>
        <v/>
      </c>
      <c r="M846" s="86" t="str">
        <f>IFERROR(VLOOKUP($A846,Data!$C845:$AE$999,COLUMN(),FALSE),"")</f>
        <v/>
      </c>
      <c r="Y846" s="5"/>
    </row>
    <row r="847" spans="1:25" ht="12.75">
      <c r="A847" s="87" t="str">
        <f t="shared" si="3"/>
        <v>U846</v>
      </c>
      <c r="B847" s="86" t="str">
        <f>IFERROR(VLOOKUP($A847,Data!$C846:$AE$999,COLUMN(),FALSE),"")</f>
        <v/>
      </c>
      <c r="C847" s="86" t="str">
        <f>IFERROR(VLOOKUP($A847,Data!$C846:$AE$999,COLUMN(),FALSE),"")</f>
        <v/>
      </c>
      <c r="D847" s="86" t="str">
        <f>IFERROR(VLOOKUP($A847,Data!$C846:$AE$999,COLUMN(),FALSE),"")</f>
        <v/>
      </c>
      <c r="E847" s="86" t="str">
        <f>IFERROR(VLOOKUP($A847,Data!$C846:$AE$999,COLUMN(),FALSE),"")</f>
        <v/>
      </c>
      <c r="F847" s="86" t="str">
        <f>IFERROR(VLOOKUP($A847,Data!$C846:$AE$999,COLUMN(),FALSE),"")</f>
        <v/>
      </c>
      <c r="G847" s="86" t="str">
        <f>IFERROR(VLOOKUP($A847,Data!$C846:$AE$999,COLUMN(),FALSE),"")</f>
        <v/>
      </c>
      <c r="H847" s="8" t="str">
        <f>IFERROR(VLOOKUP($A847,Data!$C846:$AE$999,COLUMN(),FALSE),"")</f>
        <v/>
      </c>
      <c r="I847" s="86" t="str">
        <f>IFERROR(VLOOKUP($A847,Data!$C846:$AE$999,COLUMN(),FALSE),"")</f>
        <v/>
      </c>
      <c r="J847" s="86" t="str">
        <f>IFERROR(VLOOKUP($A847,Data!$C846:$AE$999,COLUMN(),FALSE),"")</f>
        <v/>
      </c>
      <c r="K847" s="86" t="str">
        <f>IFERROR(VLOOKUP($A847,Data!$C846:$AE$999,COLUMN(),FALSE),"")</f>
        <v/>
      </c>
      <c r="L847" s="86" t="str">
        <f>IFERROR(VLOOKUP($A847,Data!$C846:$AE$999,COLUMN(),FALSE),"")</f>
        <v/>
      </c>
      <c r="M847" s="86" t="str">
        <f>IFERROR(VLOOKUP($A847,Data!$C846:$AE$999,COLUMN(),FALSE),"")</f>
        <v/>
      </c>
      <c r="Y847" s="5"/>
    </row>
    <row r="848" spans="1:25" ht="12.75">
      <c r="A848" s="87" t="str">
        <f t="shared" si="3"/>
        <v>U847</v>
      </c>
      <c r="B848" s="86" t="str">
        <f>IFERROR(VLOOKUP($A848,Data!$C847:$AE$999,COLUMN(),FALSE),"")</f>
        <v/>
      </c>
      <c r="C848" s="86" t="str">
        <f>IFERROR(VLOOKUP($A848,Data!$C847:$AE$999,COLUMN(),FALSE),"")</f>
        <v/>
      </c>
      <c r="D848" s="86" t="str">
        <f>IFERROR(VLOOKUP($A848,Data!$C847:$AE$999,COLUMN(),FALSE),"")</f>
        <v/>
      </c>
      <c r="E848" s="86" t="str">
        <f>IFERROR(VLOOKUP($A848,Data!$C847:$AE$999,COLUMN(),FALSE),"")</f>
        <v/>
      </c>
      <c r="F848" s="86" t="str">
        <f>IFERROR(VLOOKUP($A848,Data!$C847:$AE$999,COLUMN(),FALSE),"")</f>
        <v/>
      </c>
      <c r="G848" s="86" t="str">
        <f>IFERROR(VLOOKUP($A848,Data!$C847:$AE$999,COLUMN(),FALSE),"")</f>
        <v/>
      </c>
      <c r="H848" s="8" t="str">
        <f>IFERROR(VLOOKUP($A848,Data!$C847:$AE$999,COLUMN(),FALSE),"")</f>
        <v/>
      </c>
      <c r="I848" s="86" t="str">
        <f>IFERROR(VLOOKUP($A848,Data!$C847:$AE$999,COLUMN(),FALSE),"")</f>
        <v/>
      </c>
      <c r="J848" s="86" t="str">
        <f>IFERROR(VLOOKUP($A848,Data!$C847:$AE$999,COLUMN(),FALSE),"")</f>
        <v/>
      </c>
      <c r="K848" s="86" t="str">
        <f>IFERROR(VLOOKUP($A848,Data!$C847:$AE$999,COLUMN(),FALSE),"")</f>
        <v/>
      </c>
      <c r="L848" s="86" t="str">
        <f>IFERROR(VLOOKUP($A848,Data!$C847:$AE$999,COLUMN(),FALSE),"")</f>
        <v/>
      </c>
      <c r="M848" s="86" t="str">
        <f>IFERROR(VLOOKUP($A848,Data!$C847:$AE$999,COLUMN(),FALSE),"")</f>
        <v/>
      </c>
      <c r="Y848" s="5"/>
    </row>
    <row r="849" spans="1:25" ht="12.75">
      <c r="A849" s="87" t="str">
        <f t="shared" si="3"/>
        <v>U848</v>
      </c>
      <c r="B849" s="86" t="str">
        <f>IFERROR(VLOOKUP($A849,Data!$C848:$AE$999,COLUMN(),FALSE),"")</f>
        <v/>
      </c>
      <c r="C849" s="86" t="str">
        <f>IFERROR(VLOOKUP($A849,Data!$C848:$AE$999,COLUMN(),FALSE),"")</f>
        <v/>
      </c>
      <c r="D849" s="86" t="str">
        <f>IFERROR(VLOOKUP($A849,Data!$C848:$AE$999,COLUMN(),FALSE),"")</f>
        <v/>
      </c>
      <c r="E849" s="86" t="str">
        <f>IFERROR(VLOOKUP($A849,Data!$C848:$AE$999,COLUMN(),FALSE),"")</f>
        <v/>
      </c>
      <c r="F849" s="86" t="str">
        <f>IFERROR(VLOOKUP($A849,Data!$C848:$AE$999,COLUMN(),FALSE),"")</f>
        <v/>
      </c>
      <c r="G849" s="86" t="str">
        <f>IFERROR(VLOOKUP($A849,Data!$C848:$AE$999,COLUMN(),FALSE),"")</f>
        <v/>
      </c>
      <c r="H849" s="8" t="str">
        <f>IFERROR(VLOOKUP($A849,Data!$C848:$AE$999,COLUMN(),FALSE),"")</f>
        <v/>
      </c>
      <c r="I849" s="86" t="str">
        <f>IFERROR(VLOOKUP($A849,Data!$C848:$AE$999,COLUMN(),FALSE),"")</f>
        <v/>
      </c>
      <c r="J849" s="86" t="str">
        <f>IFERROR(VLOOKUP($A849,Data!$C848:$AE$999,COLUMN(),FALSE),"")</f>
        <v/>
      </c>
      <c r="K849" s="86" t="str">
        <f>IFERROR(VLOOKUP($A849,Data!$C848:$AE$999,COLUMN(),FALSE),"")</f>
        <v/>
      </c>
      <c r="L849" s="86" t="str">
        <f>IFERROR(VLOOKUP($A849,Data!$C848:$AE$999,COLUMN(),FALSE),"")</f>
        <v/>
      </c>
      <c r="M849" s="86" t="str">
        <f>IFERROR(VLOOKUP($A849,Data!$C848:$AE$999,COLUMN(),FALSE),"")</f>
        <v/>
      </c>
      <c r="Y849" s="5"/>
    </row>
    <row r="850" spans="1:25" ht="12.75">
      <c r="A850" s="87" t="str">
        <f t="shared" si="3"/>
        <v>U849</v>
      </c>
      <c r="B850" s="86" t="str">
        <f>IFERROR(VLOOKUP($A850,Data!$C849:$AE$999,COLUMN(),FALSE),"")</f>
        <v/>
      </c>
      <c r="C850" s="86" t="str">
        <f>IFERROR(VLOOKUP($A850,Data!$C849:$AE$999,COLUMN(),FALSE),"")</f>
        <v/>
      </c>
      <c r="D850" s="86" t="str">
        <f>IFERROR(VLOOKUP($A850,Data!$C849:$AE$999,COLUMN(),FALSE),"")</f>
        <v/>
      </c>
      <c r="E850" s="86" t="str">
        <f>IFERROR(VLOOKUP($A850,Data!$C849:$AE$999,COLUMN(),FALSE),"")</f>
        <v/>
      </c>
      <c r="F850" s="86" t="str">
        <f>IFERROR(VLOOKUP($A850,Data!$C849:$AE$999,COLUMN(),FALSE),"")</f>
        <v/>
      </c>
      <c r="G850" s="86" t="str">
        <f>IFERROR(VLOOKUP($A850,Data!$C849:$AE$999,COLUMN(),FALSE),"")</f>
        <v/>
      </c>
      <c r="H850" s="8" t="str">
        <f>IFERROR(VLOOKUP($A850,Data!$C849:$AE$999,COLUMN(),FALSE),"")</f>
        <v/>
      </c>
      <c r="I850" s="86" t="str">
        <f>IFERROR(VLOOKUP($A850,Data!$C849:$AE$999,COLUMN(),FALSE),"")</f>
        <v/>
      </c>
      <c r="J850" s="86" t="str">
        <f>IFERROR(VLOOKUP($A850,Data!$C849:$AE$999,COLUMN(),FALSE),"")</f>
        <v/>
      </c>
      <c r="K850" s="86" t="str">
        <f>IFERROR(VLOOKUP($A850,Data!$C849:$AE$999,COLUMN(),FALSE),"")</f>
        <v/>
      </c>
      <c r="L850" s="86" t="str">
        <f>IFERROR(VLOOKUP($A850,Data!$C849:$AE$999,COLUMN(),FALSE),"")</f>
        <v/>
      </c>
      <c r="M850" s="86" t="str">
        <f>IFERROR(VLOOKUP($A850,Data!$C849:$AE$999,COLUMN(),FALSE),"")</f>
        <v/>
      </c>
      <c r="Y850" s="5"/>
    </row>
    <row r="851" spans="1:25" ht="12.75">
      <c r="A851" s="87" t="str">
        <f t="shared" si="3"/>
        <v>U850</v>
      </c>
      <c r="B851" s="86" t="str">
        <f>IFERROR(VLOOKUP($A851,Data!$C850:$AE$999,COLUMN(),FALSE),"")</f>
        <v/>
      </c>
      <c r="C851" s="86" t="str">
        <f>IFERROR(VLOOKUP($A851,Data!$C850:$AE$999,COLUMN(),FALSE),"")</f>
        <v/>
      </c>
      <c r="D851" s="86" t="str">
        <f>IFERROR(VLOOKUP($A851,Data!$C850:$AE$999,COLUMN(),FALSE),"")</f>
        <v/>
      </c>
      <c r="E851" s="86" t="str">
        <f>IFERROR(VLOOKUP($A851,Data!$C850:$AE$999,COLUMN(),FALSE),"")</f>
        <v/>
      </c>
      <c r="F851" s="86" t="str">
        <f>IFERROR(VLOOKUP($A851,Data!$C850:$AE$999,COLUMN(),FALSE),"")</f>
        <v/>
      </c>
      <c r="G851" s="86" t="str">
        <f>IFERROR(VLOOKUP($A851,Data!$C850:$AE$999,COLUMN(),FALSE),"")</f>
        <v/>
      </c>
      <c r="H851" s="8" t="str">
        <f>IFERROR(VLOOKUP($A851,Data!$C850:$AE$999,COLUMN(),FALSE),"")</f>
        <v/>
      </c>
      <c r="I851" s="86" t="str">
        <f>IFERROR(VLOOKUP($A851,Data!$C850:$AE$999,COLUMN(),FALSE),"")</f>
        <v/>
      </c>
      <c r="J851" s="86" t="str">
        <f>IFERROR(VLOOKUP($A851,Data!$C850:$AE$999,COLUMN(),FALSE),"")</f>
        <v/>
      </c>
      <c r="K851" s="86" t="str">
        <f>IFERROR(VLOOKUP($A851,Data!$C850:$AE$999,COLUMN(),FALSE),"")</f>
        <v/>
      </c>
      <c r="L851" s="86" t="str">
        <f>IFERROR(VLOOKUP($A851,Data!$C850:$AE$999,COLUMN(),FALSE),"")</f>
        <v/>
      </c>
      <c r="M851" s="86" t="str">
        <f>IFERROR(VLOOKUP($A851,Data!$C850:$AE$999,COLUMN(),FALSE),"")</f>
        <v/>
      </c>
      <c r="Y851" s="5"/>
    </row>
    <row r="852" spans="1:25" ht="12.75">
      <c r="A852" s="87" t="str">
        <f t="shared" si="3"/>
        <v>U851</v>
      </c>
      <c r="B852" s="86" t="str">
        <f>IFERROR(VLOOKUP($A852,Data!$C851:$AE$999,COLUMN(),FALSE),"")</f>
        <v/>
      </c>
      <c r="C852" s="86" t="str">
        <f>IFERROR(VLOOKUP($A852,Data!$C851:$AE$999,COLUMN(),FALSE),"")</f>
        <v/>
      </c>
      <c r="D852" s="86" t="str">
        <f>IFERROR(VLOOKUP($A852,Data!$C851:$AE$999,COLUMN(),FALSE),"")</f>
        <v/>
      </c>
      <c r="E852" s="86" t="str">
        <f>IFERROR(VLOOKUP($A852,Data!$C851:$AE$999,COLUMN(),FALSE),"")</f>
        <v/>
      </c>
      <c r="F852" s="86" t="str">
        <f>IFERROR(VLOOKUP($A852,Data!$C851:$AE$999,COLUMN(),FALSE),"")</f>
        <v/>
      </c>
      <c r="G852" s="86" t="str">
        <f>IFERROR(VLOOKUP($A852,Data!$C851:$AE$999,COLUMN(),FALSE),"")</f>
        <v/>
      </c>
      <c r="H852" s="8" t="str">
        <f>IFERROR(VLOOKUP($A852,Data!$C851:$AE$999,COLUMN(),FALSE),"")</f>
        <v/>
      </c>
      <c r="I852" s="86" t="str">
        <f>IFERROR(VLOOKUP($A852,Data!$C851:$AE$999,COLUMN(),FALSE),"")</f>
        <v/>
      </c>
      <c r="J852" s="86" t="str">
        <f>IFERROR(VLOOKUP($A852,Data!$C851:$AE$999,COLUMN(),FALSE),"")</f>
        <v/>
      </c>
      <c r="K852" s="86" t="str">
        <f>IFERROR(VLOOKUP($A852,Data!$C851:$AE$999,COLUMN(),FALSE),"")</f>
        <v/>
      </c>
      <c r="L852" s="86" t="str">
        <f>IFERROR(VLOOKUP($A852,Data!$C851:$AE$999,COLUMN(),FALSE),"")</f>
        <v/>
      </c>
      <c r="M852" s="86" t="str">
        <f>IFERROR(VLOOKUP($A852,Data!$C851:$AE$999,COLUMN(),FALSE),"")</f>
        <v/>
      </c>
      <c r="Y852" s="5"/>
    </row>
    <row r="853" spans="1:25" ht="12.75">
      <c r="A853" s="87" t="str">
        <f t="shared" si="3"/>
        <v>U852</v>
      </c>
      <c r="B853" s="86" t="str">
        <f>IFERROR(VLOOKUP($A853,Data!$C852:$AE$999,COLUMN(),FALSE),"")</f>
        <v/>
      </c>
      <c r="C853" s="86" t="str">
        <f>IFERROR(VLOOKUP($A853,Data!$C852:$AE$999,COLUMN(),FALSE),"")</f>
        <v/>
      </c>
      <c r="D853" s="86" t="str">
        <f>IFERROR(VLOOKUP($A853,Data!$C852:$AE$999,COLUMN(),FALSE),"")</f>
        <v/>
      </c>
      <c r="E853" s="86" t="str">
        <f>IFERROR(VLOOKUP($A853,Data!$C852:$AE$999,COLUMN(),FALSE),"")</f>
        <v/>
      </c>
      <c r="F853" s="86" t="str">
        <f>IFERROR(VLOOKUP($A853,Data!$C852:$AE$999,COLUMN(),FALSE),"")</f>
        <v/>
      </c>
      <c r="G853" s="86" t="str">
        <f>IFERROR(VLOOKUP($A853,Data!$C852:$AE$999,COLUMN(),FALSE),"")</f>
        <v/>
      </c>
      <c r="H853" s="8" t="str">
        <f>IFERROR(VLOOKUP($A853,Data!$C852:$AE$999,COLUMN(),FALSE),"")</f>
        <v/>
      </c>
      <c r="I853" s="86" t="str">
        <f>IFERROR(VLOOKUP($A853,Data!$C852:$AE$999,COLUMN(),FALSE),"")</f>
        <v/>
      </c>
      <c r="J853" s="86" t="str">
        <f>IFERROR(VLOOKUP($A853,Data!$C852:$AE$999,COLUMN(),FALSE),"")</f>
        <v/>
      </c>
      <c r="K853" s="86" t="str">
        <f>IFERROR(VLOOKUP($A853,Data!$C852:$AE$999,COLUMN(),FALSE),"")</f>
        <v/>
      </c>
      <c r="L853" s="86" t="str">
        <f>IFERROR(VLOOKUP($A853,Data!$C852:$AE$999,COLUMN(),FALSE),"")</f>
        <v/>
      </c>
      <c r="M853" s="86" t="str">
        <f>IFERROR(VLOOKUP($A853,Data!$C852:$AE$999,COLUMN(),FALSE),"")</f>
        <v/>
      </c>
      <c r="Y853" s="5"/>
    </row>
    <row r="854" spans="1:25" ht="12.75">
      <c r="A854" s="87" t="str">
        <f t="shared" si="3"/>
        <v>U853</v>
      </c>
      <c r="B854" s="86" t="str">
        <f>IFERROR(VLOOKUP($A854,Data!$C853:$AE$999,COLUMN(),FALSE),"")</f>
        <v/>
      </c>
      <c r="C854" s="86" t="str">
        <f>IFERROR(VLOOKUP($A854,Data!$C853:$AE$999,COLUMN(),FALSE),"")</f>
        <v/>
      </c>
      <c r="D854" s="86" t="str">
        <f>IFERROR(VLOOKUP($A854,Data!$C853:$AE$999,COLUMN(),FALSE),"")</f>
        <v/>
      </c>
      <c r="E854" s="86" t="str">
        <f>IFERROR(VLOOKUP($A854,Data!$C853:$AE$999,COLUMN(),FALSE),"")</f>
        <v/>
      </c>
      <c r="F854" s="86" t="str">
        <f>IFERROR(VLOOKUP($A854,Data!$C853:$AE$999,COLUMN(),FALSE),"")</f>
        <v/>
      </c>
      <c r="G854" s="86" t="str">
        <f>IFERROR(VLOOKUP($A854,Data!$C853:$AE$999,COLUMN(),FALSE),"")</f>
        <v/>
      </c>
      <c r="H854" s="8" t="str">
        <f>IFERROR(VLOOKUP($A854,Data!$C853:$AE$999,COLUMN(),FALSE),"")</f>
        <v/>
      </c>
      <c r="I854" s="86" t="str">
        <f>IFERROR(VLOOKUP($A854,Data!$C853:$AE$999,COLUMN(),FALSE),"")</f>
        <v/>
      </c>
      <c r="J854" s="86" t="str">
        <f>IFERROR(VLOOKUP($A854,Data!$C853:$AE$999,COLUMN(),FALSE),"")</f>
        <v/>
      </c>
      <c r="K854" s="86" t="str">
        <f>IFERROR(VLOOKUP($A854,Data!$C853:$AE$999,COLUMN(),FALSE),"")</f>
        <v/>
      </c>
      <c r="L854" s="86" t="str">
        <f>IFERROR(VLOOKUP($A854,Data!$C853:$AE$999,COLUMN(),FALSE),"")</f>
        <v/>
      </c>
      <c r="M854" s="86" t="str">
        <f>IFERROR(VLOOKUP($A854,Data!$C853:$AE$999,COLUMN(),FALSE),"")</f>
        <v/>
      </c>
      <c r="Y854" s="5"/>
    </row>
    <row r="855" spans="1:25" ht="12.75">
      <c r="A855" s="87" t="str">
        <f t="shared" si="3"/>
        <v>U854</v>
      </c>
      <c r="B855" s="86" t="str">
        <f>IFERROR(VLOOKUP($A855,Data!$C854:$AE$999,COLUMN(),FALSE),"")</f>
        <v/>
      </c>
      <c r="C855" s="86" t="str">
        <f>IFERROR(VLOOKUP($A855,Data!$C854:$AE$999,COLUMN(),FALSE),"")</f>
        <v/>
      </c>
      <c r="D855" s="86" t="str">
        <f>IFERROR(VLOOKUP($A855,Data!$C854:$AE$999,COLUMN(),FALSE),"")</f>
        <v/>
      </c>
      <c r="E855" s="86" t="str">
        <f>IFERROR(VLOOKUP($A855,Data!$C854:$AE$999,COLUMN(),FALSE),"")</f>
        <v/>
      </c>
      <c r="F855" s="86" t="str">
        <f>IFERROR(VLOOKUP($A855,Data!$C854:$AE$999,COLUMN(),FALSE),"")</f>
        <v/>
      </c>
      <c r="G855" s="86" t="str">
        <f>IFERROR(VLOOKUP($A855,Data!$C854:$AE$999,COLUMN(),FALSE),"")</f>
        <v/>
      </c>
      <c r="H855" s="8" t="str">
        <f>IFERROR(VLOOKUP($A855,Data!$C854:$AE$999,COLUMN(),FALSE),"")</f>
        <v/>
      </c>
      <c r="I855" s="86" t="str">
        <f>IFERROR(VLOOKUP($A855,Data!$C854:$AE$999,COLUMN(),FALSE),"")</f>
        <v/>
      </c>
      <c r="J855" s="86" t="str">
        <f>IFERROR(VLOOKUP($A855,Data!$C854:$AE$999,COLUMN(),FALSE),"")</f>
        <v/>
      </c>
      <c r="K855" s="86" t="str">
        <f>IFERROR(VLOOKUP($A855,Data!$C854:$AE$999,COLUMN(),FALSE),"")</f>
        <v/>
      </c>
      <c r="L855" s="86" t="str">
        <f>IFERROR(VLOOKUP($A855,Data!$C854:$AE$999,COLUMN(),FALSE),"")</f>
        <v/>
      </c>
      <c r="M855" s="86" t="str">
        <f>IFERROR(VLOOKUP($A855,Data!$C854:$AE$999,COLUMN(),FALSE),"")</f>
        <v/>
      </c>
      <c r="Y855" s="5"/>
    </row>
    <row r="856" spans="1:25" ht="12.75">
      <c r="A856" s="87" t="str">
        <f t="shared" si="3"/>
        <v>U855</v>
      </c>
      <c r="B856" s="86" t="str">
        <f>IFERROR(VLOOKUP($A856,Data!$C855:$AE$999,COLUMN(),FALSE),"")</f>
        <v/>
      </c>
      <c r="C856" s="86" t="str">
        <f>IFERROR(VLOOKUP($A856,Data!$C855:$AE$999,COLUMN(),FALSE),"")</f>
        <v/>
      </c>
      <c r="D856" s="86" t="str">
        <f>IFERROR(VLOOKUP($A856,Data!$C855:$AE$999,COLUMN(),FALSE),"")</f>
        <v/>
      </c>
      <c r="E856" s="86" t="str">
        <f>IFERROR(VLOOKUP($A856,Data!$C855:$AE$999,COLUMN(),FALSE),"")</f>
        <v/>
      </c>
      <c r="F856" s="86" t="str">
        <f>IFERROR(VLOOKUP($A856,Data!$C855:$AE$999,COLUMN(),FALSE),"")</f>
        <v/>
      </c>
      <c r="G856" s="86" t="str">
        <f>IFERROR(VLOOKUP($A856,Data!$C855:$AE$999,COLUMN(),FALSE),"")</f>
        <v/>
      </c>
      <c r="H856" s="8" t="str">
        <f>IFERROR(VLOOKUP($A856,Data!$C855:$AE$999,COLUMN(),FALSE),"")</f>
        <v/>
      </c>
      <c r="I856" s="86" t="str">
        <f>IFERROR(VLOOKUP($A856,Data!$C855:$AE$999,COLUMN(),FALSE),"")</f>
        <v/>
      </c>
      <c r="J856" s="86" t="str">
        <f>IFERROR(VLOOKUP($A856,Data!$C855:$AE$999,COLUMN(),FALSE),"")</f>
        <v/>
      </c>
      <c r="K856" s="86" t="str">
        <f>IFERROR(VLOOKUP($A856,Data!$C855:$AE$999,COLUMN(),FALSE),"")</f>
        <v/>
      </c>
      <c r="L856" s="86" t="str">
        <f>IFERROR(VLOOKUP($A856,Data!$C855:$AE$999,COLUMN(),FALSE),"")</f>
        <v/>
      </c>
      <c r="M856" s="86" t="str">
        <f>IFERROR(VLOOKUP($A856,Data!$C855:$AE$999,COLUMN(),FALSE),"")</f>
        <v/>
      </c>
      <c r="Y856" s="5"/>
    </row>
    <row r="857" spans="1:25" ht="12.75">
      <c r="A857" s="87" t="str">
        <f t="shared" si="3"/>
        <v>U856</v>
      </c>
      <c r="B857" s="86" t="str">
        <f>IFERROR(VLOOKUP($A857,Data!$C856:$AE$999,COLUMN(),FALSE),"")</f>
        <v/>
      </c>
      <c r="C857" s="86" t="str">
        <f>IFERROR(VLOOKUP($A857,Data!$C856:$AE$999,COLUMN(),FALSE),"")</f>
        <v/>
      </c>
      <c r="D857" s="86" t="str">
        <f>IFERROR(VLOOKUP($A857,Data!$C856:$AE$999,COLUMN(),FALSE),"")</f>
        <v/>
      </c>
      <c r="E857" s="86" t="str">
        <f>IFERROR(VLOOKUP($A857,Data!$C856:$AE$999,COLUMN(),FALSE),"")</f>
        <v/>
      </c>
      <c r="F857" s="86" t="str">
        <f>IFERROR(VLOOKUP($A857,Data!$C856:$AE$999,COLUMN(),FALSE),"")</f>
        <v/>
      </c>
      <c r="G857" s="86" t="str">
        <f>IFERROR(VLOOKUP($A857,Data!$C856:$AE$999,COLUMN(),FALSE),"")</f>
        <v/>
      </c>
      <c r="H857" s="8" t="str">
        <f>IFERROR(VLOOKUP($A857,Data!$C856:$AE$999,COLUMN(),FALSE),"")</f>
        <v/>
      </c>
      <c r="I857" s="86" t="str">
        <f>IFERROR(VLOOKUP($A857,Data!$C856:$AE$999,COLUMN(),FALSE),"")</f>
        <v/>
      </c>
      <c r="J857" s="86" t="str">
        <f>IFERROR(VLOOKUP($A857,Data!$C856:$AE$999,COLUMN(),FALSE),"")</f>
        <v/>
      </c>
      <c r="K857" s="86" t="str">
        <f>IFERROR(VLOOKUP($A857,Data!$C856:$AE$999,COLUMN(),FALSE),"")</f>
        <v/>
      </c>
      <c r="L857" s="86" t="str">
        <f>IFERROR(VLOOKUP($A857,Data!$C856:$AE$999,COLUMN(),FALSE),"")</f>
        <v/>
      </c>
      <c r="M857" s="86" t="str">
        <f>IFERROR(VLOOKUP($A857,Data!$C856:$AE$999,COLUMN(),FALSE),"")</f>
        <v/>
      </c>
      <c r="Y857" s="5"/>
    </row>
    <row r="858" spans="1:25" ht="12.75">
      <c r="A858" s="87" t="str">
        <f t="shared" si="3"/>
        <v>U857</v>
      </c>
      <c r="B858" s="86" t="str">
        <f>IFERROR(VLOOKUP($A858,Data!$C857:$AE$999,COLUMN(),FALSE),"")</f>
        <v/>
      </c>
      <c r="C858" s="86" t="str">
        <f>IFERROR(VLOOKUP($A858,Data!$C857:$AE$999,COLUMN(),FALSE),"")</f>
        <v/>
      </c>
      <c r="D858" s="86" t="str">
        <f>IFERROR(VLOOKUP($A858,Data!$C857:$AE$999,COLUMN(),FALSE),"")</f>
        <v/>
      </c>
      <c r="E858" s="86" t="str">
        <f>IFERROR(VLOOKUP($A858,Data!$C857:$AE$999,COLUMN(),FALSE),"")</f>
        <v/>
      </c>
      <c r="F858" s="86" t="str">
        <f>IFERROR(VLOOKUP($A858,Data!$C857:$AE$999,COLUMN(),FALSE),"")</f>
        <v/>
      </c>
      <c r="G858" s="86" t="str">
        <f>IFERROR(VLOOKUP($A858,Data!$C857:$AE$999,COLUMN(),FALSE),"")</f>
        <v/>
      </c>
      <c r="H858" s="8" t="str">
        <f>IFERROR(VLOOKUP($A858,Data!$C857:$AE$999,COLUMN(),FALSE),"")</f>
        <v/>
      </c>
      <c r="I858" s="86" t="str">
        <f>IFERROR(VLOOKUP($A858,Data!$C857:$AE$999,COLUMN(),FALSE),"")</f>
        <v/>
      </c>
      <c r="J858" s="86" t="str">
        <f>IFERROR(VLOOKUP($A858,Data!$C857:$AE$999,COLUMN(),FALSE),"")</f>
        <v/>
      </c>
      <c r="K858" s="86" t="str">
        <f>IFERROR(VLOOKUP($A858,Data!$C857:$AE$999,COLUMN(),FALSE),"")</f>
        <v/>
      </c>
      <c r="L858" s="86" t="str">
        <f>IFERROR(VLOOKUP($A858,Data!$C857:$AE$999,COLUMN(),FALSE),"")</f>
        <v/>
      </c>
      <c r="M858" s="86" t="str">
        <f>IFERROR(VLOOKUP($A858,Data!$C857:$AE$999,COLUMN(),FALSE),"")</f>
        <v/>
      </c>
      <c r="Y858" s="5"/>
    </row>
    <row r="859" spans="1:25" ht="12.75">
      <c r="A859" s="87" t="str">
        <f t="shared" si="3"/>
        <v>U858</v>
      </c>
      <c r="B859" s="86" t="str">
        <f>IFERROR(VLOOKUP($A859,Data!$C858:$AE$999,COLUMN(),FALSE),"")</f>
        <v/>
      </c>
      <c r="C859" s="86" t="str">
        <f>IFERROR(VLOOKUP($A859,Data!$C858:$AE$999,COLUMN(),FALSE),"")</f>
        <v/>
      </c>
      <c r="D859" s="86" t="str">
        <f>IFERROR(VLOOKUP($A859,Data!$C858:$AE$999,COLUMN(),FALSE),"")</f>
        <v/>
      </c>
      <c r="E859" s="86" t="str">
        <f>IFERROR(VLOOKUP($A859,Data!$C858:$AE$999,COLUMN(),FALSE),"")</f>
        <v/>
      </c>
      <c r="F859" s="86" t="str">
        <f>IFERROR(VLOOKUP($A859,Data!$C858:$AE$999,COLUMN(),FALSE),"")</f>
        <v/>
      </c>
      <c r="G859" s="86" t="str">
        <f>IFERROR(VLOOKUP($A859,Data!$C858:$AE$999,COLUMN(),FALSE),"")</f>
        <v/>
      </c>
      <c r="H859" s="8" t="str">
        <f>IFERROR(VLOOKUP($A859,Data!$C858:$AE$999,COLUMN(),FALSE),"")</f>
        <v/>
      </c>
      <c r="I859" s="86" t="str">
        <f>IFERROR(VLOOKUP($A859,Data!$C858:$AE$999,COLUMN(),FALSE),"")</f>
        <v/>
      </c>
      <c r="J859" s="86" t="str">
        <f>IFERROR(VLOOKUP($A859,Data!$C858:$AE$999,COLUMN(),FALSE),"")</f>
        <v/>
      </c>
      <c r="K859" s="86" t="str">
        <f>IFERROR(VLOOKUP($A859,Data!$C858:$AE$999,COLUMN(),FALSE),"")</f>
        <v/>
      </c>
      <c r="L859" s="86" t="str">
        <f>IFERROR(VLOOKUP($A859,Data!$C858:$AE$999,COLUMN(),FALSE),"")</f>
        <v/>
      </c>
      <c r="M859" s="86" t="str">
        <f>IFERROR(VLOOKUP($A859,Data!$C858:$AE$999,COLUMN(),FALSE),"")</f>
        <v/>
      </c>
      <c r="Y859" s="5"/>
    </row>
    <row r="860" spans="1:25" ht="12.75">
      <c r="A860" s="87" t="str">
        <f t="shared" si="3"/>
        <v>U859</v>
      </c>
      <c r="B860" s="86" t="str">
        <f>IFERROR(VLOOKUP($A860,Data!$C859:$AE$999,COLUMN(),FALSE),"")</f>
        <v/>
      </c>
      <c r="C860" s="86" t="str">
        <f>IFERROR(VLOOKUP($A860,Data!$C859:$AE$999,COLUMN(),FALSE),"")</f>
        <v/>
      </c>
      <c r="D860" s="86" t="str">
        <f>IFERROR(VLOOKUP($A860,Data!$C859:$AE$999,COLUMN(),FALSE),"")</f>
        <v/>
      </c>
      <c r="E860" s="86" t="str">
        <f>IFERROR(VLOOKUP($A860,Data!$C859:$AE$999,COLUMN(),FALSE),"")</f>
        <v/>
      </c>
      <c r="F860" s="86" t="str">
        <f>IFERROR(VLOOKUP($A860,Data!$C859:$AE$999,COLUMN(),FALSE),"")</f>
        <v/>
      </c>
      <c r="G860" s="86" t="str">
        <f>IFERROR(VLOOKUP($A860,Data!$C859:$AE$999,COLUMN(),FALSE),"")</f>
        <v/>
      </c>
      <c r="H860" s="8" t="str">
        <f>IFERROR(VLOOKUP($A860,Data!$C859:$AE$999,COLUMN(),FALSE),"")</f>
        <v/>
      </c>
      <c r="I860" s="86" t="str">
        <f>IFERROR(VLOOKUP($A860,Data!$C859:$AE$999,COLUMN(),FALSE),"")</f>
        <v/>
      </c>
      <c r="J860" s="86" t="str">
        <f>IFERROR(VLOOKUP($A860,Data!$C859:$AE$999,COLUMN(),FALSE),"")</f>
        <v/>
      </c>
      <c r="K860" s="86" t="str">
        <f>IFERROR(VLOOKUP($A860,Data!$C859:$AE$999,COLUMN(),FALSE),"")</f>
        <v/>
      </c>
      <c r="L860" s="86" t="str">
        <f>IFERROR(VLOOKUP($A860,Data!$C859:$AE$999,COLUMN(),FALSE),"")</f>
        <v/>
      </c>
      <c r="M860" s="86" t="str">
        <f>IFERROR(VLOOKUP($A860,Data!$C859:$AE$999,COLUMN(),FALSE),"")</f>
        <v/>
      </c>
      <c r="Y860" s="5"/>
    </row>
    <row r="861" spans="1:25" ht="12.75">
      <c r="A861" s="87" t="str">
        <f t="shared" si="3"/>
        <v>U860</v>
      </c>
      <c r="B861" s="86" t="str">
        <f>IFERROR(VLOOKUP($A861,Data!$C860:$AE$999,COLUMN(),FALSE),"")</f>
        <v/>
      </c>
      <c r="C861" s="86" t="str">
        <f>IFERROR(VLOOKUP($A861,Data!$C860:$AE$999,COLUMN(),FALSE),"")</f>
        <v/>
      </c>
      <c r="D861" s="86" t="str">
        <f>IFERROR(VLOOKUP($A861,Data!$C860:$AE$999,COLUMN(),FALSE),"")</f>
        <v/>
      </c>
      <c r="E861" s="86" t="str">
        <f>IFERROR(VLOOKUP($A861,Data!$C860:$AE$999,COLUMN(),FALSE),"")</f>
        <v/>
      </c>
      <c r="F861" s="86" t="str">
        <f>IFERROR(VLOOKUP($A861,Data!$C860:$AE$999,COLUMN(),FALSE),"")</f>
        <v/>
      </c>
      <c r="G861" s="86" t="str">
        <f>IFERROR(VLOOKUP($A861,Data!$C860:$AE$999,COLUMN(),FALSE),"")</f>
        <v/>
      </c>
      <c r="H861" s="8" t="str">
        <f>IFERROR(VLOOKUP($A861,Data!$C860:$AE$999,COLUMN(),FALSE),"")</f>
        <v/>
      </c>
      <c r="I861" s="86" t="str">
        <f>IFERROR(VLOOKUP($A861,Data!$C860:$AE$999,COLUMN(),FALSE),"")</f>
        <v/>
      </c>
      <c r="J861" s="86" t="str">
        <f>IFERROR(VLOOKUP($A861,Data!$C860:$AE$999,COLUMN(),FALSE),"")</f>
        <v/>
      </c>
      <c r="K861" s="86" t="str">
        <f>IFERROR(VLOOKUP($A861,Data!$C860:$AE$999,COLUMN(),FALSE),"")</f>
        <v/>
      </c>
      <c r="L861" s="86" t="str">
        <f>IFERROR(VLOOKUP($A861,Data!$C860:$AE$999,COLUMN(),FALSE),"")</f>
        <v/>
      </c>
      <c r="M861" s="86" t="str">
        <f>IFERROR(VLOOKUP($A861,Data!$C860:$AE$999,COLUMN(),FALSE),"")</f>
        <v/>
      </c>
      <c r="Y861" s="5"/>
    </row>
    <row r="862" spans="1:25" ht="12.75">
      <c r="A862" s="87" t="str">
        <f t="shared" si="3"/>
        <v>U861</v>
      </c>
      <c r="B862" s="86" t="str">
        <f>IFERROR(VLOOKUP($A862,Data!$C861:$AE$999,COLUMN(),FALSE),"")</f>
        <v/>
      </c>
      <c r="C862" s="86" t="str">
        <f>IFERROR(VLOOKUP($A862,Data!$C861:$AE$999,COLUMN(),FALSE),"")</f>
        <v/>
      </c>
      <c r="D862" s="86" t="str">
        <f>IFERROR(VLOOKUP($A862,Data!$C861:$AE$999,COLUMN(),FALSE),"")</f>
        <v/>
      </c>
      <c r="E862" s="86" t="str">
        <f>IFERROR(VLOOKUP($A862,Data!$C861:$AE$999,COLUMN(),FALSE),"")</f>
        <v/>
      </c>
      <c r="F862" s="86" t="str">
        <f>IFERROR(VLOOKUP($A862,Data!$C861:$AE$999,COLUMN(),FALSE),"")</f>
        <v/>
      </c>
      <c r="G862" s="86" t="str">
        <f>IFERROR(VLOOKUP($A862,Data!$C861:$AE$999,COLUMN(),FALSE),"")</f>
        <v/>
      </c>
      <c r="H862" s="8" t="str">
        <f>IFERROR(VLOOKUP($A862,Data!$C861:$AE$999,COLUMN(),FALSE),"")</f>
        <v/>
      </c>
      <c r="I862" s="86" t="str">
        <f>IFERROR(VLOOKUP($A862,Data!$C861:$AE$999,COLUMN(),FALSE),"")</f>
        <v/>
      </c>
      <c r="J862" s="86" t="str">
        <f>IFERROR(VLOOKUP($A862,Data!$C861:$AE$999,COLUMN(),FALSE),"")</f>
        <v/>
      </c>
      <c r="K862" s="86" t="str">
        <f>IFERROR(VLOOKUP($A862,Data!$C861:$AE$999,COLUMN(),FALSE),"")</f>
        <v/>
      </c>
      <c r="L862" s="86" t="str">
        <f>IFERROR(VLOOKUP($A862,Data!$C861:$AE$999,COLUMN(),FALSE),"")</f>
        <v/>
      </c>
      <c r="M862" s="86" t="str">
        <f>IFERROR(VLOOKUP($A862,Data!$C861:$AE$999,COLUMN(),FALSE),"")</f>
        <v/>
      </c>
      <c r="Y862" s="5"/>
    </row>
    <row r="863" spans="1:25" ht="12.75">
      <c r="A863" s="87" t="str">
        <f t="shared" si="3"/>
        <v>U862</v>
      </c>
      <c r="B863" s="86" t="str">
        <f>IFERROR(VLOOKUP($A863,Data!$C862:$AE$999,COLUMN(),FALSE),"")</f>
        <v/>
      </c>
      <c r="C863" s="86" t="str">
        <f>IFERROR(VLOOKUP($A863,Data!$C862:$AE$999,COLUMN(),FALSE),"")</f>
        <v/>
      </c>
      <c r="D863" s="86" t="str">
        <f>IFERROR(VLOOKUP($A863,Data!$C862:$AE$999,COLUMN(),FALSE),"")</f>
        <v/>
      </c>
      <c r="E863" s="86" t="str">
        <f>IFERROR(VLOOKUP($A863,Data!$C862:$AE$999,COLUMN(),FALSE),"")</f>
        <v/>
      </c>
      <c r="F863" s="86" t="str">
        <f>IFERROR(VLOOKUP($A863,Data!$C862:$AE$999,COLUMN(),FALSE),"")</f>
        <v/>
      </c>
      <c r="G863" s="86" t="str">
        <f>IFERROR(VLOOKUP($A863,Data!$C862:$AE$999,COLUMN(),FALSE),"")</f>
        <v/>
      </c>
      <c r="H863" s="8" t="str">
        <f>IFERROR(VLOOKUP($A863,Data!$C862:$AE$999,COLUMN(),FALSE),"")</f>
        <v/>
      </c>
      <c r="I863" s="86" t="str">
        <f>IFERROR(VLOOKUP($A863,Data!$C862:$AE$999,COLUMN(),FALSE),"")</f>
        <v/>
      </c>
      <c r="J863" s="86" t="str">
        <f>IFERROR(VLOOKUP($A863,Data!$C862:$AE$999,COLUMN(),FALSE),"")</f>
        <v/>
      </c>
      <c r="K863" s="86" t="str">
        <f>IFERROR(VLOOKUP($A863,Data!$C862:$AE$999,COLUMN(),FALSE),"")</f>
        <v/>
      </c>
      <c r="L863" s="86" t="str">
        <f>IFERROR(VLOOKUP($A863,Data!$C862:$AE$999,COLUMN(),FALSE),"")</f>
        <v/>
      </c>
      <c r="M863" s="86" t="str">
        <f>IFERROR(VLOOKUP($A863,Data!$C862:$AE$999,COLUMN(),FALSE),"")</f>
        <v/>
      </c>
      <c r="Y863" s="5"/>
    </row>
    <row r="864" spans="1:25" ht="12.75">
      <c r="A864" s="87" t="str">
        <f t="shared" si="3"/>
        <v>U863</v>
      </c>
      <c r="B864" s="86" t="str">
        <f>IFERROR(VLOOKUP($A864,Data!$C863:$AE$999,COLUMN(),FALSE),"")</f>
        <v/>
      </c>
      <c r="C864" s="86" t="str">
        <f>IFERROR(VLOOKUP($A864,Data!$C863:$AE$999,COLUMN(),FALSE),"")</f>
        <v/>
      </c>
      <c r="D864" s="86" t="str">
        <f>IFERROR(VLOOKUP($A864,Data!$C863:$AE$999,COLUMN(),FALSE),"")</f>
        <v/>
      </c>
      <c r="E864" s="86" t="str">
        <f>IFERROR(VLOOKUP($A864,Data!$C863:$AE$999,COLUMN(),FALSE),"")</f>
        <v/>
      </c>
      <c r="F864" s="86" t="str">
        <f>IFERROR(VLOOKUP($A864,Data!$C863:$AE$999,COLUMN(),FALSE),"")</f>
        <v/>
      </c>
      <c r="G864" s="86" t="str">
        <f>IFERROR(VLOOKUP($A864,Data!$C863:$AE$999,COLUMN(),FALSE),"")</f>
        <v/>
      </c>
      <c r="H864" s="8" t="str">
        <f>IFERROR(VLOOKUP($A864,Data!$C863:$AE$999,COLUMN(),FALSE),"")</f>
        <v/>
      </c>
      <c r="I864" s="86" t="str">
        <f>IFERROR(VLOOKUP($A864,Data!$C863:$AE$999,COLUMN(),FALSE),"")</f>
        <v/>
      </c>
      <c r="J864" s="86" t="str">
        <f>IFERROR(VLOOKUP($A864,Data!$C863:$AE$999,COLUMN(),FALSE),"")</f>
        <v/>
      </c>
      <c r="K864" s="86" t="str">
        <f>IFERROR(VLOOKUP($A864,Data!$C863:$AE$999,COLUMN(),FALSE),"")</f>
        <v/>
      </c>
      <c r="L864" s="86" t="str">
        <f>IFERROR(VLOOKUP($A864,Data!$C863:$AE$999,COLUMN(),FALSE),"")</f>
        <v/>
      </c>
      <c r="M864" s="86" t="str">
        <f>IFERROR(VLOOKUP($A864,Data!$C863:$AE$999,COLUMN(),FALSE),"")</f>
        <v/>
      </c>
      <c r="Y864" s="5"/>
    </row>
    <row r="865" spans="1:25" ht="12.75">
      <c r="A865" s="87" t="str">
        <f t="shared" si="3"/>
        <v>U864</v>
      </c>
      <c r="B865" s="86" t="str">
        <f>IFERROR(VLOOKUP($A865,Data!$C864:$AE$999,COLUMN(),FALSE),"")</f>
        <v/>
      </c>
      <c r="C865" s="86" t="str">
        <f>IFERROR(VLOOKUP($A865,Data!$C864:$AE$999,COLUMN(),FALSE),"")</f>
        <v/>
      </c>
      <c r="D865" s="86" t="str">
        <f>IFERROR(VLOOKUP($A865,Data!$C864:$AE$999,COLUMN(),FALSE),"")</f>
        <v/>
      </c>
      <c r="E865" s="86" t="str">
        <f>IFERROR(VLOOKUP($A865,Data!$C864:$AE$999,COLUMN(),FALSE),"")</f>
        <v/>
      </c>
      <c r="F865" s="86" t="str">
        <f>IFERROR(VLOOKUP($A865,Data!$C864:$AE$999,COLUMN(),FALSE),"")</f>
        <v/>
      </c>
      <c r="G865" s="86" t="str">
        <f>IFERROR(VLOOKUP($A865,Data!$C864:$AE$999,COLUMN(),FALSE),"")</f>
        <v/>
      </c>
      <c r="H865" s="8" t="str">
        <f>IFERROR(VLOOKUP($A865,Data!$C864:$AE$999,COLUMN(),FALSE),"")</f>
        <v/>
      </c>
      <c r="I865" s="86" t="str">
        <f>IFERROR(VLOOKUP($A865,Data!$C864:$AE$999,COLUMN(),FALSE),"")</f>
        <v/>
      </c>
      <c r="J865" s="86" t="str">
        <f>IFERROR(VLOOKUP($A865,Data!$C864:$AE$999,COLUMN(),FALSE),"")</f>
        <v/>
      </c>
      <c r="K865" s="86" t="str">
        <f>IFERROR(VLOOKUP($A865,Data!$C864:$AE$999,COLUMN(),FALSE),"")</f>
        <v/>
      </c>
      <c r="L865" s="86" t="str">
        <f>IFERROR(VLOOKUP($A865,Data!$C864:$AE$999,COLUMN(),FALSE),"")</f>
        <v/>
      </c>
      <c r="M865" s="86" t="str">
        <f>IFERROR(VLOOKUP($A865,Data!$C864:$AE$999,COLUMN(),FALSE),"")</f>
        <v/>
      </c>
      <c r="Y865" s="5"/>
    </row>
    <row r="866" spans="1:25" ht="12.75">
      <c r="A866" s="87" t="str">
        <f t="shared" si="3"/>
        <v>U865</v>
      </c>
      <c r="B866" s="86" t="str">
        <f>IFERROR(VLOOKUP($A866,Data!$C865:$AE$999,COLUMN(),FALSE),"")</f>
        <v/>
      </c>
      <c r="C866" s="86" t="str">
        <f>IFERROR(VLOOKUP($A866,Data!$C865:$AE$999,COLUMN(),FALSE),"")</f>
        <v/>
      </c>
      <c r="D866" s="86" t="str">
        <f>IFERROR(VLOOKUP($A866,Data!$C865:$AE$999,COLUMN(),FALSE),"")</f>
        <v/>
      </c>
      <c r="E866" s="86" t="str">
        <f>IFERROR(VLOOKUP($A866,Data!$C865:$AE$999,COLUMN(),FALSE),"")</f>
        <v/>
      </c>
      <c r="F866" s="86" t="str">
        <f>IFERROR(VLOOKUP($A866,Data!$C865:$AE$999,COLUMN(),FALSE),"")</f>
        <v/>
      </c>
      <c r="G866" s="86" t="str">
        <f>IFERROR(VLOOKUP($A866,Data!$C865:$AE$999,COLUMN(),FALSE),"")</f>
        <v/>
      </c>
      <c r="H866" s="8" t="str">
        <f>IFERROR(VLOOKUP($A866,Data!$C865:$AE$999,COLUMN(),FALSE),"")</f>
        <v/>
      </c>
      <c r="I866" s="86" t="str">
        <f>IFERROR(VLOOKUP($A866,Data!$C865:$AE$999,COLUMN(),FALSE),"")</f>
        <v/>
      </c>
      <c r="J866" s="86" t="str">
        <f>IFERROR(VLOOKUP($A866,Data!$C865:$AE$999,COLUMN(),FALSE),"")</f>
        <v/>
      </c>
      <c r="K866" s="86" t="str">
        <f>IFERROR(VLOOKUP($A866,Data!$C865:$AE$999,COLUMN(),FALSE),"")</f>
        <v/>
      </c>
      <c r="L866" s="86" t="str">
        <f>IFERROR(VLOOKUP($A866,Data!$C865:$AE$999,COLUMN(),FALSE),"")</f>
        <v/>
      </c>
      <c r="M866" s="86" t="str">
        <f>IFERROR(VLOOKUP($A866,Data!$C865:$AE$999,COLUMN(),FALSE),"")</f>
        <v/>
      </c>
      <c r="Y866" s="5"/>
    </row>
    <row r="867" spans="1:25" ht="12.75">
      <c r="A867" s="87" t="str">
        <f t="shared" si="3"/>
        <v>U866</v>
      </c>
      <c r="B867" s="86" t="str">
        <f>IFERROR(VLOOKUP($A867,Data!$C866:$AE$999,COLUMN(),FALSE),"")</f>
        <v/>
      </c>
      <c r="C867" s="86" t="str">
        <f>IFERROR(VLOOKUP($A867,Data!$C866:$AE$999,COLUMN(),FALSE),"")</f>
        <v/>
      </c>
      <c r="D867" s="86" t="str">
        <f>IFERROR(VLOOKUP($A867,Data!$C866:$AE$999,COLUMN(),FALSE),"")</f>
        <v/>
      </c>
      <c r="E867" s="86" t="str">
        <f>IFERROR(VLOOKUP($A867,Data!$C866:$AE$999,COLUMN(),FALSE),"")</f>
        <v/>
      </c>
      <c r="F867" s="86" t="str">
        <f>IFERROR(VLOOKUP($A867,Data!$C866:$AE$999,COLUMN(),FALSE),"")</f>
        <v/>
      </c>
      <c r="G867" s="86" t="str">
        <f>IFERROR(VLOOKUP($A867,Data!$C866:$AE$999,COLUMN(),FALSE),"")</f>
        <v/>
      </c>
      <c r="H867" s="8" t="str">
        <f>IFERROR(VLOOKUP($A867,Data!$C866:$AE$999,COLUMN(),FALSE),"")</f>
        <v/>
      </c>
      <c r="I867" s="86" t="str">
        <f>IFERROR(VLOOKUP($A867,Data!$C866:$AE$999,COLUMN(),FALSE),"")</f>
        <v/>
      </c>
      <c r="J867" s="86" t="str">
        <f>IFERROR(VLOOKUP($A867,Data!$C866:$AE$999,COLUMN(),FALSE),"")</f>
        <v/>
      </c>
      <c r="K867" s="86" t="str">
        <f>IFERROR(VLOOKUP($A867,Data!$C866:$AE$999,COLUMN(),FALSE),"")</f>
        <v/>
      </c>
      <c r="L867" s="86" t="str">
        <f>IFERROR(VLOOKUP($A867,Data!$C866:$AE$999,COLUMN(),FALSE),"")</f>
        <v/>
      </c>
      <c r="M867" s="86" t="str">
        <f>IFERROR(VLOOKUP($A867,Data!$C866:$AE$999,COLUMN(),FALSE),"")</f>
        <v/>
      </c>
      <c r="Y867" s="5"/>
    </row>
    <row r="868" spans="1:25" ht="12.75">
      <c r="A868" s="87" t="str">
        <f t="shared" si="3"/>
        <v>U867</v>
      </c>
      <c r="B868" s="86" t="str">
        <f>IFERROR(VLOOKUP($A868,Data!$C867:$AE$999,COLUMN(),FALSE),"")</f>
        <v/>
      </c>
      <c r="C868" s="86" t="str">
        <f>IFERROR(VLOOKUP($A868,Data!$C867:$AE$999,COLUMN(),FALSE),"")</f>
        <v/>
      </c>
      <c r="D868" s="86" t="str">
        <f>IFERROR(VLOOKUP($A868,Data!$C867:$AE$999,COLUMN(),FALSE),"")</f>
        <v/>
      </c>
      <c r="E868" s="86" t="str">
        <f>IFERROR(VLOOKUP($A868,Data!$C867:$AE$999,COLUMN(),FALSE),"")</f>
        <v/>
      </c>
      <c r="F868" s="86" t="str">
        <f>IFERROR(VLOOKUP($A868,Data!$C867:$AE$999,COLUMN(),FALSE),"")</f>
        <v/>
      </c>
      <c r="G868" s="86" t="str">
        <f>IFERROR(VLOOKUP($A868,Data!$C867:$AE$999,COLUMN(),FALSE),"")</f>
        <v/>
      </c>
      <c r="H868" s="8" t="str">
        <f>IFERROR(VLOOKUP($A868,Data!$C867:$AE$999,COLUMN(),FALSE),"")</f>
        <v/>
      </c>
      <c r="I868" s="86" t="str">
        <f>IFERROR(VLOOKUP($A868,Data!$C867:$AE$999,COLUMN(),FALSE),"")</f>
        <v/>
      </c>
      <c r="J868" s="86" t="str">
        <f>IFERROR(VLOOKUP($A868,Data!$C867:$AE$999,COLUMN(),FALSE),"")</f>
        <v/>
      </c>
      <c r="K868" s="86" t="str">
        <f>IFERROR(VLOOKUP($A868,Data!$C867:$AE$999,COLUMN(),FALSE),"")</f>
        <v/>
      </c>
      <c r="L868" s="86" t="str">
        <f>IFERROR(VLOOKUP($A868,Data!$C867:$AE$999,COLUMN(),FALSE),"")</f>
        <v/>
      </c>
      <c r="M868" s="86" t="str">
        <f>IFERROR(VLOOKUP($A868,Data!$C867:$AE$999,COLUMN(),FALSE),"")</f>
        <v/>
      </c>
      <c r="Y868" s="5"/>
    </row>
    <row r="869" spans="1:25" ht="12.75">
      <c r="A869" s="87" t="str">
        <f t="shared" si="3"/>
        <v>U868</v>
      </c>
      <c r="B869" s="86" t="str">
        <f>IFERROR(VLOOKUP($A869,Data!$C868:$AE$999,COLUMN(),FALSE),"")</f>
        <v/>
      </c>
      <c r="C869" s="86" t="str">
        <f>IFERROR(VLOOKUP($A869,Data!$C868:$AE$999,COLUMN(),FALSE),"")</f>
        <v/>
      </c>
      <c r="D869" s="86" t="str">
        <f>IFERROR(VLOOKUP($A869,Data!$C868:$AE$999,COLUMN(),FALSE),"")</f>
        <v/>
      </c>
      <c r="E869" s="86" t="str">
        <f>IFERROR(VLOOKUP($A869,Data!$C868:$AE$999,COLUMN(),FALSE),"")</f>
        <v/>
      </c>
      <c r="F869" s="86" t="str">
        <f>IFERROR(VLOOKUP($A869,Data!$C868:$AE$999,COLUMN(),FALSE),"")</f>
        <v/>
      </c>
      <c r="G869" s="86" t="str">
        <f>IFERROR(VLOOKUP($A869,Data!$C868:$AE$999,COLUMN(),FALSE),"")</f>
        <v/>
      </c>
      <c r="H869" s="8" t="str">
        <f>IFERROR(VLOOKUP($A869,Data!$C868:$AE$999,COLUMN(),FALSE),"")</f>
        <v/>
      </c>
      <c r="I869" s="86" t="str">
        <f>IFERROR(VLOOKUP($A869,Data!$C868:$AE$999,COLUMN(),FALSE),"")</f>
        <v/>
      </c>
      <c r="J869" s="86" t="str">
        <f>IFERROR(VLOOKUP($A869,Data!$C868:$AE$999,COLUMN(),FALSE),"")</f>
        <v/>
      </c>
      <c r="K869" s="86" t="str">
        <f>IFERROR(VLOOKUP($A869,Data!$C868:$AE$999,COLUMN(),FALSE),"")</f>
        <v/>
      </c>
      <c r="L869" s="86" t="str">
        <f>IFERROR(VLOOKUP($A869,Data!$C868:$AE$999,COLUMN(),FALSE),"")</f>
        <v/>
      </c>
      <c r="M869" s="86" t="str">
        <f>IFERROR(VLOOKUP($A869,Data!$C868:$AE$999,COLUMN(),FALSE),"")</f>
        <v/>
      </c>
      <c r="Y869" s="5"/>
    </row>
    <row r="870" spans="1:25" ht="12.75">
      <c r="A870" s="87" t="str">
        <f t="shared" si="3"/>
        <v>U869</v>
      </c>
      <c r="B870" s="86" t="str">
        <f>IFERROR(VLOOKUP($A870,Data!$C869:$AE$999,COLUMN(),FALSE),"")</f>
        <v/>
      </c>
      <c r="C870" s="86" t="str">
        <f>IFERROR(VLOOKUP($A870,Data!$C869:$AE$999,COLUMN(),FALSE),"")</f>
        <v/>
      </c>
      <c r="D870" s="86" t="str">
        <f>IFERROR(VLOOKUP($A870,Data!$C869:$AE$999,COLUMN(),FALSE),"")</f>
        <v/>
      </c>
      <c r="E870" s="86" t="str">
        <f>IFERROR(VLOOKUP($A870,Data!$C869:$AE$999,COLUMN(),FALSE),"")</f>
        <v/>
      </c>
      <c r="F870" s="86" t="str">
        <f>IFERROR(VLOOKUP($A870,Data!$C869:$AE$999,COLUMN(),FALSE),"")</f>
        <v/>
      </c>
      <c r="G870" s="86" t="str">
        <f>IFERROR(VLOOKUP($A870,Data!$C869:$AE$999,COLUMN(),FALSE),"")</f>
        <v/>
      </c>
      <c r="H870" s="8" t="str">
        <f>IFERROR(VLOOKUP($A870,Data!$C869:$AE$999,COLUMN(),FALSE),"")</f>
        <v/>
      </c>
      <c r="I870" s="86" t="str">
        <f>IFERROR(VLOOKUP($A870,Data!$C869:$AE$999,COLUMN(),FALSE),"")</f>
        <v/>
      </c>
      <c r="J870" s="86" t="str">
        <f>IFERROR(VLOOKUP($A870,Data!$C869:$AE$999,COLUMN(),FALSE),"")</f>
        <v/>
      </c>
      <c r="K870" s="86" t="str">
        <f>IFERROR(VLOOKUP($A870,Data!$C869:$AE$999,COLUMN(),FALSE),"")</f>
        <v/>
      </c>
      <c r="L870" s="86" t="str">
        <f>IFERROR(VLOOKUP($A870,Data!$C869:$AE$999,COLUMN(),FALSE),"")</f>
        <v/>
      </c>
      <c r="M870" s="86" t="str">
        <f>IFERROR(VLOOKUP($A870,Data!$C869:$AE$999,COLUMN(),FALSE),"")</f>
        <v/>
      </c>
      <c r="Y870" s="5"/>
    </row>
    <row r="871" spans="1:25" ht="12.75">
      <c r="A871" s="87" t="str">
        <f t="shared" si="3"/>
        <v>U870</v>
      </c>
      <c r="B871" s="86" t="str">
        <f>IFERROR(VLOOKUP($A871,Data!$C870:$AE$999,COLUMN(),FALSE),"")</f>
        <v/>
      </c>
      <c r="C871" s="86" t="str">
        <f>IFERROR(VLOOKUP($A871,Data!$C870:$AE$999,COLUMN(),FALSE),"")</f>
        <v/>
      </c>
      <c r="D871" s="86" t="str">
        <f>IFERROR(VLOOKUP($A871,Data!$C870:$AE$999,COLUMN(),FALSE),"")</f>
        <v/>
      </c>
      <c r="E871" s="86" t="str">
        <f>IFERROR(VLOOKUP($A871,Data!$C870:$AE$999,COLUMN(),FALSE),"")</f>
        <v/>
      </c>
      <c r="F871" s="86" t="str">
        <f>IFERROR(VLOOKUP($A871,Data!$C870:$AE$999,COLUMN(),FALSE),"")</f>
        <v/>
      </c>
      <c r="G871" s="86" t="str">
        <f>IFERROR(VLOOKUP($A871,Data!$C870:$AE$999,COLUMN(),FALSE),"")</f>
        <v/>
      </c>
      <c r="H871" s="8" t="str">
        <f>IFERROR(VLOOKUP($A871,Data!$C870:$AE$999,COLUMN(),FALSE),"")</f>
        <v/>
      </c>
      <c r="I871" s="86" t="str">
        <f>IFERROR(VLOOKUP($A871,Data!$C870:$AE$999,COLUMN(),FALSE),"")</f>
        <v/>
      </c>
      <c r="J871" s="86" t="str">
        <f>IFERROR(VLOOKUP($A871,Data!$C870:$AE$999,COLUMN(),FALSE),"")</f>
        <v/>
      </c>
      <c r="K871" s="86" t="str">
        <f>IFERROR(VLOOKUP($A871,Data!$C870:$AE$999,COLUMN(),FALSE),"")</f>
        <v/>
      </c>
      <c r="L871" s="86" t="str">
        <f>IFERROR(VLOOKUP($A871,Data!$C870:$AE$999,COLUMN(),FALSE),"")</f>
        <v/>
      </c>
      <c r="M871" s="86" t="str">
        <f>IFERROR(VLOOKUP($A871,Data!$C870:$AE$999,COLUMN(),FALSE),"")</f>
        <v/>
      </c>
      <c r="Y871" s="5"/>
    </row>
    <row r="872" spans="1:25" ht="12.75">
      <c r="A872" s="87" t="str">
        <f t="shared" si="3"/>
        <v>U871</v>
      </c>
      <c r="B872" s="86" t="str">
        <f>IFERROR(VLOOKUP($A872,Data!$C871:$AE$999,COLUMN(),FALSE),"")</f>
        <v/>
      </c>
      <c r="C872" s="86" t="str">
        <f>IFERROR(VLOOKUP($A872,Data!$C871:$AE$999,COLUMN(),FALSE),"")</f>
        <v/>
      </c>
      <c r="D872" s="86" t="str">
        <f>IFERROR(VLOOKUP($A872,Data!$C871:$AE$999,COLUMN(),FALSE),"")</f>
        <v/>
      </c>
      <c r="E872" s="86" t="str">
        <f>IFERROR(VLOOKUP($A872,Data!$C871:$AE$999,COLUMN(),FALSE),"")</f>
        <v/>
      </c>
      <c r="F872" s="86" t="str">
        <f>IFERROR(VLOOKUP($A872,Data!$C871:$AE$999,COLUMN(),FALSE),"")</f>
        <v/>
      </c>
      <c r="G872" s="86" t="str">
        <f>IFERROR(VLOOKUP($A872,Data!$C871:$AE$999,COLUMN(),FALSE),"")</f>
        <v/>
      </c>
      <c r="H872" s="8" t="str">
        <f>IFERROR(VLOOKUP($A872,Data!$C871:$AE$999,COLUMN(),FALSE),"")</f>
        <v/>
      </c>
      <c r="I872" s="86" t="str">
        <f>IFERROR(VLOOKUP($A872,Data!$C871:$AE$999,COLUMN(),FALSE),"")</f>
        <v/>
      </c>
      <c r="J872" s="86" t="str">
        <f>IFERROR(VLOOKUP($A872,Data!$C871:$AE$999,COLUMN(),FALSE),"")</f>
        <v/>
      </c>
      <c r="K872" s="86" t="str">
        <f>IFERROR(VLOOKUP($A872,Data!$C871:$AE$999,COLUMN(),FALSE),"")</f>
        <v/>
      </c>
      <c r="L872" s="86" t="str">
        <f>IFERROR(VLOOKUP($A872,Data!$C871:$AE$999,COLUMN(),FALSE),"")</f>
        <v/>
      </c>
      <c r="M872" s="86" t="str">
        <f>IFERROR(VLOOKUP($A872,Data!$C871:$AE$999,COLUMN(),FALSE),"")</f>
        <v/>
      </c>
      <c r="Y872" s="5"/>
    </row>
    <row r="873" spans="1:25" ht="12.75">
      <c r="A873" s="87" t="str">
        <f t="shared" si="3"/>
        <v>U872</v>
      </c>
      <c r="B873" s="86" t="str">
        <f>IFERROR(VLOOKUP($A873,Data!$C872:$AE$999,COLUMN(),FALSE),"")</f>
        <v/>
      </c>
      <c r="C873" s="86" t="str">
        <f>IFERROR(VLOOKUP($A873,Data!$C872:$AE$999,COLUMN(),FALSE),"")</f>
        <v/>
      </c>
      <c r="D873" s="86" t="str">
        <f>IFERROR(VLOOKUP($A873,Data!$C872:$AE$999,COLUMN(),FALSE),"")</f>
        <v/>
      </c>
      <c r="E873" s="86" t="str">
        <f>IFERROR(VLOOKUP($A873,Data!$C872:$AE$999,COLUMN(),FALSE),"")</f>
        <v/>
      </c>
      <c r="F873" s="86" t="str">
        <f>IFERROR(VLOOKUP($A873,Data!$C872:$AE$999,COLUMN(),FALSE),"")</f>
        <v/>
      </c>
      <c r="G873" s="86" t="str">
        <f>IFERROR(VLOOKUP($A873,Data!$C872:$AE$999,COLUMN(),FALSE),"")</f>
        <v/>
      </c>
      <c r="H873" s="8" t="str">
        <f>IFERROR(VLOOKUP($A873,Data!$C872:$AE$999,COLUMN(),FALSE),"")</f>
        <v/>
      </c>
      <c r="I873" s="86" t="str">
        <f>IFERROR(VLOOKUP($A873,Data!$C872:$AE$999,COLUMN(),FALSE),"")</f>
        <v/>
      </c>
      <c r="J873" s="86" t="str">
        <f>IFERROR(VLOOKUP($A873,Data!$C872:$AE$999,COLUMN(),FALSE),"")</f>
        <v/>
      </c>
      <c r="K873" s="86" t="str">
        <f>IFERROR(VLOOKUP($A873,Data!$C872:$AE$999,COLUMN(),FALSE),"")</f>
        <v/>
      </c>
      <c r="L873" s="86" t="str">
        <f>IFERROR(VLOOKUP($A873,Data!$C872:$AE$999,COLUMN(),FALSE),"")</f>
        <v/>
      </c>
      <c r="M873" s="86" t="str">
        <f>IFERROR(VLOOKUP($A873,Data!$C872:$AE$999,COLUMN(),FALSE),"")</f>
        <v/>
      </c>
      <c r="Y873" s="5"/>
    </row>
    <row r="874" spans="1:25" ht="12.75">
      <c r="A874" s="87" t="str">
        <f t="shared" si="3"/>
        <v>U873</v>
      </c>
      <c r="B874" s="86" t="str">
        <f>IFERROR(VLOOKUP($A874,Data!$C873:$AE$999,COLUMN(),FALSE),"")</f>
        <v/>
      </c>
      <c r="C874" s="86" t="str">
        <f>IFERROR(VLOOKUP($A874,Data!$C873:$AE$999,COLUMN(),FALSE),"")</f>
        <v/>
      </c>
      <c r="D874" s="86" t="str">
        <f>IFERROR(VLOOKUP($A874,Data!$C873:$AE$999,COLUMN(),FALSE),"")</f>
        <v/>
      </c>
      <c r="E874" s="86" t="str">
        <f>IFERROR(VLOOKUP($A874,Data!$C873:$AE$999,COLUMN(),FALSE),"")</f>
        <v/>
      </c>
      <c r="F874" s="86" t="str">
        <f>IFERROR(VLOOKUP($A874,Data!$C873:$AE$999,COLUMN(),FALSE),"")</f>
        <v/>
      </c>
      <c r="G874" s="86" t="str">
        <f>IFERROR(VLOOKUP($A874,Data!$C873:$AE$999,COLUMN(),FALSE),"")</f>
        <v/>
      </c>
      <c r="H874" s="8" t="str">
        <f>IFERROR(VLOOKUP($A874,Data!$C873:$AE$999,COLUMN(),FALSE),"")</f>
        <v/>
      </c>
      <c r="I874" s="86" t="str">
        <f>IFERROR(VLOOKUP($A874,Data!$C873:$AE$999,COLUMN(),FALSE),"")</f>
        <v/>
      </c>
      <c r="J874" s="86" t="str">
        <f>IFERROR(VLOOKUP($A874,Data!$C873:$AE$999,COLUMN(),FALSE),"")</f>
        <v/>
      </c>
      <c r="K874" s="86" t="str">
        <f>IFERROR(VLOOKUP($A874,Data!$C873:$AE$999,COLUMN(),FALSE),"")</f>
        <v/>
      </c>
      <c r="L874" s="86" t="str">
        <f>IFERROR(VLOOKUP($A874,Data!$C873:$AE$999,COLUMN(),FALSE),"")</f>
        <v/>
      </c>
      <c r="M874" s="86" t="str">
        <f>IFERROR(VLOOKUP($A874,Data!$C873:$AE$999,COLUMN(),FALSE),"")</f>
        <v/>
      </c>
      <c r="Y874" s="5"/>
    </row>
    <row r="875" spans="1:25" ht="12.75">
      <c r="A875" s="87" t="str">
        <f t="shared" si="3"/>
        <v>U874</v>
      </c>
      <c r="B875" s="86" t="str">
        <f>IFERROR(VLOOKUP($A875,Data!$C874:$AE$999,COLUMN(),FALSE),"")</f>
        <v/>
      </c>
      <c r="C875" s="86" t="str">
        <f>IFERROR(VLOOKUP($A875,Data!$C874:$AE$999,COLUMN(),FALSE),"")</f>
        <v/>
      </c>
      <c r="D875" s="86" t="str">
        <f>IFERROR(VLOOKUP($A875,Data!$C874:$AE$999,COLUMN(),FALSE),"")</f>
        <v/>
      </c>
      <c r="E875" s="86" t="str">
        <f>IFERROR(VLOOKUP($A875,Data!$C874:$AE$999,COLUMN(),FALSE),"")</f>
        <v/>
      </c>
      <c r="F875" s="86" t="str">
        <f>IFERROR(VLOOKUP($A875,Data!$C874:$AE$999,COLUMN(),FALSE),"")</f>
        <v/>
      </c>
      <c r="G875" s="86" t="str">
        <f>IFERROR(VLOOKUP($A875,Data!$C874:$AE$999,COLUMN(),FALSE),"")</f>
        <v/>
      </c>
      <c r="H875" s="8" t="str">
        <f>IFERROR(VLOOKUP($A875,Data!$C874:$AE$999,COLUMN(),FALSE),"")</f>
        <v/>
      </c>
      <c r="I875" s="86" t="str">
        <f>IFERROR(VLOOKUP($A875,Data!$C874:$AE$999,COLUMN(),FALSE),"")</f>
        <v/>
      </c>
      <c r="J875" s="86" t="str">
        <f>IFERROR(VLOOKUP($A875,Data!$C874:$AE$999,COLUMN(),FALSE),"")</f>
        <v/>
      </c>
      <c r="K875" s="86" t="str">
        <f>IFERROR(VLOOKUP($A875,Data!$C874:$AE$999,COLUMN(),FALSE),"")</f>
        <v/>
      </c>
      <c r="L875" s="86" t="str">
        <f>IFERROR(VLOOKUP($A875,Data!$C874:$AE$999,COLUMN(),FALSE),"")</f>
        <v/>
      </c>
      <c r="M875" s="86" t="str">
        <f>IFERROR(VLOOKUP($A875,Data!$C874:$AE$999,COLUMN(),FALSE),"")</f>
        <v/>
      </c>
      <c r="Y875" s="5"/>
    </row>
    <row r="876" spans="1:25" ht="12.75">
      <c r="A876" s="87" t="str">
        <f t="shared" si="3"/>
        <v>U875</v>
      </c>
      <c r="B876" s="86" t="str">
        <f>IFERROR(VLOOKUP($A876,Data!$C875:$AE$999,COLUMN(),FALSE),"")</f>
        <v/>
      </c>
      <c r="C876" s="86" t="str">
        <f>IFERROR(VLOOKUP($A876,Data!$C875:$AE$999,COLUMN(),FALSE),"")</f>
        <v/>
      </c>
      <c r="D876" s="86" t="str">
        <f>IFERROR(VLOOKUP($A876,Data!$C875:$AE$999,COLUMN(),FALSE),"")</f>
        <v/>
      </c>
      <c r="E876" s="86" t="str">
        <f>IFERROR(VLOOKUP($A876,Data!$C875:$AE$999,COLUMN(),FALSE),"")</f>
        <v/>
      </c>
      <c r="F876" s="86" t="str">
        <f>IFERROR(VLOOKUP($A876,Data!$C875:$AE$999,COLUMN(),FALSE),"")</f>
        <v/>
      </c>
      <c r="G876" s="86" t="str">
        <f>IFERROR(VLOOKUP($A876,Data!$C875:$AE$999,COLUMN(),FALSE),"")</f>
        <v/>
      </c>
      <c r="H876" s="8" t="str">
        <f>IFERROR(VLOOKUP($A876,Data!$C875:$AE$999,COLUMN(),FALSE),"")</f>
        <v/>
      </c>
      <c r="I876" s="86" t="str">
        <f>IFERROR(VLOOKUP($A876,Data!$C875:$AE$999,COLUMN(),FALSE),"")</f>
        <v/>
      </c>
      <c r="J876" s="86" t="str">
        <f>IFERROR(VLOOKUP($A876,Data!$C875:$AE$999,COLUMN(),FALSE),"")</f>
        <v/>
      </c>
      <c r="K876" s="86" t="str">
        <f>IFERROR(VLOOKUP($A876,Data!$C875:$AE$999,COLUMN(),FALSE),"")</f>
        <v/>
      </c>
      <c r="L876" s="86" t="str">
        <f>IFERROR(VLOOKUP($A876,Data!$C875:$AE$999,COLUMN(),FALSE),"")</f>
        <v/>
      </c>
      <c r="M876" s="86" t="str">
        <f>IFERROR(VLOOKUP($A876,Data!$C875:$AE$999,COLUMN(),FALSE),"")</f>
        <v/>
      </c>
      <c r="Y876" s="5"/>
    </row>
    <row r="877" spans="1:25" ht="12.75">
      <c r="A877" s="87" t="str">
        <f t="shared" si="3"/>
        <v>U876</v>
      </c>
      <c r="B877" s="86" t="str">
        <f>IFERROR(VLOOKUP($A877,Data!$C876:$AE$999,COLUMN(),FALSE),"")</f>
        <v/>
      </c>
      <c r="C877" s="86" t="str">
        <f>IFERROR(VLOOKUP($A877,Data!$C876:$AE$999,COLUMN(),FALSE),"")</f>
        <v/>
      </c>
      <c r="D877" s="86" t="str">
        <f>IFERROR(VLOOKUP($A877,Data!$C876:$AE$999,COLUMN(),FALSE),"")</f>
        <v/>
      </c>
      <c r="E877" s="86" t="str">
        <f>IFERROR(VLOOKUP($A877,Data!$C876:$AE$999,COLUMN(),FALSE),"")</f>
        <v/>
      </c>
      <c r="F877" s="86" t="str">
        <f>IFERROR(VLOOKUP($A877,Data!$C876:$AE$999,COLUMN(),FALSE),"")</f>
        <v/>
      </c>
      <c r="G877" s="86" t="str">
        <f>IFERROR(VLOOKUP($A877,Data!$C876:$AE$999,COLUMN(),FALSE),"")</f>
        <v/>
      </c>
      <c r="H877" s="8" t="str">
        <f>IFERROR(VLOOKUP($A877,Data!$C876:$AE$999,COLUMN(),FALSE),"")</f>
        <v/>
      </c>
      <c r="I877" s="86" t="str">
        <f>IFERROR(VLOOKUP($A877,Data!$C876:$AE$999,COLUMN(),FALSE),"")</f>
        <v/>
      </c>
      <c r="J877" s="86" t="str">
        <f>IFERROR(VLOOKUP($A877,Data!$C876:$AE$999,COLUMN(),FALSE),"")</f>
        <v/>
      </c>
      <c r="K877" s="86" t="str">
        <f>IFERROR(VLOOKUP($A877,Data!$C876:$AE$999,COLUMN(),FALSE),"")</f>
        <v/>
      </c>
      <c r="L877" s="86" t="str">
        <f>IFERROR(VLOOKUP($A877,Data!$C876:$AE$999,COLUMN(),FALSE),"")</f>
        <v/>
      </c>
      <c r="M877" s="86" t="str">
        <f>IFERROR(VLOOKUP($A877,Data!$C876:$AE$999,COLUMN(),FALSE),"")</f>
        <v/>
      </c>
      <c r="Y877" s="5"/>
    </row>
    <row r="878" spans="1:25" ht="12.75">
      <c r="A878" s="87" t="str">
        <f t="shared" si="3"/>
        <v>U877</v>
      </c>
      <c r="B878" s="86" t="str">
        <f>IFERROR(VLOOKUP($A878,Data!$C877:$AE$999,COLUMN(),FALSE),"")</f>
        <v/>
      </c>
      <c r="C878" s="86" t="str">
        <f>IFERROR(VLOOKUP($A878,Data!$C877:$AE$999,COLUMN(),FALSE),"")</f>
        <v/>
      </c>
      <c r="D878" s="86" t="str">
        <f>IFERROR(VLOOKUP($A878,Data!$C877:$AE$999,COLUMN(),FALSE),"")</f>
        <v/>
      </c>
      <c r="E878" s="86" t="str">
        <f>IFERROR(VLOOKUP($A878,Data!$C877:$AE$999,COLUMN(),FALSE),"")</f>
        <v/>
      </c>
      <c r="F878" s="86" t="str">
        <f>IFERROR(VLOOKUP($A878,Data!$C877:$AE$999,COLUMN(),FALSE),"")</f>
        <v/>
      </c>
      <c r="G878" s="86" t="str">
        <f>IFERROR(VLOOKUP($A878,Data!$C877:$AE$999,COLUMN(),FALSE),"")</f>
        <v/>
      </c>
      <c r="H878" s="8" t="str">
        <f>IFERROR(VLOOKUP($A878,Data!$C877:$AE$999,COLUMN(),FALSE),"")</f>
        <v/>
      </c>
      <c r="I878" s="86" t="str">
        <f>IFERROR(VLOOKUP($A878,Data!$C877:$AE$999,COLUMN(),FALSE),"")</f>
        <v/>
      </c>
      <c r="J878" s="86" t="str">
        <f>IFERROR(VLOOKUP($A878,Data!$C877:$AE$999,COLUMN(),FALSE),"")</f>
        <v/>
      </c>
      <c r="K878" s="86" t="str">
        <f>IFERROR(VLOOKUP($A878,Data!$C877:$AE$999,COLUMN(),FALSE),"")</f>
        <v/>
      </c>
      <c r="L878" s="86" t="str">
        <f>IFERROR(VLOOKUP($A878,Data!$C877:$AE$999,COLUMN(),FALSE),"")</f>
        <v/>
      </c>
      <c r="M878" s="86" t="str">
        <f>IFERROR(VLOOKUP($A878,Data!$C877:$AE$999,COLUMN(),FALSE),"")</f>
        <v/>
      </c>
      <c r="Y878" s="5"/>
    </row>
    <row r="879" spans="1:25" ht="12.75">
      <c r="A879" s="87" t="str">
        <f t="shared" si="3"/>
        <v>U878</v>
      </c>
      <c r="B879" s="86" t="str">
        <f>IFERROR(VLOOKUP($A879,Data!$C878:$AE$999,COLUMN(),FALSE),"")</f>
        <v/>
      </c>
      <c r="C879" s="86" t="str">
        <f>IFERROR(VLOOKUP($A879,Data!$C878:$AE$999,COLUMN(),FALSE),"")</f>
        <v/>
      </c>
      <c r="D879" s="86" t="str">
        <f>IFERROR(VLOOKUP($A879,Data!$C878:$AE$999,COLUMN(),FALSE),"")</f>
        <v/>
      </c>
      <c r="E879" s="86" t="str">
        <f>IFERROR(VLOOKUP($A879,Data!$C878:$AE$999,COLUMN(),FALSE),"")</f>
        <v/>
      </c>
      <c r="F879" s="86" t="str">
        <f>IFERROR(VLOOKUP($A879,Data!$C878:$AE$999,COLUMN(),FALSE),"")</f>
        <v/>
      </c>
      <c r="G879" s="86" t="str">
        <f>IFERROR(VLOOKUP($A879,Data!$C878:$AE$999,COLUMN(),FALSE),"")</f>
        <v/>
      </c>
      <c r="H879" s="8" t="str">
        <f>IFERROR(VLOOKUP($A879,Data!$C878:$AE$999,COLUMN(),FALSE),"")</f>
        <v/>
      </c>
      <c r="I879" s="86" t="str">
        <f>IFERROR(VLOOKUP($A879,Data!$C878:$AE$999,COLUMN(),FALSE),"")</f>
        <v/>
      </c>
      <c r="J879" s="86" t="str">
        <f>IFERROR(VLOOKUP($A879,Data!$C878:$AE$999,COLUMN(),FALSE),"")</f>
        <v/>
      </c>
      <c r="K879" s="86" t="str">
        <f>IFERROR(VLOOKUP($A879,Data!$C878:$AE$999,COLUMN(),FALSE),"")</f>
        <v/>
      </c>
      <c r="L879" s="86" t="str">
        <f>IFERROR(VLOOKUP($A879,Data!$C878:$AE$999,COLUMN(),FALSE),"")</f>
        <v/>
      </c>
      <c r="M879" s="86" t="str">
        <f>IFERROR(VLOOKUP($A879,Data!$C878:$AE$999,COLUMN(),FALSE),"")</f>
        <v/>
      </c>
      <c r="Y879" s="5"/>
    </row>
    <row r="880" spans="1:25" ht="12.75">
      <c r="A880" s="87" t="str">
        <f t="shared" si="3"/>
        <v>U879</v>
      </c>
      <c r="B880" s="86" t="str">
        <f>IFERROR(VLOOKUP($A880,Data!$C879:$AE$999,COLUMN(),FALSE),"")</f>
        <v/>
      </c>
      <c r="C880" s="86" t="str">
        <f>IFERROR(VLOOKUP($A880,Data!$C879:$AE$999,COLUMN(),FALSE),"")</f>
        <v/>
      </c>
      <c r="D880" s="86" t="str">
        <f>IFERROR(VLOOKUP($A880,Data!$C879:$AE$999,COLUMN(),FALSE),"")</f>
        <v/>
      </c>
      <c r="E880" s="86" t="str">
        <f>IFERROR(VLOOKUP($A880,Data!$C879:$AE$999,COLUMN(),FALSE),"")</f>
        <v/>
      </c>
      <c r="F880" s="86" t="str">
        <f>IFERROR(VLOOKUP($A880,Data!$C879:$AE$999,COLUMN(),FALSE),"")</f>
        <v/>
      </c>
      <c r="G880" s="86" t="str">
        <f>IFERROR(VLOOKUP($A880,Data!$C879:$AE$999,COLUMN(),FALSE),"")</f>
        <v/>
      </c>
      <c r="H880" s="8" t="str">
        <f>IFERROR(VLOOKUP($A880,Data!$C879:$AE$999,COLUMN(),FALSE),"")</f>
        <v/>
      </c>
      <c r="I880" s="86" t="str">
        <f>IFERROR(VLOOKUP($A880,Data!$C879:$AE$999,COLUMN(),FALSE),"")</f>
        <v/>
      </c>
      <c r="J880" s="86" t="str">
        <f>IFERROR(VLOOKUP($A880,Data!$C879:$AE$999,COLUMN(),FALSE),"")</f>
        <v/>
      </c>
      <c r="K880" s="86" t="str">
        <f>IFERROR(VLOOKUP($A880,Data!$C879:$AE$999,COLUMN(),FALSE),"")</f>
        <v/>
      </c>
      <c r="L880" s="86" t="str">
        <f>IFERROR(VLOOKUP($A880,Data!$C879:$AE$999,COLUMN(),FALSE),"")</f>
        <v/>
      </c>
      <c r="M880" s="86" t="str">
        <f>IFERROR(VLOOKUP($A880,Data!$C879:$AE$999,COLUMN(),FALSE),"")</f>
        <v/>
      </c>
      <c r="Y880" s="5"/>
    </row>
    <row r="881" spans="1:25" ht="12.75">
      <c r="A881" s="87" t="str">
        <f t="shared" si="3"/>
        <v>U880</v>
      </c>
      <c r="B881" s="86" t="str">
        <f>IFERROR(VLOOKUP($A881,Data!$C880:$AE$999,COLUMN(),FALSE),"")</f>
        <v/>
      </c>
      <c r="C881" s="86" t="str">
        <f>IFERROR(VLOOKUP($A881,Data!$C880:$AE$999,COLUMN(),FALSE),"")</f>
        <v/>
      </c>
      <c r="D881" s="86" t="str">
        <f>IFERROR(VLOOKUP($A881,Data!$C880:$AE$999,COLUMN(),FALSE),"")</f>
        <v/>
      </c>
      <c r="E881" s="86" t="str">
        <f>IFERROR(VLOOKUP($A881,Data!$C880:$AE$999,COLUMN(),FALSE),"")</f>
        <v/>
      </c>
      <c r="F881" s="86" t="str">
        <f>IFERROR(VLOOKUP($A881,Data!$C880:$AE$999,COLUMN(),FALSE),"")</f>
        <v/>
      </c>
      <c r="G881" s="86" t="str">
        <f>IFERROR(VLOOKUP($A881,Data!$C880:$AE$999,COLUMN(),FALSE),"")</f>
        <v/>
      </c>
      <c r="H881" s="8" t="str">
        <f>IFERROR(VLOOKUP($A881,Data!$C880:$AE$999,COLUMN(),FALSE),"")</f>
        <v/>
      </c>
      <c r="I881" s="86" t="str">
        <f>IFERROR(VLOOKUP($A881,Data!$C880:$AE$999,COLUMN(),FALSE),"")</f>
        <v/>
      </c>
      <c r="J881" s="86" t="str">
        <f>IFERROR(VLOOKUP($A881,Data!$C880:$AE$999,COLUMN(),FALSE),"")</f>
        <v/>
      </c>
      <c r="K881" s="86" t="str">
        <f>IFERROR(VLOOKUP($A881,Data!$C880:$AE$999,COLUMN(),FALSE),"")</f>
        <v/>
      </c>
      <c r="L881" s="86" t="str">
        <f>IFERROR(VLOOKUP($A881,Data!$C880:$AE$999,COLUMN(),FALSE),"")</f>
        <v/>
      </c>
      <c r="M881" s="86" t="str">
        <f>IFERROR(VLOOKUP($A881,Data!$C880:$AE$999,COLUMN(),FALSE),"")</f>
        <v/>
      </c>
      <c r="Y881" s="5"/>
    </row>
    <row r="882" spans="1:25" ht="12.75">
      <c r="A882" s="87" t="str">
        <f t="shared" si="3"/>
        <v>U881</v>
      </c>
      <c r="B882" s="86" t="str">
        <f>IFERROR(VLOOKUP($A882,Data!$C881:$AE$999,COLUMN(),FALSE),"")</f>
        <v/>
      </c>
      <c r="C882" s="86" t="str">
        <f>IFERROR(VLOOKUP($A882,Data!$C881:$AE$999,COLUMN(),FALSE),"")</f>
        <v/>
      </c>
      <c r="D882" s="86" t="str">
        <f>IFERROR(VLOOKUP($A882,Data!$C881:$AE$999,COLUMN(),FALSE),"")</f>
        <v/>
      </c>
      <c r="E882" s="86" t="str">
        <f>IFERROR(VLOOKUP($A882,Data!$C881:$AE$999,COLUMN(),FALSE),"")</f>
        <v/>
      </c>
      <c r="F882" s="86" t="str">
        <f>IFERROR(VLOOKUP($A882,Data!$C881:$AE$999,COLUMN(),FALSE),"")</f>
        <v/>
      </c>
      <c r="G882" s="86" t="str">
        <f>IFERROR(VLOOKUP($A882,Data!$C881:$AE$999,COLUMN(),FALSE),"")</f>
        <v/>
      </c>
      <c r="H882" s="8" t="str">
        <f>IFERROR(VLOOKUP($A882,Data!$C881:$AE$999,COLUMN(),FALSE),"")</f>
        <v/>
      </c>
      <c r="I882" s="86" t="str">
        <f>IFERROR(VLOOKUP($A882,Data!$C881:$AE$999,COLUMN(),FALSE),"")</f>
        <v/>
      </c>
      <c r="J882" s="86" t="str">
        <f>IFERROR(VLOOKUP($A882,Data!$C881:$AE$999,COLUMN(),FALSE),"")</f>
        <v/>
      </c>
      <c r="K882" s="86" t="str">
        <f>IFERROR(VLOOKUP($A882,Data!$C881:$AE$999,COLUMN(),FALSE),"")</f>
        <v/>
      </c>
      <c r="L882" s="86" t="str">
        <f>IFERROR(VLOOKUP($A882,Data!$C881:$AE$999,COLUMN(),FALSE),"")</f>
        <v/>
      </c>
      <c r="M882" s="86" t="str">
        <f>IFERROR(VLOOKUP($A882,Data!$C881:$AE$999,COLUMN(),FALSE),"")</f>
        <v/>
      </c>
      <c r="Y882" s="5"/>
    </row>
    <row r="883" spans="1:25" ht="12.75">
      <c r="A883" s="87" t="str">
        <f t="shared" si="3"/>
        <v>U882</v>
      </c>
      <c r="B883" s="86" t="str">
        <f>IFERROR(VLOOKUP($A883,Data!$C882:$AE$999,COLUMN(),FALSE),"")</f>
        <v/>
      </c>
      <c r="C883" s="86" t="str">
        <f>IFERROR(VLOOKUP($A883,Data!$C882:$AE$999,COLUMN(),FALSE),"")</f>
        <v/>
      </c>
      <c r="D883" s="86" t="str">
        <f>IFERROR(VLOOKUP($A883,Data!$C882:$AE$999,COLUMN(),FALSE),"")</f>
        <v/>
      </c>
      <c r="E883" s="86" t="str">
        <f>IFERROR(VLOOKUP($A883,Data!$C882:$AE$999,COLUMN(),FALSE),"")</f>
        <v/>
      </c>
      <c r="F883" s="86" t="str">
        <f>IFERROR(VLOOKUP($A883,Data!$C882:$AE$999,COLUMN(),FALSE),"")</f>
        <v/>
      </c>
      <c r="G883" s="86" t="str">
        <f>IFERROR(VLOOKUP($A883,Data!$C882:$AE$999,COLUMN(),FALSE),"")</f>
        <v/>
      </c>
      <c r="H883" s="8" t="str">
        <f>IFERROR(VLOOKUP($A883,Data!$C882:$AE$999,COLUMN(),FALSE),"")</f>
        <v/>
      </c>
      <c r="I883" s="86" t="str">
        <f>IFERROR(VLOOKUP($A883,Data!$C882:$AE$999,COLUMN(),FALSE),"")</f>
        <v/>
      </c>
      <c r="J883" s="86" t="str">
        <f>IFERROR(VLOOKUP($A883,Data!$C882:$AE$999,COLUMN(),FALSE),"")</f>
        <v/>
      </c>
      <c r="K883" s="86" t="str">
        <f>IFERROR(VLOOKUP($A883,Data!$C882:$AE$999,COLUMN(),FALSE),"")</f>
        <v/>
      </c>
      <c r="L883" s="86" t="str">
        <f>IFERROR(VLOOKUP($A883,Data!$C882:$AE$999,COLUMN(),FALSE),"")</f>
        <v/>
      </c>
      <c r="M883" s="86" t="str">
        <f>IFERROR(VLOOKUP($A883,Data!$C882:$AE$999,COLUMN(),FALSE),"")</f>
        <v/>
      </c>
      <c r="Y883" s="5"/>
    </row>
    <row r="884" spans="1:25" ht="12.75">
      <c r="A884" s="87" t="str">
        <f t="shared" si="3"/>
        <v>U883</v>
      </c>
      <c r="B884" s="86" t="str">
        <f>IFERROR(VLOOKUP($A884,Data!$C883:$AE$999,COLUMN(),FALSE),"")</f>
        <v/>
      </c>
      <c r="C884" s="86" t="str">
        <f>IFERROR(VLOOKUP($A884,Data!$C883:$AE$999,COLUMN(),FALSE),"")</f>
        <v/>
      </c>
      <c r="D884" s="86" t="str">
        <f>IFERROR(VLOOKUP($A884,Data!$C883:$AE$999,COLUMN(),FALSE),"")</f>
        <v/>
      </c>
      <c r="E884" s="86" t="str">
        <f>IFERROR(VLOOKUP($A884,Data!$C883:$AE$999,COLUMN(),FALSE),"")</f>
        <v/>
      </c>
      <c r="F884" s="86" t="str">
        <f>IFERROR(VLOOKUP($A884,Data!$C883:$AE$999,COLUMN(),FALSE),"")</f>
        <v/>
      </c>
      <c r="G884" s="86" t="str">
        <f>IFERROR(VLOOKUP($A884,Data!$C883:$AE$999,COLUMN(),FALSE),"")</f>
        <v/>
      </c>
      <c r="H884" s="8" t="str">
        <f>IFERROR(VLOOKUP($A884,Data!$C883:$AE$999,COLUMN(),FALSE),"")</f>
        <v/>
      </c>
      <c r="I884" s="86" t="str">
        <f>IFERROR(VLOOKUP($A884,Data!$C883:$AE$999,COLUMN(),FALSE),"")</f>
        <v/>
      </c>
      <c r="J884" s="86" t="str">
        <f>IFERROR(VLOOKUP($A884,Data!$C883:$AE$999,COLUMN(),FALSE),"")</f>
        <v/>
      </c>
      <c r="K884" s="86" t="str">
        <f>IFERROR(VLOOKUP($A884,Data!$C883:$AE$999,COLUMN(),FALSE),"")</f>
        <v/>
      </c>
      <c r="L884" s="86" t="str">
        <f>IFERROR(VLOOKUP($A884,Data!$C883:$AE$999,COLUMN(),FALSE),"")</f>
        <v/>
      </c>
      <c r="M884" s="86" t="str">
        <f>IFERROR(VLOOKUP($A884,Data!$C883:$AE$999,COLUMN(),FALSE),"")</f>
        <v/>
      </c>
      <c r="Y884" s="5"/>
    </row>
    <row r="885" spans="1:25" ht="12.75">
      <c r="A885" s="87" t="str">
        <f t="shared" si="3"/>
        <v>U884</v>
      </c>
      <c r="B885" s="86" t="str">
        <f>IFERROR(VLOOKUP($A885,Data!$C884:$AE$999,COLUMN(),FALSE),"")</f>
        <v/>
      </c>
      <c r="C885" s="86" t="str">
        <f>IFERROR(VLOOKUP($A885,Data!$C884:$AE$999,COLUMN(),FALSE),"")</f>
        <v/>
      </c>
      <c r="D885" s="86" t="str">
        <f>IFERROR(VLOOKUP($A885,Data!$C884:$AE$999,COLUMN(),FALSE),"")</f>
        <v/>
      </c>
      <c r="E885" s="86" t="str">
        <f>IFERROR(VLOOKUP($A885,Data!$C884:$AE$999,COLUMN(),FALSE),"")</f>
        <v/>
      </c>
      <c r="F885" s="86" t="str">
        <f>IFERROR(VLOOKUP($A885,Data!$C884:$AE$999,COLUMN(),FALSE),"")</f>
        <v/>
      </c>
      <c r="G885" s="86" t="str">
        <f>IFERROR(VLOOKUP($A885,Data!$C884:$AE$999,COLUMN(),FALSE),"")</f>
        <v/>
      </c>
      <c r="H885" s="8" t="str">
        <f>IFERROR(VLOOKUP($A885,Data!$C884:$AE$999,COLUMN(),FALSE),"")</f>
        <v/>
      </c>
      <c r="I885" s="86" t="str">
        <f>IFERROR(VLOOKUP($A885,Data!$C884:$AE$999,COLUMN(),FALSE),"")</f>
        <v/>
      </c>
      <c r="J885" s="86" t="str">
        <f>IFERROR(VLOOKUP($A885,Data!$C884:$AE$999,COLUMN(),FALSE),"")</f>
        <v/>
      </c>
      <c r="K885" s="86" t="str">
        <f>IFERROR(VLOOKUP($A885,Data!$C884:$AE$999,COLUMN(),FALSE),"")</f>
        <v/>
      </c>
      <c r="L885" s="86" t="str">
        <f>IFERROR(VLOOKUP($A885,Data!$C884:$AE$999,COLUMN(),FALSE),"")</f>
        <v/>
      </c>
      <c r="M885" s="86" t="str">
        <f>IFERROR(VLOOKUP($A885,Data!$C884:$AE$999,COLUMN(),FALSE),"")</f>
        <v/>
      </c>
      <c r="Y885" s="5"/>
    </row>
    <row r="886" spans="1:25" ht="12.75">
      <c r="A886" s="87" t="str">
        <f t="shared" si="3"/>
        <v>U885</v>
      </c>
      <c r="B886" s="86" t="str">
        <f>IFERROR(VLOOKUP($A886,Data!$C885:$AE$999,COLUMN(),FALSE),"")</f>
        <v/>
      </c>
      <c r="C886" s="86" t="str">
        <f>IFERROR(VLOOKUP($A886,Data!$C885:$AE$999,COLUMN(),FALSE),"")</f>
        <v/>
      </c>
      <c r="D886" s="86" t="str">
        <f>IFERROR(VLOOKUP($A886,Data!$C885:$AE$999,COLUMN(),FALSE),"")</f>
        <v/>
      </c>
      <c r="E886" s="86" t="str">
        <f>IFERROR(VLOOKUP($A886,Data!$C885:$AE$999,COLUMN(),FALSE),"")</f>
        <v/>
      </c>
      <c r="F886" s="86" t="str">
        <f>IFERROR(VLOOKUP($A886,Data!$C885:$AE$999,COLUMN(),FALSE),"")</f>
        <v/>
      </c>
      <c r="G886" s="86" t="str">
        <f>IFERROR(VLOOKUP($A886,Data!$C885:$AE$999,COLUMN(),FALSE),"")</f>
        <v/>
      </c>
      <c r="H886" s="8" t="str">
        <f>IFERROR(VLOOKUP($A886,Data!$C885:$AE$999,COLUMN(),FALSE),"")</f>
        <v/>
      </c>
      <c r="I886" s="86" t="str">
        <f>IFERROR(VLOOKUP($A886,Data!$C885:$AE$999,COLUMN(),FALSE),"")</f>
        <v/>
      </c>
      <c r="J886" s="86" t="str">
        <f>IFERROR(VLOOKUP($A886,Data!$C885:$AE$999,COLUMN(),FALSE),"")</f>
        <v/>
      </c>
      <c r="K886" s="86" t="str">
        <f>IFERROR(VLOOKUP($A886,Data!$C885:$AE$999,COLUMN(),FALSE),"")</f>
        <v/>
      </c>
      <c r="L886" s="86" t="str">
        <f>IFERROR(VLOOKUP($A886,Data!$C885:$AE$999,COLUMN(),FALSE),"")</f>
        <v/>
      </c>
      <c r="M886" s="86" t="str">
        <f>IFERROR(VLOOKUP($A886,Data!$C885:$AE$999,COLUMN(),FALSE),"")</f>
        <v/>
      </c>
      <c r="Y886" s="5"/>
    </row>
    <row r="887" spans="1:25" ht="12.75">
      <c r="A887" s="87" t="str">
        <f t="shared" si="3"/>
        <v>U886</v>
      </c>
      <c r="B887" s="86" t="str">
        <f>IFERROR(VLOOKUP($A887,Data!$C886:$AE$999,COLUMN(),FALSE),"")</f>
        <v/>
      </c>
      <c r="C887" s="86" t="str">
        <f>IFERROR(VLOOKUP($A887,Data!$C886:$AE$999,COLUMN(),FALSE),"")</f>
        <v/>
      </c>
      <c r="D887" s="86" t="str">
        <f>IFERROR(VLOOKUP($A887,Data!$C886:$AE$999,COLUMN(),FALSE),"")</f>
        <v/>
      </c>
      <c r="E887" s="86" t="str">
        <f>IFERROR(VLOOKUP($A887,Data!$C886:$AE$999,COLUMN(),FALSE),"")</f>
        <v/>
      </c>
      <c r="F887" s="86" t="str">
        <f>IFERROR(VLOOKUP($A887,Data!$C886:$AE$999,COLUMN(),FALSE),"")</f>
        <v/>
      </c>
      <c r="G887" s="86" t="str">
        <f>IFERROR(VLOOKUP($A887,Data!$C886:$AE$999,COLUMN(),FALSE),"")</f>
        <v/>
      </c>
      <c r="H887" s="8" t="str">
        <f>IFERROR(VLOOKUP($A887,Data!$C886:$AE$999,COLUMN(),FALSE),"")</f>
        <v/>
      </c>
      <c r="I887" s="86" t="str">
        <f>IFERROR(VLOOKUP($A887,Data!$C886:$AE$999,COLUMN(),FALSE),"")</f>
        <v/>
      </c>
      <c r="J887" s="86" t="str">
        <f>IFERROR(VLOOKUP($A887,Data!$C886:$AE$999,COLUMN(),FALSE),"")</f>
        <v/>
      </c>
      <c r="K887" s="86" t="str">
        <f>IFERROR(VLOOKUP($A887,Data!$C886:$AE$999,COLUMN(),FALSE),"")</f>
        <v/>
      </c>
      <c r="L887" s="86" t="str">
        <f>IFERROR(VLOOKUP($A887,Data!$C886:$AE$999,COLUMN(),FALSE),"")</f>
        <v/>
      </c>
      <c r="M887" s="86" t="str">
        <f>IFERROR(VLOOKUP($A887,Data!$C886:$AE$999,COLUMN(),FALSE),"")</f>
        <v/>
      </c>
      <c r="Y887" s="5"/>
    </row>
    <row r="888" spans="1:25" ht="12.75">
      <c r="A888" s="87" t="str">
        <f t="shared" si="3"/>
        <v>U887</v>
      </c>
      <c r="B888" s="86" t="str">
        <f>IFERROR(VLOOKUP($A888,Data!$C887:$AE$999,COLUMN(),FALSE),"")</f>
        <v/>
      </c>
      <c r="C888" s="86" t="str">
        <f>IFERROR(VLOOKUP($A888,Data!$C887:$AE$999,COLUMN(),FALSE),"")</f>
        <v/>
      </c>
      <c r="D888" s="86" t="str">
        <f>IFERROR(VLOOKUP($A888,Data!$C887:$AE$999,COLUMN(),FALSE),"")</f>
        <v/>
      </c>
      <c r="E888" s="86" t="str">
        <f>IFERROR(VLOOKUP($A888,Data!$C887:$AE$999,COLUMN(),FALSE),"")</f>
        <v/>
      </c>
      <c r="F888" s="86" t="str">
        <f>IFERROR(VLOOKUP($A888,Data!$C887:$AE$999,COLUMN(),FALSE),"")</f>
        <v/>
      </c>
      <c r="G888" s="86" t="str">
        <f>IFERROR(VLOOKUP($A888,Data!$C887:$AE$999,COLUMN(),FALSE),"")</f>
        <v/>
      </c>
      <c r="H888" s="8" t="str">
        <f>IFERROR(VLOOKUP($A888,Data!$C887:$AE$999,COLUMN(),FALSE),"")</f>
        <v/>
      </c>
      <c r="I888" s="86" t="str">
        <f>IFERROR(VLOOKUP($A888,Data!$C887:$AE$999,COLUMN(),FALSE),"")</f>
        <v/>
      </c>
      <c r="J888" s="86" t="str">
        <f>IFERROR(VLOOKUP($A888,Data!$C887:$AE$999,COLUMN(),FALSE),"")</f>
        <v/>
      </c>
      <c r="K888" s="86" t="str">
        <f>IFERROR(VLOOKUP($A888,Data!$C887:$AE$999,COLUMN(),FALSE),"")</f>
        <v/>
      </c>
      <c r="L888" s="86" t="str">
        <f>IFERROR(VLOOKUP($A888,Data!$C887:$AE$999,COLUMN(),FALSE),"")</f>
        <v/>
      </c>
      <c r="M888" s="86" t="str">
        <f>IFERROR(VLOOKUP($A888,Data!$C887:$AE$999,COLUMN(),FALSE),"")</f>
        <v/>
      </c>
      <c r="Y888" s="5"/>
    </row>
    <row r="889" spans="1:25" ht="12.75">
      <c r="A889" s="87" t="str">
        <f t="shared" si="3"/>
        <v>U888</v>
      </c>
      <c r="B889" s="86" t="str">
        <f>IFERROR(VLOOKUP($A889,Data!$C888:$AE$999,COLUMN(),FALSE),"")</f>
        <v/>
      </c>
      <c r="C889" s="86" t="str">
        <f>IFERROR(VLOOKUP($A889,Data!$C888:$AE$999,COLUMN(),FALSE),"")</f>
        <v/>
      </c>
      <c r="D889" s="86" t="str">
        <f>IFERROR(VLOOKUP($A889,Data!$C888:$AE$999,COLUMN(),FALSE),"")</f>
        <v/>
      </c>
      <c r="E889" s="86" t="str">
        <f>IFERROR(VLOOKUP($A889,Data!$C888:$AE$999,COLUMN(),FALSE),"")</f>
        <v/>
      </c>
      <c r="F889" s="86" t="str">
        <f>IFERROR(VLOOKUP($A889,Data!$C888:$AE$999,COLUMN(),FALSE),"")</f>
        <v/>
      </c>
      <c r="G889" s="86" t="str">
        <f>IFERROR(VLOOKUP($A889,Data!$C888:$AE$999,COLUMN(),FALSE),"")</f>
        <v/>
      </c>
      <c r="H889" s="8" t="str">
        <f>IFERROR(VLOOKUP($A889,Data!$C888:$AE$999,COLUMN(),FALSE),"")</f>
        <v/>
      </c>
      <c r="I889" s="86" t="str">
        <f>IFERROR(VLOOKUP($A889,Data!$C888:$AE$999,COLUMN(),FALSE),"")</f>
        <v/>
      </c>
      <c r="J889" s="86" t="str">
        <f>IFERROR(VLOOKUP($A889,Data!$C888:$AE$999,COLUMN(),FALSE),"")</f>
        <v/>
      </c>
      <c r="K889" s="86" t="str">
        <f>IFERROR(VLOOKUP($A889,Data!$C888:$AE$999,COLUMN(),FALSE),"")</f>
        <v/>
      </c>
      <c r="L889" s="86" t="str">
        <f>IFERROR(VLOOKUP($A889,Data!$C888:$AE$999,COLUMN(),FALSE),"")</f>
        <v/>
      </c>
      <c r="M889" s="86" t="str">
        <f>IFERROR(VLOOKUP($A889,Data!$C888:$AE$999,COLUMN(),FALSE),"")</f>
        <v/>
      </c>
      <c r="Y889" s="5"/>
    </row>
    <row r="890" spans="1:25" ht="12.75">
      <c r="A890" s="87" t="str">
        <f t="shared" si="3"/>
        <v>U889</v>
      </c>
      <c r="B890" s="86" t="str">
        <f>IFERROR(VLOOKUP($A890,Data!$C889:$AE$999,COLUMN(),FALSE),"")</f>
        <v/>
      </c>
      <c r="C890" s="86" t="str">
        <f>IFERROR(VLOOKUP($A890,Data!$C889:$AE$999,COLUMN(),FALSE),"")</f>
        <v/>
      </c>
      <c r="D890" s="86" t="str">
        <f>IFERROR(VLOOKUP($A890,Data!$C889:$AE$999,COLUMN(),FALSE),"")</f>
        <v/>
      </c>
      <c r="E890" s="86" t="str">
        <f>IFERROR(VLOOKUP($A890,Data!$C889:$AE$999,COLUMN(),FALSE),"")</f>
        <v/>
      </c>
      <c r="F890" s="86" t="str">
        <f>IFERROR(VLOOKUP($A890,Data!$C889:$AE$999,COLUMN(),FALSE),"")</f>
        <v/>
      </c>
      <c r="G890" s="86" t="str">
        <f>IFERROR(VLOOKUP($A890,Data!$C889:$AE$999,COLUMN(),FALSE),"")</f>
        <v/>
      </c>
      <c r="H890" s="8" t="str">
        <f>IFERROR(VLOOKUP($A890,Data!$C889:$AE$999,COLUMN(),FALSE),"")</f>
        <v/>
      </c>
      <c r="I890" s="86" t="str">
        <f>IFERROR(VLOOKUP($A890,Data!$C889:$AE$999,COLUMN(),FALSE),"")</f>
        <v/>
      </c>
      <c r="J890" s="86" t="str">
        <f>IFERROR(VLOOKUP($A890,Data!$C889:$AE$999,COLUMN(),FALSE),"")</f>
        <v/>
      </c>
      <c r="K890" s="86" t="str">
        <f>IFERROR(VLOOKUP($A890,Data!$C889:$AE$999,COLUMN(),FALSE),"")</f>
        <v/>
      </c>
      <c r="L890" s="86" t="str">
        <f>IFERROR(VLOOKUP($A890,Data!$C889:$AE$999,COLUMN(),FALSE),"")</f>
        <v/>
      </c>
      <c r="M890" s="86" t="str">
        <f>IFERROR(VLOOKUP($A890,Data!$C889:$AE$999,COLUMN(),FALSE),"")</f>
        <v/>
      </c>
    </row>
    <row r="891" spans="1:25" ht="12.75">
      <c r="A891" s="87" t="str">
        <f t="shared" si="3"/>
        <v>U890</v>
      </c>
      <c r="B891" s="86" t="str">
        <f>IFERROR(VLOOKUP($A891,Data!$C890:$AE$999,COLUMN(),FALSE),"")</f>
        <v/>
      </c>
      <c r="C891" s="86" t="str">
        <f>IFERROR(VLOOKUP($A891,Data!$C890:$AE$999,COLUMN(),FALSE),"")</f>
        <v/>
      </c>
      <c r="D891" s="86" t="str">
        <f>IFERROR(VLOOKUP($A891,Data!$C890:$AE$999,COLUMN(),FALSE),"")</f>
        <v/>
      </c>
      <c r="E891" s="86" t="str">
        <f>IFERROR(VLOOKUP($A891,Data!$C890:$AE$999,COLUMN(),FALSE),"")</f>
        <v/>
      </c>
      <c r="F891" s="86" t="str">
        <f>IFERROR(VLOOKUP($A891,Data!$C890:$AE$999,COLUMN(),FALSE),"")</f>
        <v/>
      </c>
      <c r="G891" s="86" t="str">
        <f>IFERROR(VLOOKUP($A891,Data!$C890:$AE$999,COLUMN(),FALSE),"")</f>
        <v/>
      </c>
      <c r="H891" s="8" t="str">
        <f>IFERROR(VLOOKUP($A891,Data!$C890:$AE$999,COLUMN(),FALSE),"")</f>
        <v/>
      </c>
      <c r="I891" s="86" t="str">
        <f>IFERROR(VLOOKUP($A891,Data!$C890:$AE$999,COLUMN(),FALSE),"")</f>
        <v/>
      </c>
      <c r="J891" s="86" t="str">
        <f>IFERROR(VLOOKUP($A891,Data!$C890:$AE$999,COLUMN(),FALSE),"")</f>
        <v/>
      </c>
      <c r="K891" s="86" t="str">
        <f>IFERROR(VLOOKUP($A891,Data!$C890:$AE$999,COLUMN(),FALSE),"")</f>
        <v/>
      </c>
      <c r="L891" s="86" t="str">
        <f>IFERROR(VLOOKUP($A891,Data!$C890:$AE$999,COLUMN(),FALSE),"")</f>
        <v/>
      </c>
      <c r="M891" s="86" t="str">
        <f>IFERROR(VLOOKUP($A891,Data!$C890:$AE$999,COLUMN(),FALSE),"")</f>
        <v/>
      </c>
    </row>
    <row r="892" spans="1:25" ht="12.75">
      <c r="A892" s="87" t="str">
        <f t="shared" si="3"/>
        <v>U891</v>
      </c>
      <c r="B892" s="86" t="str">
        <f>IFERROR(VLOOKUP($A892,Data!$C891:$AE$999,COLUMN(),FALSE),"")</f>
        <v/>
      </c>
      <c r="C892" s="86" t="str">
        <f>IFERROR(VLOOKUP($A892,Data!$C891:$AE$999,COLUMN(),FALSE),"")</f>
        <v/>
      </c>
      <c r="D892" s="86" t="str">
        <f>IFERROR(VLOOKUP($A892,Data!$C891:$AE$999,COLUMN(),FALSE),"")</f>
        <v/>
      </c>
      <c r="E892" s="86" t="str">
        <f>IFERROR(VLOOKUP($A892,Data!$C891:$AE$999,COLUMN(),FALSE),"")</f>
        <v/>
      </c>
      <c r="F892" s="86" t="str">
        <f>IFERROR(VLOOKUP($A892,Data!$C891:$AE$999,COLUMN(),FALSE),"")</f>
        <v/>
      </c>
      <c r="G892" s="86" t="str">
        <f>IFERROR(VLOOKUP($A892,Data!$C891:$AE$999,COLUMN(),FALSE),"")</f>
        <v/>
      </c>
      <c r="H892" s="8" t="str">
        <f>IFERROR(VLOOKUP($A892,Data!$C891:$AE$999,COLUMN(),FALSE),"")</f>
        <v/>
      </c>
      <c r="I892" s="86" t="str">
        <f>IFERROR(VLOOKUP($A892,Data!$C891:$AE$999,COLUMN(),FALSE),"")</f>
        <v/>
      </c>
      <c r="J892" s="86" t="str">
        <f>IFERROR(VLOOKUP($A892,Data!$C891:$AE$999,COLUMN(),FALSE),"")</f>
        <v/>
      </c>
      <c r="K892" s="86" t="str">
        <f>IFERROR(VLOOKUP($A892,Data!$C891:$AE$999,COLUMN(),FALSE),"")</f>
        <v/>
      </c>
      <c r="L892" s="86" t="str">
        <f>IFERROR(VLOOKUP($A892,Data!$C891:$AE$999,COLUMN(),FALSE),"")</f>
        <v/>
      </c>
      <c r="M892" s="86" t="str">
        <f>IFERROR(VLOOKUP($A892,Data!$C891:$AE$999,COLUMN(),FALSE),"")</f>
        <v/>
      </c>
    </row>
    <row r="893" spans="1:25" ht="12.75">
      <c r="A893" s="87" t="str">
        <f t="shared" si="3"/>
        <v>U892</v>
      </c>
      <c r="B893" s="86" t="str">
        <f>IFERROR(VLOOKUP($A893,Data!$C892:$AE$999,COLUMN(),FALSE),"")</f>
        <v/>
      </c>
      <c r="C893" s="86" t="str">
        <f>IFERROR(VLOOKUP($A893,Data!$C892:$AE$999,COLUMN(),FALSE),"")</f>
        <v/>
      </c>
      <c r="D893" s="86" t="str">
        <f>IFERROR(VLOOKUP($A893,Data!$C892:$AE$999,COLUMN(),FALSE),"")</f>
        <v/>
      </c>
      <c r="E893" s="86" t="str">
        <f>IFERROR(VLOOKUP($A893,Data!$C892:$AE$999,COLUMN(),FALSE),"")</f>
        <v/>
      </c>
      <c r="F893" s="86" t="str">
        <f>IFERROR(VLOOKUP($A893,Data!$C892:$AE$999,COLUMN(),FALSE),"")</f>
        <v/>
      </c>
      <c r="G893" s="86" t="str">
        <f>IFERROR(VLOOKUP($A893,Data!$C892:$AE$999,COLUMN(),FALSE),"")</f>
        <v/>
      </c>
      <c r="H893" s="8" t="str">
        <f>IFERROR(VLOOKUP($A893,Data!$C892:$AE$999,COLUMN(),FALSE),"")</f>
        <v/>
      </c>
      <c r="I893" s="86" t="str">
        <f>IFERROR(VLOOKUP($A893,Data!$C892:$AE$999,COLUMN(),FALSE),"")</f>
        <v/>
      </c>
      <c r="J893" s="86" t="str">
        <f>IFERROR(VLOOKUP($A893,Data!$C892:$AE$999,COLUMN(),FALSE),"")</f>
        <v/>
      </c>
      <c r="K893" s="86" t="str">
        <f>IFERROR(VLOOKUP($A893,Data!$C892:$AE$999,COLUMN(),FALSE),"")</f>
        <v/>
      </c>
      <c r="L893" s="86" t="str">
        <f>IFERROR(VLOOKUP($A893,Data!$C892:$AE$999,COLUMN(),FALSE),"")</f>
        <v/>
      </c>
      <c r="M893" s="86" t="str">
        <f>IFERROR(VLOOKUP($A893,Data!$C892:$AE$999,COLUMN(),FALSE),"")</f>
        <v/>
      </c>
    </row>
    <row r="894" spans="1:25" ht="12.75">
      <c r="A894" s="87" t="str">
        <f t="shared" si="3"/>
        <v>U893</v>
      </c>
      <c r="B894" s="86" t="str">
        <f>IFERROR(VLOOKUP($A894,Data!$C893:$AE$999,COLUMN(),FALSE),"")</f>
        <v/>
      </c>
      <c r="C894" s="86" t="str">
        <f>IFERROR(VLOOKUP($A894,Data!$C893:$AE$999,COLUMN(),FALSE),"")</f>
        <v/>
      </c>
      <c r="D894" s="86" t="str">
        <f>IFERROR(VLOOKUP($A894,Data!$C893:$AE$999,COLUMN(),FALSE),"")</f>
        <v/>
      </c>
      <c r="E894" s="86" t="str">
        <f>IFERROR(VLOOKUP($A894,Data!$C893:$AE$999,COLUMN(),FALSE),"")</f>
        <v/>
      </c>
      <c r="F894" s="86" t="str">
        <f>IFERROR(VLOOKUP($A894,Data!$C893:$AE$999,COLUMN(),FALSE),"")</f>
        <v/>
      </c>
      <c r="G894" s="86" t="str">
        <f>IFERROR(VLOOKUP($A894,Data!$C893:$AE$999,COLUMN(),FALSE),"")</f>
        <v/>
      </c>
      <c r="H894" s="8" t="str">
        <f>IFERROR(VLOOKUP($A894,Data!$C893:$AE$999,COLUMN(),FALSE),"")</f>
        <v/>
      </c>
      <c r="I894" s="86" t="str">
        <f>IFERROR(VLOOKUP($A894,Data!$C893:$AE$999,COLUMN(),FALSE),"")</f>
        <v/>
      </c>
      <c r="J894" s="86" t="str">
        <f>IFERROR(VLOOKUP($A894,Data!$C893:$AE$999,COLUMN(),FALSE),"")</f>
        <v/>
      </c>
      <c r="K894" s="86" t="str">
        <f>IFERROR(VLOOKUP($A894,Data!$C893:$AE$999,COLUMN(),FALSE),"")</f>
        <v/>
      </c>
      <c r="L894" s="86" t="str">
        <f>IFERROR(VLOOKUP($A894,Data!$C893:$AE$999,COLUMN(),FALSE),"")</f>
        <v/>
      </c>
      <c r="M894" s="86" t="str">
        <f>IFERROR(VLOOKUP($A894,Data!$C893:$AE$999,COLUMN(),FALSE),"")</f>
        <v/>
      </c>
    </row>
    <row r="895" spans="1:25" ht="12.75">
      <c r="A895" s="87" t="str">
        <f t="shared" si="3"/>
        <v>U894</v>
      </c>
      <c r="B895" s="86" t="str">
        <f>IFERROR(VLOOKUP($A895,Data!$C894:$AE$999,COLUMN(),FALSE),"")</f>
        <v/>
      </c>
      <c r="C895" s="86" t="str">
        <f>IFERROR(VLOOKUP($A895,Data!$C894:$AE$999,COLUMN(),FALSE),"")</f>
        <v/>
      </c>
      <c r="D895" s="86" t="str">
        <f>IFERROR(VLOOKUP($A895,Data!$C894:$AE$999,COLUMN(),FALSE),"")</f>
        <v/>
      </c>
      <c r="E895" s="86" t="str">
        <f>IFERROR(VLOOKUP($A895,Data!$C894:$AE$999,COLUMN(),FALSE),"")</f>
        <v/>
      </c>
      <c r="F895" s="86" t="str">
        <f>IFERROR(VLOOKUP($A895,Data!$C894:$AE$999,COLUMN(),FALSE),"")</f>
        <v/>
      </c>
      <c r="G895" s="86" t="str">
        <f>IFERROR(VLOOKUP($A895,Data!$C894:$AE$999,COLUMN(),FALSE),"")</f>
        <v/>
      </c>
      <c r="H895" s="8" t="str">
        <f>IFERROR(VLOOKUP($A895,Data!$C894:$AE$999,COLUMN(),FALSE),"")</f>
        <v/>
      </c>
      <c r="I895" s="86" t="str">
        <f>IFERROR(VLOOKUP($A895,Data!$C894:$AE$999,COLUMN(),FALSE),"")</f>
        <v/>
      </c>
      <c r="J895" s="86" t="str">
        <f>IFERROR(VLOOKUP($A895,Data!$C894:$AE$999,COLUMN(),FALSE),"")</f>
        <v/>
      </c>
      <c r="K895" s="86" t="str">
        <f>IFERROR(VLOOKUP($A895,Data!$C894:$AE$999,COLUMN(),FALSE),"")</f>
        <v/>
      </c>
      <c r="L895" s="86" t="str">
        <f>IFERROR(VLOOKUP($A895,Data!$C894:$AE$999,COLUMN(),FALSE),"")</f>
        <v/>
      </c>
      <c r="M895" s="86" t="str">
        <f>IFERROR(VLOOKUP($A895,Data!$C894:$AE$999,COLUMN(),FALSE),"")</f>
        <v/>
      </c>
    </row>
    <row r="896" spans="1:25" ht="12.75">
      <c r="A896" s="87" t="str">
        <f t="shared" si="3"/>
        <v>U895</v>
      </c>
      <c r="B896" s="86" t="str">
        <f>IFERROR(VLOOKUP($A896,Data!$C895:$AE$999,COLUMN(),FALSE),"")</f>
        <v/>
      </c>
      <c r="C896" s="86" t="str">
        <f>IFERROR(VLOOKUP($A896,Data!$C895:$AE$999,COLUMN(),FALSE),"")</f>
        <v/>
      </c>
      <c r="D896" s="86" t="str">
        <f>IFERROR(VLOOKUP($A896,Data!$C895:$AE$999,COLUMN(),FALSE),"")</f>
        <v/>
      </c>
      <c r="E896" s="86" t="str">
        <f>IFERROR(VLOOKUP($A896,Data!$C895:$AE$999,COLUMN(),FALSE),"")</f>
        <v/>
      </c>
      <c r="F896" s="86" t="str">
        <f>IFERROR(VLOOKUP($A896,Data!$C895:$AE$999,COLUMN(),FALSE),"")</f>
        <v/>
      </c>
      <c r="G896" s="86" t="str">
        <f>IFERROR(VLOOKUP($A896,Data!$C895:$AE$999,COLUMN(),FALSE),"")</f>
        <v/>
      </c>
      <c r="H896" s="8" t="str">
        <f>IFERROR(VLOOKUP($A896,Data!$C895:$AE$999,COLUMN(),FALSE),"")</f>
        <v/>
      </c>
      <c r="I896" s="86" t="str">
        <f>IFERROR(VLOOKUP($A896,Data!$C895:$AE$999,COLUMN(),FALSE),"")</f>
        <v/>
      </c>
      <c r="J896" s="86" t="str">
        <f>IFERROR(VLOOKUP($A896,Data!$C895:$AE$999,COLUMN(),FALSE),"")</f>
        <v/>
      </c>
      <c r="K896" s="86" t="str">
        <f>IFERROR(VLOOKUP($A896,Data!$C895:$AE$999,COLUMN(),FALSE),"")</f>
        <v/>
      </c>
      <c r="L896" s="86" t="str">
        <f>IFERROR(VLOOKUP($A896,Data!$C895:$AE$999,COLUMN(),FALSE),"")</f>
        <v/>
      </c>
      <c r="M896" s="86" t="str">
        <f>IFERROR(VLOOKUP($A896,Data!$C895:$AE$999,COLUMN(),FALSE),"")</f>
        <v/>
      </c>
    </row>
    <row r="897" spans="1:13" ht="12.75">
      <c r="A897" s="87" t="str">
        <f t="shared" si="3"/>
        <v>U896</v>
      </c>
      <c r="B897" s="86" t="str">
        <f>IFERROR(VLOOKUP($A897,Data!$C896:$AE$999,COLUMN(),FALSE),"")</f>
        <v/>
      </c>
      <c r="C897" s="86" t="str">
        <f>IFERROR(VLOOKUP($A897,Data!$C896:$AE$999,COLUMN(),FALSE),"")</f>
        <v/>
      </c>
      <c r="D897" s="86" t="str">
        <f>IFERROR(VLOOKUP($A897,Data!$C896:$AE$999,COLUMN(),FALSE),"")</f>
        <v/>
      </c>
      <c r="E897" s="86" t="str">
        <f>IFERROR(VLOOKUP($A897,Data!$C896:$AE$999,COLUMN(),FALSE),"")</f>
        <v/>
      </c>
      <c r="F897" s="86" t="str">
        <f>IFERROR(VLOOKUP($A897,Data!$C896:$AE$999,COLUMN(),FALSE),"")</f>
        <v/>
      </c>
      <c r="G897" s="86" t="str">
        <f>IFERROR(VLOOKUP($A897,Data!$C896:$AE$999,COLUMN(),FALSE),"")</f>
        <v/>
      </c>
      <c r="H897" s="8" t="str">
        <f>IFERROR(VLOOKUP($A897,Data!$C896:$AE$999,COLUMN(),FALSE),"")</f>
        <v/>
      </c>
      <c r="I897" s="86" t="str">
        <f>IFERROR(VLOOKUP($A897,Data!$C896:$AE$999,COLUMN(),FALSE),"")</f>
        <v/>
      </c>
      <c r="J897" s="86" t="str">
        <f>IFERROR(VLOOKUP($A897,Data!$C896:$AE$999,COLUMN(),FALSE),"")</f>
        <v/>
      </c>
      <c r="K897" s="86" t="str">
        <f>IFERROR(VLOOKUP($A897,Data!$C896:$AE$999,COLUMN(),FALSE),"")</f>
        <v/>
      </c>
      <c r="L897" s="86" t="str">
        <f>IFERROR(VLOOKUP($A897,Data!$C896:$AE$999,COLUMN(),FALSE),"")</f>
        <v/>
      </c>
      <c r="M897" s="86" t="str">
        <f>IFERROR(VLOOKUP($A897,Data!$C896:$AE$999,COLUMN(),FALSE),"")</f>
        <v/>
      </c>
    </row>
    <row r="898" spans="1:13" ht="12.75">
      <c r="A898" s="87" t="str">
        <f t="shared" si="3"/>
        <v>U897</v>
      </c>
      <c r="B898" s="86" t="str">
        <f>IFERROR(VLOOKUP($A898,Data!$C897:$AE$999,COLUMN(),FALSE),"")</f>
        <v/>
      </c>
      <c r="C898" s="86" t="str">
        <f>IFERROR(VLOOKUP($A898,Data!$C897:$AE$999,COLUMN(),FALSE),"")</f>
        <v/>
      </c>
      <c r="D898" s="86" t="str">
        <f>IFERROR(VLOOKUP($A898,Data!$C897:$AE$999,COLUMN(),FALSE),"")</f>
        <v/>
      </c>
      <c r="E898" s="86" t="str">
        <f>IFERROR(VLOOKUP($A898,Data!$C897:$AE$999,COLUMN(),FALSE),"")</f>
        <v/>
      </c>
      <c r="F898" s="86" t="str">
        <f>IFERROR(VLOOKUP($A898,Data!$C897:$AE$999,COLUMN(),FALSE),"")</f>
        <v/>
      </c>
      <c r="G898" s="86" t="str">
        <f>IFERROR(VLOOKUP($A898,Data!$C897:$AE$999,COLUMN(),FALSE),"")</f>
        <v/>
      </c>
      <c r="H898" s="8" t="str">
        <f>IFERROR(VLOOKUP($A898,Data!$C897:$AE$999,COLUMN(),FALSE),"")</f>
        <v/>
      </c>
      <c r="I898" s="86" t="str">
        <f>IFERROR(VLOOKUP($A898,Data!$C897:$AE$999,COLUMN(),FALSE),"")</f>
        <v/>
      </c>
      <c r="J898" s="86" t="str">
        <f>IFERROR(VLOOKUP($A898,Data!$C897:$AE$999,COLUMN(),FALSE),"")</f>
        <v/>
      </c>
      <c r="K898" s="86" t="str">
        <f>IFERROR(VLOOKUP($A898,Data!$C897:$AE$999,COLUMN(),FALSE),"")</f>
        <v/>
      </c>
      <c r="L898" s="86" t="str">
        <f>IFERROR(VLOOKUP($A898,Data!$C897:$AE$999,COLUMN(),FALSE),"")</f>
        <v/>
      </c>
      <c r="M898" s="86" t="str">
        <f>IFERROR(VLOOKUP($A898,Data!$C897:$AE$999,COLUMN(),FALSE),"")</f>
        <v/>
      </c>
    </row>
    <row r="899" spans="1:13" ht="12.75">
      <c r="A899" s="87" t="str">
        <f t="shared" si="3"/>
        <v>U898</v>
      </c>
      <c r="B899" s="86" t="str">
        <f>IFERROR(VLOOKUP($A899,Data!$C898:$AE$999,COLUMN(),FALSE),"")</f>
        <v/>
      </c>
      <c r="C899" s="86" t="str">
        <f>IFERROR(VLOOKUP($A899,Data!$C898:$AE$999,COLUMN(),FALSE),"")</f>
        <v/>
      </c>
      <c r="D899" s="86" t="str">
        <f>IFERROR(VLOOKUP($A899,Data!$C898:$AE$999,COLUMN(),FALSE),"")</f>
        <v/>
      </c>
      <c r="E899" s="86" t="str">
        <f>IFERROR(VLOOKUP($A899,Data!$C898:$AE$999,COLUMN(),FALSE),"")</f>
        <v/>
      </c>
      <c r="F899" s="86" t="str">
        <f>IFERROR(VLOOKUP($A899,Data!$C898:$AE$999,COLUMN(),FALSE),"")</f>
        <v/>
      </c>
      <c r="G899" s="86" t="str">
        <f>IFERROR(VLOOKUP($A899,Data!$C898:$AE$999,COLUMN(),FALSE),"")</f>
        <v/>
      </c>
      <c r="H899" s="8" t="str">
        <f>IFERROR(VLOOKUP($A899,Data!$C898:$AE$999,COLUMN(),FALSE),"")</f>
        <v/>
      </c>
      <c r="I899" s="86" t="str">
        <f>IFERROR(VLOOKUP($A899,Data!$C898:$AE$999,COLUMN(),FALSE),"")</f>
        <v/>
      </c>
      <c r="J899" s="86" t="str">
        <f>IFERROR(VLOOKUP($A899,Data!$C898:$AE$999,COLUMN(),FALSE),"")</f>
        <v/>
      </c>
      <c r="K899" s="86" t="str">
        <f>IFERROR(VLOOKUP($A899,Data!$C898:$AE$999,COLUMN(),FALSE),"")</f>
        <v/>
      </c>
      <c r="L899" s="86" t="str">
        <f>IFERROR(VLOOKUP($A899,Data!$C898:$AE$999,COLUMN(),FALSE),"")</f>
        <v/>
      </c>
      <c r="M899" s="86" t="str">
        <f>IFERROR(VLOOKUP($A899,Data!$C898:$AE$999,COLUMN(),FALSE),"")</f>
        <v/>
      </c>
    </row>
    <row r="900" spans="1:13" ht="12.75">
      <c r="A900" s="87" t="str">
        <f t="shared" si="3"/>
        <v>U899</v>
      </c>
      <c r="B900" s="86" t="str">
        <f>IFERROR(VLOOKUP($A900,Data!$C899:$AE$999,COLUMN(),FALSE),"")</f>
        <v/>
      </c>
      <c r="C900" s="86" t="str">
        <f>IFERROR(VLOOKUP($A900,Data!$C899:$AE$999,COLUMN(),FALSE),"")</f>
        <v/>
      </c>
      <c r="D900" s="86" t="str">
        <f>IFERROR(VLOOKUP($A900,Data!$C899:$AE$999,COLUMN(),FALSE),"")</f>
        <v/>
      </c>
      <c r="E900" s="86" t="str">
        <f>IFERROR(VLOOKUP($A900,Data!$C899:$AE$999,COLUMN(),FALSE),"")</f>
        <v/>
      </c>
      <c r="F900" s="86" t="str">
        <f>IFERROR(VLOOKUP($A900,Data!$C899:$AE$999,COLUMN(),FALSE),"")</f>
        <v/>
      </c>
      <c r="G900" s="86" t="str">
        <f>IFERROR(VLOOKUP($A900,Data!$C899:$AE$999,COLUMN(),FALSE),"")</f>
        <v/>
      </c>
      <c r="H900" s="8" t="str">
        <f>IFERROR(VLOOKUP($A900,Data!$C899:$AE$999,COLUMN(),FALSE),"")</f>
        <v/>
      </c>
      <c r="I900" s="86" t="str">
        <f>IFERROR(VLOOKUP($A900,Data!$C899:$AE$999,COLUMN(),FALSE),"")</f>
        <v/>
      </c>
      <c r="J900" s="86" t="str">
        <f>IFERROR(VLOOKUP($A900,Data!$C899:$AE$999,COLUMN(),FALSE),"")</f>
        <v/>
      </c>
      <c r="K900" s="86" t="str">
        <f>IFERROR(VLOOKUP($A900,Data!$C899:$AE$999,COLUMN(),FALSE),"")</f>
        <v/>
      </c>
      <c r="L900" s="86" t="str">
        <f>IFERROR(VLOOKUP($A900,Data!$C899:$AE$999,COLUMN(),FALSE),"")</f>
        <v/>
      </c>
      <c r="M900" s="86" t="str">
        <f>IFERROR(VLOOKUP($A900,Data!$C899:$AE$999,COLUMN(),FALSE),"")</f>
        <v/>
      </c>
    </row>
    <row r="901" spans="1:13" ht="12.75">
      <c r="H901" s="5"/>
    </row>
    <row r="902" spans="1:13" ht="12.75">
      <c r="H902" s="5"/>
    </row>
    <row r="903" spans="1:13" ht="12.75">
      <c r="H903" s="5"/>
    </row>
    <row r="904" spans="1:13" ht="12.75">
      <c r="H904" s="5"/>
    </row>
    <row r="905" spans="1:13" ht="12.75">
      <c r="H905" s="5"/>
    </row>
    <row r="906" spans="1:13" ht="12.75">
      <c r="H906" s="5"/>
    </row>
    <row r="907" spans="1:13" ht="12.75">
      <c r="H907" s="5"/>
    </row>
    <row r="908" spans="1:13" ht="12.75">
      <c r="H908" s="5"/>
    </row>
    <row r="909" spans="1:13" ht="12.75">
      <c r="H909" s="5"/>
    </row>
    <row r="910" spans="1:13" ht="12.75">
      <c r="H910" s="5"/>
    </row>
    <row r="911" spans="1:13" ht="12.75">
      <c r="H911" s="5"/>
    </row>
    <row r="912" spans="1:13" ht="12.75">
      <c r="H912" s="5"/>
    </row>
    <row r="913" spans="8:8" ht="12.75">
      <c r="H913" s="5"/>
    </row>
    <row r="914" spans="8:8" ht="12.75">
      <c r="H914" s="5"/>
    </row>
    <row r="915" spans="8:8" ht="12.75">
      <c r="H915" s="5"/>
    </row>
    <row r="916" spans="8:8" ht="12.75">
      <c r="H916" s="5"/>
    </row>
    <row r="917" spans="8:8" ht="12.75">
      <c r="H917" s="5"/>
    </row>
    <row r="918" spans="8:8" ht="12.75">
      <c r="H918" s="5"/>
    </row>
    <row r="919" spans="8:8" ht="12.75">
      <c r="H919" s="5"/>
    </row>
    <row r="920" spans="8:8" ht="12.75">
      <c r="H920" s="5"/>
    </row>
    <row r="921" spans="8:8" ht="12.75">
      <c r="H921" s="5"/>
    </row>
    <row r="922" spans="8:8" ht="12.75">
      <c r="H922" s="5"/>
    </row>
    <row r="923" spans="8:8" ht="12.75">
      <c r="H923" s="5"/>
    </row>
    <row r="924" spans="8:8" ht="12.75">
      <c r="H924" s="5"/>
    </row>
    <row r="925" spans="8:8" ht="12.75">
      <c r="H925" s="5"/>
    </row>
    <row r="926" spans="8:8" ht="12.75">
      <c r="H926" s="5"/>
    </row>
    <row r="927" spans="8:8" ht="12.75">
      <c r="H927" s="5"/>
    </row>
    <row r="928" spans="8:8" ht="12.75">
      <c r="H928" s="5"/>
    </row>
    <row r="929" spans="8:8" ht="12.75">
      <c r="H929" s="5"/>
    </row>
    <row r="930" spans="8:8" ht="12.75">
      <c r="H930" s="5"/>
    </row>
    <row r="931" spans="8:8" ht="12.75">
      <c r="H931" s="5"/>
    </row>
    <row r="932" spans="8:8" ht="12.75">
      <c r="H932" s="5"/>
    </row>
    <row r="933" spans="8:8" ht="12.75">
      <c r="H933" s="5"/>
    </row>
    <row r="934" spans="8:8" ht="12.75">
      <c r="H934" s="5"/>
    </row>
    <row r="935" spans="8:8" ht="12.75">
      <c r="H935" s="5"/>
    </row>
    <row r="936" spans="8:8" ht="12.75">
      <c r="H936" s="5"/>
    </row>
    <row r="937" spans="8:8" ht="12.75">
      <c r="H937" s="5"/>
    </row>
    <row r="938" spans="8:8" ht="12.75">
      <c r="H938" s="5"/>
    </row>
    <row r="939" spans="8:8" ht="12.75">
      <c r="H939" s="5"/>
    </row>
    <row r="940" spans="8:8" ht="12.75">
      <c r="H940" s="5"/>
    </row>
    <row r="941" spans="8:8" ht="12.75">
      <c r="H941" s="5"/>
    </row>
    <row r="942" spans="8:8" ht="12.75">
      <c r="H942" s="5"/>
    </row>
    <row r="943" spans="8:8" ht="12.75">
      <c r="H943" s="5"/>
    </row>
    <row r="944" spans="8:8" ht="12.75">
      <c r="H944" s="5"/>
    </row>
    <row r="945" spans="8:8" ht="12.75">
      <c r="H945" s="5"/>
    </row>
    <row r="946" spans="8:8" ht="12.75">
      <c r="H946" s="5"/>
    </row>
    <row r="947" spans="8:8" ht="12.75">
      <c r="H947" s="5"/>
    </row>
    <row r="948" spans="8:8" ht="12.75">
      <c r="H948" s="5"/>
    </row>
    <row r="949" spans="8:8" ht="12.75">
      <c r="H949" s="5"/>
    </row>
    <row r="950" spans="8:8" ht="12.75">
      <c r="H950" s="5"/>
    </row>
    <row r="951" spans="8:8" ht="12.75">
      <c r="H951" s="5"/>
    </row>
    <row r="952" spans="8:8" ht="12.75">
      <c r="H952" s="5"/>
    </row>
    <row r="953" spans="8:8" ht="12.75">
      <c r="H953" s="5"/>
    </row>
    <row r="954" spans="8:8" ht="12.75">
      <c r="H954" s="5"/>
    </row>
    <row r="955" spans="8:8" ht="12.75">
      <c r="H955" s="5"/>
    </row>
    <row r="956" spans="8:8" ht="12.75">
      <c r="H956" s="5"/>
    </row>
    <row r="957" spans="8:8" ht="12.75">
      <c r="H957" s="5"/>
    </row>
    <row r="958" spans="8:8" ht="12.75">
      <c r="H958" s="5"/>
    </row>
    <row r="959" spans="8:8" ht="12.75">
      <c r="H959" s="5"/>
    </row>
    <row r="960" spans="8:8" ht="12.75">
      <c r="H960" s="5"/>
    </row>
    <row r="961" spans="8:8" ht="12.75">
      <c r="H961" s="5"/>
    </row>
    <row r="962" spans="8:8" ht="12.75">
      <c r="H962" s="5"/>
    </row>
    <row r="963" spans="8:8" ht="12.75">
      <c r="H963" s="5"/>
    </row>
    <row r="964" spans="8:8" ht="12.75">
      <c r="H964" s="5"/>
    </row>
    <row r="965" spans="8:8" ht="12.75">
      <c r="H965" s="5"/>
    </row>
    <row r="966" spans="8:8" ht="12.75">
      <c r="H966" s="5"/>
    </row>
    <row r="967" spans="8:8" ht="12.75">
      <c r="H967" s="5"/>
    </row>
    <row r="968" spans="8:8" ht="12.75">
      <c r="H968" s="5"/>
    </row>
    <row r="969" spans="8:8" ht="12.75">
      <c r="H969" s="5"/>
    </row>
    <row r="970" spans="8:8" ht="12.75">
      <c r="H970" s="5"/>
    </row>
    <row r="971" spans="8:8" ht="12.75">
      <c r="H971" s="5"/>
    </row>
    <row r="972" spans="8:8" ht="12.75">
      <c r="H972" s="5"/>
    </row>
    <row r="973" spans="8:8" ht="12.75">
      <c r="H973" s="5"/>
    </row>
    <row r="974" spans="8:8" ht="12.75">
      <c r="H974" s="5"/>
    </row>
    <row r="975" spans="8:8" ht="12.75">
      <c r="H975" s="5"/>
    </row>
    <row r="976" spans="8:8" ht="12.75">
      <c r="H976" s="5"/>
    </row>
    <row r="977" spans="8:8" ht="12.75">
      <c r="H977" s="5"/>
    </row>
    <row r="978" spans="8:8" ht="12.75">
      <c r="H978" s="5"/>
    </row>
    <row r="979" spans="8:8" ht="12.75">
      <c r="H979" s="5"/>
    </row>
    <row r="980" spans="8:8" ht="12.75">
      <c r="H980" s="5"/>
    </row>
    <row r="981" spans="8:8" ht="12.75">
      <c r="H981" s="5"/>
    </row>
    <row r="982" spans="8:8" ht="12.75">
      <c r="H982" s="5"/>
    </row>
    <row r="983" spans="8:8" ht="12.75">
      <c r="H983" s="5"/>
    </row>
    <row r="984" spans="8:8" ht="12.75">
      <c r="H984" s="5"/>
    </row>
    <row r="985" spans="8:8" ht="12.75">
      <c r="H985" s="5"/>
    </row>
    <row r="986" spans="8:8" ht="12.75">
      <c r="H986" s="5"/>
    </row>
    <row r="987" spans="8:8" ht="12.75">
      <c r="H987" s="5"/>
    </row>
    <row r="988" spans="8:8" ht="12.75">
      <c r="H988" s="5"/>
    </row>
    <row r="989" spans="8:8" ht="12.75">
      <c r="H989" s="5"/>
    </row>
    <row r="990" spans="8:8" ht="12.75">
      <c r="H990" s="5"/>
    </row>
    <row r="991" spans="8:8" ht="12.75">
      <c r="H991" s="5"/>
    </row>
    <row r="992" spans="8:8" ht="12.75">
      <c r="H992" s="5"/>
    </row>
    <row r="993" spans="8:8" ht="12.75">
      <c r="H993" s="5"/>
    </row>
    <row r="994" spans="8:8" ht="12.75">
      <c r="H994" s="5"/>
    </row>
    <row r="995" spans="8:8" ht="12.75">
      <c r="H995" s="5"/>
    </row>
    <row r="996" spans="8:8" ht="12.75">
      <c r="H996" s="5"/>
    </row>
    <row r="997" spans="8:8" ht="12.75">
      <c r="H997" s="5"/>
    </row>
    <row r="998" spans="8:8" ht="12.75">
      <c r="H998" s="5"/>
    </row>
    <row r="999" spans="8:8" ht="12.75">
      <c r="H999" s="5"/>
    </row>
    <row r="1000" spans="8:8" ht="12.75">
      <c r="H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899"/>
  <sheetViews>
    <sheetView topLeftCell="Q1" workbookViewId="0">
      <selection activeCell="U16" sqref="U16"/>
    </sheetView>
  </sheetViews>
  <sheetFormatPr defaultColWidth="12.5703125" defaultRowHeight="15.75" customHeight="1"/>
  <cols>
    <col min="2" max="3" width="1.85546875" customWidth="1"/>
    <col min="5" max="5" width="18.140625" customWidth="1"/>
    <col min="6" max="6" width="21.140625" customWidth="1"/>
    <col min="7" max="7" width="18.140625" customWidth="1"/>
  </cols>
  <sheetData>
    <row r="1" spans="1:23" ht="15.75" customHeight="1">
      <c r="A1" s="6" t="s">
        <v>670</v>
      </c>
      <c r="B1" s="6"/>
      <c r="C1" s="6"/>
      <c r="D1" s="6" t="s">
        <v>671</v>
      </c>
      <c r="E1" s="6" t="s">
        <v>672</v>
      </c>
      <c r="F1" s="6" t="s">
        <v>673</v>
      </c>
      <c r="G1" s="88" t="s">
        <v>674</v>
      </c>
      <c r="V1" s="99" t="s">
        <v>677</v>
      </c>
      <c r="W1" s="99" t="s">
        <v>678</v>
      </c>
    </row>
    <row r="2" spans="1:23" ht="12.75">
      <c r="A2" s="4" t="str">
        <f t="shared" ref="A2:A256" si="0">$A$1&amp;ROW()-1</f>
        <v>T1</v>
      </c>
      <c r="B2" s="86">
        <f>IFERROR(VLOOKUP($A2,Data!$F$2:$Z$999,COLUMN(),FALSE),"")</f>
        <v>1</v>
      </c>
      <c r="C2" s="86" t="str">
        <f>IFERROR(VLOOKUP($A2,Data!$F$2:$Z$999,COLUMN(),FALSE),"")</f>
        <v>T</v>
      </c>
      <c r="D2" s="86" t="str">
        <f>IFERROR(VLOOKUP($A2,Data!$F$2:$Z$999,COLUMN(),FALSE),"")</f>
        <v>Sofia Logvin</v>
      </c>
      <c r="E2" s="86">
        <f>IFERROR(VLOOKUP($A2,Data!$F$2:$Z$999,COLUMN(),FALSE),"")</f>
        <v>3</v>
      </c>
      <c r="F2" s="86" t="str">
        <f>IFERROR(VLOOKUP($A2,Data!$F$2:$Z$999,COLUMN(),FALSE),"")</f>
        <v>other</v>
      </c>
      <c r="G2" s="86" t="str">
        <f>IFERROR(VLOOKUP($A2,Data!$F$2:$Z$999,COLUMN(),FALSE),"")</f>
        <v>DNC, Problem Account</v>
      </c>
      <c r="H2" s="86">
        <f>IFERROR(VLOOKUP($A2,Data!$F$2:$Z$999,COLUMN(),FALSE),"")</f>
        <v>0</v>
      </c>
      <c r="I2" s="86">
        <f>IFERROR(VLOOKUP($A2,Data!$F$2:$Z$999,COLUMN(),FALSE),"")</f>
        <v>0</v>
      </c>
      <c r="J2" s="86">
        <f>IFERROR(VLOOKUP($A2,Data!$F$2:$Z$999,COLUMN(),FALSE),"")</f>
        <v>0</v>
      </c>
      <c r="K2" s="86">
        <f>IFERROR(VLOOKUP($A2,Data!$F$2:$Z$999,COLUMN(),FALSE),"")</f>
        <v>0</v>
      </c>
      <c r="L2" s="86">
        <f>IFERROR(VLOOKUP($A2,Data!$F$2:$Z$999,COLUMN(),FALSE),"")</f>
        <v>0</v>
      </c>
      <c r="M2" s="86">
        <f>IFERROR(VLOOKUP($A2,Data!$F$2:$Z$999,COLUMN(),FALSE),"")</f>
        <v>0</v>
      </c>
      <c r="N2" s="86">
        <f>IFERROR(VLOOKUP($A2,Data!$F$2:$Z$999,COLUMN(),FALSE),"")</f>
        <v>0</v>
      </c>
      <c r="O2" s="86">
        <f>IFERROR(VLOOKUP($A2,Data!$F$2:$Z$999,COLUMN(),FALSE),"")</f>
        <v>0</v>
      </c>
      <c r="P2" s="86">
        <f>IFERROR(VLOOKUP($A2,Data!$F$2:$Z$999,COLUMN(),FALSE),"")</f>
        <v>0</v>
      </c>
      <c r="Q2" s="86">
        <f>IFERROR(VLOOKUP($A2,Data!$F$2:$Z$999,COLUMN(),FALSE),"")</f>
        <v>0</v>
      </c>
      <c r="R2" s="86" t="str">
        <f>IFERROR(VLOOKUP($A2,Data!$F$2:$Z$999,COLUMN(),FALSE),"")</f>
        <v>summer</v>
      </c>
      <c r="S2" s="86">
        <f>IFERROR(VLOOKUP($A2,Data!$F$2:$Z$999,COLUMN(),FALSE),"")</f>
        <v>65</v>
      </c>
      <c r="V2" s="80" t="s">
        <v>15</v>
      </c>
      <c r="W2" s="99">
        <f>COUNTIF(F:F,"too busy")</f>
        <v>26</v>
      </c>
    </row>
    <row r="3" spans="1:23" ht="12.75">
      <c r="A3" s="4" t="str">
        <f t="shared" si="0"/>
        <v>T2</v>
      </c>
      <c r="B3" s="86">
        <f>IFERROR(VLOOKUP($A3,Data!$F$2:$Z$999,COLUMN(),FALSE),"")</f>
        <v>2</v>
      </c>
      <c r="C3" s="86" t="str">
        <f>IFERROR(VLOOKUP($A3,Data!$F$2:$Z$999,COLUMN(),FALSE),"")</f>
        <v>T</v>
      </c>
      <c r="D3" s="86" t="str">
        <f>IFERROR(VLOOKUP($A3,Data!$F$2:$Z$999,COLUMN(),FALSE),"")</f>
        <v>Svetlana Logvin</v>
      </c>
      <c r="E3" s="86">
        <f>IFERROR(VLOOKUP($A3,Data!$F$2:$Z$999,COLUMN(),FALSE),"")</f>
        <v>3</v>
      </c>
      <c r="F3" s="86" t="str">
        <f>IFERROR(VLOOKUP($A3,Data!$F$2:$Z$999,COLUMN(),FALSE),"")</f>
        <v>other</v>
      </c>
      <c r="G3" s="86" t="str">
        <f>IFERROR(VLOOKUP($A3,Data!$F$2:$Z$999,COLUMN(),FALSE),"")</f>
        <v>DNC, Problem Account</v>
      </c>
      <c r="H3" s="86">
        <f>IFERROR(VLOOKUP($A3,Data!$F$2:$Z$999,COLUMN(),FALSE),"")</f>
        <v>0</v>
      </c>
      <c r="I3" s="86"/>
      <c r="J3" s="86">
        <f>IFERROR(VLOOKUP($A3,Data!$F$2:$Z$999,COLUMN(),FALSE),"")</f>
        <v>0</v>
      </c>
      <c r="K3" s="86">
        <f>IFERROR(VLOOKUP($A3,Data!$F$2:$Z$999,COLUMN(),FALSE),"")</f>
        <v>0</v>
      </c>
      <c r="L3" s="86">
        <f>IFERROR(VLOOKUP($A3,Data!$F$2:$Z$999,COLUMN(),FALSE),"")</f>
        <v>0</v>
      </c>
      <c r="M3" s="86">
        <f>IFERROR(VLOOKUP($A3,Data!$F$2:$Z$999,COLUMN(),FALSE),"")</f>
        <v>0</v>
      </c>
      <c r="N3" s="86">
        <f>IFERROR(VLOOKUP($A3,Data!$F$2:$Z$999,COLUMN(),FALSE),"")</f>
        <v>0</v>
      </c>
      <c r="O3" s="86">
        <f>IFERROR(VLOOKUP($A3,Data!$F$2:$Z$999,COLUMN(),FALSE),"")</f>
        <v>0</v>
      </c>
      <c r="P3" s="86">
        <f>IFERROR(VLOOKUP($A3,Data!$F$2:$Z$999,COLUMN(),FALSE),"")</f>
        <v>0</v>
      </c>
      <c r="Q3" s="86">
        <f>IFERROR(VLOOKUP($A3,Data!$F$2:$Z$999,COLUMN(),FALSE),"")</f>
        <v>0</v>
      </c>
      <c r="R3" s="86" t="str">
        <f>IFERROR(VLOOKUP($A3,Data!$F$2:$Z$999,COLUMN(),FALSE),"")</f>
        <v>no reason given</v>
      </c>
      <c r="S3" s="86">
        <f>IFERROR(VLOOKUP($A3,Data!$F$2:$Z$999,COLUMN(),FALSE),"")</f>
        <v>33</v>
      </c>
      <c r="V3" s="80" t="s">
        <v>30</v>
      </c>
      <c r="W3">
        <f>COUNTIF(F:F,"not interested")</f>
        <v>11</v>
      </c>
    </row>
    <row r="4" spans="1:23" ht="12.75">
      <c r="A4" s="4" t="str">
        <f t="shared" si="0"/>
        <v>T3</v>
      </c>
      <c r="B4" s="86">
        <f>IFERROR(VLOOKUP($A4,Data!$F$2:$Z$999,COLUMN(),FALSE),"")</f>
        <v>3</v>
      </c>
      <c r="C4" s="86" t="str">
        <f>IFERROR(VLOOKUP($A4,Data!$F$2:$Z$999,COLUMN(),FALSE),"")</f>
        <v>T</v>
      </c>
      <c r="D4" s="86" t="str">
        <f>IFERROR(VLOOKUP($A4,Data!$F$2:$Z$999,COLUMN(),FALSE),"")</f>
        <v>Jack Hamilton</v>
      </c>
      <c r="E4" s="86">
        <f>IFERROR(VLOOKUP($A4,Data!$F$2:$Z$999,COLUMN(),FALSE),"")</f>
        <v>1</v>
      </c>
      <c r="F4" s="86" t="str">
        <f>IFERROR(VLOOKUP($A4,Data!$F$2:$Z$999,COLUMN(),FALSE),"")</f>
        <v>not interested</v>
      </c>
      <c r="G4" s="86">
        <f>IFERROR(VLOOKUP($A4,Data!$F$2:$Z$999,COLUMN(),FALSE),"")</f>
        <v>0</v>
      </c>
      <c r="H4" s="86">
        <f>IFERROR(VLOOKUP($A4,Data!$F$2:$Z$999,COLUMN(),FALSE),"")</f>
        <v>0</v>
      </c>
      <c r="I4" s="86">
        <f>IFERROR(VLOOKUP($A4,Data!$F$2:$Z$999,COLUMN(),FALSE),"")</f>
        <v>0</v>
      </c>
      <c r="J4" s="86">
        <f>IFERROR(VLOOKUP($A4,Data!$F$2:$Z$999,COLUMN(),FALSE),"")</f>
        <v>0</v>
      </c>
      <c r="K4" s="86">
        <f>IFERROR(VLOOKUP($A4,Data!$F$2:$Z$999,COLUMN(),FALSE),"")</f>
        <v>0</v>
      </c>
      <c r="L4" s="86">
        <f>IFERROR(VLOOKUP($A4,Data!$F$2:$Z$999,COLUMN(),FALSE),"")</f>
        <v>0</v>
      </c>
      <c r="M4" s="86">
        <f>IFERROR(VLOOKUP($A4,Data!$F$2:$Z$999,COLUMN(),FALSE),"")</f>
        <v>0</v>
      </c>
      <c r="N4" s="86">
        <f>IFERROR(VLOOKUP($A4,Data!$F$2:$Z$999,COLUMN(),FALSE),"")</f>
        <v>0</v>
      </c>
      <c r="O4" s="86">
        <f>IFERROR(VLOOKUP($A4,Data!$F$2:$Z$999,COLUMN(),FALSE),"")</f>
        <v>0</v>
      </c>
      <c r="P4" s="86">
        <f>IFERROR(VLOOKUP($A4,Data!$F$2:$Z$999,COLUMN(),FALSE),"")</f>
        <v>0</v>
      </c>
      <c r="Q4" s="86">
        <f>IFERROR(VLOOKUP($A4,Data!$F$2:$Z$999,COLUMN(),FALSE),"")</f>
        <v>0</v>
      </c>
      <c r="R4" s="86">
        <f>IFERROR(VLOOKUP($A4,Data!$F$2:$Z$999,COLUMN(),FALSE),"")</f>
        <v>0</v>
      </c>
      <c r="S4" s="86">
        <f>IFERROR(VLOOKUP($A4,Data!$F$2:$Z$999,COLUMN(),FALSE),"")</f>
        <v>0</v>
      </c>
      <c r="V4" s="80" t="s">
        <v>34</v>
      </c>
      <c r="W4">
        <f>COUNTIF(F:F,"financial")</f>
        <v>2</v>
      </c>
    </row>
    <row r="5" spans="1:23" ht="12.75">
      <c r="A5" s="4" t="str">
        <f t="shared" si="0"/>
        <v>T4</v>
      </c>
      <c r="B5" s="86">
        <f>IFERROR(VLOOKUP($A5,Data!$F$2:$Z$999,COLUMN(),FALSE),"")</f>
        <v>4</v>
      </c>
      <c r="C5" s="86" t="str">
        <f>IFERROR(VLOOKUP($A5,Data!$F$2:$Z$999,COLUMN(),FALSE),"")</f>
        <v>T</v>
      </c>
      <c r="D5" s="86" t="str">
        <f>IFERROR(VLOOKUP($A5,Data!$F$2:$Z$999,COLUMN(),FALSE),"")</f>
        <v>Griffin Leonard</v>
      </c>
      <c r="E5" s="86">
        <f>IFERROR(VLOOKUP($A5,Data!$F$2:$Z$999,COLUMN(),FALSE),"")</f>
        <v>1</v>
      </c>
      <c r="F5" s="86" t="str">
        <f>IFERROR(VLOOKUP($A5,Data!$F$2:$Z$999,COLUMN(),FALSE),"")</f>
        <v>too busy</v>
      </c>
      <c r="G5" s="86">
        <f>IFERROR(VLOOKUP($A5,Data!$F$2:$Z$999,COLUMN(),FALSE),"")</f>
        <v>0</v>
      </c>
      <c r="H5" s="86">
        <f>IFERROR(VLOOKUP($A5,Data!$F$2:$Z$999,COLUMN(),FALSE),"")</f>
        <v>0</v>
      </c>
      <c r="I5" s="86">
        <f>IFERROR(VLOOKUP($A5,Data!$F$2:$Z$999,COLUMN(),FALSE),"")</f>
        <v>0</v>
      </c>
      <c r="J5" s="86">
        <f>IFERROR(VLOOKUP($A5,Data!$F$2:$Z$999,COLUMN(),FALSE),"")</f>
        <v>0</v>
      </c>
      <c r="K5" s="86">
        <f>IFERROR(VLOOKUP($A5,Data!$F$2:$Z$999,COLUMN(),FALSE),"")</f>
        <v>0</v>
      </c>
      <c r="L5" s="86">
        <f>IFERROR(VLOOKUP($A5,Data!$F$2:$Z$999,COLUMN(),FALSE),"")</f>
        <v>0</v>
      </c>
      <c r="M5" s="86">
        <f>IFERROR(VLOOKUP($A5,Data!$F$2:$Z$999,COLUMN(),FALSE),"")</f>
        <v>0</v>
      </c>
      <c r="N5" s="86">
        <f>IFERROR(VLOOKUP($A5,Data!$F$2:$Z$999,COLUMN(),FALSE),"")</f>
        <v>0</v>
      </c>
      <c r="O5" s="86">
        <f>IFERROR(VLOOKUP($A5,Data!$F$2:$Z$999,COLUMN(),FALSE),"")</f>
        <v>0</v>
      </c>
      <c r="P5" s="86">
        <f>IFERROR(VLOOKUP($A5,Data!$F$2:$Z$999,COLUMN(),FALSE),"")</f>
        <v>0</v>
      </c>
      <c r="Q5" s="86">
        <f>IFERROR(VLOOKUP($A5,Data!$F$2:$Z$999,COLUMN(),FALSE),"")</f>
        <v>0</v>
      </c>
      <c r="R5" s="86">
        <f>IFERROR(VLOOKUP($A5,Data!$F$2:$Z$999,COLUMN(),FALSE),"")</f>
        <v>0</v>
      </c>
      <c r="S5" s="86">
        <f>IFERROR(VLOOKUP($A5,Data!$F$2:$Z$999,COLUMN(),FALSE),"")</f>
        <v>0</v>
      </c>
      <c r="V5" s="81" t="s">
        <v>40</v>
      </c>
      <c r="W5">
        <f>COUNTIF(F:F,"graduating")</f>
        <v>0</v>
      </c>
    </row>
    <row r="6" spans="1:23" ht="12.75">
      <c r="A6" s="4" t="str">
        <f t="shared" si="0"/>
        <v>T5</v>
      </c>
      <c r="B6" s="86">
        <f>IFERROR(VLOOKUP($A6,Data!$F$2:$Z$999,COLUMN(),FALSE),"")</f>
        <v>5</v>
      </c>
      <c r="C6" s="86" t="str">
        <f>IFERROR(VLOOKUP($A6,Data!$F$2:$Z$999,COLUMN(),FALSE),"")</f>
        <v>T</v>
      </c>
      <c r="D6" s="86" t="str">
        <f>IFERROR(VLOOKUP($A6,Data!$F$2:$Z$999,COLUMN(),FALSE),"")</f>
        <v>Jaiden Ocheltree</v>
      </c>
      <c r="E6" s="86">
        <f>IFERROR(VLOOKUP($A6,Data!$F$2:$Z$999,COLUMN(),FALSE),"")</f>
        <v>2</v>
      </c>
      <c r="F6" s="86" t="str">
        <f>IFERROR(VLOOKUP($A6,Data!$F$2:$Z$999,COLUMN(),FALSE),"")</f>
        <v>other</v>
      </c>
      <c r="G6" s="86" t="str">
        <f>IFERROR(VLOOKUP($A6,Data!$F$2:$Z$999,COLUMN(),FALSE),"")</f>
        <v>Health issues</v>
      </c>
      <c r="H6" s="86">
        <f>IFERROR(VLOOKUP($A6,Data!$F$2:$Z$999,COLUMN(),FALSE),"")</f>
        <v>0</v>
      </c>
      <c r="I6" s="86">
        <f>IFERROR(VLOOKUP($A6,Data!$F$2:$Z$999,COLUMN(),FALSE),"")</f>
        <v>0</v>
      </c>
      <c r="J6" s="86">
        <f>IFERROR(VLOOKUP($A6,Data!$F$2:$Z$999,COLUMN(),FALSE),"")</f>
        <v>0</v>
      </c>
      <c r="K6" s="86">
        <f>IFERROR(VLOOKUP($A6,Data!$F$2:$Z$999,COLUMN(),FALSE),"")</f>
        <v>0</v>
      </c>
      <c r="L6" s="86">
        <f>IFERROR(VLOOKUP($A6,Data!$F$2:$Z$999,COLUMN(),FALSE),"")</f>
        <v>0</v>
      </c>
      <c r="M6" s="86">
        <f>IFERROR(VLOOKUP($A6,Data!$F$2:$Z$999,COLUMN(),FALSE),"")</f>
        <v>0</v>
      </c>
      <c r="N6" s="86">
        <f>IFERROR(VLOOKUP($A6,Data!$F$2:$Z$999,COLUMN(),FALSE),"")</f>
        <v>0</v>
      </c>
      <c r="O6" s="86">
        <f>IFERROR(VLOOKUP($A6,Data!$F$2:$Z$999,COLUMN(),FALSE),"")</f>
        <v>0</v>
      </c>
      <c r="P6" s="86">
        <f>IFERROR(VLOOKUP($A6,Data!$F$2:$Z$999,COLUMN(),FALSE),"")</f>
        <v>0</v>
      </c>
      <c r="Q6" s="86">
        <f>IFERROR(VLOOKUP($A6,Data!$F$2:$Z$999,COLUMN(),FALSE),"")</f>
        <v>0</v>
      </c>
      <c r="R6" s="86">
        <f>IFERROR(VLOOKUP($A6,Data!$F$2:$Z$999,COLUMN(),FALSE),"")</f>
        <v>0</v>
      </c>
      <c r="S6" s="86">
        <f>IFERROR(VLOOKUP($A6,Data!$F$2:$Z$999,COLUMN(),FALSE),"")</f>
        <v>0</v>
      </c>
      <c r="V6" s="80" t="s">
        <v>66</v>
      </c>
      <c r="W6">
        <f>COUNTIF(F:F,"teacher issue")</f>
        <v>1</v>
      </c>
    </row>
    <row r="7" spans="1:23" ht="12.75">
      <c r="A7" s="4" t="str">
        <f t="shared" si="0"/>
        <v>T6</v>
      </c>
      <c r="B7" s="86">
        <f>IFERROR(VLOOKUP($A7,Data!$F$2:$Z$999,COLUMN(),FALSE),"")</f>
        <v>6</v>
      </c>
      <c r="C7" s="86" t="str">
        <f>IFERROR(VLOOKUP($A7,Data!$F$2:$Z$999,COLUMN(),FALSE),"")</f>
        <v>T</v>
      </c>
      <c r="D7" s="86" t="str">
        <f>IFERROR(VLOOKUP($A7,Data!$F$2:$Z$999,COLUMN(),FALSE),"")</f>
        <v>Sebastian Alexander</v>
      </c>
      <c r="E7" s="86">
        <f>IFERROR(VLOOKUP($A7,Data!$F$2:$Z$999,COLUMN(),FALSE),"")</f>
        <v>2</v>
      </c>
      <c r="F7" s="86" t="str">
        <f>IFERROR(VLOOKUP($A7,Data!$F$2:$Z$999,COLUMN(),FALSE),"")</f>
        <v>too busy</v>
      </c>
      <c r="G7" s="86">
        <f>IFERROR(VLOOKUP($A7,Data!$F$2:$Z$999,COLUMN(),FALSE),"")</f>
        <v>0</v>
      </c>
      <c r="H7" s="86">
        <f>IFERROR(VLOOKUP($A7,Data!$F$2:$Z$999,COLUMN(),FALSE),"")</f>
        <v>0</v>
      </c>
      <c r="I7" s="86">
        <f>IFERROR(VLOOKUP($A7,Data!$F$2:$Z$999,COLUMN(),FALSE),"")</f>
        <v>0</v>
      </c>
      <c r="J7" s="86">
        <f>IFERROR(VLOOKUP($A7,Data!$F$2:$Z$999,COLUMN(),FALSE),"")</f>
        <v>0</v>
      </c>
      <c r="K7" s="86">
        <f>IFERROR(VLOOKUP($A7,Data!$F$2:$Z$999,COLUMN(),FALSE),"")</f>
        <v>0</v>
      </c>
      <c r="L7" s="86">
        <f>IFERROR(VLOOKUP($A7,Data!$F$2:$Z$999,COLUMN(),FALSE),"")</f>
        <v>0</v>
      </c>
      <c r="M7" s="86">
        <f>IFERROR(VLOOKUP($A7,Data!$F$2:$Z$999,COLUMN(),FALSE),"")</f>
        <v>0</v>
      </c>
      <c r="N7" s="86">
        <f>IFERROR(VLOOKUP($A7,Data!$F$2:$Z$999,COLUMN(),FALSE),"")</f>
        <v>0</v>
      </c>
      <c r="O7" s="86">
        <f>IFERROR(VLOOKUP($A7,Data!$F$2:$Z$999,COLUMN(),FALSE),"")</f>
        <v>0</v>
      </c>
      <c r="P7" s="86">
        <f>IFERROR(VLOOKUP($A7,Data!$F$2:$Z$999,COLUMN(),FALSE),"")</f>
        <v>0</v>
      </c>
      <c r="Q7" s="86">
        <f>IFERROR(VLOOKUP($A7,Data!$F$2:$Z$999,COLUMN(),FALSE),"")</f>
        <v>0</v>
      </c>
      <c r="R7" s="86">
        <f>IFERROR(VLOOKUP($A7,Data!$F$2:$Z$999,COLUMN(),FALSE),"")</f>
        <v>0</v>
      </c>
      <c r="S7" s="86">
        <f>IFERROR(VLOOKUP($A7,Data!$F$2:$Z$999,COLUMN(),FALSE),"")</f>
        <v>0</v>
      </c>
      <c r="V7" s="81" t="s">
        <v>36</v>
      </c>
      <c r="W7">
        <f>COUNTIF(F:F,"schedule conflict")</f>
        <v>12</v>
      </c>
    </row>
    <row r="8" spans="1:23" ht="12.75">
      <c r="A8" s="4" t="str">
        <f t="shared" si="0"/>
        <v>T7</v>
      </c>
      <c r="B8" s="86">
        <f>IFERROR(VLOOKUP($A8,Data!$F$2:$Z$999,COLUMN(),FALSE),"")</f>
        <v>7</v>
      </c>
      <c r="C8" s="86" t="str">
        <f>IFERROR(VLOOKUP($A8,Data!$F$2:$Z$999,COLUMN(),FALSE),"")</f>
        <v>T</v>
      </c>
      <c r="D8" s="86" t="str">
        <f>IFERROR(VLOOKUP($A8,Data!$F$2:$Z$999,COLUMN(),FALSE),"")</f>
        <v>Ilyana Alexander</v>
      </c>
      <c r="E8" s="86">
        <f>IFERROR(VLOOKUP($A8,Data!$F$2:$Z$999,COLUMN(),FALSE),"")</f>
        <v>2</v>
      </c>
      <c r="F8" s="86" t="str">
        <f>IFERROR(VLOOKUP($A8,Data!$F$2:$Z$999,COLUMN(),FALSE),"")</f>
        <v>too busy</v>
      </c>
      <c r="G8" s="86">
        <f>IFERROR(VLOOKUP($A8,Data!$F$2:$Z$999,COLUMN(),FALSE),"")</f>
        <v>0</v>
      </c>
      <c r="H8" s="86">
        <f>IFERROR(VLOOKUP($A8,Data!$F$2:$Z$999,COLUMN(),FALSE),"")</f>
        <v>0</v>
      </c>
      <c r="I8" s="86">
        <f>IFERROR(VLOOKUP($A8,Data!$F$2:$Z$999,COLUMN(),FALSE),"")</f>
        <v>0</v>
      </c>
      <c r="J8" s="86">
        <f>IFERROR(VLOOKUP($A8,Data!$F$2:$Z$999,COLUMN(),FALSE),"")</f>
        <v>0</v>
      </c>
      <c r="K8" s="86">
        <f>IFERROR(VLOOKUP($A8,Data!$F$2:$Z$999,COLUMN(),FALSE),"")</f>
        <v>0</v>
      </c>
      <c r="L8" s="86">
        <f>IFERROR(VLOOKUP($A8,Data!$F$2:$Z$999,COLUMN(),FALSE),"")</f>
        <v>0</v>
      </c>
      <c r="M8" s="86">
        <f>IFERROR(VLOOKUP($A8,Data!$F$2:$Z$999,COLUMN(),FALSE),"")</f>
        <v>0</v>
      </c>
      <c r="N8" s="86">
        <f>IFERROR(VLOOKUP($A8,Data!$F$2:$Z$999,COLUMN(),FALSE),"")</f>
        <v>0</v>
      </c>
      <c r="O8" s="86">
        <f>IFERROR(VLOOKUP($A8,Data!$F$2:$Z$999,COLUMN(),FALSE),"")</f>
        <v>0</v>
      </c>
      <c r="P8" s="86">
        <f>IFERROR(VLOOKUP($A8,Data!$F$2:$Z$999,COLUMN(),FALSE),"")</f>
        <v>0</v>
      </c>
      <c r="Q8" s="86">
        <f>IFERROR(VLOOKUP($A8,Data!$F$2:$Z$999,COLUMN(),FALSE),"")</f>
        <v>0</v>
      </c>
      <c r="R8" s="86">
        <f>IFERROR(VLOOKUP($A8,Data!$F$2:$Z$999,COLUMN(),FALSE),"")</f>
        <v>0</v>
      </c>
      <c r="S8" s="86">
        <f>IFERROR(VLOOKUP($A8,Data!$F$2:$Z$999,COLUMN(),FALSE),"")</f>
        <v>0</v>
      </c>
      <c r="V8" s="80" t="s">
        <v>113</v>
      </c>
      <c r="W8">
        <f>COUNTIF(F:F,"summer")</f>
        <v>3</v>
      </c>
    </row>
    <row r="9" spans="1:23" ht="12.75">
      <c r="A9" s="4" t="str">
        <f t="shared" si="0"/>
        <v>T8</v>
      </c>
      <c r="B9" s="86">
        <f>IFERROR(VLOOKUP($A9,Data!$F$2:$Z$999,COLUMN(),FALSE),"")</f>
        <v>8</v>
      </c>
      <c r="C9" s="86" t="str">
        <f>IFERROR(VLOOKUP($A9,Data!$F$2:$Z$999,COLUMN(),FALSE),"")</f>
        <v>T</v>
      </c>
      <c r="D9" s="86" t="str">
        <f>IFERROR(VLOOKUP($A9,Data!$F$2:$Z$999,COLUMN(),FALSE),"")</f>
        <v>Adeliia Sozinova</v>
      </c>
      <c r="E9" s="86">
        <f>IFERROR(VLOOKUP($A9,Data!$F$2:$Z$999,COLUMN(),FALSE),"")</f>
        <v>2</v>
      </c>
      <c r="F9" s="86" t="str">
        <f>IFERROR(VLOOKUP($A9,Data!$F$2:$Z$999,COLUMN(),FALSE),"")</f>
        <v>no reason given</v>
      </c>
      <c r="G9" s="86">
        <f>IFERROR(VLOOKUP($A9,Data!$F$2:$Z$999,COLUMN(),FALSE),"")</f>
        <v>0</v>
      </c>
      <c r="H9" s="86">
        <f>IFERROR(VLOOKUP($A9,Data!$F$2:$Z$999,COLUMN(),FALSE),"")</f>
        <v>0</v>
      </c>
      <c r="I9" s="86">
        <f>IFERROR(VLOOKUP($A9,Data!$F$2:$Z$999,COLUMN(),FALSE),"")</f>
        <v>0</v>
      </c>
      <c r="J9" s="86">
        <f>IFERROR(VLOOKUP($A9,Data!$F$2:$Z$999,COLUMN(),FALSE),"")</f>
        <v>0</v>
      </c>
      <c r="K9" s="86">
        <f>IFERROR(VLOOKUP($A9,Data!$F$2:$Z$999,COLUMN(),FALSE),"")</f>
        <v>0</v>
      </c>
      <c r="L9" s="86">
        <f>IFERROR(VLOOKUP($A9,Data!$F$2:$Z$999,COLUMN(),FALSE),"")</f>
        <v>0</v>
      </c>
      <c r="M9" s="86">
        <f>IFERROR(VLOOKUP($A9,Data!$F$2:$Z$999,COLUMN(),FALSE),"")</f>
        <v>0</v>
      </c>
      <c r="N9" s="86">
        <f>IFERROR(VLOOKUP($A9,Data!$F$2:$Z$999,COLUMN(),FALSE),"")</f>
        <v>0</v>
      </c>
      <c r="O9" s="86">
        <f>IFERROR(VLOOKUP($A9,Data!$F$2:$Z$999,COLUMN(),FALSE),"")</f>
        <v>0</v>
      </c>
      <c r="P9" s="86">
        <f>IFERROR(VLOOKUP($A9,Data!$F$2:$Z$999,COLUMN(),FALSE),"")</f>
        <v>0</v>
      </c>
      <c r="Q9" s="86">
        <f>IFERROR(VLOOKUP($A9,Data!$F$2:$Z$999,COLUMN(),FALSE),"")</f>
        <v>0</v>
      </c>
      <c r="R9" s="86">
        <f>IFERROR(VLOOKUP($A9,Data!$F$2:$Z$999,COLUMN(),FALSE),"")</f>
        <v>0</v>
      </c>
      <c r="S9" s="86">
        <f>IFERROR(VLOOKUP($A9,Data!$F$2:$Z$999,COLUMN(),FALSE),"")</f>
        <v>0</v>
      </c>
      <c r="V9" s="80" t="s">
        <v>41</v>
      </c>
      <c r="W9">
        <f>COUNTIF(F:F,"no reason given")</f>
        <v>5</v>
      </c>
    </row>
    <row r="10" spans="1:23" ht="12.75">
      <c r="A10" s="4" t="str">
        <f t="shared" si="0"/>
        <v>T9</v>
      </c>
      <c r="B10" s="86">
        <f>IFERROR(VLOOKUP($A10,Data!$F$2:$Z$999,COLUMN(),FALSE),"")</f>
        <v>9</v>
      </c>
      <c r="C10" s="86" t="str">
        <f>IFERROR(VLOOKUP($A10,Data!$F$2:$Z$999,COLUMN(),FALSE),"")</f>
        <v>T</v>
      </c>
      <c r="D10" s="86" t="str">
        <f>IFERROR(VLOOKUP($A10,Data!$F$2:$Z$999,COLUMN(),FALSE),"")</f>
        <v>Owen Torti</v>
      </c>
      <c r="E10" s="86">
        <f>IFERROR(VLOOKUP($A10,Data!$F$2:$Z$999,COLUMN(),FALSE),"")</f>
        <v>3</v>
      </c>
      <c r="F10" s="86" t="str">
        <f>IFERROR(VLOOKUP($A10,Data!$F$2:$Z$999,COLUMN(),FALSE),"")</f>
        <v>no reason given</v>
      </c>
      <c r="G10" s="86">
        <f>IFERROR(VLOOKUP($A10,Data!$F$2:$Z$999,COLUMN(),FALSE),"")</f>
        <v>0</v>
      </c>
      <c r="H10" s="86">
        <f>IFERROR(VLOOKUP($A10,Data!$F$2:$Z$999,COLUMN(),FALSE),"")</f>
        <v>0</v>
      </c>
      <c r="I10" s="86">
        <f>IFERROR(VLOOKUP($A10,Data!$F$2:$Z$999,COLUMN(),FALSE),"")</f>
        <v>0</v>
      </c>
      <c r="J10" s="86">
        <f>IFERROR(VLOOKUP($A10,Data!$F$2:$Z$999,COLUMN(),FALSE),"")</f>
        <v>0</v>
      </c>
      <c r="K10" s="86">
        <f>IFERROR(VLOOKUP($A10,Data!$F$2:$Z$999,COLUMN(),FALSE),"")</f>
        <v>0</v>
      </c>
      <c r="L10" s="86">
        <f>IFERROR(VLOOKUP($A10,Data!$F$2:$Z$999,COLUMN(),FALSE),"")</f>
        <v>0</v>
      </c>
      <c r="M10" s="86">
        <f>IFERROR(VLOOKUP($A10,Data!$F$2:$Z$999,COLUMN(),FALSE),"")</f>
        <v>0</v>
      </c>
      <c r="N10" s="86">
        <f>IFERROR(VLOOKUP($A10,Data!$F$2:$Z$999,COLUMN(),FALSE),"")</f>
        <v>0</v>
      </c>
      <c r="O10" s="86">
        <f>IFERROR(VLOOKUP($A10,Data!$F$2:$Z$999,COLUMN(),FALSE),"")</f>
        <v>0</v>
      </c>
      <c r="P10" s="86">
        <f>IFERROR(VLOOKUP($A10,Data!$F$2:$Z$999,COLUMN(),FALSE),"")</f>
        <v>0</v>
      </c>
      <c r="Q10" s="86">
        <f>IFERROR(VLOOKUP($A10,Data!$F$2:$Z$999,COLUMN(),FALSE),"")</f>
        <v>0</v>
      </c>
      <c r="R10" s="86">
        <f>IFERROR(VLOOKUP($A10,Data!$F$2:$Z$999,COLUMN(),FALSE),"")</f>
        <v>0</v>
      </c>
      <c r="S10" s="86">
        <f>IFERROR(VLOOKUP($A10,Data!$F$2:$Z$999,COLUMN(),FALSE),"")</f>
        <v>0</v>
      </c>
      <c r="V10" s="80" t="s">
        <v>19</v>
      </c>
      <c r="W10">
        <f>COUNTIF(F:F,"other")</f>
        <v>11</v>
      </c>
    </row>
    <row r="11" spans="1:23" ht="12.75">
      <c r="A11" s="4" t="str">
        <f t="shared" si="0"/>
        <v>T10</v>
      </c>
      <c r="B11" s="86">
        <f>IFERROR(VLOOKUP($A11,Data!$F$2:$Z$999,COLUMN(),FALSE),"")</f>
        <v>10</v>
      </c>
      <c r="C11" s="86" t="str">
        <f>IFERROR(VLOOKUP($A11,Data!$F$2:$Z$999,COLUMN(),FALSE),"")</f>
        <v>T</v>
      </c>
      <c r="D11" s="86" t="str">
        <f>IFERROR(VLOOKUP($A11,Data!$F$2:$Z$999,COLUMN(),FALSE),"")</f>
        <v>Elliott Webb</v>
      </c>
      <c r="E11" s="86">
        <f>IFERROR(VLOOKUP($A11,Data!$F$2:$Z$999,COLUMN(),FALSE),"")</f>
        <v>3</v>
      </c>
      <c r="F11" s="86" t="str">
        <f>IFERROR(VLOOKUP($A11,Data!$F$2:$Z$999,COLUMN(),FALSE),"")</f>
        <v>too busy</v>
      </c>
      <c r="G11" s="86">
        <f>IFERROR(VLOOKUP($A11,Data!$F$2:$Z$999,COLUMN(),FALSE),"")</f>
        <v>0</v>
      </c>
      <c r="H11" s="86">
        <f>IFERROR(VLOOKUP($A11,Data!$F$2:$Z$999,COLUMN(),FALSE),"")</f>
        <v>0</v>
      </c>
      <c r="I11" s="86">
        <f>IFERROR(VLOOKUP($A11,Data!$F$2:$Z$999,COLUMN(),FALSE),"")</f>
        <v>0</v>
      </c>
      <c r="J11" s="86">
        <f>IFERROR(VLOOKUP($A11,Data!$F$2:$Z$999,COLUMN(),FALSE),"")</f>
        <v>0</v>
      </c>
      <c r="K11" s="86">
        <f>IFERROR(VLOOKUP($A11,Data!$F$2:$Z$999,COLUMN(),FALSE),"")</f>
        <v>0</v>
      </c>
      <c r="L11" s="86">
        <f>IFERROR(VLOOKUP($A11,Data!$F$2:$Z$999,COLUMN(),FALSE),"")</f>
        <v>0</v>
      </c>
      <c r="M11" s="86">
        <f>IFERROR(VLOOKUP($A11,Data!$F$2:$Z$999,COLUMN(),FALSE),"")</f>
        <v>0</v>
      </c>
      <c r="N11" s="86">
        <f>IFERROR(VLOOKUP($A11,Data!$F$2:$Z$999,COLUMN(),FALSE),"")</f>
        <v>0</v>
      </c>
      <c r="O11" s="86">
        <f>IFERROR(VLOOKUP($A11,Data!$F$2:$Z$999,COLUMN(),FALSE),"")</f>
        <v>0</v>
      </c>
      <c r="P11" s="86">
        <f>IFERROR(VLOOKUP($A11,Data!$F$2:$Z$999,COLUMN(),FALSE),"")</f>
        <v>0</v>
      </c>
      <c r="Q11" s="86">
        <f>IFERROR(VLOOKUP($A11,Data!$F$2:$Z$999,COLUMN(),FALSE),"")</f>
        <v>0</v>
      </c>
      <c r="R11" s="86">
        <f>IFERROR(VLOOKUP($A11,Data!$F$2:$Z$999,COLUMN(),FALSE),"")</f>
        <v>0</v>
      </c>
      <c r="S11" s="86">
        <f>IFERROR(VLOOKUP($A11,Data!$F$2:$Z$999,COLUMN(),FALSE),"")</f>
        <v>0</v>
      </c>
      <c r="V11" s="80" t="s">
        <v>666</v>
      </c>
      <c r="W11">
        <f>COUNTIF(F:F,"christmas")</f>
        <v>0</v>
      </c>
    </row>
    <row r="12" spans="1:23" ht="12.75">
      <c r="A12" s="4" t="str">
        <f t="shared" si="0"/>
        <v>T11</v>
      </c>
      <c r="B12" s="86">
        <f>IFERROR(VLOOKUP($A12,Data!$F$2:$Z$999,COLUMN(),FALSE),"")</f>
        <v>11</v>
      </c>
      <c r="C12" s="86" t="str">
        <f>IFERROR(VLOOKUP($A12,Data!$F$2:$Z$999,COLUMN(),FALSE),"")</f>
        <v>T</v>
      </c>
      <c r="D12" s="86" t="str">
        <f>IFERROR(VLOOKUP($A12,Data!$F$2:$Z$999,COLUMN(),FALSE),"")</f>
        <v>Ellie Grace Palmer</v>
      </c>
      <c r="E12" s="86">
        <f>IFERROR(VLOOKUP($A12,Data!$F$2:$Z$999,COLUMN(),FALSE),"")</f>
        <v>3</v>
      </c>
      <c r="F12" s="86" t="str">
        <f>IFERROR(VLOOKUP($A12,Data!$F$2:$Z$999,COLUMN(),FALSE),"")</f>
        <v>too busy</v>
      </c>
      <c r="G12" s="86">
        <f>IFERROR(VLOOKUP($A12,Data!$F$2:$Z$999,COLUMN(),FALSE),"")</f>
        <v>0</v>
      </c>
      <c r="H12" s="86">
        <f>IFERROR(VLOOKUP($A12,Data!$F$2:$Z$999,COLUMN(),FALSE),"")</f>
        <v>0</v>
      </c>
      <c r="I12" s="86">
        <f>IFERROR(VLOOKUP($A12,Data!$F$2:$Z$999,COLUMN(),FALSE),"")</f>
        <v>0</v>
      </c>
      <c r="J12" s="86">
        <f>IFERROR(VLOOKUP($A12,Data!$F$2:$Z$999,COLUMN(),FALSE),"")</f>
        <v>0</v>
      </c>
      <c r="K12" s="86">
        <f>IFERROR(VLOOKUP($A12,Data!$F$2:$Z$999,COLUMN(),FALSE),"")</f>
        <v>0</v>
      </c>
      <c r="L12" s="86">
        <f>IFERROR(VLOOKUP($A12,Data!$F$2:$Z$999,COLUMN(),FALSE),"")</f>
        <v>0</v>
      </c>
      <c r="M12" s="86">
        <f>IFERROR(VLOOKUP($A12,Data!$F$2:$Z$999,COLUMN(),FALSE),"")</f>
        <v>0</v>
      </c>
      <c r="N12" s="86">
        <f>IFERROR(VLOOKUP($A12,Data!$F$2:$Z$999,COLUMN(),FALSE),"")</f>
        <v>0</v>
      </c>
      <c r="O12" s="86">
        <f>IFERROR(VLOOKUP($A12,Data!$F$2:$Z$999,COLUMN(),FALSE),"")</f>
        <v>0</v>
      </c>
      <c r="P12" s="86">
        <f>IFERROR(VLOOKUP($A12,Data!$F$2:$Z$999,COLUMN(),FALSE),"")</f>
        <v>0</v>
      </c>
      <c r="Q12" s="86">
        <f>IFERROR(VLOOKUP($A12,Data!$F$2:$Z$999,COLUMN(),FALSE),"")</f>
        <v>0</v>
      </c>
      <c r="R12" s="86">
        <f>IFERROR(VLOOKUP($A12,Data!$F$2:$Z$999,COLUMN(),FALSE),"")</f>
        <v>0</v>
      </c>
      <c r="S12" s="86">
        <f>IFERROR(VLOOKUP($A12,Data!$F$2:$Z$999,COLUMN(),FALSE),"")</f>
        <v>0</v>
      </c>
      <c r="V12" s="80" t="s">
        <v>567</v>
      </c>
      <c r="W12">
        <f>COUNTIF(F:F,"extended travel")</f>
        <v>3</v>
      </c>
    </row>
    <row r="13" spans="1:23" ht="12.75">
      <c r="A13" s="4" t="str">
        <f t="shared" si="0"/>
        <v>T12</v>
      </c>
      <c r="B13" s="86">
        <f>IFERROR(VLOOKUP($A13,Data!$F$2:$Z$999,COLUMN(),FALSE),"")</f>
        <v>12</v>
      </c>
      <c r="C13" s="86" t="str">
        <f>IFERROR(VLOOKUP($A13,Data!$F$2:$Z$999,COLUMN(),FALSE),"")</f>
        <v>T</v>
      </c>
      <c r="D13" s="86" t="str">
        <f>IFERROR(VLOOKUP($A13,Data!$F$2:$Z$999,COLUMN(),FALSE),"")</f>
        <v>Jubilee Hagans</v>
      </c>
      <c r="E13" s="86">
        <f>IFERROR(VLOOKUP($A13,Data!$F$2:$Z$999,COLUMN(),FALSE),"")</f>
        <v>2</v>
      </c>
      <c r="F13" s="86" t="str">
        <f>IFERROR(VLOOKUP($A13,Data!$F$2:$Z$999,COLUMN(),FALSE),"")</f>
        <v>too busy</v>
      </c>
      <c r="G13" s="86">
        <f>IFERROR(VLOOKUP($A13,Data!$F$2:$Z$999,COLUMN(),FALSE),"")</f>
        <v>0</v>
      </c>
      <c r="H13" s="86">
        <f>IFERROR(VLOOKUP($A13,Data!$F$2:$Z$999,COLUMN(),FALSE),"")</f>
        <v>0</v>
      </c>
      <c r="I13" s="86">
        <f>IFERROR(VLOOKUP($A13,Data!$F$2:$Z$999,COLUMN(),FALSE),"")</f>
        <v>0</v>
      </c>
      <c r="J13" s="86">
        <f>IFERROR(VLOOKUP($A13,Data!$F$2:$Z$999,COLUMN(),FALSE),"")</f>
        <v>0</v>
      </c>
      <c r="K13" s="86">
        <f>IFERROR(VLOOKUP($A13,Data!$F$2:$Z$999,COLUMN(),FALSE),"")</f>
        <v>0</v>
      </c>
      <c r="L13" s="86">
        <f>IFERROR(VLOOKUP($A13,Data!$F$2:$Z$999,COLUMN(),FALSE),"")</f>
        <v>0</v>
      </c>
      <c r="M13" s="86">
        <f>IFERROR(VLOOKUP($A13,Data!$F$2:$Z$999,COLUMN(),FALSE),"")</f>
        <v>0</v>
      </c>
      <c r="N13" s="86">
        <f>IFERROR(VLOOKUP($A13,Data!$F$2:$Z$999,COLUMN(),FALSE),"")</f>
        <v>0</v>
      </c>
      <c r="O13" s="86">
        <f>IFERROR(VLOOKUP($A13,Data!$F$2:$Z$999,COLUMN(),FALSE),"")</f>
        <v>0</v>
      </c>
      <c r="P13" s="86">
        <f>IFERROR(VLOOKUP($A13,Data!$F$2:$Z$999,COLUMN(),FALSE),"")</f>
        <v>0</v>
      </c>
      <c r="Q13" s="86">
        <f>IFERROR(VLOOKUP($A13,Data!$F$2:$Z$999,COLUMN(),FALSE),"")</f>
        <v>0</v>
      </c>
      <c r="R13" s="86">
        <f>IFERROR(VLOOKUP($A13,Data!$F$2:$Z$999,COLUMN(),FALSE),"")</f>
        <v>0</v>
      </c>
      <c r="S13" s="86">
        <f>IFERROR(VLOOKUP($A13,Data!$F$2:$Z$999,COLUMN(),FALSE),"")</f>
        <v>0</v>
      </c>
    </row>
    <row r="14" spans="1:23" ht="12.75">
      <c r="A14" s="4" t="str">
        <f t="shared" si="0"/>
        <v>T13</v>
      </c>
      <c r="B14" s="86">
        <f>IFERROR(VLOOKUP($A14,Data!$F$2:$Z$999,COLUMN(),FALSE),"")</f>
        <v>13</v>
      </c>
      <c r="C14" s="86" t="str">
        <f>IFERROR(VLOOKUP($A14,Data!$F$2:$Z$999,COLUMN(),FALSE),"")</f>
        <v>T</v>
      </c>
      <c r="D14" s="86" t="str">
        <f>IFERROR(VLOOKUP($A14,Data!$F$2:$Z$999,COLUMN(),FALSE),"")</f>
        <v>Jackson Evans</v>
      </c>
      <c r="E14" s="86">
        <f>IFERROR(VLOOKUP($A14,Data!$F$2:$Z$999,COLUMN(),FALSE),"")</f>
        <v>2</v>
      </c>
      <c r="F14" s="86" t="str">
        <f>IFERROR(VLOOKUP($A14,Data!$F$2:$Z$999,COLUMN(),FALSE),"")</f>
        <v>no reason given</v>
      </c>
      <c r="G14" s="86">
        <f>IFERROR(VLOOKUP($A14,Data!$F$2:$Z$999,COLUMN(),FALSE),"")</f>
        <v>0</v>
      </c>
      <c r="H14" s="86">
        <f>IFERROR(VLOOKUP($A14,Data!$F$2:$Z$999,COLUMN(),FALSE),"")</f>
        <v>0</v>
      </c>
      <c r="I14" s="86">
        <f>IFERROR(VLOOKUP($A14,Data!$F$2:$Z$999,COLUMN(),FALSE),"")</f>
        <v>0</v>
      </c>
      <c r="J14" s="86">
        <f>IFERROR(VLOOKUP($A14,Data!$F$2:$Z$999,COLUMN(),FALSE),"")</f>
        <v>0</v>
      </c>
      <c r="K14" s="86">
        <f>IFERROR(VLOOKUP($A14,Data!$F$2:$Z$999,COLUMN(),FALSE),"")</f>
        <v>0</v>
      </c>
      <c r="L14" s="86">
        <f>IFERROR(VLOOKUP($A14,Data!$F$2:$Z$999,COLUMN(),FALSE),"")</f>
        <v>0</v>
      </c>
      <c r="M14" s="86">
        <f>IFERROR(VLOOKUP($A14,Data!$F$2:$Z$999,COLUMN(),FALSE),"")</f>
        <v>0</v>
      </c>
      <c r="N14" s="86">
        <f>IFERROR(VLOOKUP($A14,Data!$F$2:$Z$999,COLUMN(),FALSE),"")</f>
        <v>0</v>
      </c>
      <c r="O14" s="86">
        <f>IFERROR(VLOOKUP($A14,Data!$F$2:$Z$999,COLUMN(),FALSE),"")</f>
        <v>0</v>
      </c>
      <c r="P14" s="86">
        <f>IFERROR(VLOOKUP($A14,Data!$F$2:$Z$999,COLUMN(),FALSE),"")</f>
        <v>0</v>
      </c>
      <c r="Q14" s="86">
        <f>IFERROR(VLOOKUP($A14,Data!$F$2:$Z$999,COLUMN(),FALSE),"")</f>
        <v>0</v>
      </c>
      <c r="R14" s="86">
        <f>IFERROR(VLOOKUP($A14,Data!$F$2:$Z$999,COLUMN(),FALSE),"")</f>
        <v>0</v>
      </c>
      <c r="S14" s="86">
        <f>IFERROR(VLOOKUP($A14,Data!$F$2:$Z$999,COLUMN(),FALSE),"")</f>
        <v>0</v>
      </c>
    </row>
    <row r="15" spans="1:23" ht="12.75">
      <c r="A15" s="4" t="str">
        <f t="shared" si="0"/>
        <v>T14</v>
      </c>
      <c r="B15" s="86">
        <f>IFERROR(VLOOKUP($A15,Data!$F$2:$Z$999,COLUMN(),FALSE),"")</f>
        <v>14</v>
      </c>
      <c r="C15" s="86" t="str">
        <f>IFERROR(VLOOKUP($A15,Data!$F$2:$Z$999,COLUMN(),FALSE),"")</f>
        <v>T</v>
      </c>
      <c r="D15" s="86" t="str">
        <f>IFERROR(VLOOKUP($A15,Data!$F$2:$Z$999,COLUMN(),FALSE),"")</f>
        <v>Ellie-Grace Palmer</v>
      </c>
      <c r="E15" s="86">
        <f>IFERROR(VLOOKUP($A15,Data!$F$2:$Z$999,COLUMN(),FALSE),"")</f>
        <v>3</v>
      </c>
      <c r="F15" s="86" t="str">
        <f>IFERROR(VLOOKUP($A15,Data!$F$2:$Z$999,COLUMN(),FALSE),"")</f>
        <v>schedule conflict</v>
      </c>
      <c r="G15" s="86">
        <f>IFERROR(VLOOKUP($A15,Data!$F$2:$Z$999,COLUMN(),FALSE),"")</f>
        <v>0</v>
      </c>
      <c r="H15" s="86">
        <f>IFERROR(VLOOKUP($A15,Data!$F$2:$Z$999,COLUMN(),FALSE),"")</f>
        <v>0</v>
      </c>
      <c r="I15" s="86">
        <f>IFERROR(VLOOKUP($A15,Data!$F$2:$Z$999,COLUMN(),FALSE),"")</f>
        <v>0</v>
      </c>
      <c r="J15" s="86">
        <f>IFERROR(VLOOKUP($A15,Data!$F$2:$Z$999,COLUMN(),FALSE),"")</f>
        <v>0</v>
      </c>
      <c r="K15" s="86">
        <f>IFERROR(VLOOKUP($A15,Data!$F$2:$Z$999,COLUMN(),FALSE),"")</f>
        <v>0</v>
      </c>
      <c r="L15" s="86">
        <f>IFERROR(VLOOKUP($A15,Data!$F$2:$Z$999,COLUMN(),FALSE),"")</f>
        <v>0</v>
      </c>
      <c r="M15" s="86">
        <f>IFERROR(VLOOKUP($A15,Data!$F$2:$Z$999,COLUMN(),FALSE),"")</f>
        <v>0</v>
      </c>
      <c r="N15" s="86">
        <f>IFERROR(VLOOKUP($A15,Data!$F$2:$Z$999,COLUMN(),FALSE),"")</f>
        <v>0</v>
      </c>
      <c r="O15" s="86">
        <f>IFERROR(VLOOKUP($A15,Data!$F$2:$Z$999,COLUMN(),FALSE),"")</f>
        <v>0</v>
      </c>
      <c r="P15" s="86">
        <f>IFERROR(VLOOKUP($A15,Data!$F$2:$Z$999,COLUMN(),FALSE),"")</f>
        <v>0</v>
      </c>
      <c r="Q15" s="86">
        <f>IFERROR(VLOOKUP($A15,Data!$F$2:$Z$999,COLUMN(),FALSE),"")</f>
        <v>0</v>
      </c>
      <c r="R15" s="86">
        <f>IFERROR(VLOOKUP($A15,Data!$F$2:$Z$999,COLUMN(),FALSE),"")</f>
        <v>0</v>
      </c>
      <c r="S15" s="86">
        <f>IFERROR(VLOOKUP($A15,Data!$F$2:$Z$999,COLUMN(),FALSE),"")</f>
        <v>0</v>
      </c>
    </row>
    <row r="16" spans="1:23" ht="12.75">
      <c r="A16" s="4" t="str">
        <f t="shared" si="0"/>
        <v>T15</v>
      </c>
      <c r="B16" s="86">
        <f>IFERROR(VLOOKUP($A16,Data!$F$2:$Z$999,COLUMN(),FALSE),"")</f>
        <v>15</v>
      </c>
      <c r="C16" s="86" t="str">
        <f>IFERROR(VLOOKUP($A16,Data!$F$2:$Z$999,COLUMN(),FALSE),"")</f>
        <v>T</v>
      </c>
      <c r="D16" s="86" t="str">
        <f>IFERROR(VLOOKUP($A16,Data!$F$2:$Z$999,COLUMN(),FALSE),"")</f>
        <v>Raman Verma</v>
      </c>
      <c r="E16" s="86">
        <f>IFERROR(VLOOKUP($A16,Data!$F$2:$Z$999,COLUMN(),FALSE),"")</f>
        <v>3</v>
      </c>
      <c r="F16" s="86" t="str">
        <f>IFERROR(VLOOKUP($A16,Data!$F$2:$Z$999,COLUMN(),FALSE),"")</f>
        <v>schedule conflict</v>
      </c>
      <c r="G16" s="86">
        <f>IFERROR(VLOOKUP($A16,Data!$F$2:$Z$999,COLUMN(),FALSE),"")</f>
        <v>0</v>
      </c>
      <c r="H16" s="86">
        <f>IFERROR(VLOOKUP($A16,Data!$F$2:$Z$999,COLUMN(),FALSE),"")</f>
        <v>0</v>
      </c>
      <c r="I16" s="86">
        <f>IFERROR(VLOOKUP($A16,Data!$F$2:$Z$999,COLUMN(),FALSE),"")</f>
        <v>0</v>
      </c>
      <c r="J16" s="86">
        <f>IFERROR(VLOOKUP($A16,Data!$F$2:$Z$999,COLUMN(),FALSE),"")</f>
        <v>0</v>
      </c>
      <c r="K16" s="86">
        <f>IFERROR(VLOOKUP($A16,Data!$F$2:$Z$999,COLUMN(),FALSE),"")</f>
        <v>0</v>
      </c>
      <c r="L16" s="86">
        <f>IFERROR(VLOOKUP($A16,Data!$F$2:$Z$999,COLUMN(),FALSE),"")</f>
        <v>0</v>
      </c>
      <c r="M16" s="86">
        <f>IFERROR(VLOOKUP($A16,Data!$F$2:$Z$999,COLUMN(),FALSE),"")</f>
        <v>0</v>
      </c>
      <c r="N16" s="86">
        <f>IFERROR(VLOOKUP($A16,Data!$F$2:$Z$999,COLUMN(),FALSE),"")</f>
        <v>0</v>
      </c>
      <c r="O16" s="86">
        <f>IFERROR(VLOOKUP($A16,Data!$F$2:$Z$999,COLUMN(),FALSE),"")</f>
        <v>0</v>
      </c>
      <c r="P16" s="86">
        <f>IFERROR(VLOOKUP($A16,Data!$F$2:$Z$999,COLUMN(),FALSE),"")</f>
        <v>0</v>
      </c>
      <c r="Q16" s="86">
        <f>IFERROR(VLOOKUP($A16,Data!$F$2:$Z$999,COLUMN(),FALSE),"")</f>
        <v>0</v>
      </c>
      <c r="R16" s="86">
        <f>IFERROR(VLOOKUP($A16,Data!$F$2:$Z$999,COLUMN(),FALSE),"")</f>
        <v>0</v>
      </c>
      <c r="S16" s="86">
        <f>IFERROR(VLOOKUP($A16,Data!$F$2:$Z$999,COLUMN(),FALSE),"")</f>
        <v>0</v>
      </c>
    </row>
    <row r="17" spans="1:19" ht="12.75">
      <c r="A17" s="4" t="str">
        <f t="shared" si="0"/>
        <v>T16</v>
      </c>
      <c r="B17" s="86">
        <f>IFERROR(VLOOKUP($A17,Data!$F$2:$Z$999,COLUMN(),FALSE),"")</f>
        <v>16</v>
      </c>
      <c r="C17" s="86" t="str">
        <f>IFERROR(VLOOKUP($A17,Data!$F$2:$Z$999,COLUMN(),FALSE),"")</f>
        <v>T</v>
      </c>
      <c r="D17" s="86" t="str">
        <f>IFERROR(VLOOKUP($A17,Data!$F$2:$Z$999,COLUMN(),FALSE),"")</f>
        <v>Sabrina Burke</v>
      </c>
      <c r="E17" s="86">
        <f>IFERROR(VLOOKUP($A17,Data!$F$2:$Z$999,COLUMN(),FALSE),"")</f>
        <v>2</v>
      </c>
      <c r="F17" s="86" t="str">
        <f>IFERROR(VLOOKUP($A17,Data!$F$2:$Z$999,COLUMN(),FALSE),"")</f>
        <v>not interested</v>
      </c>
      <c r="G17" s="86">
        <f>IFERROR(VLOOKUP($A17,Data!$F$2:$Z$999,COLUMN(),FALSE),"")</f>
        <v>0</v>
      </c>
      <c r="H17" s="86">
        <f>IFERROR(VLOOKUP($A17,Data!$F$2:$Z$999,COLUMN(),FALSE),"")</f>
        <v>0</v>
      </c>
      <c r="I17" s="86">
        <f>IFERROR(VLOOKUP($A17,Data!$F$2:$Z$999,COLUMN(),FALSE),"")</f>
        <v>0</v>
      </c>
      <c r="J17" s="86">
        <f>IFERROR(VLOOKUP($A17,Data!$F$2:$Z$999,COLUMN(),FALSE),"")</f>
        <v>0</v>
      </c>
      <c r="K17" s="86">
        <f>IFERROR(VLOOKUP($A17,Data!$F$2:$Z$999,COLUMN(),FALSE),"")</f>
        <v>0</v>
      </c>
      <c r="L17" s="86">
        <f>IFERROR(VLOOKUP($A17,Data!$F$2:$Z$999,COLUMN(),FALSE),"")</f>
        <v>0</v>
      </c>
      <c r="M17" s="86">
        <f>IFERROR(VLOOKUP($A17,Data!$F$2:$Z$999,COLUMN(),FALSE),"")</f>
        <v>0</v>
      </c>
      <c r="N17" s="86">
        <f>IFERROR(VLOOKUP($A17,Data!$F$2:$Z$999,COLUMN(),FALSE),"")</f>
        <v>0</v>
      </c>
      <c r="O17" s="86">
        <f>IFERROR(VLOOKUP($A17,Data!$F$2:$Z$999,COLUMN(),FALSE),"")</f>
        <v>0</v>
      </c>
      <c r="P17" s="86">
        <f>IFERROR(VLOOKUP($A17,Data!$F$2:$Z$999,COLUMN(),FALSE),"")</f>
        <v>0</v>
      </c>
      <c r="Q17" s="86">
        <f>IFERROR(VLOOKUP($A17,Data!$F$2:$Z$999,COLUMN(),FALSE),"")</f>
        <v>0</v>
      </c>
      <c r="R17" s="86">
        <f>IFERROR(VLOOKUP($A17,Data!$F$2:$Z$999,COLUMN(),FALSE),"")</f>
        <v>0</v>
      </c>
      <c r="S17" s="86">
        <f>IFERROR(VLOOKUP($A17,Data!$F$2:$Z$999,COLUMN(),FALSE),"")</f>
        <v>0</v>
      </c>
    </row>
    <row r="18" spans="1:19" ht="12.75">
      <c r="A18" s="4" t="str">
        <f t="shared" si="0"/>
        <v>T17</v>
      </c>
      <c r="B18" s="86">
        <f>IFERROR(VLOOKUP($A18,Data!$F$2:$Z$999,COLUMN(),FALSE),"")</f>
        <v>17</v>
      </c>
      <c r="C18" s="86" t="str">
        <f>IFERROR(VLOOKUP($A18,Data!$F$2:$Z$999,COLUMN(),FALSE),"")</f>
        <v>T</v>
      </c>
      <c r="D18" s="86" t="str">
        <f>IFERROR(VLOOKUP($A18,Data!$F$2:$Z$999,COLUMN(),FALSE),"")</f>
        <v>Charlie Leonard</v>
      </c>
      <c r="E18" s="86">
        <f>IFERROR(VLOOKUP($A18,Data!$F$2:$Z$999,COLUMN(),FALSE),"")</f>
        <v>2</v>
      </c>
      <c r="F18" s="86" t="str">
        <f>IFERROR(VLOOKUP($A18,Data!$F$2:$Z$999,COLUMN(),FALSE),"")</f>
        <v>no reason given</v>
      </c>
      <c r="G18" s="86">
        <f>IFERROR(VLOOKUP($A18,Data!$F$2:$Z$999,COLUMN(),FALSE),"")</f>
        <v>0</v>
      </c>
      <c r="H18" s="86">
        <f>IFERROR(VLOOKUP($A18,Data!$F$2:$Z$999,COLUMN(),FALSE),"")</f>
        <v>0</v>
      </c>
      <c r="I18" s="86">
        <f>IFERROR(VLOOKUP($A18,Data!$F$2:$Z$999,COLUMN(),FALSE),"")</f>
        <v>0</v>
      </c>
      <c r="J18" s="86">
        <f>IFERROR(VLOOKUP($A18,Data!$F$2:$Z$999,COLUMN(),FALSE),"")</f>
        <v>0</v>
      </c>
      <c r="K18" s="86">
        <f>IFERROR(VLOOKUP($A18,Data!$F$2:$Z$999,COLUMN(),FALSE),"")</f>
        <v>0</v>
      </c>
      <c r="L18" s="86">
        <f>IFERROR(VLOOKUP($A18,Data!$F$2:$Z$999,COLUMN(),FALSE),"")</f>
        <v>0</v>
      </c>
      <c r="M18" s="86">
        <f>IFERROR(VLOOKUP($A18,Data!$F$2:$Z$999,COLUMN(),FALSE),"")</f>
        <v>0</v>
      </c>
      <c r="N18" s="86">
        <f>IFERROR(VLOOKUP($A18,Data!$F$2:$Z$999,COLUMN(),FALSE),"")</f>
        <v>0</v>
      </c>
      <c r="O18" s="86">
        <f>IFERROR(VLOOKUP($A18,Data!$F$2:$Z$999,COLUMN(),FALSE),"")</f>
        <v>0</v>
      </c>
      <c r="P18" s="86">
        <f>IFERROR(VLOOKUP($A18,Data!$F$2:$Z$999,COLUMN(),FALSE),"")</f>
        <v>0</v>
      </c>
      <c r="Q18" s="86">
        <f>IFERROR(VLOOKUP($A18,Data!$F$2:$Z$999,COLUMN(),FALSE),"")</f>
        <v>0</v>
      </c>
      <c r="R18" s="86">
        <f>IFERROR(VLOOKUP($A18,Data!$F$2:$Z$999,COLUMN(),FALSE),"")</f>
        <v>0</v>
      </c>
      <c r="S18" s="86">
        <f>IFERROR(VLOOKUP($A18,Data!$F$2:$Z$999,COLUMN(),FALSE),"")</f>
        <v>0</v>
      </c>
    </row>
    <row r="19" spans="1:19" ht="12.75">
      <c r="A19" s="4" t="str">
        <f t="shared" si="0"/>
        <v>T18</v>
      </c>
      <c r="B19" s="86">
        <f>IFERROR(VLOOKUP($A19,Data!$F$2:$Z$999,COLUMN(),FALSE),"")</f>
        <v>18</v>
      </c>
      <c r="C19" s="86" t="str">
        <f>IFERROR(VLOOKUP($A19,Data!$F$2:$Z$999,COLUMN(),FALSE),"")</f>
        <v>T</v>
      </c>
      <c r="D19" s="86" t="str">
        <f>IFERROR(VLOOKUP($A19,Data!$F$2:$Z$999,COLUMN(),FALSE),"")</f>
        <v>Eva Barnes</v>
      </c>
      <c r="E19" s="86">
        <f>IFERROR(VLOOKUP($A19,Data!$F$2:$Z$999,COLUMN(),FALSE),"")</f>
        <v>3</v>
      </c>
      <c r="F19" s="86" t="str">
        <f>IFERROR(VLOOKUP($A19,Data!$F$2:$Z$999,COLUMN(),FALSE),"")</f>
        <v>other</v>
      </c>
      <c r="G19" s="86" t="str">
        <f>IFERROR(VLOOKUP($A19,Data!$F$2:$Z$999,COLUMN(),FALSE),"")</f>
        <v>mom is sick and having transplant</v>
      </c>
      <c r="H19" s="86">
        <f>IFERROR(VLOOKUP($A19,Data!$F$2:$Z$999,COLUMN(),FALSE),"")</f>
        <v>0</v>
      </c>
      <c r="I19" s="86">
        <f>IFERROR(VLOOKUP($A19,Data!$F$2:$Z$999,COLUMN(),FALSE),"")</f>
        <v>0</v>
      </c>
      <c r="J19" s="86">
        <f>IFERROR(VLOOKUP($A19,Data!$F$2:$Z$999,COLUMN(),FALSE),"")</f>
        <v>0</v>
      </c>
      <c r="K19" s="86">
        <f>IFERROR(VLOOKUP($A19,Data!$F$2:$Z$999,COLUMN(),FALSE),"")</f>
        <v>0</v>
      </c>
      <c r="L19" s="86">
        <f>IFERROR(VLOOKUP($A19,Data!$F$2:$Z$999,COLUMN(),FALSE),"")</f>
        <v>0</v>
      </c>
      <c r="M19" s="86">
        <f>IFERROR(VLOOKUP($A19,Data!$F$2:$Z$999,COLUMN(),FALSE),"")</f>
        <v>0</v>
      </c>
      <c r="N19" s="86">
        <f>IFERROR(VLOOKUP($A19,Data!$F$2:$Z$999,COLUMN(),FALSE),"")</f>
        <v>0</v>
      </c>
      <c r="O19" s="86">
        <f>IFERROR(VLOOKUP($A19,Data!$F$2:$Z$999,COLUMN(),FALSE),"")</f>
        <v>0</v>
      </c>
      <c r="P19" s="86">
        <f>IFERROR(VLOOKUP($A19,Data!$F$2:$Z$999,COLUMN(),FALSE),"")</f>
        <v>0</v>
      </c>
      <c r="Q19" s="86">
        <f>IFERROR(VLOOKUP($A19,Data!$F$2:$Z$999,COLUMN(),FALSE),"")</f>
        <v>0</v>
      </c>
      <c r="R19" s="86">
        <f>IFERROR(VLOOKUP($A19,Data!$F$2:$Z$999,COLUMN(),FALSE),"")</f>
        <v>0</v>
      </c>
      <c r="S19" s="86">
        <f>IFERROR(VLOOKUP($A19,Data!$F$2:$Z$999,COLUMN(),FALSE),"")</f>
        <v>0</v>
      </c>
    </row>
    <row r="20" spans="1:19" ht="12.75">
      <c r="A20" s="4" t="str">
        <f t="shared" si="0"/>
        <v>T19</v>
      </c>
      <c r="B20" s="86">
        <f>IFERROR(VLOOKUP($A20,Data!$F$2:$Z$999,COLUMN(),FALSE),"")</f>
        <v>19</v>
      </c>
      <c r="C20" s="86" t="str">
        <f>IFERROR(VLOOKUP($A20,Data!$F$2:$Z$999,COLUMN(),FALSE),"")</f>
        <v>T</v>
      </c>
      <c r="D20" s="86" t="str">
        <f>IFERROR(VLOOKUP($A20,Data!$F$2:$Z$999,COLUMN(),FALSE),"")</f>
        <v>Dipendra Chattopdhyay</v>
      </c>
      <c r="E20" s="86">
        <f>IFERROR(VLOOKUP($A20,Data!$F$2:$Z$999,COLUMN(),FALSE),"")</f>
        <v>3</v>
      </c>
      <c r="F20" s="86" t="str">
        <f>IFERROR(VLOOKUP($A20,Data!$F$2:$Z$999,COLUMN(),FALSE),"")</f>
        <v>summer</v>
      </c>
      <c r="G20" s="86" t="str">
        <f>IFERROR(VLOOKUP($A20,Data!$F$2:$Z$999,COLUMN(),FALSE),"")</f>
        <v>out of the country temporarily - will be back</v>
      </c>
      <c r="H20" s="86">
        <f>IFERROR(VLOOKUP($A20,Data!$F$2:$Z$999,COLUMN(),FALSE),"")</f>
        <v>0</v>
      </c>
      <c r="I20" s="86">
        <f>IFERROR(VLOOKUP($A20,Data!$F$2:$Z$999,COLUMN(),FALSE),"")</f>
        <v>0</v>
      </c>
      <c r="J20" s="86">
        <f>IFERROR(VLOOKUP($A20,Data!$F$2:$Z$999,COLUMN(),FALSE),"")</f>
        <v>0</v>
      </c>
      <c r="K20" s="86">
        <f>IFERROR(VLOOKUP($A20,Data!$F$2:$Z$999,COLUMN(),FALSE),"")</f>
        <v>0</v>
      </c>
      <c r="L20" s="86">
        <f>IFERROR(VLOOKUP($A20,Data!$F$2:$Z$999,COLUMN(),FALSE),"")</f>
        <v>0</v>
      </c>
      <c r="M20" s="86">
        <f>IFERROR(VLOOKUP($A20,Data!$F$2:$Z$999,COLUMN(),FALSE),"")</f>
        <v>0</v>
      </c>
      <c r="N20" s="86">
        <f>IFERROR(VLOOKUP($A20,Data!$F$2:$Z$999,COLUMN(),FALSE),"")</f>
        <v>0</v>
      </c>
      <c r="O20" s="86">
        <f>IFERROR(VLOOKUP($A20,Data!$F$2:$Z$999,COLUMN(),FALSE),"")</f>
        <v>0</v>
      </c>
      <c r="P20" s="86">
        <f>IFERROR(VLOOKUP($A20,Data!$F$2:$Z$999,COLUMN(),FALSE),"")</f>
        <v>0</v>
      </c>
      <c r="Q20" s="86">
        <f>IFERROR(VLOOKUP($A20,Data!$F$2:$Z$999,COLUMN(),FALSE),"")</f>
        <v>0</v>
      </c>
      <c r="R20" s="86">
        <f>IFERROR(VLOOKUP($A20,Data!$F$2:$Z$999,COLUMN(),FALSE),"")</f>
        <v>0</v>
      </c>
      <c r="S20" s="86">
        <f>IFERROR(VLOOKUP($A20,Data!$F$2:$Z$999,COLUMN(),FALSE),"")</f>
        <v>0</v>
      </c>
    </row>
    <row r="21" spans="1:19" ht="12.75">
      <c r="A21" s="4" t="str">
        <f t="shared" si="0"/>
        <v>T20</v>
      </c>
      <c r="B21" s="86">
        <f>IFERROR(VLOOKUP($A21,Data!$F$2:$Z$999,COLUMN(),FALSE),"")</f>
        <v>20</v>
      </c>
      <c r="C21" s="86" t="str">
        <f>IFERROR(VLOOKUP($A21,Data!$F$2:$Z$999,COLUMN(),FALSE),"")</f>
        <v>T</v>
      </c>
      <c r="D21" s="86" t="str">
        <f>IFERROR(VLOOKUP($A21,Data!$F$2:$Z$999,COLUMN(),FALSE),"")</f>
        <v>Ahaan Gogna</v>
      </c>
      <c r="E21" s="86">
        <f>IFERROR(VLOOKUP($A21,Data!$F$2:$Z$999,COLUMN(),FALSE),"")</f>
        <v>1</v>
      </c>
      <c r="F21" s="86" t="str">
        <f>IFERROR(VLOOKUP($A21,Data!$F$2:$Z$999,COLUMN(),FALSE),"")</f>
        <v>not interested</v>
      </c>
      <c r="G21" s="86" t="str">
        <f>IFERROR(VLOOKUP($A21,Data!$F$2:$Z$999,COLUMN(),FALSE),"")</f>
        <v>too young</v>
      </c>
      <c r="H21" s="86">
        <f>IFERROR(VLOOKUP($A21,Data!$F$2:$Z$999,COLUMN(),FALSE),"")</f>
        <v>0</v>
      </c>
      <c r="I21" s="86">
        <f>IFERROR(VLOOKUP($A21,Data!$F$2:$Z$999,COLUMN(),FALSE),"")</f>
        <v>0</v>
      </c>
      <c r="J21" s="86">
        <f>IFERROR(VLOOKUP($A21,Data!$F$2:$Z$999,COLUMN(),FALSE),"")</f>
        <v>0</v>
      </c>
      <c r="K21" s="86">
        <f>IFERROR(VLOOKUP($A21,Data!$F$2:$Z$999,COLUMN(),FALSE),"")</f>
        <v>0</v>
      </c>
      <c r="L21" s="86">
        <f>IFERROR(VLOOKUP($A21,Data!$F$2:$Z$999,COLUMN(),FALSE),"")</f>
        <v>0</v>
      </c>
      <c r="M21" s="86">
        <f>IFERROR(VLOOKUP($A21,Data!$F$2:$Z$999,COLUMN(),FALSE),"")</f>
        <v>0</v>
      </c>
      <c r="N21" s="86">
        <f>IFERROR(VLOOKUP($A21,Data!$F$2:$Z$999,COLUMN(),FALSE),"")</f>
        <v>0</v>
      </c>
      <c r="O21" s="86">
        <f>IFERROR(VLOOKUP($A21,Data!$F$2:$Z$999,COLUMN(),FALSE),"")</f>
        <v>0</v>
      </c>
      <c r="P21" s="86">
        <f>IFERROR(VLOOKUP($A21,Data!$F$2:$Z$999,COLUMN(),FALSE),"")</f>
        <v>0</v>
      </c>
      <c r="Q21" s="86">
        <f>IFERROR(VLOOKUP($A21,Data!$F$2:$Z$999,COLUMN(),FALSE),"")</f>
        <v>0</v>
      </c>
      <c r="R21" s="86">
        <f>IFERROR(VLOOKUP($A21,Data!$F$2:$Z$999,COLUMN(),FALSE),"")</f>
        <v>0</v>
      </c>
      <c r="S21" s="86">
        <f>IFERROR(VLOOKUP($A21,Data!$F$2:$Z$999,COLUMN(),FALSE),"")</f>
        <v>0</v>
      </c>
    </row>
    <row r="22" spans="1:19" ht="12.75">
      <c r="A22" s="4" t="str">
        <f t="shared" si="0"/>
        <v>T21</v>
      </c>
      <c r="B22" s="86">
        <f>IFERROR(VLOOKUP($A22,Data!$F$2:$Z$999,COLUMN(),FALSE),"")</f>
        <v>21</v>
      </c>
      <c r="C22" s="86" t="str">
        <f>IFERROR(VLOOKUP($A22,Data!$F$2:$Z$999,COLUMN(),FALSE),"")</f>
        <v>T</v>
      </c>
      <c r="D22" s="86" t="str">
        <f>IFERROR(VLOOKUP($A22,Data!$F$2:$Z$999,COLUMN(),FALSE),"")</f>
        <v>Ross Kopf</v>
      </c>
      <c r="E22" s="86">
        <f>IFERROR(VLOOKUP($A22,Data!$F$2:$Z$999,COLUMN(),FALSE),"")</f>
        <v>2</v>
      </c>
      <c r="F22" s="86" t="str">
        <f>IFERROR(VLOOKUP($A22,Data!$F$2:$Z$999,COLUMN(),FALSE),"")</f>
        <v>not interested</v>
      </c>
      <c r="G22" s="86" t="str">
        <f>IFERROR(VLOOKUP($A22,Data!$F$2:$Z$999,COLUMN(),FALSE),"")</f>
        <v>too young</v>
      </c>
      <c r="H22" s="86">
        <f>IFERROR(VLOOKUP($A22,Data!$F$2:$Z$999,COLUMN(),FALSE),"")</f>
        <v>0</v>
      </c>
      <c r="I22" s="86">
        <f>IFERROR(VLOOKUP($A22,Data!$F$2:$Z$999,COLUMN(),FALSE),"")</f>
        <v>0</v>
      </c>
      <c r="J22" s="86">
        <f>IFERROR(VLOOKUP($A22,Data!$F$2:$Z$999,COLUMN(),FALSE),"")</f>
        <v>0</v>
      </c>
      <c r="K22" s="86">
        <f>IFERROR(VLOOKUP($A22,Data!$F$2:$Z$999,COLUMN(),FALSE),"")</f>
        <v>0</v>
      </c>
      <c r="L22" s="86">
        <f>IFERROR(VLOOKUP($A22,Data!$F$2:$Z$999,COLUMN(),FALSE),"")</f>
        <v>0</v>
      </c>
      <c r="M22" s="86">
        <f>IFERROR(VLOOKUP($A22,Data!$F$2:$Z$999,COLUMN(),FALSE),"")</f>
        <v>0</v>
      </c>
      <c r="N22" s="86">
        <f>IFERROR(VLOOKUP($A22,Data!$F$2:$Z$999,COLUMN(),FALSE),"")</f>
        <v>0</v>
      </c>
      <c r="O22" s="86">
        <f>IFERROR(VLOOKUP($A22,Data!$F$2:$Z$999,COLUMN(),FALSE),"")</f>
        <v>0</v>
      </c>
      <c r="P22" s="86">
        <f>IFERROR(VLOOKUP($A22,Data!$F$2:$Z$999,COLUMN(),FALSE),"")</f>
        <v>0</v>
      </c>
      <c r="Q22" s="86">
        <f>IFERROR(VLOOKUP($A22,Data!$F$2:$Z$999,COLUMN(),FALSE),"")</f>
        <v>0</v>
      </c>
      <c r="R22" s="86">
        <f>IFERROR(VLOOKUP($A22,Data!$F$2:$Z$999,COLUMN(),FALSE),"")</f>
        <v>0</v>
      </c>
      <c r="S22" s="86">
        <f>IFERROR(VLOOKUP($A22,Data!$F$2:$Z$999,COLUMN(),FALSE),"")</f>
        <v>0</v>
      </c>
    </row>
    <row r="23" spans="1:19" ht="12.75">
      <c r="A23" s="4" t="str">
        <f t="shared" si="0"/>
        <v>T22</v>
      </c>
      <c r="B23" s="86">
        <f>IFERROR(VLOOKUP($A23,Data!$F$2:$Z$999,COLUMN(),FALSE),"")</f>
        <v>22</v>
      </c>
      <c r="C23" s="86" t="str">
        <f>IFERROR(VLOOKUP($A23,Data!$F$2:$Z$999,COLUMN(),FALSE),"")</f>
        <v>T</v>
      </c>
      <c r="D23" s="86" t="str">
        <f>IFERROR(VLOOKUP($A23,Data!$F$2:$Z$999,COLUMN(),FALSE),"")</f>
        <v>Kadoh Hodak</v>
      </c>
      <c r="E23" s="86">
        <f>IFERROR(VLOOKUP($A23,Data!$F$2:$Z$999,COLUMN(),FALSE),"")</f>
        <v>2</v>
      </c>
      <c r="F23" s="86" t="str">
        <f>IFERROR(VLOOKUP($A23,Data!$F$2:$Z$999,COLUMN(),FALSE),"")</f>
        <v>too busy</v>
      </c>
      <c r="G23" s="86" t="str">
        <f>IFERROR(VLOOKUP($A23,Data!$F$2:$Z$999,COLUMN(),FALSE),"")</f>
        <v xml:space="preserve">Baseball - plans to be back </v>
      </c>
      <c r="H23" s="86">
        <f>IFERROR(VLOOKUP($A23,Data!$F$2:$Z$999,COLUMN(),FALSE),"")</f>
        <v>0</v>
      </c>
      <c r="I23" s="86">
        <f>IFERROR(VLOOKUP($A23,Data!$F$2:$Z$999,COLUMN(),FALSE),"")</f>
        <v>0</v>
      </c>
      <c r="J23" s="86">
        <f>IFERROR(VLOOKUP($A23,Data!$F$2:$Z$999,COLUMN(),FALSE),"")</f>
        <v>0</v>
      </c>
      <c r="K23" s="86">
        <f>IFERROR(VLOOKUP($A23,Data!$F$2:$Z$999,COLUMN(),FALSE),"")</f>
        <v>0</v>
      </c>
      <c r="L23" s="86">
        <f>IFERROR(VLOOKUP($A23,Data!$F$2:$Z$999,COLUMN(),FALSE),"")</f>
        <v>0</v>
      </c>
      <c r="M23" s="86">
        <f>IFERROR(VLOOKUP($A23,Data!$F$2:$Z$999,COLUMN(),FALSE),"")</f>
        <v>0</v>
      </c>
      <c r="N23" s="86">
        <f>IFERROR(VLOOKUP($A23,Data!$F$2:$Z$999,COLUMN(),FALSE),"")</f>
        <v>0</v>
      </c>
      <c r="O23" s="86">
        <f>IFERROR(VLOOKUP($A23,Data!$F$2:$Z$999,COLUMN(),FALSE),"")</f>
        <v>0</v>
      </c>
      <c r="P23" s="86">
        <f>IFERROR(VLOOKUP($A23,Data!$F$2:$Z$999,COLUMN(),FALSE),"")</f>
        <v>0</v>
      </c>
      <c r="Q23" s="86">
        <f>IFERROR(VLOOKUP($A23,Data!$F$2:$Z$999,COLUMN(),FALSE),"")</f>
        <v>0</v>
      </c>
      <c r="R23" s="86">
        <f>IFERROR(VLOOKUP($A23,Data!$F$2:$Z$999,COLUMN(),FALSE),"")</f>
        <v>0</v>
      </c>
      <c r="S23" s="86">
        <f>IFERROR(VLOOKUP($A23,Data!$F$2:$Z$999,COLUMN(),FALSE),"")</f>
        <v>0</v>
      </c>
    </row>
    <row r="24" spans="1:19" ht="12.75">
      <c r="A24" s="4" t="str">
        <f t="shared" si="0"/>
        <v>T23</v>
      </c>
      <c r="B24" s="86">
        <f>IFERROR(VLOOKUP($A24,Data!$F$2:$Z$999,COLUMN(),FALSE),"")</f>
        <v>23</v>
      </c>
      <c r="C24" s="86" t="str">
        <f>IFERROR(VLOOKUP($A24,Data!$F$2:$Z$999,COLUMN(),FALSE),"")</f>
        <v>T</v>
      </c>
      <c r="D24" s="86" t="str">
        <f>IFERROR(VLOOKUP($A24,Data!$F$2:$Z$999,COLUMN(),FALSE),"")</f>
        <v>Sadie Andreson</v>
      </c>
      <c r="E24" s="86">
        <f>IFERROR(VLOOKUP($A24,Data!$F$2:$Z$999,COLUMN(),FALSE),"")</f>
        <v>3</v>
      </c>
      <c r="F24" s="86" t="str">
        <f>IFERROR(VLOOKUP($A24,Data!$F$2:$Z$999,COLUMN(),FALSE),"")</f>
        <v>too busy</v>
      </c>
      <c r="G24" s="86" t="str">
        <f>IFERROR(VLOOKUP($A24,Data!$F$2:$Z$999,COLUMN(),FALSE),"")</f>
        <v>soccer</v>
      </c>
      <c r="H24" s="86">
        <f>IFERROR(VLOOKUP($A24,Data!$F$2:$Z$999,COLUMN(),FALSE),"")</f>
        <v>0</v>
      </c>
      <c r="I24" s="86">
        <f>IFERROR(VLOOKUP($A24,Data!$F$2:$Z$999,COLUMN(),FALSE),"")</f>
        <v>0</v>
      </c>
      <c r="J24" s="86">
        <f>IFERROR(VLOOKUP($A24,Data!$F$2:$Z$999,COLUMN(),FALSE),"")</f>
        <v>0</v>
      </c>
      <c r="K24" s="86">
        <f>IFERROR(VLOOKUP($A24,Data!$F$2:$Z$999,COLUMN(),FALSE),"")</f>
        <v>0</v>
      </c>
      <c r="L24" s="86">
        <f>IFERROR(VLOOKUP($A24,Data!$F$2:$Z$999,COLUMN(),FALSE),"")</f>
        <v>0</v>
      </c>
      <c r="M24" s="86">
        <f>IFERROR(VLOOKUP($A24,Data!$F$2:$Z$999,COLUMN(),FALSE),"")</f>
        <v>0</v>
      </c>
      <c r="N24" s="86">
        <f>IFERROR(VLOOKUP($A24,Data!$F$2:$Z$999,COLUMN(),FALSE),"")</f>
        <v>0</v>
      </c>
      <c r="O24" s="86">
        <f>IFERROR(VLOOKUP($A24,Data!$F$2:$Z$999,COLUMN(),FALSE),"")</f>
        <v>0</v>
      </c>
      <c r="P24" s="86">
        <f>IFERROR(VLOOKUP($A24,Data!$F$2:$Z$999,COLUMN(),FALSE),"")</f>
        <v>0</v>
      </c>
      <c r="Q24" s="86">
        <f>IFERROR(VLOOKUP($A24,Data!$F$2:$Z$999,COLUMN(),FALSE),"")</f>
        <v>0</v>
      </c>
      <c r="R24" s="86">
        <f>IFERROR(VLOOKUP($A24,Data!$F$2:$Z$999,COLUMN(),FALSE),"")</f>
        <v>0</v>
      </c>
      <c r="S24" s="86">
        <f>IFERROR(VLOOKUP($A24,Data!$F$2:$Z$999,COLUMN(),FALSE),"")</f>
        <v>0</v>
      </c>
    </row>
    <row r="25" spans="1:19" ht="12.75">
      <c r="A25" s="4" t="str">
        <f t="shared" si="0"/>
        <v>T24</v>
      </c>
      <c r="B25" s="86">
        <f>IFERROR(VLOOKUP($A25,Data!$F$2:$Z$999,COLUMN(),FALSE),"")</f>
        <v>24</v>
      </c>
      <c r="C25" s="86" t="str">
        <f>IFERROR(VLOOKUP($A25,Data!$F$2:$Z$999,COLUMN(),FALSE),"")</f>
        <v>T</v>
      </c>
      <c r="D25" s="86" t="str">
        <f>IFERROR(VLOOKUP($A25,Data!$F$2:$Z$999,COLUMN(),FALSE),"")</f>
        <v>Sydney Anderson</v>
      </c>
      <c r="E25" s="86">
        <f>IFERROR(VLOOKUP($A25,Data!$F$2:$Z$999,COLUMN(),FALSE),"")</f>
        <v>3</v>
      </c>
      <c r="F25" s="86" t="str">
        <f>IFERROR(VLOOKUP($A25,Data!$F$2:$Z$999,COLUMN(),FALSE),"")</f>
        <v>not interested</v>
      </c>
      <c r="G25" s="86" t="str">
        <f>IFERROR(VLOOKUP($A25,Data!$F$2:$Z$999,COLUMN(),FALSE),"")</f>
        <v>not interested</v>
      </c>
      <c r="H25" s="86">
        <f>IFERROR(VLOOKUP($A25,Data!$F$2:$Z$999,COLUMN(),FALSE),"")</f>
        <v>0</v>
      </c>
      <c r="I25" s="86">
        <f>IFERROR(VLOOKUP($A25,Data!$F$2:$Z$999,COLUMN(),FALSE),"")</f>
        <v>0</v>
      </c>
      <c r="J25" s="86">
        <f>IFERROR(VLOOKUP($A25,Data!$F$2:$Z$999,COLUMN(),FALSE),"")</f>
        <v>0</v>
      </c>
      <c r="K25" s="86">
        <f>IFERROR(VLOOKUP($A25,Data!$F$2:$Z$999,COLUMN(),FALSE),"")</f>
        <v>0</v>
      </c>
      <c r="L25" s="86">
        <f>IFERROR(VLOOKUP($A25,Data!$F$2:$Z$999,COLUMN(),FALSE),"")</f>
        <v>0</v>
      </c>
      <c r="M25" s="86">
        <f>IFERROR(VLOOKUP($A25,Data!$F$2:$Z$999,COLUMN(),FALSE),"")</f>
        <v>0</v>
      </c>
      <c r="N25" s="86">
        <f>IFERROR(VLOOKUP($A25,Data!$F$2:$Z$999,COLUMN(),FALSE),"")</f>
        <v>0</v>
      </c>
      <c r="O25" s="86">
        <f>IFERROR(VLOOKUP($A25,Data!$F$2:$Z$999,COLUMN(),FALSE),"")</f>
        <v>0</v>
      </c>
      <c r="P25" s="86">
        <f>IFERROR(VLOOKUP($A25,Data!$F$2:$Z$999,COLUMN(),FALSE),"")</f>
        <v>0</v>
      </c>
      <c r="Q25" s="86">
        <f>IFERROR(VLOOKUP($A25,Data!$F$2:$Z$999,COLUMN(),FALSE),"")</f>
        <v>0</v>
      </c>
      <c r="R25" s="86">
        <f>IFERROR(VLOOKUP($A25,Data!$F$2:$Z$999,COLUMN(),FALSE),"")</f>
        <v>0</v>
      </c>
      <c r="S25" s="86">
        <f>IFERROR(VLOOKUP($A25,Data!$F$2:$Z$999,COLUMN(),FALSE),"")</f>
        <v>0</v>
      </c>
    </row>
    <row r="26" spans="1:19" ht="12.75">
      <c r="A26" s="4" t="str">
        <f t="shared" si="0"/>
        <v>T25</v>
      </c>
      <c r="B26" s="86">
        <f>IFERROR(VLOOKUP($A26,Data!$F$2:$Z$999,COLUMN(),FALSE),"")</f>
        <v>25</v>
      </c>
      <c r="C26" s="86" t="str">
        <f>IFERROR(VLOOKUP($A26,Data!$F$2:$Z$999,COLUMN(),FALSE),"")</f>
        <v>T</v>
      </c>
      <c r="D26" s="86" t="str">
        <f>IFERROR(VLOOKUP($A26,Data!$F$2:$Z$999,COLUMN(),FALSE),"")</f>
        <v>Alice Creamer</v>
      </c>
      <c r="E26" s="86">
        <f>IFERROR(VLOOKUP($A26,Data!$F$2:$Z$999,COLUMN(),FALSE),"")</f>
        <v>3</v>
      </c>
      <c r="F26" s="86" t="str">
        <f>IFERROR(VLOOKUP($A26,Data!$F$2:$Z$999,COLUMN(),FALSE),"")</f>
        <v>schedule conflict</v>
      </c>
      <c r="G26" s="86" t="str">
        <f>IFERROR(VLOOKUP($A26,Data!$F$2:$Z$999,COLUMN(),FALSE),"")</f>
        <v>schedule conflict - plans to come back</v>
      </c>
      <c r="H26" s="86">
        <f>IFERROR(VLOOKUP($A26,Data!$F$2:$Z$999,COLUMN(),FALSE),"")</f>
        <v>0</v>
      </c>
      <c r="I26" s="86">
        <f>IFERROR(VLOOKUP($A26,Data!$F$2:$Z$999,COLUMN(),FALSE),"")</f>
        <v>0</v>
      </c>
      <c r="J26" s="86">
        <f>IFERROR(VLOOKUP($A26,Data!$F$2:$Z$999,COLUMN(),FALSE),"")</f>
        <v>0</v>
      </c>
      <c r="K26" s="86">
        <f>IFERROR(VLOOKUP($A26,Data!$F$2:$Z$999,COLUMN(),FALSE),"")</f>
        <v>0</v>
      </c>
      <c r="L26" s="86">
        <f>IFERROR(VLOOKUP($A26,Data!$F$2:$Z$999,COLUMN(),FALSE),"")</f>
        <v>0</v>
      </c>
      <c r="M26" s="86">
        <f>IFERROR(VLOOKUP($A26,Data!$F$2:$Z$999,COLUMN(),FALSE),"")</f>
        <v>0</v>
      </c>
      <c r="N26" s="86">
        <f>IFERROR(VLOOKUP($A26,Data!$F$2:$Z$999,COLUMN(),FALSE),"")</f>
        <v>0</v>
      </c>
      <c r="O26" s="86">
        <f>IFERROR(VLOOKUP($A26,Data!$F$2:$Z$999,COLUMN(),FALSE),"")</f>
        <v>0</v>
      </c>
      <c r="P26" s="86">
        <f>IFERROR(VLOOKUP($A26,Data!$F$2:$Z$999,COLUMN(),FALSE),"")</f>
        <v>0</v>
      </c>
      <c r="Q26" s="86">
        <f>IFERROR(VLOOKUP($A26,Data!$F$2:$Z$999,COLUMN(),FALSE),"")</f>
        <v>0</v>
      </c>
      <c r="R26" s="86">
        <f>IFERROR(VLOOKUP($A26,Data!$F$2:$Z$999,COLUMN(),FALSE),"")</f>
        <v>0</v>
      </c>
      <c r="S26" s="86">
        <f>IFERROR(VLOOKUP($A26,Data!$F$2:$Z$999,COLUMN(),FALSE),"")</f>
        <v>0</v>
      </c>
    </row>
    <row r="27" spans="1:19" ht="12.75">
      <c r="A27" s="4" t="str">
        <f t="shared" si="0"/>
        <v>T26</v>
      </c>
      <c r="B27" s="86">
        <f>IFERROR(VLOOKUP($A27,Data!$F$2:$Z$999,COLUMN(),FALSE),"")</f>
        <v>26</v>
      </c>
      <c r="C27" s="86" t="str">
        <f>IFERROR(VLOOKUP($A27,Data!$F$2:$Z$999,COLUMN(),FALSE),"")</f>
        <v>T</v>
      </c>
      <c r="D27" s="86" t="str">
        <f>IFERROR(VLOOKUP($A27,Data!$F$2:$Z$999,COLUMN(),FALSE),"")</f>
        <v>Sam Walt</v>
      </c>
      <c r="E27" s="86">
        <f>IFERROR(VLOOKUP($A27,Data!$F$2:$Z$999,COLUMN(),FALSE),"")</f>
        <v>1</v>
      </c>
      <c r="F27" s="86" t="str">
        <f>IFERROR(VLOOKUP($A27,Data!$F$2:$Z$999,COLUMN(),FALSE),"")</f>
        <v>other</v>
      </c>
      <c r="G27" s="86" t="str">
        <f>IFERROR(VLOOKUP($A27,Data!$F$2:$Z$999,COLUMN(),FALSE),"")</f>
        <v>job/ crazy parents</v>
      </c>
      <c r="H27" s="86">
        <f>IFERROR(VLOOKUP($A27,Data!$F$2:$Z$999,COLUMN(),FALSE),"")</f>
        <v>0</v>
      </c>
      <c r="I27" s="86">
        <f>IFERROR(VLOOKUP($A27,Data!$F$2:$Z$999,COLUMN(),FALSE),"")</f>
        <v>0</v>
      </c>
      <c r="J27" s="86">
        <f>IFERROR(VLOOKUP($A27,Data!$F$2:$Z$999,COLUMN(),FALSE),"")</f>
        <v>0</v>
      </c>
      <c r="K27" s="86">
        <f>IFERROR(VLOOKUP($A27,Data!$F$2:$Z$999,COLUMN(),FALSE),"")</f>
        <v>0</v>
      </c>
      <c r="L27" s="86">
        <f>IFERROR(VLOOKUP($A27,Data!$F$2:$Z$999,COLUMN(),FALSE),"")</f>
        <v>0</v>
      </c>
      <c r="M27" s="86">
        <f>IFERROR(VLOOKUP($A27,Data!$F$2:$Z$999,COLUMN(),FALSE),"")</f>
        <v>0</v>
      </c>
      <c r="N27" s="86">
        <f>IFERROR(VLOOKUP($A27,Data!$F$2:$Z$999,COLUMN(),FALSE),"")</f>
        <v>0</v>
      </c>
      <c r="O27" s="86">
        <f>IFERROR(VLOOKUP($A27,Data!$F$2:$Z$999,COLUMN(),FALSE),"")</f>
        <v>0</v>
      </c>
      <c r="P27" s="86">
        <f>IFERROR(VLOOKUP($A27,Data!$F$2:$Z$999,COLUMN(),FALSE),"")</f>
        <v>0</v>
      </c>
      <c r="Q27" s="86">
        <f>IFERROR(VLOOKUP($A27,Data!$F$2:$Z$999,COLUMN(),FALSE),"")</f>
        <v>0</v>
      </c>
      <c r="R27" s="86">
        <f>IFERROR(VLOOKUP($A27,Data!$F$2:$Z$999,COLUMN(),FALSE),"")</f>
        <v>0</v>
      </c>
      <c r="S27" s="86">
        <f>IFERROR(VLOOKUP($A27,Data!$F$2:$Z$999,COLUMN(),FALSE),"")</f>
        <v>0</v>
      </c>
    </row>
    <row r="28" spans="1:19" ht="12.75">
      <c r="A28" s="4" t="str">
        <f t="shared" si="0"/>
        <v>T27</v>
      </c>
      <c r="B28" s="86">
        <f>IFERROR(VLOOKUP($A28,Data!$F$2:$Z$999,COLUMN(),FALSE),"")</f>
        <v>27</v>
      </c>
      <c r="C28" s="86" t="str">
        <f>IFERROR(VLOOKUP($A28,Data!$F$2:$Z$999,COLUMN(),FALSE),"")</f>
        <v>T</v>
      </c>
      <c r="D28" s="86" t="str">
        <f>IFERROR(VLOOKUP($A28,Data!$F$2:$Z$999,COLUMN(),FALSE),"")</f>
        <v>Taylor Schlegel</v>
      </c>
      <c r="E28" s="86">
        <v>1.5</v>
      </c>
      <c r="F28" s="86" t="str">
        <f>IFERROR(VLOOKUP($A28,Data!$F$2:$Z$999,COLUMN(),FALSE),"")</f>
        <v>other</v>
      </c>
      <c r="G28" s="86" t="str">
        <f>IFERROR(VLOOKUP($A28,Data!$F$2:$Z$999,COLUMN(),FALSE),"")</f>
        <v>divorced parents w/ conflicting agendas</v>
      </c>
      <c r="H28" s="86">
        <f>IFERROR(VLOOKUP($A28,Data!$F$2:$Z$999,COLUMN(),FALSE),"")</f>
        <v>0</v>
      </c>
      <c r="I28" s="86">
        <f>IFERROR(VLOOKUP($A28,Data!$F$2:$Z$999,COLUMN(),FALSE),"")</f>
        <v>0</v>
      </c>
      <c r="J28" s="86">
        <f>IFERROR(VLOOKUP($A28,Data!$F$2:$Z$999,COLUMN(),FALSE),"")</f>
        <v>0</v>
      </c>
      <c r="K28" s="86">
        <f>IFERROR(VLOOKUP($A28,Data!$F$2:$Z$999,COLUMN(),FALSE),"")</f>
        <v>0</v>
      </c>
      <c r="L28" s="86">
        <f>IFERROR(VLOOKUP($A28,Data!$F$2:$Z$999,COLUMN(),FALSE),"")</f>
        <v>0</v>
      </c>
      <c r="M28" s="86">
        <f>IFERROR(VLOOKUP($A28,Data!$F$2:$Z$999,COLUMN(),FALSE),"")</f>
        <v>0</v>
      </c>
      <c r="N28" s="86">
        <f>IFERROR(VLOOKUP($A28,Data!$F$2:$Z$999,COLUMN(),FALSE),"")</f>
        <v>0</v>
      </c>
      <c r="O28" s="86">
        <f>IFERROR(VLOOKUP($A28,Data!$F$2:$Z$999,COLUMN(),FALSE),"")</f>
        <v>0</v>
      </c>
      <c r="P28" s="86">
        <f>IFERROR(VLOOKUP($A28,Data!$F$2:$Z$999,COLUMN(),FALSE),"")</f>
        <v>0</v>
      </c>
      <c r="Q28" s="86">
        <f>IFERROR(VLOOKUP($A28,Data!$F$2:$Z$999,COLUMN(),FALSE),"")</f>
        <v>0</v>
      </c>
      <c r="R28" s="86">
        <f>IFERROR(VLOOKUP($A28,Data!$F$2:$Z$999,COLUMN(),FALSE),"")</f>
        <v>0</v>
      </c>
      <c r="S28" s="86">
        <f>IFERROR(VLOOKUP($A28,Data!$F$2:$Z$999,COLUMN(),FALSE),"")</f>
        <v>0</v>
      </c>
    </row>
    <row r="29" spans="1:19" ht="12.75">
      <c r="A29" s="4" t="str">
        <f t="shared" si="0"/>
        <v>T28</v>
      </c>
      <c r="B29" s="86">
        <f>IFERROR(VLOOKUP($A29,Data!$F$2:$Z$999,COLUMN(),FALSE),"")</f>
        <v>28</v>
      </c>
      <c r="C29" s="86" t="str">
        <f>IFERROR(VLOOKUP($A29,Data!$F$2:$Z$999,COLUMN(),FALSE),"")</f>
        <v>T</v>
      </c>
      <c r="D29" s="86" t="str">
        <f>IFERROR(VLOOKUP($A29,Data!$F$2:$Z$999,COLUMN(),FALSE),"")</f>
        <v>Druhin Juneja</v>
      </c>
      <c r="E29" s="86">
        <f>IFERROR(VLOOKUP($A29,Data!$F$2:$Z$999,COLUMN(),FALSE),"")</f>
        <v>3</v>
      </c>
      <c r="F29" s="86" t="str">
        <f>IFERROR(VLOOKUP($A29,Data!$F$2:$Z$999,COLUMN(),FALSE),"")</f>
        <v>summer</v>
      </c>
      <c r="G29" s="86" t="str">
        <f>IFERROR(VLOOKUP($A29,Data!$F$2:$Z$999,COLUMN(),FALSE),"")</f>
        <v>Summer / policies</v>
      </c>
      <c r="H29" s="86">
        <f>IFERROR(VLOOKUP($A29,Data!$F$2:$Z$999,COLUMN(),FALSE),"")</f>
        <v>0</v>
      </c>
      <c r="I29" s="86">
        <f>IFERROR(VLOOKUP($A29,Data!$F$2:$Z$999,COLUMN(),FALSE),"")</f>
        <v>0</v>
      </c>
      <c r="J29" s="86">
        <f>IFERROR(VLOOKUP($A29,Data!$F$2:$Z$999,COLUMN(),FALSE),"")</f>
        <v>0</v>
      </c>
      <c r="K29" s="86">
        <f>IFERROR(VLOOKUP($A29,Data!$F$2:$Z$999,COLUMN(),FALSE),"")</f>
        <v>0</v>
      </c>
      <c r="L29" s="86">
        <f>IFERROR(VLOOKUP($A29,Data!$F$2:$Z$999,COLUMN(),FALSE),"")</f>
        <v>0</v>
      </c>
      <c r="M29" s="86">
        <f>IFERROR(VLOOKUP($A29,Data!$F$2:$Z$999,COLUMN(),FALSE),"")</f>
        <v>0</v>
      </c>
      <c r="N29" s="86">
        <f>IFERROR(VLOOKUP($A29,Data!$F$2:$Z$999,COLUMN(),FALSE),"")</f>
        <v>0</v>
      </c>
      <c r="O29" s="86">
        <f>IFERROR(VLOOKUP($A29,Data!$F$2:$Z$999,COLUMN(),FALSE),"")</f>
        <v>0</v>
      </c>
      <c r="P29" s="86">
        <f>IFERROR(VLOOKUP($A29,Data!$F$2:$Z$999,COLUMN(),FALSE),"")</f>
        <v>0</v>
      </c>
      <c r="Q29" s="86">
        <f>IFERROR(VLOOKUP($A29,Data!$F$2:$Z$999,COLUMN(),FALSE),"")</f>
        <v>0</v>
      </c>
      <c r="R29" s="86">
        <f>IFERROR(VLOOKUP($A29,Data!$F$2:$Z$999,COLUMN(),FALSE),"")</f>
        <v>0</v>
      </c>
      <c r="S29" s="86">
        <f>IFERROR(VLOOKUP($A29,Data!$F$2:$Z$999,COLUMN(),FALSE),"")</f>
        <v>0</v>
      </c>
    </row>
    <row r="30" spans="1:19" ht="12.75">
      <c r="A30" s="4" t="str">
        <f t="shared" si="0"/>
        <v>T29</v>
      </c>
      <c r="B30" s="86">
        <f>IFERROR(VLOOKUP($A30,Data!$F$2:$Z$999,COLUMN(),FALSE),"")</f>
        <v>29</v>
      </c>
      <c r="C30" s="86" t="str">
        <f>IFERROR(VLOOKUP($A30,Data!$F$2:$Z$999,COLUMN(),FALSE),"")</f>
        <v>T</v>
      </c>
      <c r="D30" s="86" t="str">
        <f>IFERROR(VLOOKUP($A30,Data!$F$2:$Z$999,COLUMN(),FALSE),"")</f>
        <v>Indraneel Konda</v>
      </c>
      <c r="E30" s="86">
        <f>IFERROR(VLOOKUP($A30,Data!$F$2:$Z$999,COLUMN(),FALSE),"")</f>
        <v>3</v>
      </c>
      <c r="F30" s="86" t="str">
        <f>IFERROR(VLOOKUP($A30,Data!$F$2:$Z$999,COLUMN(),FALSE),"")</f>
        <v>teacher issue</v>
      </c>
      <c r="G30" s="86" t="str">
        <f>IFERROR(VLOOKUP($A30,Data!$F$2:$Z$999,COLUMN(),FALSE),"")</f>
        <v xml:space="preserve">Upset teacher leaving </v>
      </c>
      <c r="H30" s="86">
        <f>IFERROR(VLOOKUP($A30,Data!$F$2:$Z$999,COLUMN(),FALSE),"")</f>
        <v>0</v>
      </c>
      <c r="I30" s="86">
        <f>IFERROR(VLOOKUP($A30,Data!$F$2:$Z$999,COLUMN(),FALSE),"")</f>
        <v>0</v>
      </c>
      <c r="J30" s="86">
        <f>IFERROR(VLOOKUP($A30,Data!$F$2:$Z$999,COLUMN(),FALSE),"")</f>
        <v>0</v>
      </c>
      <c r="K30" s="86">
        <f>IFERROR(VLOOKUP($A30,Data!$F$2:$Z$999,COLUMN(),FALSE),"")</f>
        <v>0</v>
      </c>
      <c r="L30" s="86">
        <f>IFERROR(VLOOKUP($A30,Data!$F$2:$Z$999,COLUMN(),FALSE),"")</f>
        <v>0</v>
      </c>
      <c r="M30" s="86">
        <f>IFERROR(VLOOKUP($A30,Data!$F$2:$Z$999,COLUMN(),FALSE),"")</f>
        <v>0</v>
      </c>
      <c r="N30" s="86">
        <f>IFERROR(VLOOKUP($A30,Data!$F$2:$Z$999,COLUMN(),FALSE),"")</f>
        <v>0</v>
      </c>
      <c r="O30" s="86">
        <f>IFERROR(VLOOKUP($A30,Data!$F$2:$Z$999,COLUMN(),FALSE),"")</f>
        <v>0</v>
      </c>
      <c r="P30" s="86">
        <f>IFERROR(VLOOKUP($A30,Data!$F$2:$Z$999,COLUMN(),FALSE),"")</f>
        <v>0</v>
      </c>
      <c r="Q30" s="86">
        <f>IFERROR(VLOOKUP($A30,Data!$F$2:$Z$999,COLUMN(),FALSE),"")</f>
        <v>0</v>
      </c>
      <c r="R30" s="86">
        <f>IFERROR(VLOOKUP($A30,Data!$F$2:$Z$999,COLUMN(),FALSE),"")</f>
        <v>0</v>
      </c>
      <c r="S30" s="86">
        <f>IFERROR(VLOOKUP($A30,Data!$F$2:$Z$999,COLUMN(),FALSE),"")</f>
        <v>0</v>
      </c>
    </row>
    <row r="31" spans="1:19" ht="12.75">
      <c r="A31" s="4" t="str">
        <f t="shared" si="0"/>
        <v>T30</v>
      </c>
      <c r="B31" s="86">
        <f>IFERROR(VLOOKUP($A31,Data!$F$2:$Z$999,COLUMN(),FALSE),"")</f>
        <v>30</v>
      </c>
      <c r="C31" s="86" t="str">
        <f>IFERROR(VLOOKUP($A31,Data!$F$2:$Z$999,COLUMN(),FALSE),"")</f>
        <v>T</v>
      </c>
      <c r="D31" s="86" t="str">
        <f>IFERROR(VLOOKUP($A31,Data!$F$2:$Z$999,COLUMN(),FALSE),"")</f>
        <v xml:space="preserve">Norah White </v>
      </c>
      <c r="E31" s="86">
        <f>IFERROR(VLOOKUP($A31,Data!$F$2:$Z$999,COLUMN(),FALSE),"")</f>
        <v>3</v>
      </c>
      <c r="F31" s="86" t="str">
        <f>IFERROR(VLOOKUP($A31,Data!$F$2:$Z$999,COLUMN(),FALSE),"")</f>
        <v>too busy</v>
      </c>
      <c r="G31" s="86">
        <f>IFERROR(VLOOKUP($A31,Data!$F$2:$Z$999,COLUMN(),FALSE),"")</f>
        <v>0</v>
      </c>
      <c r="H31" s="86">
        <f>IFERROR(VLOOKUP($A31,Data!$F$2:$Z$999,COLUMN(),FALSE),"")</f>
        <v>0</v>
      </c>
      <c r="I31" s="86">
        <f>IFERROR(VLOOKUP($A31,Data!$F$2:$Z$999,COLUMN(),FALSE),"")</f>
        <v>0</v>
      </c>
      <c r="J31" s="86">
        <f>IFERROR(VLOOKUP($A31,Data!$F$2:$Z$999,COLUMN(),FALSE),"")</f>
        <v>0</v>
      </c>
      <c r="K31" s="86">
        <f>IFERROR(VLOOKUP($A31,Data!$F$2:$Z$999,COLUMN(),FALSE),"")</f>
        <v>0</v>
      </c>
      <c r="L31" s="86">
        <f>IFERROR(VLOOKUP($A31,Data!$F$2:$Z$999,COLUMN(),FALSE),"")</f>
        <v>0</v>
      </c>
      <c r="M31" s="86">
        <f>IFERROR(VLOOKUP($A31,Data!$F$2:$Z$999,COLUMN(),FALSE),"")</f>
        <v>0</v>
      </c>
      <c r="N31" s="86">
        <f>IFERROR(VLOOKUP($A31,Data!$F$2:$Z$999,COLUMN(),FALSE),"")</f>
        <v>0</v>
      </c>
      <c r="O31" s="86">
        <f>IFERROR(VLOOKUP($A31,Data!$F$2:$Z$999,COLUMN(),FALSE),"")</f>
        <v>0</v>
      </c>
      <c r="P31" s="86">
        <f>IFERROR(VLOOKUP($A31,Data!$F$2:$Z$999,COLUMN(),FALSE),"")</f>
        <v>0</v>
      </c>
      <c r="Q31" s="86">
        <f>IFERROR(VLOOKUP($A31,Data!$F$2:$Z$999,COLUMN(),FALSE),"")</f>
        <v>0</v>
      </c>
      <c r="R31" s="86">
        <f>IFERROR(VLOOKUP($A31,Data!$F$2:$Z$999,COLUMN(),FALSE),"")</f>
        <v>0</v>
      </c>
      <c r="S31" s="86">
        <f>IFERROR(VLOOKUP($A31,Data!$F$2:$Z$999,COLUMN(),FALSE),"")</f>
        <v>0</v>
      </c>
    </row>
    <row r="32" spans="1:19" ht="12.75">
      <c r="A32" s="4" t="str">
        <f t="shared" si="0"/>
        <v>T31</v>
      </c>
      <c r="B32" s="86">
        <f>IFERROR(VLOOKUP($A32,Data!$F$2:$Z$999,COLUMN(),FALSE),"")</f>
        <v>31</v>
      </c>
      <c r="C32" s="86" t="str">
        <f>IFERROR(VLOOKUP($A32,Data!$F$2:$Z$999,COLUMN(),FALSE),"")</f>
        <v>T</v>
      </c>
      <c r="D32" s="86" t="str">
        <f>IFERROR(VLOOKUP($A32,Data!$F$2:$Z$999,COLUMN(),FALSE),"")</f>
        <v>Lainey Green</v>
      </c>
      <c r="E32" s="86">
        <f>IFERROR(VLOOKUP($A32,Data!$F$2:$Z$999,COLUMN(),FALSE),"")</f>
        <v>1</v>
      </c>
      <c r="F32" s="86" t="str">
        <f>IFERROR(VLOOKUP($A32,Data!$F$2:$Z$999,COLUMN(),FALSE),"")</f>
        <v>too busy</v>
      </c>
      <c r="G32" s="86">
        <f>IFERROR(VLOOKUP($A32,Data!$F$2:$Z$999,COLUMN(),FALSE),"")</f>
        <v>0</v>
      </c>
      <c r="H32" s="86">
        <f>IFERROR(VLOOKUP($A32,Data!$F$2:$Z$999,COLUMN(),FALSE),"")</f>
        <v>0</v>
      </c>
      <c r="I32" s="86">
        <f>IFERROR(VLOOKUP($A32,Data!$F$2:$Z$999,COLUMN(),FALSE),"")</f>
        <v>0</v>
      </c>
      <c r="J32" s="86">
        <f>IFERROR(VLOOKUP($A32,Data!$F$2:$Z$999,COLUMN(),FALSE),"")</f>
        <v>0</v>
      </c>
      <c r="K32" s="86">
        <f>IFERROR(VLOOKUP($A32,Data!$F$2:$Z$999,COLUMN(),FALSE),"")</f>
        <v>0</v>
      </c>
      <c r="L32" s="86">
        <f>IFERROR(VLOOKUP($A32,Data!$F$2:$Z$999,COLUMN(),FALSE),"")</f>
        <v>0</v>
      </c>
      <c r="M32" s="86">
        <f>IFERROR(VLOOKUP($A32,Data!$F$2:$Z$999,COLUMN(),FALSE),"")</f>
        <v>0</v>
      </c>
      <c r="N32" s="86">
        <f>IFERROR(VLOOKUP($A32,Data!$F$2:$Z$999,COLUMN(),FALSE),"")</f>
        <v>0</v>
      </c>
      <c r="O32" s="86">
        <f>IFERROR(VLOOKUP($A32,Data!$F$2:$Z$999,COLUMN(),FALSE),"")</f>
        <v>0</v>
      </c>
      <c r="P32" s="86">
        <f>IFERROR(VLOOKUP($A32,Data!$F$2:$Z$999,COLUMN(),FALSE),"")</f>
        <v>0</v>
      </c>
      <c r="Q32" s="86">
        <f>IFERROR(VLOOKUP($A32,Data!$F$2:$Z$999,COLUMN(),FALSE),"")</f>
        <v>0</v>
      </c>
      <c r="R32" s="86">
        <f>IFERROR(VLOOKUP($A32,Data!$F$2:$Z$999,COLUMN(),FALSE),"")</f>
        <v>0</v>
      </c>
      <c r="S32" s="86">
        <f>IFERROR(VLOOKUP($A32,Data!$F$2:$Z$999,COLUMN(),FALSE),"")</f>
        <v>0</v>
      </c>
    </row>
    <row r="33" spans="1:19" ht="12.75">
      <c r="A33" s="4" t="str">
        <f t="shared" si="0"/>
        <v>T32</v>
      </c>
      <c r="B33" s="86">
        <f>IFERROR(VLOOKUP($A33,Data!$F$2:$Z$999,COLUMN(),FALSE),"")</f>
        <v>32</v>
      </c>
      <c r="C33" s="86" t="str">
        <f>IFERROR(VLOOKUP($A33,Data!$F$2:$Z$999,COLUMN(),FALSE),"")</f>
        <v>T</v>
      </c>
      <c r="D33" s="86" t="str">
        <f>IFERROR(VLOOKUP($A33,Data!$F$2:$Z$999,COLUMN(),FALSE),"")</f>
        <v>Sky Savatvong</v>
      </c>
      <c r="E33" s="86">
        <f>IFERROR(VLOOKUP($A33,Data!$F$2:$Z$999,COLUMN(),FALSE),"")</f>
        <v>1</v>
      </c>
      <c r="F33" s="86" t="str">
        <f>IFERROR(VLOOKUP($A33,Data!$F$2:$Z$999,COLUMN(),FALSE),"")</f>
        <v>schedule conflict</v>
      </c>
      <c r="G33" s="86">
        <f>IFERROR(VLOOKUP($A33,Data!$F$2:$Z$999,COLUMN(),FALSE),"")</f>
        <v>0</v>
      </c>
      <c r="H33" s="86">
        <f>IFERROR(VLOOKUP($A33,Data!$F$2:$Z$999,COLUMN(),FALSE),"")</f>
        <v>0</v>
      </c>
      <c r="I33" s="86">
        <f>IFERROR(VLOOKUP($A33,Data!$F$2:$Z$999,COLUMN(),FALSE),"")</f>
        <v>0</v>
      </c>
      <c r="J33" s="86">
        <f>IFERROR(VLOOKUP($A33,Data!$F$2:$Z$999,COLUMN(),FALSE),"")</f>
        <v>0</v>
      </c>
      <c r="K33" s="86">
        <f>IFERROR(VLOOKUP($A33,Data!$F$2:$Z$999,COLUMN(),FALSE),"")</f>
        <v>0</v>
      </c>
      <c r="L33" s="86">
        <f>IFERROR(VLOOKUP($A33,Data!$F$2:$Z$999,COLUMN(),FALSE),"")</f>
        <v>0</v>
      </c>
      <c r="M33" s="86">
        <f>IFERROR(VLOOKUP($A33,Data!$F$2:$Z$999,COLUMN(),FALSE),"")</f>
        <v>0</v>
      </c>
      <c r="N33" s="86">
        <f>IFERROR(VLOOKUP($A33,Data!$F$2:$Z$999,COLUMN(),FALSE),"")</f>
        <v>0</v>
      </c>
      <c r="O33" s="86">
        <f>IFERROR(VLOOKUP($A33,Data!$F$2:$Z$999,COLUMN(),FALSE),"")</f>
        <v>0</v>
      </c>
      <c r="P33" s="86">
        <f>IFERROR(VLOOKUP($A33,Data!$F$2:$Z$999,COLUMN(),FALSE),"")</f>
        <v>0</v>
      </c>
      <c r="Q33" s="86">
        <f>IFERROR(VLOOKUP($A33,Data!$F$2:$Z$999,COLUMN(),FALSE),"")</f>
        <v>0</v>
      </c>
      <c r="R33" s="86">
        <f>IFERROR(VLOOKUP($A33,Data!$F$2:$Z$999,COLUMN(),FALSE),"")</f>
        <v>0</v>
      </c>
      <c r="S33" s="86">
        <f>IFERROR(VLOOKUP($A33,Data!$F$2:$Z$999,COLUMN(),FALSE),"")</f>
        <v>0</v>
      </c>
    </row>
    <row r="34" spans="1:19" ht="12.75">
      <c r="A34" s="4" t="str">
        <f t="shared" si="0"/>
        <v>T33</v>
      </c>
      <c r="B34" s="86">
        <f>IFERROR(VLOOKUP($A34,Data!$F$2:$Z$999,COLUMN(),FALSE),"")</f>
        <v>33</v>
      </c>
      <c r="C34" s="86" t="str">
        <f>IFERROR(VLOOKUP($A34,Data!$F$2:$Z$999,COLUMN(),FALSE),"")</f>
        <v>T</v>
      </c>
      <c r="D34" s="86" t="str">
        <f>IFERROR(VLOOKUP($A34,Data!$F$2:$Z$999,COLUMN(),FALSE),"")</f>
        <v>Raigan Gardner</v>
      </c>
      <c r="E34" s="86">
        <f>IFERROR(VLOOKUP($A34,Data!$F$2:$Z$999,COLUMN(),FALSE),"")</f>
        <v>2</v>
      </c>
      <c r="F34" s="86" t="str">
        <f>IFERROR(VLOOKUP($A34,Data!$F$2:$Z$999,COLUMN(),FALSE),"")</f>
        <v>too busy</v>
      </c>
      <c r="G34" s="86" t="str">
        <f>IFERROR(VLOOKUP($A34,Data!$F$2:$Z$999,COLUMN(),FALSE),"")</f>
        <v>Taking horse lessons instead</v>
      </c>
      <c r="H34" s="86">
        <f>IFERROR(VLOOKUP($A34,Data!$F$2:$Z$999,COLUMN(),FALSE),"")</f>
        <v>0</v>
      </c>
      <c r="I34" s="86">
        <f>IFERROR(VLOOKUP($A34,Data!$F$2:$Z$999,COLUMN(),FALSE),"")</f>
        <v>0</v>
      </c>
      <c r="J34" s="86">
        <f>IFERROR(VLOOKUP($A34,Data!$F$2:$Z$999,COLUMN(),FALSE),"")</f>
        <v>0</v>
      </c>
      <c r="K34" s="86">
        <f>IFERROR(VLOOKUP($A34,Data!$F$2:$Z$999,COLUMN(),FALSE),"")</f>
        <v>0</v>
      </c>
      <c r="L34" s="86">
        <f>IFERROR(VLOOKUP($A34,Data!$F$2:$Z$999,COLUMN(),FALSE),"")</f>
        <v>0</v>
      </c>
      <c r="M34" s="86">
        <f>IFERROR(VLOOKUP($A34,Data!$F$2:$Z$999,COLUMN(),FALSE),"")</f>
        <v>0</v>
      </c>
      <c r="N34" s="86">
        <f>IFERROR(VLOOKUP($A34,Data!$F$2:$Z$999,COLUMN(),FALSE),"")</f>
        <v>0</v>
      </c>
      <c r="O34" s="86">
        <f>IFERROR(VLOOKUP($A34,Data!$F$2:$Z$999,COLUMN(),FALSE),"")</f>
        <v>0</v>
      </c>
      <c r="P34" s="86">
        <f>IFERROR(VLOOKUP($A34,Data!$F$2:$Z$999,COLUMN(),FALSE),"")</f>
        <v>0</v>
      </c>
      <c r="Q34" s="86">
        <f>IFERROR(VLOOKUP($A34,Data!$F$2:$Z$999,COLUMN(),FALSE),"")</f>
        <v>0</v>
      </c>
      <c r="R34" s="86">
        <f>IFERROR(VLOOKUP($A34,Data!$F$2:$Z$999,COLUMN(),FALSE),"")</f>
        <v>0</v>
      </c>
      <c r="S34" s="86">
        <f>IFERROR(VLOOKUP($A34,Data!$F$2:$Z$999,COLUMN(),FALSE),"")</f>
        <v>0</v>
      </c>
    </row>
    <row r="35" spans="1:19" ht="12.75">
      <c r="A35" s="4" t="str">
        <f t="shared" si="0"/>
        <v>T34</v>
      </c>
      <c r="B35" s="86">
        <f>IFERROR(VLOOKUP($A35,Data!$F$2:$Z$999,COLUMN(),FALSE),"")</f>
        <v>34</v>
      </c>
      <c r="C35" s="86" t="str">
        <f>IFERROR(VLOOKUP($A35,Data!$F$2:$Z$999,COLUMN(),FALSE),"")</f>
        <v>T</v>
      </c>
      <c r="D35" s="86" t="str">
        <f>IFERROR(VLOOKUP($A35,Data!$F$2:$Z$999,COLUMN(),FALSE),"")</f>
        <v>Nina Colavecchio</v>
      </c>
      <c r="E35" s="86">
        <f>IFERROR(VLOOKUP($A35,Data!$F$2:$Z$999,COLUMN(),FALSE),"")</f>
        <v>3</v>
      </c>
      <c r="F35" s="86" t="str">
        <f>IFERROR(VLOOKUP($A35,Data!$F$2:$Z$999,COLUMN(),FALSE),"")</f>
        <v>summer</v>
      </c>
      <c r="G35" s="86">
        <f>IFERROR(VLOOKUP($A35,Data!$F$2:$Z$999,COLUMN(),FALSE),"")</f>
        <v>0</v>
      </c>
      <c r="H35" s="86">
        <f>IFERROR(VLOOKUP($A35,Data!$F$2:$Z$999,COLUMN(),FALSE),"")</f>
        <v>0</v>
      </c>
      <c r="I35" s="86">
        <f>IFERROR(VLOOKUP($A35,Data!$F$2:$Z$999,COLUMN(),FALSE),"")</f>
        <v>0</v>
      </c>
      <c r="J35" s="86">
        <f>IFERROR(VLOOKUP($A35,Data!$F$2:$Z$999,COLUMN(),FALSE),"")</f>
        <v>0</v>
      </c>
      <c r="K35" s="86">
        <f>IFERROR(VLOOKUP($A35,Data!$F$2:$Z$999,COLUMN(),FALSE),"")</f>
        <v>0</v>
      </c>
      <c r="L35" s="86">
        <f>IFERROR(VLOOKUP($A35,Data!$F$2:$Z$999,COLUMN(),FALSE),"")</f>
        <v>0</v>
      </c>
      <c r="M35" s="86">
        <f>IFERROR(VLOOKUP($A35,Data!$F$2:$Z$999,COLUMN(),FALSE),"")</f>
        <v>0</v>
      </c>
      <c r="N35" s="86">
        <f>IFERROR(VLOOKUP($A35,Data!$F$2:$Z$999,COLUMN(),FALSE),"")</f>
        <v>0</v>
      </c>
      <c r="O35" s="86">
        <f>IFERROR(VLOOKUP($A35,Data!$F$2:$Z$999,COLUMN(),FALSE),"")</f>
        <v>0</v>
      </c>
      <c r="P35" s="86">
        <f>IFERROR(VLOOKUP($A35,Data!$F$2:$Z$999,COLUMN(),FALSE),"")</f>
        <v>0</v>
      </c>
      <c r="Q35" s="86">
        <f>IFERROR(VLOOKUP($A35,Data!$F$2:$Z$999,COLUMN(),FALSE),"")</f>
        <v>0</v>
      </c>
      <c r="R35" s="86">
        <f>IFERROR(VLOOKUP($A35,Data!$F$2:$Z$999,COLUMN(),FALSE),"")</f>
        <v>0</v>
      </c>
      <c r="S35" s="86">
        <f>IFERROR(VLOOKUP($A35,Data!$F$2:$Z$999,COLUMN(),FALSE),"")</f>
        <v>0</v>
      </c>
    </row>
    <row r="36" spans="1:19" ht="12.75">
      <c r="A36" s="4" t="str">
        <f t="shared" si="0"/>
        <v>T35</v>
      </c>
      <c r="B36" s="86">
        <f>IFERROR(VLOOKUP($A36,Data!$F$2:$Z$999,COLUMN(),FALSE),"")</f>
        <v>35</v>
      </c>
      <c r="C36" s="86" t="str">
        <f>IFERROR(VLOOKUP($A36,Data!$F$2:$Z$999,COLUMN(),FALSE),"")</f>
        <v>T</v>
      </c>
      <c r="D36" s="86" t="str">
        <f>IFERROR(VLOOKUP($A36,Data!$F$2:$Z$999,COLUMN(),FALSE),"")</f>
        <v xml:space="preserve">Katie Demetra </v>
      </c>
      <c r="E36" s="86">
        <f>IFERROR(VLOOKUP($A36,Data!$F$2:$Z$999,COLUMN(),FALSE),"")</f>
        <v>2</v>
      </c>
      <c r="F36" s="86" t="str">
        <f>IFERROR(VLOOKUP($A36,Data!$F$2:$Z$999,COLUMN(),FALSE),"")</f>
        <v>not interested</v>
      </c>
      <c r="G36" s="86" t="str">
        <f>IFERROR(VLOOKUP($A36,Data!$F$2:$Z$999,COLUMN(),FALSE),"")</f>
        <v xml:space="preserve">Not interested in Classes anymore </v>
      </c>
      <c r="H36" s="86">
        <f>IFERROR(VLOOKUP($A36,Data!$F$2:$Z$999,COLUMN(),FALSE),"")</f>
        <v>0</v>
      </c>
      <c r="I36" s="86">
        <f>IFERROR(VLOOKUP($A36,Data!$F$2:$Z$999,COLUMN(),FALSE),"")</f>
        <v>0</v>
      </c>
      <c r="J36" s="86">
        <f>IFERROR(VLOOKUP($A36,Data!$F$2:$Z$999,COLUMN(),FALSE),"")</f>
        <v>0</v>
      </c>
      <c r="K36" s="86">
        <f>IFERROR(VLOOKUP($A36,Data!$F$2:$Z$999,COLUMN(),FALSE),"")</f>
        <v>0</v>
      </c>
      <c r="L36" s="86">
        <f>IFERROR(VLOOKUP($A36,Data!$F$2:$Z$999,COLUMN(),FALSE),"")</f>
        <v>0</v>
      </c>
      <c r="M36" s="86">
        <f>IFERROR(VLOOKUP($A36,Data!$F$2:$Z$999,COLUMN(),FALSE),"")</f>
        <v>0</v>
      </c>
      <c r="N36" s="86">
        <f>IFERROR(VLOOKUP($A36,Data!$F$2:$Z$999,COLUMN(),FALSE),"")</f>
        <v>0</v>
      </c>
      <c r="O36" s="86">
        <f>IFERROR(VLOOKUP($A36,Data!$F$2:$Z$999,COLUMN(),FALSE),"")</f>
        <v>0</v>
      </c>
      <c r="P36" s="86">
        <f>IFERROR(VLOOKUP($A36,Data!$F$2:$Z$999,COLUMN(),FALSE),"")</f>
        <v>0</v>
      </c>
      <c r="Q36" s="86">
        <f>IFERROR(VLOOKUP($A36,Data!$F$2:$Z$999,COLUMN(),FALSE),"")</f>
        <v>0</v>
      </c>
      <c r="R36" s="86">
        <f>IFERROR(VLOOKUP($A36,Data!$F$2:$Z$999,COLUMN(),FALSE),"")</f>
        <v>0</v>
      </c>
      <c r="S36" s="86">
        <f>IFERROR(VLOOKUP($A36,Data!$F$2:$Z$999,COLUMN(),FALSE),"")</f>
        <v>0</v>
      </c>
    </row>
    <row r="37" spans="1:19" ht="12.75">
      <c r="A37" s="4" t="str">
        <f t="shared" si="0"/>
        <v>T36</v>
      </c>
      <c r="B37" s="86">
        <f>IFERROR(VLOOKUP($A37,Data!$F$2:$Z$999,COLUMN(),FALSE),"")</f>
        <v>36</v>
      </c>
      <c r="C37" s="86" t="str">
        <f>IFERROR(VLOOKUP($A37,Data!$F$2:$Z$999,COLUMN(),FALSE),"")</f>
        <v>T</v>
      </c>
      <c r="D37" s="86" t="str">
        <f>IFERROR(VLOOKUP($A37,Data!$F$2:$Z$999,COLUMN(),FALSE),"")</f>
        <v>Jordyn Macias</v>
      </c>
      <c r="E37" s="86">
        <f>IFERROR(VLOOKUP($A37,Data!$F$2:$Z$999,COLUMN(),FALSE),"")</f>
        <v>2</v>
      </c>
      <c r="F37" s="86" t="str">
        <f>IFERROR(VLOOKUP($A37,Data!$F$2:$Z$999,COLUMN(),FALSE),"")</f>
        <v>schedule conflict</v>
      </c>
      <c r="G37" s="86">
        <f>IFERROR(VLOOKUP($A37,Data!$F$2:$Z$999,COLUMN(),FALSE),"")</f>
        <v>0</v>
      </c>
      <c r="H37" s="86">
        <f>IFERROR(VLOOKUP($A37,Data!$F$2:$Z$999,COLUMN(),FALSE),"")</f>
        <v>0</v>
      </c>
      <c r="I37" s="86">
        <f>IFERROR(VLOOKUP($A37,Data!$F$2:$Z$999,COLUMN(),FALSE),"")</f>
        <v>0</v>
      </c>
      <c r="J37" s="86">
        <f>IFERROR(VLOOKUP($A37,Data!$F$2:$Z$999,COLUMN(),FALSE),"")</f>
        <v>0</v>
      </c>
      <c r="K37" s="86">
        <f>IFERROR(VLOOKUP($A37,Data!$F$2:$Z$999,COLUMN(),FALSE),"")</f>
        <v>0</v>
      </c>
      <c r="L37" s="86">
        <f>IFERROR(VLOOKUP($A37,Data!$F$2:$Z$999,COLUMN(),FALSE),"")</f>
        <v>0</v>
      </c>
      <c r="M37" s="86">
        <f>IFERROR(VLOOKUP($A37,Data!$F$2:$Z$999,COLUMN(),FALSE),"")</f>
        <v>0</v>
      </c>
      <c r="N37" s="86">
        <f>IFERROR(VLOOKUP($A37,Data!$F$2:$Z$999,COLUMN(),FALSE),"")</f>
        <v>0</v>
      </c>
      <c r="O37" s="86">
        <f>IFERROR(VLOOKUP($A37,Data!$F$2:$Z$999,COLUMN(),FALSE),"")</f>
        <v>0</v>
      </c>
      <c r="P37" s="86">
        <f>IFERROR(VLOOKUP($A37,Data!$F$2:$Z$999,COLUMN(),FALSE),"")</f>
        <v>0</v>
      </c>
      <c r="Q37" s="86">
        <f>IFERROR(VLOOKUP($A37,Data!$F$2:$Z$999,COLUMN(),FALSE),"")</f>
        <v>0</v>
      </c>
      <c r="R37" s="86">
        <f>IFERROR(VLOOKUP($A37,Data!$F$2:$Z$999,COLUMN(),FALSE),"")</f>
        <v>0</v>
      </c>
      <c r="S37" s="86">
        <f>IFERROR(VLOOKUP($A37,Data!$F$2:$Z$999,COLUMN(),FALSE),"")</f>
        <v>0</v>
      </c>
    </row>
    <row r="38" spans="1:19" ht="12.75">
      <c r="A38" s="4" t="str">
        <f t="shared" si="0"/>
        <v>T37</v>
      </c>
      <c r="B38" s="86">
        <f>IFERROR(VLOOKUP($A38,Data!$F$2:$Z$999,COLUMN(),FALSE),"")</f>
        <v>37</v>
      </c>
      <c r="C38" s="86" t="str">
        <f>IFERROR(VLOOKUP($A38,Data!$F$2:$Z$999,COLUMN(),FALSE),"")</f>
        <v>T</v>
      </c>
      <c r="D38" s="86" t="str">
        <f>IFERROR(VLOOKUP($A38,Data!$F$2:$Z$999,COLUMN(),FALSE),"")</f>
        <v>Anna Green</v>
      </c>
      <c r="E38" s="86">
        <f>IFERROR(VLOOKUP($A38,Data!$F$2:$Z$999,COLUMN(),FALSE),"")</f>
        <v>2</v>
      </c>
      <c r="F38" s="86" t="str">
        <f>IFERROR(VLOOKUP($A38,Data!$F$2:$Z$999,COLUMN(),FALSE),"")</f>
        <v>too busy</v>
      </c>
      <c r="G38" s="86">
        <f>IFERROR(VLOOKUP($A38,Data!$F$2:$Z$999,COLUMN(),FALSE),"")</f>
        <v>0</v>
      </c>
      <c r="H38" s="86">
        <f>IFERROR(VLOOKUP($A38,Data!$F$2:$Z$999,COLUMN(),FALSE),"")</f>
        <v>0</v>
      </c>
      <c r="I38" s="86">
        <f>IFERROR(VLOOKUP($A38,Data!$F$2:$Z$999,COLUMN(),FALSE),"")</f>
        <v>0</v>
      </c>
      <c r="J38" s="86">
        <f>IFERROR(VLOOKUP($A38,Data!$F$2:$Z$999,COLUMN(),FALSE),"")</f>
        <v>0</v>
      </c>
      <c r="K38" s="86">
        <f>IFERROR(VLOOKUP($A38,Data!$F$2:$Z$999,COLUMN(),FALSE),"")</f>
        <v>0</v>
      </c>
      <c r="L38" s="86">
        <f>IFERROR(VLOOKUP($A38,Data!$F$2:$Z$999,COLUMN(),FALSE),"")</f>
        <v>0</v>
      </c>
      <c r="M38" s="86">
        <f>IFERROR(VLOOKUP($A38,Data!$F$2:$Z$999,COLUMN(),FALSE),"")</f>
        <v>0</v>
      </c>
      <c r="N38" s="86">
        <f>IFERROR(VLOOKUP($A38,Data!$F$2:$Z$999,COLUMN(),FALSE),"")</f>
        <v>0</v>
      </c>
      <c r="O38" s="86">
        <f>IFERROR(VLOOKUP($A38,Data!$F$2:$Z$999,COLUMN(),FALSE),"")</f>
        <v>0</v>
      </c>
      <c r="P38" s="86">
        <f>IFERROR(VLOOKUP($A38,Data!$F$2:$Z$999,COLUMN(),FALSE),"")</f>
        <v>0</v>
      </c>
      <c r="Q38" s="86">
        <f>IFERROR(VLOOKUP($A38,Data!$F$2:$Z$999,COLUMN(),FALSE),"")</f>
        <v>0</v>
      </c>
      <c r="R38" s="86">
        <f>IFERROR(VLOOKUP($A38,Data!$F$2:$Z$999,COLUMN(),FALSE),"")</f>
        <v>0</v>
      </c>
      <c r="S38" s="86">
        <f>IFERROR(VLOOKUP($A38,Data!$F$2:$Z$999,COLUMN(),FALSE),"")</f>
        <v>0</v>
      </c>
    </row>
    <row r="39" spans="1:19" ht="12.75">
      <c r="A39" s="4" t="str">
        <f t="shared" si="0"/>
        <v>T38</v>
      </c>
      <c r="B39" s="86">
        <f>IFERROR(VLOOKUP($A39,Data!$F$2:$Z$999,COLUMN(),FALSE),"")</f>
        <v>38</v>
      </c>
      <c r="C39" s="86" t="str">
        <f>IFERROR(VLOOKUP($A39,Data!$F$2:$Z$999,COLUMN(),FALSE),"")</f>
        <v>T</v>
      </c>
      <c r="D39" s="86" t="str">
        <f>IFERROR(VLOOKUP($A39,Data!$F$2:$Z$999,COLUMN(),FALSE),"")</f>
        <v xml:space="preserve">Christopher Callister </v>
      </c>
      <c r="E39" s="86">
        <f>IFERROR(VLOOKUP($A39,Data!$F$2:$Z$999,COLUMN(),FALSE),"")</f>
        <v>1</v>
      </c>
      <c r="F39" s="86" t="str">
        <f>IFERROR(VLOOKUP($A39,Data!$F$2:$Z$999,COLUMN(),FALSE),"")</f>
        <v>not interested</v>
      </c>
      <c r="G39" s="86">
        <f>IFERROR(VLOOKUP($A39,Data!$F$2:$Z$999,COLUMN(),FALSE),"")</f>
        <v>0</v>
      </c>
      <c r="H39" s="86">
        <f>IFERROR(VLOOKUP($A39,Data!$F$2:$Z$999,COLUMN(),FALSE),"")</f>
        <v>0</v>
      </c>
      <c r="I39" s="86">
        <f>IFERROR(VLOOKUP($A39,Data!$F$2:$Z$999,COLUMN(),FALSE),"")</f>
        <v>0</v>
      </c>
      <c r="J39" s="86">
        <f>IFERROR(VLOOKUP($A39,Data!$F$2:$Z$999,COLUMN(),FALSE),"")</f>
        <v>0</v>
      </c>
      <c r="K39" s="86">
        <f>IFERROR(VLOOKUP($A39,Data!$F$2:$Z$999,COLUMN(),FALSE),"")</f>
        <v>0</v>
      </c>
      <c r="L39" s="86">
        <f>IFERROR(VLOOKUP($A39,Data!$F$2:$Z$999,COLUMN(),FALSE),"")</f>
        <v>0</v>
      </c>
      <c r="M39" s="86">
        <f>IFERROR(VLOOKUP($A39,Data!$F$2:$Z$999,COLUMN(),FALSE),"")</f>
        <v>0</v>
      </c>
      <c r="N39" s="86">
        <f>IFERROR(VLOOKUP($A39,Data!$F$2:$Z$999,COLUMN(),FALSE),"")</f>
        <v>0</v>
      </c>
      <c r="O39" s="86">
        <f>IFERROR(VLOOKUP($A39,Data!$F$2:$Z$999,COLUMN(),FALSE),"")</f>
        <v>0</v>
      </c>
      <c r="P39" s="86">
        <f>IFERROR(VLOOKUP($A39,Data!$F$2:$Z$999,COLUMN(),FALSE),"")</f>
        <v>0</v>
      </c>
      <c r="Q39" s="86">
        <f>IFERROR(VLOOKUP($A39,Data!$F$2:$Z$999,COLUMN(),FALSE),"")</f>
        <v>0</v>
      </c>
      <c r="R39" s="86">
        <f>IFERROR(VLOOKUP($A39,Data!$F$2:$Z$999,COLUMN(),FALSE),"")</f>
        <v>0</v>
      </c>
      <c r="S39" s="86">
        <f>IFERROR(VLOOKUP($A39,Data!$F$2:$Z$999,COLUMN(),FALSE),"")</f>
        <v>0</v>
      </c>
    </row>
    <row r="40" spans="1:19" ht="12.75">
      <c r="A40" s="4" t="str">
        <f t="shared" si="0"/>
        <v>T39</v>
      </c>
      <c r="B40" s="86">
        <f>IFERROR(VLOOKUP($A40,Data!$F$2:$Z$999,COLUMN(),FALSE),"")</f>
        <v>39</v>
      </c>
      <c r="C40" s="86" t="str">
        <f>IFERROR(VLOOKUP($A40,Data!$F$2:$Z$999,COLUMN(),FALSE),"")</f>
        <v>T</v>
      </c>
      <c r="D40" s="86" t="str">
        <f>IFERROR(VLOOKUP($A40,Data!$F$2:$Z$999,COLUMN(),FALSE),"")</f>
        <v>Charlotte Slocum</v>
      </c>
      <c r="E40" s="86">
        <f>IFERROR(VLOOKUP($A40,Data!$F$2:$Z$999,COLUMN(),FALSE),"")</f>
        <v>3</v>
      </c>
      <c r="F40" s="86" t="str">
        <f>IFERROR(VLOOKUP($A40,Data!$F$2:$Z$999,COLUMN(),FALSE),"")</f>
        <v>too busy</v>
      </c>
      <c r="G40" s="86" t="str">
        <f>IFERROR(VLOOKUP($A40,Data!$F$2:$Z$999,COLUMN(),FALSE),"")</f>
        <v>busy with school</v>
      </c>
      <c r="H40" s="86">
        <f>IFERROR(VLOOKUP($A40,Data!$F$2:$Z$999,COLUMN(),FALSE),"")</f>
        <v>0</v>
      </c>
      <c r="I40" s="86">
        <f>IFERROR(VLOOKUP($A40,Data!$F$2:$Z$999,COLUMN(),FALSE),"")</f>
        <v>0</v>
      </c>
      <c r="J40" s="86">
        <f>IFERROR(VLOOKUP($A40,Data!$F$2:$Z$999,COLUMN(),FALSE),"")</f>
        <v>0</v>
      </c>
      <c r="K40" s="86">
        <f>IFERROR(VLOOKUP($A40,Data!$F$2:$Z$999,COLUMN(),FALSE),"")</f>
        <v>0</v>
      </c>
      <c r="L40" s="86">
        <f>IFERROR(VLOOKUP($A40,Data!$F$2:$Z$999,COLUMN(),FALSE),"")</f>
        <v>0</v>
      </c>
      <c r="M40" s="86">
        <f>IFERROR(VLOOKUP($A40,Data!$F$2:$Z$999,COLUMN(),FALSE),"")</f>
        <v>0</v>
      </c>
      <c r="N40" s="86">
        <f>IFERROR(VLOOKUP($A40,Data!$F$2:$Z$999,COLUMN(),FALSE),"")</f>
        <v>0</v>
      </c>
      <c r="O40" s="86">
        <f>IFERROR(VLOOKUP($A40,Data!$F$2:$Z$999,COLUMN(),FALSE),"")</f>
        <v>0</v>
      </c>
      <c r="P40" s="86">
        <f>IFERROR(VLOOKUP($A40,Data!$F$2:$Z$999,COLUMN(),FALSE),"")</f>
        <v>0</v>
      </c>
      <c r="Q40" s="86">
        <f>IFERROR(VLOOKUP($A40,Data!$F$2:$Z$999,COLUMN(),FALSE),"")</f>
        <v>0</v>
      </c>
      <c r="R40" s="86">
        <f>IFERROR(VLOOKUP($A40,Data!$F$2:$Z$999,COLUMN(),FALSE),"")</f>
        <v>0</v>
      </c>
      <c r="S40" s="86">
        <f>IFERROR(VLOOKUP($A40,Data!$F$2:$Z$999,COLUMN(),FALSE),"")</f>
        <v>0</v>
      </c>
    </row>
    <row r="41" spans="1:19" ht="12.75">
      <c r="A41" s="4" t="str">
        <f t="shared" si="0"/>
        <v>T40</v>
      </c>
      <c r="B41" s="86">
        <f>IFERROR(VLOOKUP($A41,Data!$F$2:$Z$999,COLUMN(),FALSE),"")</f>
        <v>40</v>
      </c>
      <c r="C41" s="86" t="str">
        <f>IFERROR(VLOOKUP($A41,Data!$F$2:$Z$999,COLUMN(),FALSE),"")</f>
        <v>T</v>
      </c>
      <c r="D41" s="86" t="str">
        <f>IFERROR(VLOOKUP($A41,Data!$F$2:$Z$999,COLUMN(),FALSE),"")</f>
        <v>Vedhant Reddy- Ravi</v>
      </c>
      <c r="E41" s="86">
        <f>IFERROR(VLOOKUP($A41,Data!$F$2:$Z$999,COLUMN(),FALSE),"")</f>
        <v>3</v>
      </c>
      <c r="F41" s="86" t="str">
        <f>IFERROR(VLOOKUP($A41,Data!$F$2:$Z$999,COLUMN(),FALSE),"")</f>
        <v>not interested</v>
      </c>
      <c r="G41" s="86">
        <f>IFERROR(VLOOKUP($A41,Data!$F$2:$Z$999,COLUMN(),FALSE),"")</f>
        <v>0</v>
      </c>
      <c r="H41" s="86">
        <f>IFERROR(VLOOKUP($A41,Data!$F$2:$Z$999,COLUMN(),FALSE),"")</f>
        <v>0</v>
      </c>
      <c r="I41" s="86">
        <f>IFERROR(VLOOKUP($A41,Data!$F$2:$Z$999,COLUMN(),FALSE),"")</f>
        <v>0</v>
      </c>
      <c r="J41" s="86">
        <f>IFERROR(VLOOKUP($A41,Data!$F$2:$Z$999,COLUMN(),FALSE),"")</f>
        <v>0</v>
      </c>
      <c r="K41" s="86">
        <f>IFERROR(VLOOKUP($A41,Data!$F$2:$Z$999,COLUMN(),FALSE),"")</f>
        <v>0</v>
      </c>
      <c r="L41" s="86">
        <f>IFERROR(VLOOKUP($A41,Data!$F$2:$Z$999,COLUMN(),FALSE),"")</f>
        <v>0</v>
      </c>
      <c r="M41" s="86">
        <f>IFERROR(VLOOKUP($A41,Data!$F$2:$Z$999,COLUMN(),FALSE),"")</f>
        <v>0</v>
      </c>
      <c r="N41" s="86">
        <f>IFERROR(VLOOKUP($A41,Data!$F$2:$Z$999,COLUMN(),FALSE),"")</f>
        <v>0</v>
      </c>
      <c r="O41" s="86">
        <f>IFERROR(VLOOKUP($A41,Data!$F$2:$Z$999,COLUMN(),FALSE),"")</f>
        <v>0</v>
      </c>
      <c r="P41" s="86">
        <f>IFERROR(VLOOKUP($A41,Data!$F$2:$Z$999,COLUMN(),FALSE),"")</f>
        <v>0</v>
      </c>
      <c r="Q41" s="86">
        <f>IFERROR(VLOOKUP($A41,Data!$F$2:$Z$999,COLUMN(),FALSE),"")</f>
        <v>0</v>
      </c>
      <c r="R41" s="86">
        <f>IFERROR(VLOOKUP($A41,Data!$F$2:$Z$999,COLUMN(),FALSE),"")</f>
        <v>0</v>
      </c>
      <c r="S41" s="86">
        <f>IFERROR(VLOOKUP($A41,Data!$F$2:$Z$999,COLUMN(),FALSE),"")</f>
        <v>0</v>
      </c>
    </row>
    <row r="42" spans="1:19" ht="12.75">
      <c r="A42" s="4" t="str">
        <f t="shared" si="0"/>
        <v>T41</v>
      </c>
      <c r="B42" s="86">
        <f>IFERROR(VLOOKUP($A42,Data!$F$2:$Z$999,COLUMN(),FALSE),"")</f>
        <v>41</v>
      </c>
      <c r="C42" s="86" t="str">
        <f>IFERROR(VLOOKUP($A42,Data!$F$2:$Z$999,COLUMN(),FALSE),"")</f>
        <v>T</v>
      </c>
      <c r="D42" s="86" t="str">
        <f>IFERROR(VLOOKUP($A42,Data!$F$2:$Z$999,COLUMN(),FALSE),"")</f>
        <v>Jude Daughtry</v>
      </c>
      <c r="E42" s="86">
        <f>IFERROR(VLOOKUP($A42,Data!$F$2:$Z$999,COLUMN(),FALSE),"")</f>
        <v>2</v>
      </c>
      <c r="F42" s="86" t="str">
        <f>IFERROR(VLOOKUP($A42,Data!$F$2:$Z$999,COLUMN(),FALSE),"")</f>
        <v>too busy</v>
      </c>
      <c r="G42" s="86">
        <f>IFERROR(VLOOKUP($A42,Data!$F$2:$Z$999,COLUMN(),FALSE),"")</f>
        <v>0</v>
      </c>
      <c r="H42" s="86">
        <f>IFERROR(VLOOKUP($A42,Data!$F$2:$Z$999,COLUMN(),FALSE),"")</f>
        <v>0</v>
      </c>
      <c r="I42" s="86">
        <f>IFERROR(VLOOKUP($A42,Data!$F$2:$Z$999,COLUMN(),FALSE),"")</f>
        <v>0</v>
      </c>
      <c r="J42" s="86">
        <f>IFERROR(VLOOKUP($A42,Data!$F$2:$Z$999,COLUMN(),FALSE),"")</f>
        <v>0</v>
      </c>
      <c r="K42" s="86">
        <f>IFERROR(VLOOKUP($A42,Data!$F$2:$Z$999,COLUMN(),FALSE),"")</f>
        <v>0</v>
      </c>
      <c r="L42" s="86">
        <f>IFERROR(VLOOKUP($A42,Data!$F$2:$Z$999,COLUMN(),FALSE),"")</f>
        <v>0</v>
      </c>
      <c r="M42" s="86">
        <f>IFERROR(VLOOKUP($A42,Data!$F$2:$Z$999,COLUMN(),FALSE),"")</f>
        <v>0</v>
      </c>
      <c r="N42" s="86">
        <f>IFERROR(VLOOKUP($A42,Data!$F$2:$Z$999,COLUMN(),FALSE),"")</f>
        <v>0</v>
      </c>
      <c r="O42" s="86">
        <f>IFERROR(VLOOKUP($A42,Data!$F$2:$Z$999,COLUMN(),FALSE),"")</f>
        <v>0</v>
      </c>
      <c r="P42" s="86">
        <f>IFERROR(VLOOKUP($A42,Data!$F$2:$Z$999,COLUMN(),FALSE),"")</f>
        <v>0</v>
      </c>
      <c r="Q42" s="86">
        <f>IFERROR(VLOOKUP($A42,Data!$F$2:$Z$999,COLUMN(),FALSE),"")</f>
        <v>0</v>
      </c>
      <c r="R42" s="86">
        <f>IFERROR(VLOOKUP($A42,Data!$F$2:$Z$999,COLUMN(),FALSE),"")</f>
        <v>0</v>
      </c>
      <c r="S42" s="86">
        <f>IFERROR(VLOOKUP($A42,Data!$F$2:$Z$999,COLUMN(),FALSE),"")</f>
        <v>0</v>
      </c>
    </row>
    <row r="43" spans="1:19" ht="12.75">
      <c r="A43" s="4" t="str">
        <f t="shared" si="0"/>
        <v>T42</v>
      </c>
      <c r="B43" s="86">
        <f>IFERROR(VLOOKUP($A43,Data!$F$2:$Z$999,COLUMN(),FALSE),"")</f>
        <v>42</v>
      </c>
      <c r="C43" s="86" t="str">
        <f>IFERROR(VLOOKUP($A43,Data!$F$2:$Z$999,COLUMN(),FALSE),"")</f>
        <v>T</v>
      </c>
      <c r="D43" s="86" t="str">
        <f>IFERROR(VLOOKUP($A43,Data!$F$2:$Z$999,COLUMN(),FALSE),"")</f>
        <v>Charis Daughtry</v>
      </c>
      <c r="E43" s="86">
        <f>IFERROR(VLOOKUP($A43,Data!$F$2:$Z$999,COLUMN(),FALSE),"")</f>
        <v>2</v>
      </c>
      <c r="F43" s="86" t="str">
        <f>IFERROR(VLOOKUP($A43,Data!$F$2:$Z$999,COLUMN(),FALSE),"")</f>
        <v>too busy</v>
      </c>
      <c r="G43" s="86">
        <f>IFERROR(VLOOKUP($A43,Data!$F$2:$Z$999,COLUMN(),FALSE),"")</f>
        <v>0</v>
      </c>
      <c r="H43" s="86">
        <f>IFERROR(VLOOKUP($A43,Data!$F$2:$Z$999,COLUMN(),FALSE),"")</f>
        <v>0</v>
      </c>
      <c r="I43" s="86">
        <f>IFERROR(VLOOKUP($A43,Data!$F$2:$Z$999,COLUMN(),FALSE),"")</f>
        <v>0</v>
      </c>
      <c r="J43" s="86">
        <f>IFERROR(VLOOKUP($A43,Data!$F$2:$Z$999,COLUMN(),FALSE),"")</f>
        <v>0</v>
      </c>
      <c r="K43" s="86">
        <f>IFERROR(VLOOKUP($A43,Data!$F$2:$Z$999,COLUMN(),FALSE),"")</f>
        <v>0</v>
      </c>
      <c r="L43" s="86">
        <f>IFERROR(VLOOKUP($A43,Data!$F$2:$Z$999,COLUMN(),FALSE),"")</f>
        <v>0</v>
      </c>
      <c r="M43" s="86">
        <f>IFERROR(VLOOKUP($A43,Data!$F$2:$Z$999,COLUMN(),FALSE),"")</f>
        <v>0</v>
      </c>
      <c r="N43" s="86">
        <f>IFERROR(VLOOKUP($A43,Data!$F$2:$Z$999,COLUMN(),FALSE),"")</f>
        <v>0</v>
      </c>
      <c r="O43" s="86">
        <f>IFERROR(VLOOKUP($A43,Data!$F$2:$Z$999,COLUMN(),FALSE),"")</f>
        <v>0</v>
      </c>
      <c r="P43" s="86">
        <f>IFERROR(VLOOKUP($A43,Data!$F$2:$Z$999,COLUMN(),FALSE),"")</f>
        <v>0</v>
      </c>
      <c r="Q43" s="86">
        <f>IFERROR(VLOOKUP($A43,Data!$F$2:$Z$999,COLUMN(),FALSE),"")</f>
        <v>0</v>
      </c>
      <c r="R43" s="86">
        <f>IFERROR(VLOOKUP($A43,Data!$F$2:$Z$999,COLUMN(),FALSE),"")</f>
        <v>0</v>
      </c>
      <c r="S43" s="86">
        <f>IFERROR(VLOOKUP($A43,Data!$F$2:$Z$999,COLUMN(),FALSE),"")</f>
        <v>0</v>
      </c>
    </row>
    <row r="44" spans="1:19" ht="12.75">
      <c r="A44" s="4" t="str">
        <f t="shared" si="0"/>
        <v>T43</v>
      </c>
      <c r="B44" s="86">
        <f>IFERROR(VLOOKUP($A44,Data!$F$2:$Z$999,COLUMN(),FALSE),"")</f>
        <v>43</v>
      </c>
      <c r="C44" s="86" t="str">
        <f>IFERROR(VLOOKUP($A44,Data!$F$2:$Z$999,COLUMN(),FALSE),"")</f>
        <v>T</v>
      </c>
      <c r="D44" s="86" t="str">
        <f>IFERROR(VLOOKUP($A44,Data!$F$2:$Z$999,COLUMN(),FALSE),"")</f>
        <v>Joshua Daughtry</v>
      </c>
      <c r="E44" s="86">
        <f>IFERROR(VLOOKUP($A44,Data!$F$2:$Z$999,COLUMN(),FALSE),"")</f>
        <v>2</v>
      </c>
      <c r="F44" s="86" t="str">
        <f>IFERROR(VLOOKUP($A44,Data!$F$2:$Z$999,COLUMN(),FALSE),"")</f>
        <v>too busy</v>
      </c>
      <c r="G44" s="86">
        <f>IFERROR(VLOOKUP($A44,Data!$F$2:$Z$999,COLUMN(),FALSE),"")</f>
        <v>0</v>
      </c>
      <c r="H44" s="86">
        <f>IFERROR(VLOOKUP($A44,Data!$F$2:$Z$999,COLUMN(),FALSE),"")</f>
        <v>0</v>
      </c>
      <c r="I44" s="86">
        <f>IFERROR(VLOOKUP($A44,Data!$F$2:$Z$999,COLUMN(),FALSE),"")</f>
        <v>0</v>
      </c>
      <c r="J44" s="86">
        <f>IFERROR(VLOOKUP($A44,Data!$F$2:$Z$999,COLUMN(),FALSE),"")</f>
        <v>0</v>
      </c>
      <c r="K44" s="86">
        <f>IFERROR(VLOOKUP($A44,Data!$F$2:$Z$999,COLUMN(),FALSE),"")</f>
        <v>0</v>
      </c>
      <c r="L44" s="86">
        <f>IFERROR(VLOOKUP($A44,Data!$F$2:$Z$999,COLUMN(),FALSE),"")</f>
        <v>0</v>
      </c>
      <c r="M44" s="86">
        <f>IFERROR(VLOOKUP($A44,Data!$F$2:$Z$999,COLUMN(),FALSE),"")</f>
        <v>0</v>
      </c>
      <c r="N44" s="86">
        <f>IFERROR(VLOOKUP($A44,Data!$F$2:$Z$999,COLUMN(),FALSE),"")</f>
        <v>0</v>
      </c>
      <c r="O44" s="86">
        <f>IFERROR(VLOOKUP($A44,Data!$F$2:$Z$999,COLUMN(),FALSE),"")</f>
        <v>0</v>
      </c>
      <c r="P44" s="86">
        <f>IFERROR(VLOOKUP($A44,Data!$F$2:$Z$999,COLUMN(),FALSE),"")</f>
        <v>0</v>
      </c>
      <c r="Q44" s="86">
        <f>IFERROR(VLOOKUP($A44,Data!$F$2:$Z$999,COLUMN(),FALSE),"")</f>
        <v>0</v>
      </c>
      <c r="R44" s="86">
        <f>IFERROR(VLOOKUP($A44,Data!$F$2:$Z$999,COLUMN(),FALSE),"")</f>
        <v>0</v>
      </c>
      <c r="S44" s="86">
        <f>IFERROR(VLOOKUP($A44,Data!$F$2:$Z$999,COLUMN(),FALSE),"")</f>
        <v>0</v>
      </c>
    </row>
    <row r="45" spans="1:19" ht="12.75">
      <c r="A45" s="4" t="str">
        <f t="shared" si="0"/>
        <v>T44</v>
      </c>
      <c r="B45" s="86">
        <f>IFERROR(VLOOKUP($A45,Data!$F$2:$Z$999,COLUMN(),FALSE),"")</f>
        <v>44</v>
      </c>
      <c r="C45" s="86" t="str">
        <f>IFERROR(VLOOKUP($A45,Data!$F$2:$Z$999,COLUMN(),FALSE),"")</f>
        <v>T</v>
      </c>
      <c r="D45" s="86" t="str">
        <f>IFERROR(VLOOKUP($A45,Data!$F$2:$Z$999,COLUMN(),FALSE),"")</f>
        <v>Krithika Subraveti</v>
      </c>
      <c r="E45" s="86">
        <f>IFERROR(VLOOKUP($A45,Data!$F$2:$Z$999,COLUMN(),FALSE),"")</f>
        <v>3</v>
      </c>
      <c r="F45" s="86" t="str">
        <f>IFERROR(VLOOKUP($A45,Data!$F$2:$Z$999,COLUMN(),FALSE),"")</f>
        <v>too busy</v>
      </c>
      <c r="G45" s="86" t="str">
        <f>IFERROR(VLOOKUP($A45,Data!$F$2:$Z$999,COLUMN(),FALSE),"")</f>
        <v>trying other activities</v>
      </c>
      <c r="H45" s="86">
        <f>IFERROR(VLOOKUP($A45,Data!$F$2:$Z$999,COLUMN(),FALSE),"")</f>
        <v>0</v>
      </c>
      <c r="I45" s="86">
        <f>IFERROR(VLOOKUP($A45,Data!$F$2:$Z$999,COLUMN(),FALSE),"")</f>
        <v>0</v>
      </c>
      <c r="J45" s="86">
        <f>IFERROR(VLOOKUP($A45,Data!$F$2:$Z$999,COLUMN(),FALSE),"")</f>
        <v>0</v>
      </c>
      <c r="K45" s="86">
        <f>IFERROR(VLOOKUP($A45,Data!$F$2:$Z$999,COLUMN(),FALSE),"")</f>
        <v>0</v>
      </c>
      <c r="L45" s="86">
        <f>IFERROR(VLOOKUP($A45,Data!$F$2:$Z$999,COLUMN(),FALSE),"")</f>
        <v>0</v>
      </c>
      <c r="M45" s="86">
        <f>IFERROR(VLOOKUP($A45,Data!$F$2:$Z$999,COLUMN(),FALSE),"")</f>
        <v>0</v>
      </c>
      <c r="N45" s="86">
        <f>IFERROR(VLOOKUP($A45,Data!$F$2:$Z$999,COLUMN(),FALSE),"")</f>
        <v>0</v>
      </c>
      <c r="O45" s="86">
        <f>IFERROR(VLOOKUP($A45,Data!$F$2:$Z$999,COLUMN(),FALSE),"")</f>
        <v>0</v>
      </c>
      <c r="P45" s="86">
        <f>IFERROR(VLOOKUP($A45,Data!$F$2:$Z$999,COLUMN(),FALSE),"")</f>
        <v>0</v>
      </c>
      <c r="Q45" s="86">
        <f>IFERROR(VLOOKUP($A45,Data!$F$2:$Z$999,COLUMN(),FALSE),"")</f>
        <v>0</v>
      </c>
      <c r="R45" s="86">
        <f>IFERROR(VLOOKUP($A45,Data!$F$2:$Z$999,COLUMN(),FALSE),"")</f>
        <v>0</v>
      </c>
      <c r="S45" s="86">
        <f>IFERROR(VLOOKUP($A45,Data!$F$2:$Z$999,COLUMN(),FALSE),"")</f>
        <v>0</v>
      </c>
    </row>
    <row r="46" spans="1:19" ht="12.75">
      <c r="A46" s="4" t="str">
        <f t="shared" si="0"/>
        <v>T45</v>
      </c>
      <c r="B46" s="86">
        <f>IFERROR(VLOOKUP($A46,Data!$F$2:$Z$999,COLUMN(),FALSE),"")</f>
        <v>45</v>
      </c>
      <c r="C46" s="86" t="str">
        <f>IFERROR(VLOOKUP($A46,Data!$F$2:$Z$999,COLUMN(),FALSE),"")</f>
        <v>T</v>
      </c>
      <c r="D46" s="86" t="str">
        <f>IFERROR(VLOOKUP($A46,Data!$F$2:$Z$999,COLUMN(),FALSE),"")</f>
        <v xml:space="preserve">Trevin Romero </v>
      </c>
      <c r="E46" s="86">
        <f>IFERROR(VLOOKUP($A46,Data!$F$2:$Z$999,COLUMN(),FALSE),"")</f>
        <v>3</v>
      </c>
      <c r="F46" s="86" t="str">
        <f>IFERROR(VLOOKUP($A46,Data!$F$2:$Z$999,COLUMN(),FALSE),"")</f>
        <v>not interested</v>
      </c>
      <c r="G46" s="86">
        <f>IFERROR(VLOOKUP($A46,Data!$F$2:$Z$999,COLUMN(),FALSE),"")</f>
        <v>0</v>
      </c>
      <c r="H46" s="86">
        <f>IFERROR(VLOOKUP($A46,Data!$F$2:$Z$999,COLUMN(),FALSE),"")</f>
        <v>0</v>
      </c>
      <c r="I46" s="86">
        <f>IFERROR(VLOOKUP($A46,Data!$F$2:$Z$999,COLUMN(),FALSE),"")</f>
        <v>0</v>
      </c>
      <c r="J46" s="86">
        <f>IFERROR(VLOOKUP($A46,Data!$F$2:$Z$999,COLUMN(),FALSE),"")</f>
        <v>0</v>
      </c>
      <c r="K46" s="86">
        <f>IFERROR(VLOOKUP($A46,Data!$F$2:$Z$999,COLUMN(),FALSE),"")</f>
        <v>0</v>
      </c>
      <c r="L46" s="86">
        <f>IFERROR(VLOOKUP($A46,Data!$F$2:$Z$999,COLUMN(),FALSE),"")</f>
        <v>0</v>
      </c>
      <c r="M46" s="86">
        <f>IFERROR(VLOOKUP($A46,Data!$F$2:$Z$999,COLUMN(),FALSE),"")</f>
        <v>0</v>
      </c>
      <c r="N46" s="86">
        <f>IFERROR(VLOOKUP($A46,Data!$F$2:$Z$999,COLUMN(),FALSE),"")</f>
        <v>0</v>
      </c>
      <c r="O46" s="86">
        <f>IFERROR(VLOOKUP($A46,Data!$F$2:$Z$999,COLUMN(),FALSE),"")</f>
        <v>0</v>
      </c>
      <c r="P46" s="86">
        <f>IFERROR(VLOOKUP($A46,Data!$F$2:$Z$999,COLUMN(),FALSE),"")</f>
        <v>0</v>
      </c>
      <c r="Q46" s="86">
        <f>IFERROR(VLOOKUP($A46,Data!$F$2:$Z$999,COLUMN(),FALSE),"")</f>
        <v>0</v>
      </c>
      <c r="R46" s="86">
        <f>IFERROR(VLOOKUP($A46,Data!$F$2:$Z$999,COLUMN(),FALSE),"")</f>
        <v>0</v>
      </c>
      <c r="S46" s="86">
        <f>IFERROR(VLOOKUP($A46,Data!$F$2:$Z$999,COLUMN(),FALSE),"")</f>
        <v>0</v>
      </c>
    </row>
    <row r="47" spans="1:19" ht="12.75">
      <c r="A47" s="4" t="str">
        <f t="shared" si="0"/>
        <v>T46</v>
      </c>
      <c r="B47" s="86">
        <f>IFERROR(VLOOKUP($A47,Data!$F$2:$Z$999,COLUMN(),FALSE),"")</f>
        <v>46</v>
      </c>
      <c r="C47" s="86" t="str">
        <f>IFERROR(VLOOKUP($A47,Data!$F$2:$Z$999,COLUMN(),FALSE),"")</f>
        <v>T</v>
      </c>
      <c r="D47" s="86" t="str">
        <f>IFERROR(VLOOKUP($A47,Data!$F$2:$Z$999,COLUMN(),FALSE),"")</f>
        <v>Atlas Beach</v>
      </c>
      <c r="E47" s="86">
        <f>IFERROR(VLOOKUP($A47,Data!$F$2:$Z$999,COLUMN(),FALSE),"")</f>
        <v>3</v>
      </c>
      <c r="F47" s="86" t="str">
        <f>IFERROR(VLOOKUP($A47,Data!$F$2:$Z$999,COLUMN(),FALSE),"")</f>
        <v>schedule conflict</v>
      </c>
      <c r="G47" s="86">
        <f>IFERROR(VLOOKUP($A47,Data!$F$2:$Z$999,COLUMN(),FALSE),"")</f>
        <v>0</v>
      </c>
      <c r="H47" s="86">
        <f>IFERROR(VLOOKUP($A47,Data!$F$2:$Z$999,COLUMN(),FALSE),"")</f>
        <v>0</v>
      </c>
      <c r="I47" s="86">
        <f>IFERROR(VLOOKUP($A47,Data!$F$2:$Z$999,COLUMN(),FALSE),"")</f>
        <v>0</v>
      </c>
      <c r="J47" s="86">
        <f>IFERROR(VLOOKUP($A47,Data!$F$2:$Z$999,COLUMN(),FALSE),"")</f>
        <v>0</v>
      </c>
      <c r="K47" s="86">
        <f>IFERROR(VLOOKUP($A47,Data!$F$2:$Z$999,COLUMN(),FALSE),"")</f>
        <v>0</v>
      </c>
      <c r="L47" s="86">
        <f>IFERROR(VLOOKUP($A47,Data!$F$2:$Z$999,COLUMN(),FALSE),"")</f>
        <v>0</v>
      </c>
      <c r="M47" s="86">
        <f>IFERROR(VLOOKUP($A47,Data!$F$2:$Z$999,COLUMN(),FALSE),"")</f>
        <v>0</v>
      </c>
      <c r="N47" s="86">
        <f>IFERROR(VLOOKUP($A47,Data!$F$2:$Z$999,COLUMN(),FALSE),"")</f>
        <v>0</v>
      </c>
      <c r="O47" s="86">
        <f>IFERROR(VLOOKUP($A47,Data!$F$2:$Z$999,COLUMN(),FALSE),"")</f>
        <v>0</v>
      </c>
      <c r="P47" s="86">
        <f>IFERROR(VLOOKUP($A47,Data!$F$2:$Z$999,COLUMN(),FALSE),"")</f>
        <v>0</v>
      </c>
      <c r="Q47" s="86">
        <f>IFERROR(VLOOKUP($A47,Data!$F$2:$Z$999,COLUMN(),FALSE),"")</f>
        <v>0</v>
      </c>
      <c r="R47" s="86">
        <f>IFERROR(VLOOKUP($A47,Data!$F$2:$Z$999,COLUMN(),FALSE),"")</f>
        <v>0</v>
      </c>
      <c r="S47" s="86">
        <f>IFERROR(VLOOKUP($A47,Data!$F$2:$Z$999,COLUMN(),FALSE),"")</f>
        <v>0</v>
      </c>
    </row>
    <row r="48" spans="1:19" ht="12.75">
      <c r="A48" s="4" t="str">
        <f t="shared" si="0"/>
        <v>T47</v>
      </c>
      <c r="B48" s="86">
        <f>IFERROR(VLOOKUP($A48,Data!$F$2:$Z$999,COLUMN(),FALSE),"")</f>
        <v>47</v>
      </c>
      <c r="C48" s="86" t="str">
        <f>IFERROR(VLOOKUP($A48,Data!$F$2:$Z$999,COLUMN(),FALSE),"")</f>
        <v>T</v>
      </c>
      <c r="D48" s="86" t="str">
        <f>IFERROR(VLOOKUP($A48,Data!$F$2:$Z$999,COLUMN(),FALSE),"")</f>
        <v>Everett Beach</v>
      </c>
      <c r="E48" s="86">
        <f>IFERROR(VLOOKUP($A48,Data!$F$2:$Z$999,COLUMN(),FALSE),"")</f>
        <v>3</v>
      </c>
      <c r="F48" s="86" t="str">
        <f>IFERROR(VLOOKUP($A48,Data!$F$2:$Z$999,COLUMN(),FALSE),"")</f>
        <v>schedule conflict</v>
      </c>
      <c r="G48" s="86">
        <f>IFERROR(VLOOKUP($A48,Data!$F$2:$Z$999,COLUMN(),FALSE),"")</f>
        <v>0</v>
      </c>
      <c r="H48" s="86">
        <f>IFERROR(VLOOKUP($A48,Data!$F$2:$Z$999,COLUMN(),FALSE),"")</f>
        <v>0</v>
      </c>
      <c r="I48" s="86">
        <f>IFERROR(VLOOKUP($A48,Data!$F$2:$Z$999,COLUMN(),FALSE),"")</f>
        <v>0</v>
      </c>
      <c r="J48" s="86">
        <f>IFERROR(VLOOKUP($A48,Data!$F$2:$Z$999,COLUMN(),FALSE),"")</f>
        <v>0</v>
      </c>
      <c r="K48" s="86">
        <f>IFERROR(VLOOKUP($A48,Data!$F$2:$Z$999,COLUMN(),FALSE),"")</f>
        <v>0</v>
      </c>
      <c r="L48" s="86">
        <f>IFERROR(VLOOKUP($A48,Data!$F$2:$Z$999,COLUMN(),FALSE),"")</f>
        <v>0</v>
      </c>
      <c r="M48" s="86">
        <f>IFERROR(VLOOKUP($A48,Data!$F$2:$Z$999,COLUMN(),FALSE),"")</f>
        <v>0</v>
      </c>
      <c r="N48" s="86">
        <f>IFERROR(VLOOKUP($A48,Data!$F$2:$Z$999,COLUMN(),FALSE),"")</f>
        <v>0</v>
      </c>
      <c r="O48" s="86">
        <f>IFERROR(VLOOKUP($A48,Data!$F$2:$Z$999,COLUMN(),FALSE),"")</f>
        <v>0</v>
      </c>
      <c r="P48" s="86">
        <f>IFERROR(VLOOKUP($A48,Data!$F$2:$Z$999,COLUMN(),FALSE),"")</f>
        <v>0</v>
      </c>
      <c r="Q48" s="86">
        <f>IFERROR(VLOOKUP($A48,Data!$F$2:$Z$999,COLUMN(),FALSE),"")</f>
        <v>0</v>
      </c>
      <c r="R48" s="86">
        <f>IFERROR(VLOOKUP($A48,Data!$F$2:$Z$999,COLUMN(),FALSE),"")</f>
        <v>0</v>
      </c>
      <c r="S48" s="86">
        <f>IFERROR(VLOOKUP($A48,Data!$F$2:$Z$999,COLUMN(),FALSE),"")</f>
        <v>0</v>
      </c>
    </row>
    <row r="49" spans="1:19" ht="12.75">
      <c r="A49" s="4" t="str">
        <f t="shared" si="0"/>
        <v>T48</v>
      </c>
      <c r="B49" s="86">
        <f>IFERROR(VLOOKUP($A49,Data!$F$2:$Z$999,COLUMN(),FALSE),"")</f>
        <v>48</v>
      </c>
      <c r="C49" s="86" t="str">
        <f>IFERROR(VLOOKUP($A49,Data!$F$2:$Z$999,COLUMN(),FALSE),"")</f>
        <v>T</v>
      </c>
      <c r="D49" s="86" t="str">
        <f>IFERROR(VLOOKUP($A49,Data!$F$2:$Z$999,COLUMN(),FALSE),"")</f>
        <v>Lawson Hinton</v>
      </c>
      <c r="E49" s="86">
        <f>IFERROR(VLOOKUP($A49,Data!$F$2:$Z$999,COLUMN(),FALSE),"")</f>
        <v>3</v>
      </c>
      <c r="F49" s="86" t="str">
        <f>IFERROR(VLOOKUP($A49,Data!$F$2:$Z$999,COLUMN(),FALSE),"")</f>
        <v>schedule conflict</v>
      </c>
      <c r="G49" s="86">
        <f>IFERROR(VLOOKUP($A49,Data!$F$2:$Z$999,COLUMN(),FALSE),"")</f>
        <v>0</v>
      </c>
      <c r="H49" s="86">
        <f>IFERROR(VLOOKUP($A49,Data!$F$2:$Z$999,COLUMN(),FALSE),"")</f>
        <v>0</v>
      </c>
      <c r="I49" s="86">
        <f>IFERROR(VLOOKUP($A49,Data!$F$2:$Z$999,COLUMN(),FALSE),"")</f>
        <v>0</v>
      </c>
      <c r="J49" s="86">
        <f>IFERROR(VLOOKUP($A49,Data!$F$2:$Z$999,COLUMN(),FALSE),"")</f>
        <v>0</v>
      </c>
      <c r="K49" s="86">
        <f>IFERROR(VLOOKUP($A49,Data!$F$2:$Z$999,COLUMN(),FALSE),"")</f>
        <v>0</v>
      </c>
      <c r="L49" s="86">
        <f>IFERROR(VLOOKUP($A49,Data!$F$2:$Z$999,COLUMN(),FALSE),"")</f>
        <v>0</v>
      </c>
      <c r="M49" s="86">
        <f>IFERROR(VLOOKUP($A49,Data!$F$2:$Z$999,COLUMN(),FALSE),"")</f>
        <v>0</v>
      </c>
      <c r="N49" s="86">
        <f>IFERROR(VLOOKUP($A49,Data!$F$2:$Z$999,COLUMN(),FALSE),"")</f>
        <v>0</v>
      </c>
      <c r="O49" s="86">
        <f>IFERROR(VLOOKUP($A49,Data!$F$2:$Z$999,COLUMN(),FALSE),"")</f>
        <v>0</v>
      </c>
      <c r="P49" s="86">
        <f>IFERROR(VLOOKUP($A49,Data!$F$2:$Z$999,COLUMN(),FALSE),"")</f>
        <v>0</v>
      </c>
      <c r="Q49" s="86">
        <f>IFERROR(VLOOKUP($A49,Data!$F$2:$Z$999,COLUMN(),FALSE),"")</f>
        <v>0</v>
      </c>
      <c r="R49" s="86">
        <f>IFERROR(VLOOKUP($A49,Data!$F$2:$Z$999,COLUMN(),FALSE),"")</f>
        <v>0</v>
      </c>
      <c r="S49" s="86">
        <f>IFERROR(VLOOKUP($A49,Data!$F$2:$Z$999,COLUMN(),FALSE),"")</f>
        <v>0</v>
      </c>
    </row>
    <row r="50" spans="1:19" ht="12.75">
      <c r="A50" s="4" t="str">
        <f t="shared" si="0"/>
        <v>T49</v>
      </c>
      <c r="B50" s="86">
        <f>IFERROR(VLOOKUP($A50,Data!$F$2:$Z$999,COLUMN(),FALSE),"")</f>
        <v>49</v>
      </c>
      <c r="C50" s="86" t="str">
        <f>IFERROR(VLOOKUP($A50,Data!$F$2:$Z$999,COLUMN(),FALSE),"")</f>
        <v>T</v>
      </c>
      <c r="D50" s="86" t="str">
        <f>IFERROR(VLOOKUP($A50,Data!$F$2:$Z$999,COLUMN(),FALSE),"")</f>
        <v>Gopal Kuppuswamy</v>
      </c>
      <c r="E50" s="86">
        <f>IFERROR(VLOOKUP($A50,Data!$F$2:$Z$999,COLUMN(),FALSE),"")</f>
        <v>1</v>
      </c>
      <c r="F50" s="86" t="str">
        <f>IFERROR(VLOOKUP($A50,Data!$F$2:$Z$999,COLUMN(),FALSE),"")</f>
        <v>schedule conflict</v>
      </c>
      <c r="G50" s="86">
        <f>IFERROR(VLOOKUP($A50,Data!$F$2:$Z$999,COLUMN(),FALSE),"")</f>
        <v>0</v>
      </c>
      <c r="H50" s="86">
        <f>IFERROR(VLOOKUP($A50,Data!$F$2:$Z$999,COLUMN(),FALSE),"")</f>
        <v>0</v>
      </c>
      <c r="I50" s="86">
        <f>IFERROR(VLOOKUP($A50,Data!$F$2:$Z$999,COLUMN(),FALSE),"")</f>
        <v>0</v>
      </c>
      <c r="J50" s="86">
        <f>IFERROR(VLOOKUP($A50,Data!$F$2:$Z$999,COLUMN(),FALSE),"")</f>
        <v>0</v>
      </c>
      <c r="K50" s="86">
        <f>IFERROR(VLOOKUP($A50,Data!$F$2:$Z$999,COLUMN(),FALSE),"")</f>
        <v>0</v>
      </c>
      <c r="L50" s="86">
        <f>IFERROR(VLOOKUP($A50,Data!$F$2:$Z$999,COLUMN(),FALSE),"")</f>
        <v>0</v>
      </c>
      <c r="M50" s="86">
        <f>IFERROR(VLOOKUP($A50,Data!$F$2:$Z$999,COLUMN(),FALSE),"")</f>
        <v>0</v>
      </c>
      <c r="N50" s="86">
        <f>IFERROR(VLOOKUP($A50,Data!$F$2:$Z$999,COLUMN(),FALSE),"")</f>
        <v>0</v>
      </c>
      <c r="O50" s="86">
        <f>IFERROR(VLOOKUP($A50,Data!$F$2:$Z$999,COLUMN(),FALSE),"")</f>
        <v>0</v>
      </c>
      <c r="P50" s="86">
        <f>IFERROR(VLOOKUP($A50,Data!$F$2:$Z$999,COLUMN(),FALSE),"")</f>
        <v>0</v>
      </c>
      <c r="Q50" s="86">
        <f>IFERROR(VLOOKUP($A50,Data!$F$2:$Z$999,COLUMN(),FALSE),"")</f>
        <v>0</v>
      </c>
      <c r="R50" s="86">
        <f>IFERROR(VLOOKUP($A50,Data!$F$2:$Z$999,COLUMN(),FALSE),"")</f>
        <v>0</v>
      </c>
      <c r="S50" s="86">
        <f>IFERROR(VLOOKUP($A50,Data!$F$2:$Z$999,COLUMN(),FALSE),"")</f>
        <v>0</v>
      </c>
    </row>
    <row r="51" spans="1:19" ht="12.75">
      <c r="A51" s="4" t="str">
        <f t="shared" si="0"/>
        <v>T50</v>
      </c>
      <c r="B51" s="86">
        <f>IFERROR(VLOOKUP($A51,Data!$F$2:$Z$999,COLUMN(),FALSE),"")</f>
        <v>50</v>
      </c>
      <c r="C51" s="86" t="str">
        <f>IFERROR(VLOOKUP($A51,Data!$F$2:$Z$999,COLUMN(),FALSE),"")</f>
        <v>T</v>
      </c>
      <c r="D51" s="86" t="str">
        <f>IFERROR(VLOOKUP($A51,Data!$F$2:$Z$999,COLUMN(),FALSE),"")</f>
        <v>Nick Johnson</v>
      </c>
      <c r="E51" s="86">
        <f>IFERROR(VLOOKUP($A51,Data!$F$2:$Z$999,COLUMN(),FALSE),"")</f>
        <v>2</v>
      </c>
      <c r="F51" s="86" t="str">
        <f>IFERROR(VLOOKUP($A51,Data!$F$2:$Z$999,COLUMN(),FALSE),"")</f>
        <v>no reason given</v>
      </c>
      <c r="G51" s="86">
        <f>IFERROR(VLOOKUP($A51,Data!$F$2:$Z$999,COLUMN(),FALSE),"")</f>
        <v>0</v>
      </c>
      <c r="H51" s="86">
        <f>IFERROR(VLOOKUP($A51,Data!$F$2:$Z$999,COLUMN(),FALSE),"")</f>
        <v>0</v>
      </c>
      <c r="I51" s="86">
        <f>IFERROR(VLOOKUP($A51,Data!$F$2:$Z$999,COLUMN(),FALSE),"")</f>
        <v>0</v>
      </c>
      <c r="J51" s="86">
        <f>IFERROR(VLOOKUP($A51,Data!$F$2:$Z$999,COLUMN(),FALSE),"")</f>
        <v>0</v>
      </c>
      <c r="K51" s="86">
        <f>IFERROR(VLOOKUP($A51,Data!$F$2:$Z$999,COLUMN(),FALSE),"")</f>
        <v>0</v>
      </c>
      <c r="L51" s="86">
        <f>IFERROR(VLOOKUP($A51,Data!$F$2:$Z$999,COLUMN(),FALSE),"")</f>
        <v>0</v>
      </c>
      <c r="M51" s="86">
        <f>IFERROR(VLOOKUP($A51,Data!$F$2:$Z$999,COLUMN(),FALSE),"")</f>
        <v>0</v>
      </c>
      <c r="N51" s="86">
        <f>IFERROR(VLOOKUP($A51,Data!$F$2:$Z$999,COLUMN(),FALSE),"")</f>
        <v>0</v>
      </c>
      <c r="O51" s="86">
        <f>IFERROR(VLOOKUP($A51,Data!$F$2:$Z$999,COLUMN(),FALSE),"")</f>
        <v>0</v>
      </c>
      <c r="P51" s="86">
        <f>IFERROR(VLOOKUP($A51,Data!$F$2:$Z$999,COLUMN(),FALSE),"")</f>
        <v>0</v>
      </c>
      <c r="Q51" s="86">
        <f>IFERROR(VLOOKUP($A51,Data!$F$2:$Z$999,COLUMN(),FALSE),"")</f>
        <v>0</v>
      </c>
      <c r="R51" s="86">
        <f>IFERROR(VLOOKUP($A51,Data!$F$2:$Z$999,COLUMN(),FALSE),"")</f>
        <v>0</v>
      </c>
      <c r="S51" s="86">
        <f>IFERROR(VLOOKUP($A51,Data!$F$2:$Z$999,COLUMN(),FALSE),"")</f>
        <v>0</v>
      </c>
    </row>
    <row r="52" spans="1:19" ht="12.75">
      <c r="A52" s="4" t="str">
        <f t="shared" si="0"/>
        <v>T51</v>
      </c>
      <c r="B52" s="86">
        <f>IFERROR(VLOOKUP($A52,Data!$F$2:$Z$999,COLUMN(),FALSE),"")</f>
        <v>51</v>
      </c>
      <c r="C52" s="86" t="str">
        <f>IFERROR(VLOOKUP($A52,Data!$F$2:$Z$999,COLUMN(),FALSE),"")</f>
        <v>T</v>
      </c>
      <c r="D52" s="86" t="str">
        <f>IFERROR(VLOOKUP($A52,Data!$F$2:$Z$999,COLUMN(),FALSE),"")</f>
        <v>Lillian Opal Reilly</v>
      </c>
      <c r="E52" s="86">
        <f>IFERROR(VLOOKUP($A52,Data!$F$2:$Z$999,COLUMN(),FALSE),"")</f>
        <v>3</v>
      </c>
      <c r="F52" s="86" t="str">
        <f>IFERROR(VLOOKUP($A52,Data!$F$2:$Z$999,COLUMN(),FALSE),"")</f>
        <v>not interested</v>
      </c>
      <c r="G52" s="86">
        <f>IFERROR(VLOOKUP($A52,Data!$F$2:$Z$999,COLUMN(),FALSE),"")</f>
        <v>0</v>
      </c>
      <c r="H52" s="86">
        <f>IFERROR(VLOOKUP($A52,Data!$F$2:$Z$999,COLUMN(),FALSE),"")</f>
        <v>0</v>
      </c>
      <c r="I52" s="86">
        <f>IFERROR(VLOOKUP($A52,Data!$F$2:$Z$999,COLUMN(),FALSE),"")</f>
        <v>0</v>
      </c>
      <c r="J52" s="86">
        <f>IFERROR(VLOOKUP($A52,Data!$F$2:$Z$999,COLUMN(),FALSE),"")</f>
        <v>0</v>
      </c>
      <c r="K52" s="86">
        <f>IFERROR(VLOOKUP($A52,Data!$F$2:$Z$999,COLUMN(),FALSE),"")</f>
        <v>0</v>
      </c>
      <c r="L52" s="86">
        <f>IFERROR(VLOOKUP($A52,Data!$F$2:$Z$999,COLUMN(),FALSE),"")</f>
        <v>0</v>
      </c>
      <c r="M52" s="86">
        <f>IFERROR(VLOOKUP($A52,Data!$F$2:$Z$999,COLUMN(),FALSE),"")</f>
        <v>0</v>
      </c>
      <c r="N52" s="86">
        <f>IFERROR(VLOOKUP($A52,Data!$F$2:$Z$999,COLUMN(),FALSE),"")</f>
        <v>0</v>
      </c>
      <c r="O52" s="86">
        <f>IFERROR(VLOOKUP($A52,Data!$F$2:$Z$999,COLUMN(),FALSE),"")</f>
        <v>0</v>
      </c>
      <c r="P52" s="86">
        <f>IFERROR(VLOOKUP($A52,Data!$F$2:$Z$999,COLUMN(),FALSE),"")</f>
        <v>0</v>
      </c>
      <c r="Q52" s="86">
        <f>IFERROR(VLOOKUP($A52,Data!$F$2:$Z$999,COLUMN(),FALSE),"")</f>
        <v>0</v>
      </c>
      <c r="R52" s="86">
        <f>IFERROR(VLOOKUP($A52,Data!$F$2:$Z$999,COLUMN(),FALSE),"")</f>
        <v>0</v>
      </c>
      <c r="S52" s="86">
        <f>IFERROR(VLOOKUP($A52,Data!$F$2:$Z$999,COLUMN(),FALSE),"")</f>
        <v>0</v>
      </c>
    </row>
    <row r="53" spans="1:19" ht="12.75">
      <c r="A53" s="4" t="str">
        <f t="shared" si="0"/>
        <v>T52</v>
      </c>
      <c r="B53" s="86">
        <f>IFERROR(VLOOKUP($A53,Data!$F$2:$Z$999,COLUMN(),FALSE),"")</f>
        <v>52</v>
      </c>
      <c r="C53" s="86" t="str">
        <f>IFERROR(VLOOKUP($A53,Data!$F$2:$Z$999,COLUMN(),FALSE),"")</f>
        <v>T</v>
      </c>
      <c r="D53" s="86" t="str">
        <f>IFERROR(VLOOKUP($A53,Data!$F$2:$Z$999,COLUMN(),FALSE),"")</f>
        <v>Karissa Krause</v>
      </c>
      <c r="E53" s="86">
        <f>IFERROR(VLOOKUP($A53,Data!$F$2:$Z$999,COLUMN(),FALSE),"")</f>
        <v>3</v>
      </c>
      <c r="F53" s="86" t="str">
        <f>IFERROR(VLOOKUP($A53,Data!$F$2:$Z$999,COLUMN(),FALSE),"")</f>
        <v>too busy</v>
      </c>
      <c r="G53" s="86" t="str">
        <f>IFERROR(VLOOKUP($A53,Data!$F$2:$Z$999,COLUMN(),FALSE),"")</f>
        <v>schedule conflict</v>
      </c>
      <c r="H53" s="86">
        <f>IFERROR(VLOOKUP($A53,Data!$F$2:$Z$999,COLUMN(),FALSE),"")</f>
        <v>0</v>
      </c>
      <c r="I53" s="86">
        <f>IFERROR(VLOOKUP($A53,Data!$F$2:$Z$999,COLUMN(),FALSE),"")</f>
        <v>0</v>
      </c>
      <c r="J53" s="86">
        <f>IFERROR(VLOOKUP($A53,Data!$F$2:$Z$999,COLUMN(),FALSE),"")</f>
        <v>0</v>
      </c>
      <c r="K53" s="86">
        <f>IFERROR(VLOOKUP($A53,Data!$F$2:$Z$999,COLUMN(),FALSE),"")</f>
        <v>0</v>
      </c>
      <c r="L53" s="86">
        <f>IFERROR(VLOOKUP($A53,Data!$F$2:$Z$999,COLUMN(),FALSE),"")</f>
        <v>0</v>
      </c>
      <c r="M53" s="86">
        <f>IFERROR(VLOOKUP($A53,Data!$F$2:$Z$999,COLUMN(),FALSE),"")</f>
        <v>0</v>
      </c>
      <c r="N53" s="86">
        <f>IFERROR(VLOOKUP($A53,Data!$F$2:$Z$999,COLUMN(),FALSE),"")</f>
        <v>0</v>
      </c>
      <c r="O53" s="86">
        <f>IFERROR(VLOOKUP($A53,Data!$F$2:$Z$999,COLUMN(),FALSE),"")</f>
        <v>0</v>
      </c>
      <c r="P53" s="86">
        <f>IFERROR(VLOOKUP($A53,Data!$F$2:$Z$999,COLUMN(),FALSE),"")</f>
        <v>0</v>
      </c>
      <c r="Q53" s="86">
        <f>IFERROR(VLOOKUP($A53,Data!$F$2:$Z$999,COLUMN(),FALSE),"")</f>
        <v>0</v>
      </c>
      <c r="R53" s="86">
        <f>IFERROR(VLOOKUP($A53,Data!$F$2:$Z$999,COLUMN(),FALSE),"")</f>
        <v>0</v>
      </c>
      <c r="S53" s="86">
        <f>IFERROR(VLOOKUP($A53,Data!$F$2:$Z$999,COLUMN(),FALSE),"")</f>
        <v>0</v>
      </c>
    </row>
    <row r="54" spans="1:19" ht="12.75">
      <c r="A54" s="4" t="str">
        <f t="shared" si="0"/>
        <v>T53</v>
      </c>
      <c r="B54" s="86">
        <f>IFERROR(VLOOKUP($A54,Data!$F$2:$Z$999,COLUMN(),FALSE),"")</f>
        <v>53</v>
      </c>
      <c r="C54" s="86" t="str">
        <f>IFERROR(VLOOKUP($A54,Data!$F$2:$Z$999,COLUMN(),FALSE),"")</f>
        <v>T</v>
      </c>
      <c r="D54" s="86" t="str">
        <f>IFERROR(VLOOKUP($A54,Data!$F$2:$Z$999,COLUMN(),FALSE),"")</f>
        <v>Aryan Goyal</v>
      </c>
      <c r="E54" s="86">
        <f>IFERROR(VLOOKUP($A54,Data!$F$2:$Z$999,COLUMN(),FALSE),"")</f>
        <v>3</v>
      </c>
      <c r="F54" s="86" t="str">
        <f>IFERROR(VLOOKUP($A54,Data!$F$2:$Z$999,COLUMN(),FALSE),"")</f>
        <v>too busy</v>
      </c>
      <c r="G54" s="86">
        <f>IFERROR(VLOOKUP($A54,Data!$F$2:$Z$999,COLUMN(),FALSE),"")</f>
        <v>0</v>
      </c>
      <c r="H54" s="86">
        <f>IFERROR(VLOOKUP($A54,Data!$F$2:$Z$999,COLUMN(),FALSE),"")</f>
        <v>0</v>
      </c>
      <c r="I54" s="86">
        <f>IFERROR(VLOOKUP($A54,Data!$F$2:$Z$999,COLUMN(),FALSE),"")</f>
        <v>0</v>
      </c>
      <c r="J54" s="86">
        <f>IFERROR(VLOOKUP($A54,Data!$F$2:$Z$999,COLUMN(),FALSE),"")</f>
        <v>0</v>
      </c>
      <c r="K54" s="86">
        <f>IFERROR(VLOOKUP($A54,Data!$F$2:$Z$999,COLUMN(),FALSE),"")</f>
        <v>0</v>
      </c>
      <c r="L54" s="86">
        <f>IFERROR(VLOOKUP($A54,Data!$F$2:$Z$999,COLUMN(),FALSE),"")</f>
        <v>0</v>
      </c>
      <c r="M54" s="86">
        <f>IFERROR(VLOOKUP($A54,Data!$F$2:$Z$999,COLUMN(),FALSE),"")</f>
        <v>0</v>
      </c>
      <c r="N54" s="86">
        <f>IFERROR(VLOOKUP($A54,Data!$F$2:$Z$999,COLUMN(),FALSE),"")</f>
        <v>0</v>
      </c>
      <c r="O54" s="86">
        <f>IFERROR(VLOOKUP($A54,Data!$F$2:$Z$999,COLUMN(),FALSE),"")</f>
        <v>0</v>
      </c>
      <c r="P54" s="86">
        <f>IFERROR(VLOOKUP($A54,Data!$F$2:$Z$999,COLUMN(),FALSE),"")</f>
        <v>0</v>
      </c>
      <c r="Q54" s="86">
        <f>IFERROR(VLOOKUP($A54,Data!$F$2:$Z$999,COLUMN(),FALSE),"")</f>
        <v>0</v>
      </c>
      <c r="R54" s="86">
        <f>IFERROR(VLOOKUP($A54,Data!$F$2:$Z$999,COLUMN(),FALSE),"")</f>
        <v>0</v>
      </c>
      <c r="S54" s="86">
        <f>IFERROR(VLOOKUP($A54,Data!$F$2:$Z$999,COLUMN(),FALSE),"")</f>
        <v>0</v>
      </c>
    </row>
    <row r="55" spans="1:19" ht="12.75">
      <c r="A55" s="4" t="str">
        <f t="shared" si="0"/>
        <v>T54</v>
      </c>
      <c r="B55" s="86">
        <f>IFERROR(VLOOKUP($A55,Data!$F$2:$Z$999,COLUMN(),FALSE),"")</f>
        <v>54</v>
      </c>
      <c r="C55" s="86" t="str">
        <f>IFERROR(VLOOKUP($A55,Data!$F$2:$Z$999,COLUMN(),FALSE),"")</f>
        <v>T</v>
      </c>
      <c r="D55" s="86" t="str">
        <f>IFERROR(VLOOKUP($A55,Data!$F$2:$Z$999,COLUMN(),FALSE),"")</f>
        <v>Anagha Gunda</v>
      </c>
      <c r="E55" s="86">
        <f>IFERROR(VLOOKUP($A55,Data!$F$2:$Z$999,COLUMN(),FALSE),"")</f>
        <v>3</v>
      </c>
      <c r="F55" s="86" t="str">
        <f>IFERROR(VLOOKUP($A55,Data!$F$2:$Z$999,COLUMN(),FALSE),"")</f>
        <v>other</v>
      </c>
      <c r="G55" s="86" t="str">
        <f>IFERROR(VLOOKUP($A55,Data!$F$2:$Z$999,COLUMN(),FALSE),"")</f>
        <v>going out of state</v>
      </c>
      <c r="H55" s="86">
        <f>IFERROR(VLOOKUP($A55,Data!$F$2:$Z$999,COLUMN(),FALSE),"")</f>
        <v>0</v>
      </c>
      <c r="I55" s="86">
        <f>IFERROR(VLOOKUP($A55,Data!$F$2:$Z$999,COLUMN(),FALSE),"")</f>
        <v>0</v>
      </c>
      <c r="J55" s="86">
        <f>IFERROR(VLOOKUP($A55,Data!$F$2:$Z$999,COLUMN(),FALSE),"")</f>
        <v>0</v>
      </c>
      <c r="K55" s="86" t="str">
        <f>IFERROR(VLOOKUP($A55,Data!$F$2:$Z$999,COLUMN(),FALSE),"")</f>
        <v>LAST CLASS DATE</v>
      </c>
      <c r="L55" s="86">
        <f>IFERROR(VLOOKUP($A55,Data!$F$2:$Z$999,COLUMN(),FALSE),"")</f>
        <v>44566</v>
      </c>
      <c r="M55" s="86" t="str">
        <f>IFERROR(VLOOKUP($A55,Data!$F$2:$Z$999,COLUMN(),FALSE),"")</f>
        <v>&lt;&lt;ADD VAL HERE</v>
      </c>
      <c r="N55" s="86">
        <f>IFERROR(VLOOKUP($A55,Data!$F$2:$Z$999,COLUMN(),FALSE),"")</f>
        <v>0</v>
      </c>
      <c r="O55" s="86">
        <f>IFERROR(VLOOKUP($A55,Data!$F$2:$Z$999,COLUMN(),FALSE),"")</f>
        <v>0</v>
      </c>
      <c r="P55" s="86">
        <f>IFERROR(VLOOKUP($A55,Data!$F$2:$Z$999,COLUMN(),FALSE),"")</f>
        <v>0</v>
      </c>
      <c r="Q55" s="86">
        <f>IFERROR(VLOOKUP($A55,Data!$F$2:$Z$999,COLUMN(),FALSE),"")</f>
        <v>0</v>
      </c>
      <c r="R55" s="86">
        <f>IFERROR(VLOOKUP($A55,Data!$F$2:$Z$999,COLUMN(),FALSE),"")</f>
        <v>0</v>
      </c>
      <c r="S55" s="86">
        <f>IFERROR(VLOOKUP($A55,Data!$F$2:$Z$999,COLUMN(),FALSE),"")</f>
        <v>0</v>
      </c>
    </row>
    <row r="56" spans="1:19" ht="12.75">
      <c r="A56" s="4" t="str">
        <f t="shared" si="0"/>
        <v>T55</v>
      </c>
      <c r="B56" s="86">
        <f>IFERROR(VLOOKUP($A56,Data!$F$2:$Z$999,COLUMN(),FALSE),"")</f>
        <v>55</v>
      </c>
      <c r="C56" s="86" t="str">
        <f>IFERROR(VLOOKUP($A56,Data!$F$2:$Z$999,COLUMN(),FALSE),"")</f>
        <v>T</v>
      </c>
      <c r="D56" s="86" t="str">
        <f>IFERROR(VLOOKUP($A56,Data!$F$2:$Z$999,COLUMN(),FALSE),"")</f>
        <v>Aryahi Gunda</v>
      </c>
      <c r="E56" s="86">
        <f>IFERROR(VLOOKUP($A56,Data!$F$2:$Z$999,COLUMN(),FALSE),"")</f>
        <v>3</v>
      </c>
      <c r="F56" s="86" t="str">
        <f>IFERROR(VLOOKUP($A56,Data!$F$2:$Z$999,COLUMN(),FALSE),"")</f>
        <v>other</v>
      </c>
      <c r="G56" s="86" t="str">
        <f>IFERROR(VLOOKUP($A56,Data!$F$2:$Z$999,COLUMN(),FALSE),"")</f>
        <v>going out of state</v>
      </c>
      <c r="H56" s="86">
        <f>IFERROR(VLOOKUP($A56,Data!$F$2:$Z$999,COLUMN(),FALSE),"")</f>
        <v>0</v>
      </c>
      <c r="I56" s="86">
        <f>IFERROR(VLOOKUP($A56,Data!$F$2:$Z$999,COLUMN(),FALSE),"")</f>
        <v>0</v>
      </c>
      <c r="J56" s="86">
        <f>IFERROR(VLOOKUP($A56,Data!$F$2:$Z$999,COLUMN(),FALSE),"")</f>
        <v>0</v>
      </c>
      <c r="K56" s="86" t="str">
        <f>IFERROR(VLOOKUP($A56,Data!$F$2:$Z$999,COLUMN(),FALSE),"")</f>
        <v>ENROLLMENT DATE</v>
      </c>
      <c r="L56" s="86">
        <f>IFERROR(VLOOKUP($A56,Data!$F$2:$Z$999,COLUMN(),FALSE),"")</f>
        <v>45174</v>
      </c>
      <c r="M56" s="86" t="str">
        <f>IFERROR(VLOOKUP($A56,Data!$F$2:$Z$999,COLUMN(),FALSE),"")</f>
        <v>&lt;&lt;ADD VAL HERE</v>
      </c>
      <c r="N56" s="86">
        <f>IFERROR(VLOOKUP($A56,Data!$F$2:$Z$999,COLUMN(),FALSE),"")</f>
        <v>0</v>
      </c>
      <c r="O56" s="86">
        <f>IFERROR(VLOOKUP($A56,Data!$F$2:$Z$999,COLUMN(),FALSE),"")</f>
        <v>0</v>
      </c>
      <c r="P56" s="86">
        <f>IFERROR(VLOOKUP($A56,Data!$F$2:$Z$999,COLUMN(),FALSE),"")</f>
        <v>0</v>
      </c>
      <c r="Q56" s="86">
        <f>IFERROR(VLOOKUP($A56,Data!$F$2:$Z$999,COLUMN(),FALSE),"")</f>
        <v>0</v>
      </c>
      <c r="R56" s="86">
        <f>IFERROR(VLOOKUP($A56,Data!$F$2:$Z$999,COLUMN(),FALSE),"")</f>
        <v>0</v>
      </c>
      <c r="S56" s="86">
        <f>IFERROR(VLOOKUP($A56,Data!$F$2:$Z$999,COLUMN(),FALSE),"")</f>
        <v>0</v>
      </c>
    </row>
    <row r="57" spans="1:19" ht="12.75">
      <c r="A57" s="4" t="str">
        <f t="shared" si="0"/>
        <v>T56</v>
      </c>
      <c r="B57" s="86">
        <f>IFERROR(VLOOKUP($A57,Data!$F$2:$Z$999,COLUMN(),FALSE),"")</f>
        <v>56</v>
      </c>
      <c r="C57" s="86" t="str">
        <f>IFERROR(VLOOKUP($A57,Data!$F$2:$Z$999,COLUMN(),FALSE),"")</f>
        <v>T</v>
      </c>
      <c r="D57" s="86" t="str">
        <f>IFERROR(VLOOKUP($A57,Data!$F$2:$Z$999,COLUMN(),FALSE),"")</f>
        <v>Melissa Taylor</v>
      </c>
      <c r="E57" s="86">
        <f>IFERROR(VLOOKUP($A57,Data!$F$2:$Z$999,COLUMN(),FALSE),"")</f>
        <v>3</v>
      </c>
      <c r="F57" s="86" t="str">
        <f>IFERROR(VLOOKUP($A57,Data!$F$2:$Z$999,COLUMN(),FALSE),"")</f>
        <v>not interested</v>
      </c>
      <c r="G57" s="86" t="str">
        <f>IFERROR(VLOOKUP($A57,Data!$F$2:$Z$999,COLUMN(),FALSE),"")</f>
        <v>only wanted 1 month of lessons</v>
      </c>
      <c r="H57" s="86">
        <f>IFERROR(VLOOKUP($A57,Data!$F$2:$Z$999,COLUMN(),FALSE),"")</f>
        <v>0</v>
      </c>
      <c r="I57" s="86">
        <f>IFERROR(VLOOKUP($A57,Data!$F$2:$Z$999,COLUMN(),FALSE),"")</f>
        <v>0</v>
      </c>
      <c r="J57" s="86">
        <f>IFERROR(VLOOKUP($A57,Data!$F$2:$Z$999,COLUMN(),FALSE),"")</f>
        <v>0</v>
      </c>
      <c r="K57" s="86">
        <f>IFERROR(VLOOKUP($A57,Data!$F$2:$Z$999,COLUMN(),FALSE),"")</f>
        <v>0</v>
      </c>
      <c r="L57" s="86">
        <f>IFERROR(VLOOKUP($A57,Data!$F$2:$Z$999,COLUMN(),FALSE),"")</f>
        <v>0</v>
      </c>
      <c r="M57" s="86">
        <f>IFERROR(VLOOKUP($A57,Data!$F$2:$Z$999,COLUMN(),FALSE),"")</f>
        <v>0</v>
      </c>
      <c r="N57" s="86">
        <f>IFERROR(VLOOKUP($A57,Data!$F$2:$Z$999,COLUMN(),FALSE),"")</f>
        <v>0</v>
      </c>
      <c r="O57" s="86">
        <f>IFERROR(VLOOKUP($A57,Data!$F$2:$Z$999,COLUMN(),FALSE),"")</f>
        <v>0</v>
      </c>
      <c r="P57" s="86">
        <f>IFERROR(VLOOKUP($A57,Data!$F$2:$Z$999,COLUMN(),FALSE),"")</f>
        <v>0</v>
      </c>
      <c r="Q57" s="86">
        <f>IFERROR(VLOOKUP($A57,Data!$F$2:$Z$999,COLUMN(),FALSE),"")</f>
        <v>0</v>
      </c>
      <c r="R57" s="86">
        <f>IFERROR(VLOOKUP($A57,Data!$F$2:$Z$999,COLUMN(),FALSE),"")</f>
        <v>0</v>
      </c>
      <c r="S57" s="86">
        <f>IFERROR(VLOOKUP($A57,Data!$F$2:$Z$999,COLUMN(),FALSE),"")</f>
        <v>0</v>
      </c>
    </row>
    <row r="58" spans="1:19" ht="12.75">
      <c r="A58" s="4" t="str">
        <f t="shared" si="0"/>
        <v>T57</v>
      </c>
      <c r="B58" s="86">
        <f>IFERROR(VLOOKUP($A58,Data!$F$2:$Z$999,COLUMN(),FALSE),"")</f>
        <v>57</v>
      </c>
      <c r="C58" s="86" t="str">
        <f>IFERROR(VLOOKUP($A58,Data!$F$2:$Z$999,COLUMN(),FALSE),"")</f>
        <v>T</v>
      </c>
      <c r="D58" s="86" t="str">
        <f>IFERROR(VLOOKUP($A58,Data!$F$2:$Z$999,COLUMN(),FALSE),"")</f>
        <v>Madison Kiran</v>
      </c>
      <c r="E58" s="86">
        <f>IFERROR(VLOOKUP($A58,Data!$F$2:$Z$999,COLUMN(),FALSE),"")</f>
        <v>3</v>
      </c>
      <c r="F58" s="86" t="str">
        <f>IFERROR(VLOOKUP($A58,Data!$F$2:$Z$999,COLUMN(),FALSE),"")</f>
        <v>other</v>
      </c>
      <c r="G58" s="86" t="str">
        <f>IFERROR(VLOOKUP($A58,Data!$F$2:$Z$999,COLUMN(),FALSE),"")</f>
        <v>moving</v>
      </c>
      <c r="H58" s="86">
        <f>IFERROR(VLOOKUP($A58,Data!$F$2:$Z$999,COLUMN(),FALSE),"")</f>
        <v>0</v>
      </c>
      <c r="I58" s="86">
        <f>IFERROR(VLOOKUP($A58,Data!$F$2:$Z$999,COLUMN(),FALSE),"")</f>
        <v>0</v>
      </c>
      <c r="J58" s="86">
        <f>IFERROR(VLOOKUP($A58,Data!$F$2:$Z$999,COLUMN(),FALSE),"")</f>
        <v>0</v>
      </c>
      <c r="K58" s="86">
        <f>IFERROR(VLOOKUP($A58,Data!$F$2:$Z$999,COLUMN(),FALSE),"")</f>
        <v>0</v>
      </c>
      <c r="L58" s="86">
        <f>IFERROR(VLOOKUP($A58,Data!$F$2:$Z$999,COLUMN(),FALSE),"")</f>
        <v>0</v>
      </c>
      <c r="M58" s="86">
        <f>IFERROR(VLOOKUP($A58,Data!$F$2:$Z$999,COLUMN(),FALSE),"")</f>
        <v>0</v>
      </c>
      <c r="N58" s="86">
        <f>IFERROR(VLOOKUP($A58,Data!$F$2:$Z$999,COLUMN(),FALSE),"")</f>
        <v>0</v>
      </c>
      <c r="O58" s="86">
        <f>IFERROR(VLOOKUP($A58,Data!$F$2:$Z$999,COLUMN(),FALSE),"")</f>
        <v>0</v>
      </c>
      <c r="P58" s="86">
        <f>IFERROR(VLOOKUP($A58,Data!$F$2:$Z$999,COLUMN(),FALSE),"")</f>
        <v>0</v>
      </c>
      <c r="Q58" s="86">
        <f>IFERROR(VLOOKUP($A58,Data!$F$2:$Z$999,COLUMN(),FALSE),"")</f>
        <v>0</v>
      </c>
      <c r="R58" s="86">
        <f>IFERROR(VLOOKUP($A58,Data!$F$2:$Z$999,COLUMN(),FALSE),"")</f>
        <v>0</v>
      </c>
      <c r="S58" s="86">
        <f>IFERROR(VLOOKUP($A58,Data!$F$2:$Z$999,COLUMN(),FALSE),"")</f>
        <v>0</v>
      </c>
    </row>
    <row r="59" spans="1:19" ht="12.75">
      <c r="A59" s="4" t="str">
        <f t="shared" si="0"/>
        <v>T58</v>
      </c>
      <c r="B59" s="86">
        <f>IFERROR(VLOOKUP($A59,Data!$F$2:$Z$999,COLUMN(),FALSE),"")</f>
        <v>58</v>
      </c>
      <c r="C59" s="86" t="str">
        <f>IFERROR(VLOOKUP($A59,Data!$F$2:$Z$999,COLUMN(),FALSE),"")</f>
        <v>T</v>
      </c>
      <c r="D59" s="86" t="str">
        <f>IFERROR(VLOOKUP($A59,Data!$F$2:$Z$999,COLUMN(),FALSE),"")</f>
        <v>Jack Sparks</v>
      </c>
      <c r="E59" s="86">
        <f>IFERROR(VLOOKUP($A59,Data!$F$2:$Z$999,COLUMN(),FALSE),"")</f>
        <v>2</v>
      </c>
      <c r="F59" s="86" t="str">
        <f>IFERROR(VLOOKUP($A59,Data!$F$2:$Z$999,COLUMN(),FALSE),"")</f>
        <v>too busy</v>
      </c>
      <c r="G59" s="86">
        <f>IFERROR(VLOOKUP($A59,Data!$F$2:$Z$999,COLUMN(),FALSE),"")</f>
        <v>0</v>
      </c>
      <c r="H59" s="86">
        <f>IFERROR(VLOOKUP($A59,Data!$F$2:$Z$999,COLUMN(),FALSE),"")</f>
        <v>0</v>
      </c>
      <c r="I59" s="86">
        <f>IFERROR(VLOOKUP($A59,Data!$F$2:$Z$999,COLUMN(),FALSE),"")</f>
        <v>0</v>
      </c>
      <c r="J59" s="86">
        <f>IFERROR(VLOOKUP($A59,Data!$F$2:$Z$999,COLUMN(),FALSE),"")</f>
        <v>0</v>
      </c>
      <c r="K59" s="86">
        <f>IFERROR(VLOOKUP($A59,Data!$F$2:$Z$999,COLUMN(),FALSE),"")</f>
        <v>0</v>
      </c>
      <c r="L59" s="86">
        <f>IFERROR(VLOOKUP($A59,Data!$F$2:$Z$999,COLUMN(),FALSE),"")</f>
        <v>0</v>
      </c>
      <c r="M59" s="86">
        <f>IFERROR(VLOOKUP($A59,Data!$F$2:$Z$999,COLUMN(),FALSE),"")</f>
        <v>0</v>
      </c>
      <c r="N59" s="86">
        <f>IFERROR(VLOOKUP($A59,Data!$F$2:$Z$999,COLUMN(),FALSE),"")</f>
        <v>0</v>
      </c>
      <c r="O59" s="86">
        <f>IFERROR(VLOOKUP($A59,Data!$F$2:$Z$999,COLUMN(),FALSE),"")</f>
        <v>0</v>
      </c>
      <c r="P59" s="86">
        <f>IFERROR(VLOOKUP($A59,Data!$F$2:$Z$999,COLUMN(),FALSE),"")</f>
        <v>0</v>
      </c>
      <c r="Q59" s="86">
        <f>IFERROR(VLOOKUP($A59,Data!$F$2:$Z$999,COLUMN(),FALSE),"")</f>
        <v>0</v>
      </c>
      <c r="R59" s="86">
        <f>IFERROR(VLOOKUP($A59,Data!$F$2:$Z$999,COLUMN(),FALSE),"")</f>
        <v>0</v>
      </c>
      <c r="S59" s="86">
        <f>IFERROR(VLOOKUP($A59,Data!$F$2:$Z$999,COLUMN(),FALSE),"")</f>
        <v>0</v>
      </c>
    </row>
    <row r="60" spans="1:19" ht="12.75">
      <c r="A60" s="4" t="str">
        <f t="shared" si="0"/>
        <v>T59</v>
      </c>
      <c r="B60" s="86">
        <f>IFERROR(VLOOKUP($A60,Data!$F$2:$Z$999,COLUMN(),FALSE),"")</f>
        <v>59</v>
      </c>
      <c r="C60" s="86" t="str">
        <f>IFERROR(VLOOKUP($A60,Data!$F$2:$Z$999,COLUMN(),FALSE),"")</f>
        <v>T</v>
      </c>
      <c r="D60" s="86" t="str">
        <f>IFERROR(VLOOKUP($A60,Data!$F$2:$Z$999,COLUMN(),FALSE),"")</f>
        <v>Skye Sconiers</v>
      </c>
      <c r="E60" s="86">
        <f>IFERROR(VLOOKUP($A60,Data!$F$2:$Z$999,COLUMN(),FALSE),"")</f>
        <v>3</v>
      </c>
      <c r="F60" s="86" t="str">
        <f>IFERROR(VLOOKUP($A60,Data!$F$2:$Z$999,COLUMN(),FALSE),"")</f>
        <v>too busy</v>
      </c>
      <c r="G60" s="86">
        <f>IFERROR(VLOOKUP($A60,Data!$F$2:$Z$999,COLUMN(),FALSE),"")</f>
        <v>0</v>
      </c>
      <c r="H60" s="86">
        <f>IFERROR(VLOOKUP($A60,Data!$F$2:$Z$999,COLUMN(),FALSE),"")</f>
        <v>0</v>
      </c>
      <c r="I60" s="86">
        <f>IFERROR(VLOOKUP($A60,Data!$F$2:$Z$999,COLUMN(),FALSE),"")</f>
        <v>0</v>
      </c>
      <c r="J60" s="86">
        <f>IFERROR(VLOOKUP($A60,Data!$F$2:$Z$999,COLUMN(),FALSE),"")</f>
        <v>0</v>
      </c>
      <c r="K60" s="86">
        <f>IFERROR(VLOOKUP($A60,Data!$F$2:$Z$999,COLUMN(),FALSE),"")</f>
        <v>0</v>
      </c>
      <c r="L60" s="86">
        <f>IFERROR(VLOOKUP($A60,Data!$F$2:$Z$999,COLUMN(),FALSE),"")</f>
        <v>0</v>
      </c>
      <c r="M60" s="86">
        <f>IFERROR(VLOOKUP($A60,Data!$F$2:$Z$999,COLUMN(),FALSE),"")</f>
        <v>0</v>
      </c>
      <c r="N60" s="86">
        <f>IFERROR(VLOOKUP($A60,Data!$F$2:$Z$999,COLUMN(),FALSE),"")</f>
        <v>0</v>
      </c>
      <c r="O60" s="86">
        <f>IFERROR(VLOOKUP($A60,Data!$F$2:$Z$999,COLUMN(),FALSE),"")</f>
        <v>0</v>
      </c>
      <c r="P60" s="86">
        <f>IFERROR(VLOOKUP($A60,Data!$F$2:$Z$999,COLUMN(),FALSE),"")</f>
        <v>0</v>
      </c>
      <c r="Q60" s="86">
        <f>IFERROR(VLOOKUP($A60,Data!$F$2:$Z$999,COLUMN(),FALSE),"")</f>
        <v>0</v>
      </c>
      <c r="R60" s="86">
        <f>IFERROR(VLOOKUP($A60,Data!$F$2:$Z$999,COLUMN(),FALSE),"")</f>
        <v>0</v>
      </c>
      <c r="S60" s="86">
        <f>IFERROR(VLOOKUP($A60,Data!$F$2:$Z$999,COLUMN(),FALSE),"")</f>
        <v>0</v>
      </c>
    </row>
    <row r="61" spans="1:19" ht="12.75">
      <c r="A61" s="4" t="str">
        <f t="shared" si="0"/>
        <v>T60</v>
      </c>
      <c r="B61" s="86">
        <f>IFERROR(VLOOKUP($A61,Data!$F$2:$Z$999,COLUMN(),FALSE),"")</f>
        <v>60</v>
      </c>
      <c r="C61" s="86" t="str">
        <f>IFERROR(VLOOKUP($A61,Data!$F$2:$Z$999,COLUMN(),FALSE),"")</f>
        <v>T</v>
      </c>
      <c r="D61" s="86" t="str">
        <f>IFERROR(VLOOKUP($A61,Data!$F$2:$Z$999,COLUMN(),FALSE),"")</f>
        <v>Peyton Reed</v>
      </c>
      <c r="E61" s="86">
        <f>IFERROR(VLOOKUP($A61,Data!$F$2:$Z$999,COLUMN(),FALSE),"")</f>
        <v>2</v>
      </c>
      <c r="F61" s="86" t="str">
        <f>IFERROR(VLOOKUP($A61,Data!$F$2:$Z$999,COLUMN(),FALSE),"")</f>
        <v>schedule conflict</v>
      </c>
      <c r="G61" s="86">
        <f>IFERROR(VLOOKUP($A61,Data!$F$2:$Z$999,COLUMN(),FALSE),"")</f>
        <v>0</v>
      </c>
      <c r="H61" s="86">
        <f>IFERROR(VLOOKUP($A61,Data!$F$2:$Z$999,COLUMN(),FALSE),"")</f>
        <v>0</v>
      </c>
      <c r="I61" s="86">
        <f>IFERROR(VLOOKUP($A61,Data!$F$2:$Z$999,COLUMN(),FALSE),"")</f>
        <v>0</v>
      </c>
      <c r="J61" s="86">
        <f>IFERROR(VLOOKUP($A61,Data!$F$2:$Z$999,COLUMN(),FALSE),"")</f>
        <v>0</v>
      </c>
      <c r="K61" s="86">
        <f>IFERROR(VLOOKUP($A61,Data!$F$2:$Z$999,COLUMN(),FALSE),"")</f>
        <v>0</v>
      </c>
      <c r="L61" s="86">
        <f>IFERROR(VLOOKUP($A61,Data!$F$2:$Z$999,COLUMN(),FALSE),"")</f>
        <v>0</v>
      </c>
      <c r="M61" s="86">
        <f>IFERROR(VLOOKUP($A61,Data!$F$2:$Z$999,COLUMN(),FALSE),"")</f>
        <v>0</v>
      </c>
      <c r="N61" s="86">
        <f>IFERROR(VLOOKUP($A61,Data!$F$2:$Z$999,COLUMN(),FALSE),"")</f>
        <v>0</v>
      </c>
      <c r="O61" s="86">
        <f>IFERROR(VLOOKUP($A61,Data!$F$2:$Z$999,COLUMN(),FALSE),"")</f>
        <v>0</v>
      </c>
      <c r="P61" s="86">
        <f>IFERROR(VLOOKUP($A61,Data!$F$2:$Z$999,COLUMN(),FALSE),"")</f>
        <v>0</v>
      </c>
      <c r="Q61" s="86">
        <f>IFERROR(VLOOKUP($A61,Data!$F$2:$Z$999,COLUMN(),FALSE),"")</f>
        <v>0</v>
      </c>
      <c r="R61" s="86">
        <f>IFERROR(VLOOKUP($A61,Data!$F$2:$Z$999,COLUMN(),FALSE),"")</f>
        <v>0</v>
      </c>
      <c r="S61" s="86">
        <f>IFERROR(VLOOKUP($A61,Data!$F$2:$Z$999,COLUMN(),FALSE),"")</f>
        <v>0</v>
      </c>
    </row>
    <row r="62" spans="1:19" ht="12.75">
      <c r="A62" s="4" t="str">
        <f t="shared" si="0"/>
        <v>T61</v>
      </c>
      <c r="B62" s="86">
        <f>IFERROR(VLOOKUP($A62,Data!$F$2:$Z$999,COLUMN(),FALSE),"")</f>
        <v>61</v>
      </c>
      <c r="C62" s="86" t="str">
        <f>IFERROR(VLOOKUP($A62,Data!$F$2:$Z$999,COLUMN(),FALSE),"")</f>
        <v>T</v>
      </c>
      <c r="D62" s="86" t="str">
        <f>IFERROR(VLOOKUP($A62,Data!$F$2:$Z$999,COLUMN(),FALSE),"")</f>
        <v>Gabriella Kelly</v>
      </c>
      <c r="E62" s="86">
        <f>IFERROR(VLOOKUP($A62,Data!$F$2:$Z$999,COLUMN(),FALSE),"")</f>
        <v>3</v>
      </c>
      <c r="F62" s="86" t="str">
        <f>IFERROR(VLOOKUP($A62,Data!$F$2:$Z$999,COLUMN(),FALSE),"")</f>
        <v>too busy</v>
      </c>
      <c r="G62" s="86">
        <f>IFERROR(VLOOKUP($A62,Data!$F$2:$Z$999,COLUMN(),FALSE),"")</f>
        <v>0</v>
      </c>
      <c r="H62" s="86">
        <f>IFERROR(VLOOKUP($A62,Data!$F$2:$Z$999,COLUMN(),FALSE),"")</f>
        <v>0</v>
      </c>
      <c r="I62" s="86">
        <f>IFERROR(VLOOKUP($A62,Data!$F$2:$Z$999,COLUMN(),FALSE),"")</f>
        <v>0</v>
      </c>
      <c r="J62" s="86">
        <f>IFERROR(VLOOKUP($A62,Data!$F$2:$Z$999,COLUMN(),FALSE),"")</f>
        <v>0</v>
      </c>
      <c r="K62" s="86">
        <f>IFERROR(VLOOKUP($A62,Data!$F$2:$Z$999,COLUMN(),FALSE),"")</f>
        <v>0</v>
      </c>
      <c r="L62" s="86">
        <f>IFERROR(VLOOKUP($A62,Data!$F$2:$Z$999,COLUMN(),FALSE),"")</f>
        <v>0</v>
      </c>
      <c r="M62" s="86">
        <f>IFERROR(VLOOKUP($A62,Data!$F$2:$Z$999,COLUMN(),FALSE),"")</f>
        <v>0</v>
      </c>
      <c r="N62" s="86">
        <f>IFERROR(VLOOKUP($A62,Data!$F$2:$Z$999,COLUMN(),FALSE),"")</f>
        <v>0</v>
      </c>
      <c r="O62" s="86">
        <f>IFERROR(VLOOKUP($A62,Data!$F$2:$Z$999,COLUMN(),FALSE),"")</f>
        <v>0</v>
      </c>
      <c r="P62" s="86">
        <f>IFERROR(VLOOKUP($A62,Data!$F$2:$Z$999,COLUMN(),FALSE),"")</f>
        <v>0</v>
      </c>
      <c r="Q62" s="86">
        <f>IFERROR(VLOOKUP($A62,Data!$F$2:$Z$999,COLUMN(),FALSE),"")</f>
        <v>0</v>
      </c>
      <c r="R62" s="86">
        <f>IFERROR(VLOOKUP($A62,Data!$F$2:$Z$999,COLUMN(),FALSE),"")</f>
        <v>0</v>
      </c>
      <c r="S62" s="86">
        <f>IFERROR(VLOOKUP($A62,Data!$F$2:$Z$999,COLUMN(),FALSE),"")</f>
        <v>0</v>
      </c>
    </row>
    <row r="63" spans="1:19" ht="12.75">
      <c r="A63" s="4" t="str">
        <f t="shared" si="0"/>
        <v>T62</v>
      </c>
      <c r="B63" s="86">
        <f>IFERROR(VLOOKUP($A63,Data!$F$2:$Z$999,COLUMN(),FALSE),"")</f>
        <v>62</v>
      </c>
      <c r="C63" s="86" t="str">
        <f>IFERROR(VLOOKUP($A63,Data!$F$2:$Z$999,COLUMN(),FALSE),"")</f>
        <v>T</v>
      </c>
      <c r="D63" s="86" t="str">
        <f>IFERROR(VLOOKUP($A63,Data!$F$2:$Z$999,COLUMN(),FALSE),"")</f>
        <v>Kennedy Williams</v>
      </c>
      <c r="E63" s="86">
        <f>IFERROR(VLOOKUP($A63,Data!$F$2:$Z$999,COLUMN(),FALSE),"")</f>
        <v>2</v>
      </c>
      <c r="F63" s="86" t="str">
        <f>IFERROR(VLOOKUP($A63,Data!$F$2:$Z$999,COLUMN(),FALSE),"")</f>
        <v>schedule conflict</v>
      </c>
      <c r="G63" s="86" t="str">
        <f>IFERROR(VLOOKUP($A63,Data!$F$2:$Z$999,COLUMN(),FALSE),"")</f>
        <v>maybe too busy?</v>
      </c>
      <c r="H63" s="86">
        <f>IFERROR(VLOOKUP($A63,Data!$F$2:$Z$999,COLUMN(),FALSE),"")</f>
        <v>0</v>
      </c>
      <c r="I63" s="86">
        <f>IFERROR(VLOOKUP($A63,Data!$F$2:$Z$999,COLUMN(),FALSE),"")</f>
        <v>0</v>
      </c>
      <c r="J63" s="86">
        <f>IFERROR(VLOOKUP($A63,Data!$F$2:$Z$999,COLUMN(),FALSE),"")</f>
        <v>0</v>
      </c>
      <c r="K63" s="86">
        <f>IFERROR(VLOOKUP($A63,Data!$F$2:$Z$999,COLUMN(),FALSE),"")</f>
        <v>0</v>
      </c>
      <c r="L63" s="86">
        <f>IFERROR(VLOOKUP($A63,Data!$F$2:$Z$999,COLUMN(),FALSE),"")</f>
        <v>0</v>
      </c>
      <c r="M63" s="86">
        <f>IFERROR(VLOOKUP($A63,Data!$F$2:$Z$999,COLUMN(),FALSE),"")</f>
        <v>0</v>
      </c>
      <c r="N63" s="86">
        <f>IFERROR(VLOOKUP($A63,Data!$F$2:$Z$999,COLUMN(),FALSE),"")</f>
        <v>0</v>
      </c>
      <c r="O63" s="86">
        <f>IFERROR(VLOOKUP($A63,Data!$F$2:$Z$999,COLUMN(),FALSE),"")</f>
        <v>0</v>
      </c>
      <c r="P63" s="86">
        <f>IFERROR(VLOOKUP($A63,Data!$F$2:$Z$999,COLUMN(),FALSE),"")</f>
        <v>0</v>
      </c>
      <c r="Q63" s="86">
        <f>IFERROR(VLOOKUP($A63,Data!$F$2:$Z$999,COLUMN(),FALSE),"")</f>
        <v>0</v>
      </c>
      <c r="R63" s="86">
        <f>IFERROR(VLOOKUP($A63,Data!$F$2:$Z$999,COLUMN(),FALSE),"")</f>
        <v>0</v>
      </c>
      <c r="S63" s="86">
        <f>IFERROR(VLOOKUP($A63,Data!$F$2:$Z$999,COLUMN(),FALSE),"")</f>
        <v>0</v>
      </c>
    </row>
    <row r="64" spans="1:19" ht="12.75">
      <c r="A64" s="4" t="str">
        <f t="shared" si="0"/>
        <v>T63</v>
      </c>
      <c r="B64" s="86">
        <f>IFERROR(VLOOKUP($A64,Data!$F$2:$Z$999,COLUMN(),FALSE),"")</f>
        <v>63</v>
      </c>
      <c r="C64" s="86" t="str">
        <f>IFERROR(VLOOKUP($A64,Data!$F$2:$Z$999,COLUMN(),FALSE),"")</f>
        <v>T</v>
      </c>
      <c r="D64" s="86" t="str">
        <f>IFERROR(VLOOKUP($A64,Data!$F$2:$Z$999,COLUMN(),FALSE),"")</f>
        <v>Amelia Gaudreau</v>
      </c>
      <c r="E64" s="86">
        <f>IFERROR(VLOOKUP($A64,Data!$F$2:$Z$999,COLUMN(),FALSE),"")</f>
        <v>2.87</v>
      </c>
      <c r="F64" s="86" t="str">
        <f>IFERROR(VLOOKUP($A64,Data!$F$2:$Z$999,COLUMN(),FALSE),"")</f>
        <v>too busy</v>
      </c>
      <c r="G64" s="86" t="str">
        <f>IFERROR(VLOOKUP($A64,Data!$F$2:$Z$999,COLUMN(),FALSE),"")</f>
        <v>dance / wanted to learn how to self acompany with out learning piano</v>
      </c>
      <c r="H64" s="86">
        <f>IFERROR(VLOOKUP($A64,Data!$F$2:$Z$999,COLUMN(),FALSE),"")</f>
        <v>0</v>
      </c>
      <c r="I64" s="86">
        <f>IFERROR(VLOOKUP($A64,Data!$F$2:$Z$999,COLUMN(),FALSE),"")</f>
        <v>0</v>
      </c>
      <c r="J64" s="86">
        <f>IFERROR(VLOOKUP($A64,Data!$F$2:$Z$999,COLUMN(),FALSE),"")</f>
        <v>0</v>
      </c>
      <c r="K64" s="86">
        <f>IFERROR(VLOOKUP($A64,Data!$F$2:$Z$999,COLUMN(),FALSE),"")</f>
        <v>0</v>
      </c>
      <c r="L64" s="86">
        <f>IFERROR(VLOOKUP($A64,Data!$F$2:$Z$999,COLUMN(),FALSE),"")</f>
        <v>0</v>
      </c>
      <c r="M64" s="86">
        <f>IFERROR(VLOOKUP($A64,Data!$F$2:$Z$999,COLUMN(),FALSE),"")</f>
        <v>0</v>
      </c>
      <c r="N64" s="86">
        <f>IFERROR(VLOOKUP($A64,Data!$F$2:$Z$999,COLUMN(),FALSE),"")</f>
        <v>0</v>
      </c>
      <c r="O64" s="86">
        <f>IFERROR(VLOOKUP($A64,Data!$F$2:$Z$999,COLUMN(),FALSE),"")</f>
        <v>0</v>
      </c>
      <c r="P64" s="86">
        <f>IFERROR(VLOOKUP($A64,Data!$F$2:$Z$999,COLUMN(),FALSE),"")</f>
        <v>0</v>
      </c>
      <c r="Q64" s="86">
        <f>IFERROR(VLOOKUP($A64,Data!$F$2:$Z$999,COLUMN(),FALSE),"")</f>
        <v>0</v>
      </c>
      <c r="R64" s="86">
        <f>IFERROR(VLOOKUP($A64,Data!$F$2:$Z$999,COLUMN(),FALSE),"")</f>
        <v>0</v>
      </c>
      <c r="S64" s="86">
        <f>IFERROR(VLOOKUP($A64,Data!$F$2:$Z$999,COLUMN(),FALSE),"")</f>
        <v>0</v>
      </c>
    </row>
    <row r="65" spans="1:19" ht="12.75">
      <c r="A65" s="4" t="str">
        <f t="shared" si="0"/>
        <v>T64</v>
      </c>
      <c r="B65" s="86">
        <f>IFERROR(VLOOKUP($A65,Data!$F$2:$Z$999,COLUMN(),FALSE),"")</f>
        <v>64</v>
      </c>
      <c r="C65" s="86" t="str">
        <f>IFERROR(VLOOKUP($A65,Data!$F$2:$Z$999,COLUMN(),FALSE),"")</f>
        <v>T</v>
      </c>
      <c r="D65" s="86" t="str">
        <f>IFERROR(VLOOKUP($A65,Data!$F$2:$Z$999,COLUMN(),FALSE),"")</f>
        <v>Rick Miltimore</v>
      </c>
      <c r="E65" s="86">
        <f>IFERROR(VLOOKUP($A65,Data!$F$2:$Z$999,COLUMN(),FALSE),"")</f>
        <v>2</v>
      </c>
      <c r="F65" s="86" t="str">
        <f>IFERROR(VLOOKUP($A65,Data!$F$2:$Z$999,COLUMN(),FALSE),"")</f>
        <v>too busy</v>
      </c>
      <c r="G65" s="86" t="str">
        <f>IFERROR(VLOOKUP($A65,Data!$F$2:$Z$999,COLUMN(),FALSE),"")</f>
        <v>adult student</v>
      </c>
      <c r="H65" s="86">
        <f>IFERROR(VLOOKUP($A65,Data!$F$2:$Z$999,COLUMN(),FALSE),"")</f>
        <v>0</v>
      </c>
      <c r="I65" s="86">
        <f>IFERROR(VLOOKUP($A65,Data!$F$2:$Z$999,COLUMN(),FALSE),"")</f>
        <v>0</v>
      </c>
      <c r="J65" s="86">
        <f>IFERROR(VLOOKUP($A65,Data!$F$2:$Z$999,COLUMN(),FALSE),"")</f>
        <v>0</v>
      </c>
      <c r="K65" s="86" t="str">
        <f>IFERROR(VLOOKUP($A65,Data!$F$2:$Z$999,COLUMN(),FALSE),"")</f>
        <v>TERMS:</v>
      </c>
      <c r="L65" s="86" t="str">
        <f>IFERROR(VLOOKUP($A65,Data!$F$2:$Z$999,COLUMN(),FALSE),"")</f>
        <v>DATES/NUMBERS:</v>
      </c>
      <c r="M65" s="86">
        <f>IFERROR(VLOOKUP($A65,Data!$F$2:$Z$999,COLUMN(),FALSE),"")</f>
        <v>0</v>
      </c>
      <c r="N65" s="86">
        <f>IFERROR(VLOOKUP($A65,Data!$F$2:$Z$999,COLUMN(),FALSE),"")</f>
        <v>0</v>
      </c>
      <c r="O65" s="86">
        <f>IFERROR(VLOOKUP($A65,Data!$F$2:$Z$999,COLUMN(),FALSE),"")</f>
        <v>0</v>
      </c>
      <c r="P65" s="86">
        <f>IFERROR(VLOOKUP($A65,Data!$F$2:$Z$999,COLUMN(),FALSE),"")</f>
        <v>0</v>
      </c>
      <c r="Q65" s="86">
        <f>IFERROR(VLOOKUP($A65,Data!$F$2:$Z$999,COLUMN(),FALSE),"")</f>
        <v>0</v>
      </c>
      <c r="R65" s="86">
        <f>IFERROR(VLOOKUP($A65,Data!$F$2:$Z$999,COLUMN(),FALSE),"")</f>
        <v>0</v>
      </c>
      <c r="S65" s="86">
        <f>IFERROR(VLOOKUP($A65,Data!$F$2:$Z$999,COLUMN(),FALSE),"")</f>
        <v>0</v>
      </c>
    </row>
    <row r="66" spans="1:19" ht="12.75">
      <c r="A66" s="4" t="str">
        <f t="shared" si="0"/>
        <v>T65</v>
      </c>
      <c r="B66" s="86">
        <f>IFERROR(VLOOKUP($A66,Data!$F$2:$Z$999,COLUMN(),FALSE),"")</f>
        <v>65</v>
      </c>
      <c r="C66" s="86" t="str">
        <f>IFERROR(VLOOKUP($A66,Data!$F$2:$Z$999,COLUMN(),FALSE),"")</f>
        <v>T</v>
      </c>
      <c r="D66" s="86" t="str">
        <f>IFERROR(VLOOKUP($A66,Data!$F$2:$Z$999,COLUMN(),FALSE),"")</f>
        <v>Luke Utt</v>
      </c>
      <c r="E66" s="86">
        <f>IFERROR(VLOOKUP($A66,Data!$F$2:$Z$999,COLUMN(),FALSE),"")</f>
        <v>3</v>
      </c>
      <c r="F66" s="86" t="str">
        <f>IFERROR(VLOOKUP($A66,Data!$F$2:$Z$999,COLUMN(),FALSE),"")</f>
        <v>financial</v>
      </c>
      <c r="G66" s="86">
        <f>IFERROR(VLOOKUP($A66,Data!$F$2:$Z$999,COLUMN(),FALSE),"")</f>
        <v>0</v>
      </c>
      <c r="H66" s="86">
        <f>IFERROR(VLOOKUP($A66,Data!$F$2:$Z$999,COLUMN(),FALSE),"")</f>
        <v>0</v>
      </c>
      <c r="I66" s="86">
        <f>IFERROR(VLOOKUP($A66,Data!$F$2:$Z$999,COLUMN(),FALSE),"")</f>
        <v>0</v>
      </c>
      <c r="J66" s="86">
        <f>IFERROR(VLOOKUP($A66,Data!$F$2:$Z$999,COLUMN(),FALSE),"")</f>
        <v>0</v>
      </c>
      <c r="K66" s="86" t="str">
        <f>IFERROR(VLOOKUP($A66,Data!$F$2:$Z$999,COLUMN(),FALSE),"")</f>
        <v>TOTAL MONTHS</v>
      </c>
      <c r="L66" s="86" t="str">
        <f ca="1">IFERROR(VLOOKUP($A66,Data!$F$2:$Z$999,COLUMN(),FALSE),"")</f>
        <v/>
      </c>
      <c r="M66" s="86" t="str">
        <f>IFERROR(VLOOKUP($A66,Data!$F$2:$Z$999,COLUMN(),FALSE),"")</f>
        <v>&lt;&lt;RESULT</v>
      </c>
      <c r="N66" s="86">
        <f>IFERROR(VLOOKUP($A66,Data!$F$2:$Z$999,COLUMN(),FALSE),"")</f>
        <v>0</v>
      </c>
      <c r="O66" s="86">
        <f>IFERROR(VLOOKUP($A66,Data!$F$2:$Z$999,COLUMN(),FALSE),"")</f>
        <v>0</v>
      </c>
      <c r="P66" s="86">
        <f>IFERROR(VLOOKUP($A66,Data!$F$2:$Z$999,COLUMN(),FALSE),"")</f>
        <v>0</v>
      </c>
      <c r="Q66" s="86">
        <f>IFERROR(VLOOKUP($A66,Data!$F$2:$Z$999,COLUMN(),FALSE),"")</f>
        <v>0</v>
      </c>
      <c r="R66" s="86">
        <f>IFERROR(VLOOKUP($A66,Data!$F$2:$Z$999,COLUMN(),FALSE),"")</f>
        <v>0</v>
      </c>
      <c r="S66" s="86">
        <f>IFERROR(VLOOKUP($A66,Data!$F$2:$Z$999,COLUMN(),FALSE),"")</f>
        <v>0</v>
      </c>
    </row>
    <row r="67" spans="1:19" ht="12.75">
      <c r="A67" s="4" t="str">
        <f t="shared" si="0"/>
        <v>T66</v>
      </c>
      <c r="B67" s="86">
        <f>IFERROR(VLOOKUP($A67,Data!$F$2:$Z$999,COLUMN(),FALSE),"")</f>
        <v>66</v>
      </c>
      <c r="C67" s="86" t="str">
        <f>IFERROR(VLOOKUP($A67,Data!$F$2:$Z$999,COLUMN(),FALSE),"")</f>
        <v>T</v>
      </c>
      <c r="D67" s="86" t="str">
        <f>IFERROR(VLOOKUP($A67,Data!$F$2:$Z$999,COLUMN(),FALSE),"")</f>
        <v>Madison (Madi) Miller</v>
      </c>
      <c r="E67" s="86">
        <f>IFERROR(VLOOKUP($A67,Data!$F$2:$Z$999,COLUMN(),FALSE),"")</f>
        <v>2.6</v>
      </c>
      <c r="F67" s="86" t="str">
        <f>IFERROR(VLOOKUP($A67,Data!$F$2:$Z$999,COLUMN(),FALSE),"")</f>
        <v>other</v>
      </c>
      <c r="G67" s="86" t="str">
        <f>IFERROR(VLOOKUP($A67,Data!$F$2:$Z$999,COLUMN(),FALSE),"")</f>
        <v>perpetual sickness</v>
      </c>
      <c r="H67" s="86">
        <f>IFERROR(VLOOKUP($A67,Data!$F$2:$Z$999,COLUMN(),FALSE),"")</f>
        <v>0</v>
      </c>
      <c r="I67" s="86">
        <f>IFERROR(VLOOKUP($A67,Data!$F$2:$Z$999,COLUMN(),FALSE),"")</f>
        <v>0</v>
      </c>
      <c r="J67" s="86">
        <f>IFERROR(VLOOKUP($A67,Data!$F$2:$Z$999,COLUMN(),FALSE),"")</f>
        <v>0</v>
      </c>
      <c r="K67" s="86" t="str">
        <f>IFERROR(VLOOKUP($A67,Data!$F$2:$Z$999,COLUMN(),FALSE),"")</f>
        <v>ENROLLMENT DATE</v>
      </c>
      <c r="L67" s="86">
        <f>IFERROR(VLOOKUP($A67,Data!$F$2:$Z$999,COLUMN(),FALSE),"")</f>
        <v>44585</v>
      </c>
      <c r="M67" s="86" t="str">
        <f>IFERROR(VLOOKUP($A67,Data!$F$2:$Z$999,COLUMN(),FALSE),"")</f>
        <v>&lt;&lt;ADD VAL HERE</v>
      </c>
      <c r="N67" s="86">
        <f>IFERROR(VLOOKUP($A67,Data!$F$2:$Z$999,COLUMN(),FALSE),"")</f>
        <v>0</v>
      </c>
      <c r="O67" s="86">
        <f>IFERROR(VLOOKUP($A67,Data!$F$2:$Z$999,COLUMN(),FALSE),"")</f>
        <v>0</v>
      </c>
      <c r="P67" s="86">
        <f>IFERROR(VLOOKUP($A67,Data!$F$2:$Z$999,COLUMN(),FALSE),"")</f>
        <v>0</v>
      </c>
      <c r="Q67" s="86">
        <f>IFERROR(VLOOKUP($A67,Data!$F$2:$Z$999,COLUMN(),FALSE),"")</f>
        <v>0</v>
      </c>
      <c r="R67" s="86">
        <f>IFERROR(VLOOKUP($A67,Data!$F$2:$Z$999,COLUMN(),FALSE),"")</f>
        <v>0</v>
      </c>
      <c r="S67" s="86">
        <f>IFERROR(VLOOKUP($A67,Data!$F$2:$Z$999,COLUMN(),FALSE),"")</f>
        <v>0</v>
      </c>
    </row>
    <row r="68" spans="1:19" ht="12.75">
      <c r="A68" s="4" t="str">
        <f t="shared" si="0"/>
        <v>T67</v>
      </c>
      <c r="B68" s="86">
        <f>IFERROR(VLOOKUP($A68,Data!$F$2:$Z$999,COLUMN(),FALSE),"")</f>
        <v>67</v>
      </c>
      <c r="C68" s="86" t="str">
        <f>IFERROR(VLOOKUP($A68,Data!$F$2:$Z$999,COLUMN(),FALSE),"")</f>
        <v>T</v>
      </c>
      <c r="D68" s="86" t="str">
        <f>IFERROR(VLOOKUP($A68,Data!$F$2:$Z$999,COLUMN(),FALSE),"")</f>
        <v>Rohan Sathish</v>
      </c>
      <c r="E68" s="86">
        <f>IFERROR(VLOOKUP($A68,Data!$F$2:$Z$999,COLUMN(),FALSE),"")</f>
        <v>3</v>
      </c>
      <c r="F68" s="86" t="str">
        <f>IFERROR(VLOOKUP($A68,Data!$F$2:$Z$999,COLUMN(),FALSE),"")</f>
        <v>other</v>
      </c>
      <c r="G68" s="86" t="str">
        <f>IFERROR(VLOOKUP($A68,Data!$F$2:$Z$999,COLUMN(),FALSE),"")</f>
        <v>Moving to Atlanta</v>
      </c>
      <c r="H68" s="86">
        <f>IFERROR(VLOOKUP($A68,Data!$F$2:$Z$999,COLUMN(),FALSE),"")</f>
        <v>0</v>
      </c>
      <c r="I68" s="86">
        <f>IFERROR(VLOOKUP($A68,Data!$F$2:$Z$999,COLUMN(),FALSE),"")</f>
        <v>0</v>
      </c>
      <c r="J68" s="86">
        <f>IFERROR(VLOOKUP($A68,Data!$F$2:$Z$999,COLUMN(),FALSE),"")</f>
        <v>0</v>
      </c>
      <c r="K68" s="86">
        <f>IFERROR(VLOOKUP($A68,Data!$F$2:$Z$999,COLUMN(),FALSE),"")</f>
        <v>0</v>
      </c>
      <c r="L68" s="86">
        <f>IFERROR(VLOOKUP($A68,Data!$F$2:$Z$999,COLUMN(),FALSE),"")</f>
        <v>0</v>
      </c>
      <c r="M68" s="86">
        <f>IFERROR(VLOOKUP($A68,Data!$F$2:$Z$999,COLUMN(),FALSE),"")</f>
        <v>0</v>
      </c>
      <c r="N68" s="86">
        <f>IFERROR(VLOOKUP($A68,Data!$F$2:$Z$999,COLUMN(),FALSE),"")</f>
        <v>0</v>
      </c>
      <c r="O68" s="86">
        <f>IFERROR(VLOOKUP($A68,Data!$F$2:$Z$999,COLUMN(),FALSE),"")</f>
        <v>0</v>
      </c>
      <c r="P68" s="86">
        <f>IFERROR(VLOOKUP($A68,Data!$F$2:$Z$999,COLUMN(),FALSE),"")</f>
        <v>0</v>
      </c>
      <c r="Q68" s="86">
        <f>IFERROR(VLOOKUP($A68,Data!$F$2:$Z$999,COLUMN(),FALSE),"")</f>
        <v>0</v>
      </c>
      <c r="R68" s="86">
        <f>IFERROR(VLOOKUP($A68,Data!$F$2:$Z$999,COLUMN(),FALSE),"")</f>
        <v>0</v>
      </c>
      <c r="S68" s="86">
        <f>IFERROR(VLOOKUP($A68,Data!$F$2:$Z$999,COLUMN(),FALSE),"")</f>
        <v>0</v>
      </c>
    </row>
    <row r="69" spans="1:19" ht="12.75">
      <c r="A69" s="4" t="str">
        <f t="shared" si="0"/>
        <v>T68</v>
      </c>
      <c r="B69" s="86">
        <f>IFERROR(VLOOKUP($A69,Data!$F$2:$Z$999,COLUMN(),FALSE),"")</f>
        <v>68</v>
      </c>
      <c r="C69" s="86" t="str">
        <f>IFERROR(VLOOKUP($A69,Data!$F$2:$Z$999,COLUMN(),FALSE),"")</f>
        <v>T</v>
      </c>
      <c r="D69" s="86" t="str">
        <f>IFERROR(VLOOKUP($A69,Data!$F$2:$Z$999,COLUMN(),FALSE),"")</f>
        <v>Aadith Mahalathkar</v>
      </c>
      <c r="E69" s="86">
        <f>IFERROR(VLOOKUP($A69,Data!$F$2:$Z$999,COLUMN(),FALSE),"")</f>
        <v>3</v>
      </c>
      <c r="F69" s="86" t="str">
        <f>IFERROR(VLOOKUP($A69,Data!$F$2:$Z$999,COLUMN(),FALSE),"")</f>
        <v>extended travel</v>
      </c>
      <c r="G69" s="86">
        <f>IFERROR(VLOOKUP($A69,Data!$F$2:$Z$999,COLUMN(),FALSE),"")</f>
        <v>0</v>
      </c>
      <c r="H69" s="86">
        <f>IFERROR(VLOOKUP($A69,Data!$F$2:$Z$999,COLUMN(),FALSE),"")</f>
        <v>0</v>
      </c>
      <c r="I69" s="86">
        <f>IFERROR(VLOOKUP($A69,Data!$F$2:$Z$999,COLUMN(),FALSE),"")</f>
        <v>0</v>
      </c>
      <c r="J69" s="86">
        <f>IFERROR(VLOOKUP($A69,Data!$F$2:$Z$999,COLUMN(),FALSE),"")</f>
        <v>0</v>
      </c>
      <c r="K69" s="86">
        <f>IFERROR(VLOOKUP($A69,Data!$F$2:$Z$999,COLUMN(),FALSE),"")</f>
        <v>0</v>
      </c>
      <c r="L69" s="86">
        <f>IFERROR(VLOOKUP($A69,Data!$F$2:$Z$999,COLUMN(),FALSE),"")</f>
        <v>0</v>
      </c>
      <c r="M69" s="86">
        <f>IFERROR(VLOOKUP($A69,Data!$F$2:$Z$999,COLUMN(),FALSE),"")</f>
        <v>0</v>
      </c>
      <c r="N69" s="86">
        <f>IFERROR(VLOOKUP($A69,Data!$F$2:$Z$999,COLUMN(),FALSE),"")</f>
        <v>0</v>
      </c>
      <c r="O69" s="86">
        <f>IFERROR(VLOOKUP($A69,Data!$F$2:$Z$999,COLUMN(),FALSE),"")</f>
        <v>0</v>
      </c>
      <c r="P69" s="86">
        <f>IFERROR(VLOOKUP($A69,Data!$F$2:$Z$999,COLUMN(),FALSE),"")</f>
        <v>0</v>
      </c>
      <c r="Q69" s="86">
        <f>IFERROR(VLOOKUP($A69,Data!$F$2:$Z$999,COLUMN(),FALSE),"")</f>
        <v>0</v>
      </c>
      <c r="R69" s="86">
        <f>IFERROR(VLOOKUP($A69,Data!$F$2:$Z$999,COLUMN(),FALSE),"")</f>
        <v>0</v>
      </c>
      <c r="S69" s="86">
        <f>IFERROR(VLOOKUP($A69,Data!$F$2:$Z$999,COLUMN(),FALSE),"")</f>
        <v>0</v>
      </c>
    </row>
    <row r="70" spans="1:19" ht="12.75">
      <c r="A70" s="4" t="str">
        <f t="shared" si="0"/>
        <v>T69</v>
      </c>
      <c r="B70" s="86">
        <f>IFERROR(VLOOKUP($A70,Data!$F$2:$Z$999,COLUMN(),FALSE),"")</f>
        <v>69</v>
      </c>
      <c r="C70" s="86" t="str">
        <f>IFERROR(VLOOKUP($A70,Data!$F$2:$Z$999,COLUMN(),FALSE),"")</f>
        <v>T</v>
      </c>
      <c r="D70" s="86" t="str">
        <f>IFERROR(VLOOKUP($A70,Data!$F$2:$Z$999,COLUMN(),FALSE),"")</f>
        <v>Yagya Vir Singh</v>
      </c>
      <c r="E70" s="86">
        <f>IFERROR(VLOOKUP($A70,Data!$F$2:$Z$999,COLUMN(),FALSE),"")</f>
        <v>2.57</v>
      </c>
      <c r="F70" s="86" t="str">
        <f>IFERROR(VLOOKUP($A70,Data!$F$2:$Z$999,COLUMN(),FALSE),"")</f>
        <v>extended travel</v>
      </c>
      <c r="G70" s="86" t="str">
        <f>IFERROR(VLOOKUP($A70,Data!$F$2:$Z$999,COLUMN(),FALSE),"")</f>
        <v>traveling for work</v>
      </c>
      <c r="H70" s="86">
        <f>IFERROR(VLOOKUP($A70,Data!$F$2:$Z$999,COLUMN(),FALSE),"")</f>
        <v>0</v>
      </c>
      <c r="I70" s="86">
        <f>IFERROR(VLOOKUP($A70,Data!$F$2:$Z$999,COLUMN(),FALSE),"")</f>
        <v>0</v>
      </c>
      <c r="J70" s="86">
        <f>IFERROR(VLOOKUP($A70,Data!$F$2:$Z$999,COLUMN(),FALSE),"")</f>
        <v>0</v>
      </c>
      <c r="K70" s="86">
        <f>IFERROR(VLOOKUP($A70,Data!$F$2:$Z$999,COLUMN(),FALSE),"")</f>
        <v>0</v>
      </c>
      <c r="L70" s="86">
        <f>IFERROR(VLOOKUP($A70,Data!$F$2:$Z$999,COLUMN(),FALSE),"")</f>
        <v>0</v>
      </c>
      <c r="M70" s="86">
        <f>IFERROR(VLOOKUP($A70,Data!$F$2:$Z$999,COLUMN(),FALSE),"")</f>
        <v>0</v>
      </c>
      <c r="N70" s="86">
        <f>IFERROR(VLOOKUP($A70,Data!$F$2:$Z$999,COLUMN(),FALSE),"")</f>
        <v>0</v>
      </c>
      <c r="O70" s="86">
        <f>IFERROR(VLOOKUP($A70,Data!$F$2:$Z$999,COLUMN(),FALSE),"")</f>
        <v>0</v>
      </c>
      <c r="P70" s="86">
        <f>IFERROR(VLOOKUP($A70,Data!$F$2:$Z$999,COLUMN(),FALSE),"")</f>
        <v>0</v>
      </c>
      <c r="Q70" s="86">
        <f>IFERROR(VLOOKUP($A70,Data!$F$2:$Z$999,COLUMN(),FALSE),"")</f>
        <v>0</v>
      </c>
      <c r="R70" s="86">
        <f>IFERROR(VLOOKUP($A70,Data!$F$2:$Z$999,COLUMN(),FALSE),"")</f>
        <v>0</v>
      </c>
      <c r="S70" s="86">
        <f>IFERROR(VLOOKUP($A70,Data!$F$2:$Z$999,COLUMN(),FALSE),"")</f>
        <v>0</v>
      </c>
    </row>
    <row r="71" spans="1:19" ht="12.75">
      <c r="A71" s="4" t="str">
        <f t="shared" si="0"/>
        <v>T70</v>
      </c>
      <c r="B71" s="86">
        <f>IFERROR(VLOOKUP($A71,Data!$F$2:$Z$999,COLUMN(),FALSE),"")</f>
        <v>70</v>
      </c>
      <c r="C71" s="86" t="str">
        <f>IFERROR(VLOOKUP($A71,Data!$F$2:$Z$999,COLUMN(),FALSE),"")</f>
        <v>T</v>
      </c>
      <c r="D71" s="86" t="str">
        <f>IFERROR(VLOOKUP($A71,Data!$F$2:$Z$999,COLUMN(),FALSE),"")</f>
        <v>Grady Mason</v>
      </c>
      <c r="E71" s="86">
        <f>IFERROR(VLOOKUP($A71,Data!$F$2:$Z$999,COLUMN(),FALSE),"")</f>
        <v>3</v>
      </c>
      <c r="F71" s="86" t="str">
        <f>IFERROR(VLOOKUP($A71,Data!$F$2:$Z$999,COLUMN(),FALSE),"")</f>
        <v>too busy</v>
      </c>
      <c r="G71" s="86" t="str">
        <f>IFERROR(VLOOKUP($A71,Data!$F$2:$Z$999,COLUMN(),FALSE),"")</f>
        <v>FBAA has been wonderful and we hope to return and will continue to recommend it to others.</v>
      </c>
      <c r="H71" s="86">
        <f>IFERROR(VLOOKUP($A71,Data!$F$2:$Z$999,COLUMN(),FALSE),"")</f>
        <v>0</v>
      </c>
      <c r="I71" s="86">
        <f>IFERROR(VLOOKUP($A71,Data!$F$2:$Z$999,COLUMN(),FALSE),"")</f>
        <v>0</v>
      </c>
      <c r="J71" s="86">
        <f>IFERROR(VLOOKUP($A71,Data!$F$2:$Z$999,COLUMN(),FALSE),"")</f>
        <v>0</v>
      </c>
      <c r="K71" s="86">
        <f>IFERROR(VLOOKUP($A71,Data!$F$2:$Z$999,COLUMN(),FALSE),"")</f>
        <v>0</v>
      </c>
      <c r="L71" s="86">
        <f>IFERROR(VLOOKUP($A71,Data!$F$2:$Z$999,COLUMN(),FALSE),"")</f>
        <v>0</v>
      </c>
      <c r="M71" s="86">
        <f>IFERROR(VLOOKUP($A71,Data!$F$2:$Z$999,COLUMN(),FALSE),"")</f>
        <v>0</v>
      </c>
      <c r="N71" s="86">
        <f>IFERROR(VLOOKUP($A71,Data!$F$2:$Z$999,COLUMN(),FALSE),"")</f>
        <v>0</v>
      </c>
      <c r="O71" s="86">
        <f>IFERROR(VLOOKUP($A71,Data!$F$2:$Z$999,COLUMN(),FALSE),"")</f>
        <v>0</v>
      </c>
      <c r="P71" s="86">
        <f>IFERROR(VLOOKUP($A71,Data!$F$2:$Z$999,COLUMN(),FALSE),"")</f>
        <v>0</v>
      </c>
      <c r="Q71" s="86">
        <f>IFERROR(VLOOKUP($A71,Data!$F$2:$Z$999,COLUMN(),FALSE),"")</f>
        <v>0</v>
      </c>
      <c r="R71" s="86">
        <f>IFERROR(VLOOKUP($A71,Data!$F$2:$Z$999,COLUMN(),FALSE),"")</f>
        <v>0</v>
      </c>
      <c r="S71" s="86">
        <f>IFERROR(VLOOKUP($A71,Data!$F$2:$Z$999,COLUMN(),FALSE),"")</f>
        <v>0</v>
      </c>
    </row>
    <row r="72" spans="1:19" ht="12.75">
      <c r="A72" s="4" t="str">
        <f t="shared" si="0"/>
        <v>T71</v>
      </c>
      <c r="B72" s="86">
        <f>IFERROR(VLOOKUP($A72,Data!$F$2:$Z$999,COLUMN(),FALSE),"")</f>
        <v>71</v>
      </c>
      <c r="C72" s="86" t="str">
        <f>IFERROR(VLOOKUP($A72,Data!$F$2:$Z$999,COLUMN(),FALSE),"")</f>
        <v>T</v>
      </c>
      <c r="D72" s="86" t="str">
        <f>IFERROR(VLOOKUP($A72,Data!$F$2:$Z$999,COLUMN(),FALSE),"")</f>
        <v>Nirvi Mucha</v>
      </c>
      <c r="E72" s="86">
        <f>IFERROR(VLOOKUP($A72,Data!$F$2:$Z$999,COLUMN(),FALSE),"")</f>
        <v>2.83</v>
      </c>
      <c r="F72" s="86" t="str">
        <f>IFERROR(VLOOKUP($A72,Data!$F$2:$Z$999,COLUMN(),FALSE),"")</f>
        <v>extended travel</v>
      </c>
      <c r="G72" s="86" t="str">
        <f>IFERROR(VLOOKUP($A72,Data!$F$2:$Z$999,COLUMN(),FALSE),"")</f>
        <v>emergency trip to India</v>
      </c>
      <c r="H72" s="86">
        <f>IFERROR(VLOOKUP($A72,Data!$F$2:$Z$999,COLUMN(),FALSE),"")</f>
        <v>0</v>
      </c>
      <c r="I72" s="86">
        <f>IFERROR(VLOOKUP($A72,Data!$F$2:$Z$999,COLUMN(),FALSE),"")</f>
        <v>0</v>
      </c>
      <c r="J72" s="86">
        <f>IFERROR(VLOOKUP($A72,Data!$F$2:$Z$999,COLUMN(),FALSE),"")</f>
        <v>0</v>
      </c>
      <c r="K72" s="86" t="str">
        <f>IFERROR(VLOOKUP($A72,Data!$F$2:$Z$999,COLUMN(),FALSE),"")</f>
        <v>TOTAL MONTHS</v>
      </c>
      <c r="L72" s="86" t="str">
        <f ca="1">IFERROR(VLOOKUP($A72,Data!$F$2:$Z$999,COLUMN(),FALSE),"")</f>
        <v/>
      </c>
      <c r="M72" s="86" t="str">
        <f>IFERROR(VLOOKUP($A72,Data!$F$2:$Z$999,COLUMN(),FALSE),"")</f>
        <v>&lt;&lt;RESULT</v>
      </c>
      <c r="N72" s="86">
        <f>IFERROR(VLOOKUP($A72,Data!$F$2:$Z$999,COLUMN(),FALSE),"")</f>
        <v>0</v>
      </c>
      <c r="O72" s="86">
        <f>IFERROR(VLOOKUP($A72,Data!$F$2:$Z$999,COLUMN(),FALSE),"")</f>
        <v>0</v>
      </c>
      <c r="P72" s="86">
        <f>IFERROR(VLOOKUP($A72,Data!$F$2:$Z$999,COLUMN(),FALSE),"")</f>
        <v>0</v>
      </c>
      <c r="Q72" s="86">
        <f>IFERROR(VLOOKUP($A72,Data!$F$2:$Z$999,COLUMN(),FALSE),"")</f>
        <v>0</v>
      </c>
      <c r="R72" s="86">
        <f>IFERROR(VLOOKUP($A72,Data!$F$2:$Z$999,COLUMN(),FALSE),"")</f>
        <v>0</v>
      </c>
      <c r="S72" s="86">
        <f>IFERROR(VLOOKUP($A72,Data!$F$2:$Z$999,COLUMN(),FALSE),"")</f>
        <v>0</v>
      </c>
    </row>
    <row r="73" spans="1:19" ht="12.75">
      <c r="A73" s="4" t="str">
        <f t="shared" si="0"/>
        <v>T72</v>
      </c>
      <c r="B73" s="86">
        <f>IFERROR(VLOOKUP($A73,Data!$F$2:$Z$999,COLUMN(),FALSE),"")</f>
        <v>72</v>
      </c>
      <c r="C73" s="86" t="str">
        <f>IFERROR(VLOOKUP($A73,Data!$F$2:$Z$999,COLUMN(),FALSE),"")</f>
        <v>T</v>
      </c>
      <c r="D73" s="86" t="str">
        <f>IFERROR(VLOOKUP($A73,Data!$F$2:$Z$999,COLUMN(),FALSE),"")</f>
        <v>Sarah Smith</v>
      </c>
      <c r="E73" s="86">
        <f>IFERROR(VLOOKUP($A73,Data!$F$2:$Z$999,COLUMN(),FALSE),"")</f>
        <v>1</v>
      </c>
      <c r="F73" s="86" t="str">
        <f>IFERROR(VLOOKUP($A73,Data!$F$2:$Z$999,COLUMN(),FALSE),"")</f>
        <v>too busy</v>
      </c>
      <c r="G73" s="86">
        <f>IFERROR(VLOOKUP($A73,Data!$F$2:$Z$999,COLUMN(),FALSE),"")</f>
        <v>0</v>
      </c>
      <c r="H73" s="86">
        <f>IFERROR(VLOOKUP($A73,Data!$F$2:$Z$999,COLUMN(),FALSE),"")</f>
        <v>0</v>
      </c>
      <c r="I73" s="86">
        <f>IFERROR(VLOOKUP($A73,Data!$F$2:$Z$999,COLUMN(),FALSE),"")</f>
        <v>0</v>
      </c>
      <c r="J73" s="86">
        <f>IFERROR(VLOOKUP($A73,Data!$F$2:$Z$999,COLUMN(),FALSE),"")</f>
        <v>0</v>
      </c>
      <c r="K73" s="86" t="str">
        <f>IFERROR(VLOOKUP($A73,Data!$F$2:$Z$999,COLUMN(),FALSE),"")</f>
        <v>LAST CLASS DATE</v>
      </c>
      <c r="L73" s="86">
        <f>IFERROR(VLOOKUP($A73,Data!$F$2:$Z$999,COLUMN(),FALSE),"")</f>
        <v>45260</v>
      </c>
      <c r="M73" s="86" t="str">
        <f>IFERROR(VLOOKUP($A73,Data!$F$2:$Z$999,COLUMN(),FALSE),"")</f>
        <v>&lt;&lt;ADD VAL HERE</v>
      </c>
      <c r="N73" s="86">
        <f>IFERROR(VLOOKUP($A73,Data!$F$2:$Z$999,COLUMN(),FALSE),"")</f>
        <v>0</v>
      </c>
      <c r="O73" s="86">
        <f>IFERROR(VLOOKUP($A73,Data!$F$2:$Z$999,COLUMN(),FALSE),"")</f>
        <v>0</v>
      </c>
      <c r="P73" s="86">
        <f>IFERROR(VLOOKUP($A73,Data!$F$2:$Z$999,COLUMN(),FALSE),"")</f>
        <v>0</v>
      </c>
      <c r="Q73" s="86">
        <f>IFERROR(VLOOKUP($A73,Data!$F$2:$Z$999,COLUMN(),FALSE),"")</f>
        <v>0</v>
      </c>
      <c r="R73" s="86">
        <f>IFERROR(VLOOKUP($A73,Data!$F$2:$Z$999,COLUMN(),FALSE),"")</f>
        <v>0</v>
      </c>
      <c r="S73" s="86">
        <f>IFERROR(VLOOKUP($A73,Data!$F$2:$Z$999,COLUMN(),FALSE),"")</f>
        <v>0</v>
      </c>
    </row>
    <row r="74" spans="1:19" ht="12.75">
      <c r="A74" s="4" t="str">
        <f t="shared" si="0"/>
        <v>T73</v>
      </c>
      <c r="B74" s="86">
        <f>IFERROR(VLOOKUP($A74,Data!$F$2:$Z$999,COLUMN(),FALSE),"")</f>
        <v>73</v>
      </c>
      <c r="C74" s="86" t="str">
        <f>IFERROR(VLOOKUP($A74,Data!$F$2:$Z$999,COLUMN(),FALSE),"")</f>
        <v>T</v>
      </c>
      <c r="D74" s="86" t="str">
        <f>IFERROR(VLOOKUP($A74,Data!$F$2:$Z$999,COLUMN(),FALSE),"")</f>
        <v>Mckinley Claunch</v>
      </c>
      <c r="E74" s="86">
        <f>IFERROR(VLOOKUP($A74,Data!$F$2:$Z$999,COLUMN(),FALSE),"")</f>
        <v>2</v>
      </c>
      <c r="F74" s="86" t="str">
        <f>IFERROR(VLOOKUP($A74,Data!$F$2:$Z$999,COLUMN(),FALSE),"")</f>
        <v xml:space="preserve">not interested </v>
      </c>
      <c r="G74" s="86" t="str">
        <f>IFERROR(VLOOKUP($A74,Data!$F$2:$Z$999,COLUMN(),FALSE),"")</f>
        <v>wants to do volleyball over acting</v>
      </c>
      <c r="H74" s="86">
        <f>IFERROR(VLOOKUP($A74,Data!$F$2:$Z$999,COLUMN(),FALSE),"")</f>
        <v>0</v>
      </c>
      <c r="I74" s="86">
        <f>IFERROR(VLOOKUP($A74,Data!$F$2:$Z$999,COLUMN(),FALSE),"")</f>
        <v>0</v>
      </c>
      <c r="J74" s="86">
        <f>IFERROR(VLOOKUP($A74,Data!$F$2:$Z$999,COLUMN(),FALSE),"")</f>
        <v>0</v>
      </c>
      <c r="K74" s="86">
        <f>IFERROR(VLOOKUP($A74,Data!$F$2:$Z$999,COLUMN(),FALSE),"")</f>
        <v>0</v>
      </c>
      <c r="L74" s="86">
        <f>IFERROR(VLOOKUP($A74,Data!$F$2:$Z$999,COLUMN(),FALSE),"")</f>
        <v>0</v>
      </c>
      <c r="M74" s="86">
        <f>IFERROR(VLOOKUP($A74,Data!$F$2:$Z$999,COLUMN(),FALSE),"")</f>
        <v>0</v>
      </c>
      <c r="N74" s="86">
        <f>IFERROR(VLOOKUP($A74,Data!$F$2:$Z$999,COLUMN(),FALSE),"")</f>
        <v>0</v>
      </c>
      <c r="O74" s="86">
        <f>IFERROR(VLOOKUP($A74,Data!$F$2:$Z$999,COLUMN(),FALSE),"")</f>
        <v>0</v>
      </c>
      <c r="P74" s="86">
        <f>IFERROR(VLOOKUP($A74,Data!$F$2:$Z$999,COLUMN(),FALSE),"")</f>
        <v>0</v>
      </c>
      <c r="Q74" s="86">
        <f>IFERROR(VLOOKUP($A74,Data!$F$2:$Z$999,COLUMN(),FALSE),"")</f>
        <v>0</v>
      </c>
      <c r="R74" s="86">
        <f>IFERROR(VLOOKUP($A74,Data!$F$2:$Z$999,COLUMN(),FALSE),"")</f>
        <v>0</v>
      </c>
      <c r="S74" s="86">
        <f>IFERROR(VLOOKUP($A74,Data!$F$2:$Z$999,COLUMN(),FALSE),"")</f>
        <v>0</v>
      </c>
    </row>
    <row r="75" spans="1:19" ht="12.75">
      <c r="A75" s="4" t="str">
        <f t="shared" si="0"/>
        <v>T74</v>
      </c>
      <c r="B75" s="86">
        <f>IFERROR(VLOOKUP($A75,Data!$F$2:$Z$999,COLUMN(),FALSE),"")</f>
        <v>74</v>
      </c>
      <c r="C75" s="86" t="str">
        <f>IFERROR(VLOOKUP($A75,Data!$F$2:$Z$999,COLUMN(),FALSE),"")</f>
        <v>T</v>
      </c>
      <c r="D75" s="86" t="str">
        <f>IFERROR(VLOOKUP($A75,Data!$F$2:$Z$999,COLUMN(),FALSE),"")</f>
        <v>Casady Hrncir</v>
      </c>
      <c r="E75" s="86">
        <f>IFERROR(VLOOKUP($A75,Data!$F$2:$Z$999,COLUMN(),FALSE),"")</f>
        <v>3</v>
      </c>
      <c r="F75" s="86" t="str">
        <f>IFERROR(VLOOKUP($A75,Data!$F$2:$Z$999,COLUMN(),FALSE),"")</f>
        <v>financial</v>
      </c>
      <c r="G75" s="86">
        <f>IFERROR(VLOOKUP($A75,Data!$F$2:$Z$999,COLUMN(),FALSE),"")</f>
        <v>0</v>
      </c>
      <c r="H75" s="86">
        <f>IFERROR(VLOOKUP($A75,Data!$F$2:$Z$999,COLUMN(),FALSE),"")</f>
        <v>0</v>
      </c>
      <c r="I75" s="86">
        <f>IFERROR(VLOOKUP($A75,Data!$F$2:$Z$999,COLUMN(),FALSE),"")</f>
        <v>0</v>
      </c>
      <c r="J75" s="86">
        <f>IFERROR(VLOOKUP($A75,Data!$F$2:$Z$999,COLUMN(),FALSE),"")</f>
        <v>0</v>
      </c>
      <c r="K75" s="86">
        <f>IFERROR(VLOOKUP($A75,Data!$F$2:$Z$999,COLUMN(),FALSE),"")</f>
        <v>0</v>
      </c>
      <c r="L75" s="86">
        <f>IFERROR(VLOOKUP($A75,Data!$F$2:$Z$999,COLUMN(),FALSE),"")</f>
        <v>0</v>
      </c>
      <c r="M75" s="86">
        <f>IFERROR(VLOOKUP($A75,Data!$F$2:$Z$999,COLUMN(),FALSE),"")</f>
        <v>0</v>
      </c>
      <c r="N75" s="86">
        <f>IFERROR(VLOOKUP($A75,Data!$F$2:$Z$999,COLUMN(),FALSE),"")</f>
        <v>0</v>
      </c>
      <c r="O75" s="86">
        <f>IFERROR(VLOOKUP($A75,Data!$F$2:$Z$999,COLUMN(),FALSE),"")</f>
        <v>0</v>
      </c>
      <c r="P75" s="86">
        <f>IFERROR(VLOOKUP($A75,Data!$F$2:$Z$999,COLUMN(),FALSE),"")</f>
        <v>0</v>
      </c>
      <c r="Q75" s="86">
        <f>IFERROR(VLOOKUP($A75,Data!$F$2:$Z$999,COLUMN(),FALSE),"")</f>
        <v>0</v>
      </c>
      <c r="R75" s="86">
        <f>IFERROR(VLOOKUP($A75,Data!$F$2:$Z$999,COLUMN(),FALSE),"")</f>
        <v>0</v>
      </c>
      <c r="S75" s="86">
        <f>IFERROR(VLOOKUP($A75,Data!$F$2:$Z$999,COLUMN(),FALSE),"")</f>
        <v>0</v>
      </c>
    </row>
    <row r="76" spans="1:19" ht="12.75">
      <c r="A76" s="4" t="str">
        <f t="shared" si="0"/>
        <v>T75</v>
      </c>
      <c r="B76" s="86">
        <f>IFERROR(VLOOKUP($A76,Data!$F$2:$Z$999,COLUMN(),FALSE),"")</f>
        <v>75</v>
      </c>
      <c r="C76" s="86" t="str">
        <f>IFERROR(VLOOKUP($A76,Data!$F$2:$Z$999,COLUMN(),FALSE),"")</f>
        <v>T</v>
      </c>
      <c r="D76" s="86" t="str">
        <f>IFERROR(VLOOKUP($A76,Data!$F$2:$Z$999,COLUMN(),FALSE),"")</f>
        <v>Olivia Jhamb</v>
      </c>
      <c r="E76" s="86">
        <f>IFERROR(VLOOKUP($A76,Data!$F$2:$Z$999,COLUMN(),FALSE),"")</f>
        <v>2</v>
      </c>
      <c r="F76" s="86" t="str">
        <f>IFERROR(VLOOKUP($A76,Data!$F$2:$Z$999,COLUMN(),FALSE),"")</f>
        <v>schedule conflict</v>
      </c>
      <c r="G76" s="86" t="str">
        <f>IFERROR(VLOOKUP($A76,Data!$F$2:$Z$999,COLUMN(),FALSE),"")</f>
        <v>new acting class structure - can't come on Wed</v>
      </c>
      <c r="H76" s="86">
        <f>IFERROR(VLOOKUP($A76,Data!$F$2:$Z$999,COLUMN(),FALSE),"")</f>
        <v>0</v>
      </c>
      <c r="I76" s="86">
        <f>IFERROR(VLOOKUP($A76,Data!$F$2:$Z$999,COLUMN(),FALSE),"")</f>
        <v>0</v>
      </c>
      <c r="J76" s="86">
        <f>IFERROR(VLOOKUP($A76,Data!$F$2:$Z$999,COLUMN(),FALSE),"")</f>
        <v>0</v>
      </c>
      <c r="K76" s="86" t="str">
        <f>IFERROR(VLOOKUP($A76,Data!$F$2:$Z$999,COLUMN(),FALSE),"")</f>
        <v>TOTAL MONTHS</v>
      </c>
      <c r="L76" s="86" t="str">
        <f ca="1">IFERROR(VLOOKUP($A76,Data!$F$2:$Z$999,COLUMN(),FALSE),"")</f>
        <v/>
      </c>
      <c r="M76" s="86" t="str">
        <f>IFERROR(VLOOKUP($A76,Data!$F$2:$Z$999,COLUMN(),FALSE),"")</f>
        <v>&lt;&lt;RESULT</v>
      </c>
      <c r="N76" s="86">
        <f>IFERROR(VLOOKUP($A76,Data!$F$2:$Z$999,COLUMN(),FALSE),"")</f>
        <v>0</v>
      </c>
      <c r="O76" s="86">
        <f>IFERROR(VLOOKUP($A76,Data!$F$2:$Z$999,COLUMN(),FALSE),"")</f>
        <v>0</v>
      </c>
      <c r="P76" s="86">
        <f>IFERROR(VLOOKUP($A76,Data!$F$2:$Z$999,COLUMN(),FALSE),"")</f>
        <v>0</v>
      </c>
      <c r="Q76" s="86">
        <f>IFERROR(VLOOKUP($A76,Data!$F$2:$Z$999,COLUMN(),FALSE),"")</f>
        <v>0</v>
      </c>
      <c r="R76" s="86">
        <f>IFERROR(VLOOKUP($A76,Data!$F$2:$Z$999,COLUMN(),FALSE),"")</f>
        <v>0</v>
      </c>
      <c r="S76" s="86">
        <f>IFERROR(VLOOKUP($A76,Data!$F$2:$Z$999,COLUMN(),FALSE),"")</f>
        <v>0</v>
      </c>
    </row>
    <row r="77" spans="1:19" ht="12.75">
      <c r="A77" s="4" t="str">
        <f t="shared" si="0"/>
        <v>T76</v>
      </c>
      <c r="B77" s="86">
        <f>IFERROR(VLOOKUP($A77,Data!$F$2:$Z$999,COLUMN(),FALSE),"")</f>
        <v>76</v>
      </c>
      <c r="C77" s="86" t="str">
        <f>IFERROR(VLOOKUP($A77,Data!$F$2:$Z$999,COLUMN(),FALSE),"")</f>
        <v>T</v>
      </c>
      <c r="D77" s="86">
        <f>IFERROR(VLOOKUP($A77,Data!$F$2:$Z$999,COLUMN(),FALSE),"")</f>
        <v>0</v>
      </c>
      <c r="E77" s="86">
        <f>IFERROR(VLOOKUP($A77,Data!$F$2:$Z$999,COLUMN(),FALSE),"")</f>
        <v>0</v>
      </c>
      <c r="F77" s="86">
        <f>IFERROR(VLOOKUP($A77,Data!$F$2:$Z$999,COLUMN(),FALSE),"")</f>
        <v>0</v>
      </c>
      <c r="G77" s="86">
        <f>IFERROR(VLOOKUP($A77,Data!$F$2:$Z$999,COLUMN(),FALSE),"")</f>
        <v>0</v>
      </c>
      <c r="H77" s="86">
        <f>IFERROR(VLOOKUP($A77,Data!$F$2:$Z$999,COLUMN(),FALSE),"")</f>
        <v>0</v>
      </c>
      <c r="I77" s="86">
        <f>IFERROR(VLOOKUP($A77,Data!$F$2:$Z$999,COLUMN(),FALSE),"")</f>
        <v>0</v>
      </c>
      <c r="J77" s="86">
        <f>IFERROR(VLOOKUP($A77,Data!$F$2:$Z$999,COLUMN(),FALSE),"")</f>
        <v>0</v>
      </c>
      <c r="K77" s="86">
        <f>IFERROR(VLOOKUP($A77,Data!$F$2:$Z$999,COLUMN(),FALSE),"")</f>
        <v>0</v>
      </c>
      <c r="L77" s="86">
        <f>IFERROR(VLOOKUP($A77,Data!$F$2:$Z$999,COLUMN(),FALSE),"")</f>
        <v>0</v>
      </c>
      <c r="M77" s="86">
        <f>IFERROR(VLOOKUP($A77,Data!$F$2:$Z$999,COLUMN(),FALSE),"")</f>
        <v>0</v>
      </c>
      <c r="N77" s="86">
        <f>IFERROR(VLOOKUP($A77,Data!$F$2:$Z$999,COLUMN(),FALSE),"")</f>
        <v>0</v>
      </c>
      <c r="O77" s="86">
        <f>IFERROR(VLOOKUP($A77,Data!$F$2:$Z$999,COLUMN(),FALSE),"")</f>
        <v>0</v>
      </c>
      <c r="P77" s="86">
        <f>IFERROR(VLOOKUP($A77,Data!$F$2:$Z$999,COLUMN(),FALSE),"")</f>
        <v>0</v>
      </c>
      <c r="Q77" s="86">
        <f>IFERROR(VLOOKUP($A77,Data!$F$2:$Z$999,COLUMN(),FALSE),"")</f>
        <v>0</v>
      </c>
      <c r="R77" s="86">
        <f>IFERROR(VLOOKUP($A77,Data!$F$2:$Z$999,COLUMN(),FALSE),"")</f>
        <v>0</v>
      </c>
      <c r="S77" s="86">
        <f>IFERROR(VLOOKUP($A77,Data!$F$2:$Z$999,COLUMN(),FALSE),"")</f>
        <v>0</v>
      </c>
    </row>
    <row r="78" spans="1:19" ht="12.75">
      <c r="A78" s="4" t="str">
        <f t="shared" si="0"/>
        <v>T77</v>
      </c>
      <c r="B78" s="86" t="str">
        <f>IFERROR(VLOOKUP($A78,Data!$F$2:$Z$999,COLUMN(),FALSE),"")</f>
        <v/>
      </c>
      <c r="C78" s="86" t="str">
        <f>IFERROR(VLOOKUP($A78,Data!$F$2:$Z$999,COLUMN(),FALSE),"")</f>
        <v/>
      </c>
      <c r="D78" s="86" t="str">
        <f>IFERROR(VLOOKUP($A78,Data!$F$2:$Z$999,COLUMN(),FALSE),"")</f>
        <v/>
      </c>
      <c r="E78" s="86" t="str">
        <f>IFERROR(VLOOKUP($A78,Data!$F$2:$Z$999,COLUMN(),FALSE),"")</f>
        <v/>
      </c>
      <c r="F78" s="86" t="str">
        <f>IFERROR(VLOOKUP($A78,Data!$F$2:$Z$999,COLUMN(),FALSE),"")</f>
        <v/>
      </c>
      <c r="G78" s="86" t="str">
        <f>IFERROR(VLOOKUP($A78,Data!$F$2:$Z$999,COLUMN(),FALSE),"")</f>
        <v/>
      </c>
      <c r="H78" s="86" t="str">
        <f>IFERROR(VLOOKUP($A78,Data!$F$2:$Z$999,COLUMN(),FALSE),"")</f>
        <v/>
      </c>
      <c r="I78" s="86" t="str">
        <f>IFERROR(VLOOKUP($A78,Data!$F$2:$Z$999,COLUMN(),FALSE),"")</f>
        <v/>
      </c>
      <c r="J78" s="86" t="str">
        <f>IFERROR(VLOOKUP($A78,Data!$F$2:$Z$999,COLUMN(),FALSE),"")</f>
        <v/>
      </c>
      <c r="K78" s="86" t="str">
        <f>IFERROR(VLOOKUP($A78,Data!$F$2:$Z$999,COLUMN(),FALSE),"")</f>
        <v/>
      </c>
      <c r="L78" s="86" t="str">
        <f>IFERROR(VLOOKUP($A78,Data!$F$2:$Z$999,COLUMN(),FALSE),"")</f>
        <v/>
      </c>
      <c r="M78" s="86" t="str">
        <f>IFERROR(VLOOKUP($A78,Data!$F$2:$Z$999,COLUMN(),FALSE),"")</f>
        <v/>
      </c>
      <c r="N78" s="86" t="str">
        <f>IFERROR(VLOOKUP($A78,Data!$F$2:$Z$999,COLUMN(),FALSE),"")</f>
        <v/>
      </c>
      <c r="O78" s="86" t="str">
        <f>IFERROR(VLOOKUP($A78,Data!$F$2:$Z$999,COLUMN(),FALSE),"")</f>
        <v/>
      </c>
      <c r="P78" s="86" t="str">
        <f>IFERROR(VLOOKUP($A78,Data!$F$2:$Z$999,COLUMN(),FALSE),"")</f>
        <v/>
      </c>
      <c r="Q78" s="86" t="str">
        <f>IFERROR(VLOOKUP($A78,Data!$F$2:$Z$999,COLUMN(),FALSE),"")</f>
        <v/>
      </c>
      <c r="R78" s="86" t="str">
        <f>IFERROR(VLOOKUP($A78,Data!$F$2:$Z$999,COLUMN(),FALSE),"")</f>
        <v/>
      </c>
      <c r="S78" s="86" t="str">
        <f>IFERROR(VLOOKUP($A78,Data!$F$2:$Z$999,COLUMN(),FALSE),"")</f>
        <v/>
      </c>
    </row>
    <row r="79" spans="1:19" ht="12.75">
      <c r="A79" s="4" t="str">
        <f t="shared" si="0"/>
        <v>T78</v>
      </c>
      <c r="B79" s="86" t="str">
        <f>IFERROR(VLOOKUP($A79,Data!$F$2:$Z$999,COLUMN(),FALSE),"")</f>
        <v/>
      </c>
      <c r="C79" s="86" t="str">
        <f>IFERROR(VLOOKUP($A79,Data!$F$2:$Z$999,COLUMN(),FALSE),"")</f>
        <v/>
      </c>
      <c r="D79" s="86" t="str">
        <f>IFERROR(VLOOKUP($A79,Data!$F$2:$Z$999,COLUMN(),FALSE),"")</f>
        <v/>
      </c>
      <c r="E79" s="86" t="str">
        <f>IFERROR(VLOOKUP($A79,Data!$F$2:$Z$999,COLUMN(),FALSE),"")</f>
        <v/>
      </c>
      <c r="F79" s="86" t="str">
        <f>IFERROR(VLOOKUP($A79,Data!$F$2:$Z$999,COLUMN(),FALSE),"")</f>
        <v/>
      </c>
      <c r="G79" s="86" t="str">
        <f>IFERROR(VLOOKUP($A79,Data!$F$2:$Z$999,COLUMN(),FALSE),"")</f>
        <v/>
      </c>
      <c r="H79" s="86" t="str">
        <f>IFERROR(VLOOKUP($A79,Data!$F$2:$Z$999,COLUMN(),FALSE),"")</f>
        <v/>
      </c>
      <c r="I79" s="86" t="str">
        <f>IFERROR(VLOOKUP($A79,Data!$F$2:$Z$999,COLUMN(),FALSE),"")</f>
        <v/>
      </c>
      <c r="J79" s="86" t="str">
        <f>IFERROR(VLOOKUP($A79,Data!$F$2:$Z$999,COLUMN(),FALSE),"")</f>
        <v/>
      </c>
      <c r="K79" s="86" t="str">
        <f>IFERROR(VLOOKUP($A79,Data!$F$2:$Z$999,COLUMN(),FALSE),"")</f>
        <v/>
      </c>
      <c r="L79" s="86" t="str">
        <f>IFERROR(VLOOKUP($A79,Data!$F$2:$Z$999,COLUMN(),FALSE),"")</f>
        <v/>
      </c>
      <c r="M79" s="86" t="str">
        <f>IFERROR(VLOOKUP($A79,Data!$F$2:$Z$999,COLUMN(),FALSE),"")</f>
        <v/>
      </c>
      <c r="N79" s="86" t="str">
        <f>IFERROR(VLOOKUP($A79,Data!$F$2:$Z$999,COLUMN(),FALSE),"")</f>
        <v/>
      </c>
      <c r="O79" s="86" t="str">
        <f>IFERROR(VLOOKUP($A79,Data!$F$2:$Z$999,COLUMN(),FALSE),"")</f>
        <v/>
      </c>
      <c r="P79" s="86" t="str">
        <f>IFERROR(VLOOKUP($A79,Data!$F$2:$Z$999,COLUMN(),FALSE),"")</f>
        <v/>
      </c>
      <c r="Q79" s="86" t="str">
        <f>IFERROR(VLOOKUP($A79,Data!$F$2:$Z$999,COLUMN(),FALSE),"")</f>
        <v/>
      </c>
      <c r="R79" s="86" t="str">
        <f>IFERROR(VLOOKUP($A79,Data!$F$2:$Z$999,COLUMN(),FALSE),"")</f>
        <v/>
      </c>
      <c r="S79" s="86" t="str">
        <f>IFERROR(VLOOKUP($A79,Data!$F$2:$Z$999,COLUMN(),FALSE),"")</f>
        <v/>
      </c>
    </row>
    <row r="80" spans="1:19" ht="12.75">
      <c r="A80" s="4" t="str">
        <f t="shared" si="0"/>
        <v>T79</v>
      </c>
      <c r="B80" s="86" t="str">
        <f>IFERROR(VLOOKUP($A80,Data!$F$2:$Z$999,COLUMN(),FALSE),"")</f>
        <v/>
      </c>
      <c r="C80" s="86" t="str">
        <f>IFERROR(VLOOKUP($A80,Data!$F$2:$Z$999,COLUMN(),FALSE),"")</f>
        <v/>
      </c>
      <c r="D80" s="86" t="str">
        <f>IFERROR(VLOOKUP($A80,Data!$F$2:$Z$999,COLUMN(),FALSE),"")</f>
        <v/>
      </c>
      <c r="E80" s="86" t="str">
        <f>IFERROR(VLOOKUP($A80,Data!$F$2:$Z$999,COLUMN(),FALSE),"")</f>
        <v/>
      </c>
      <c r="F80" s="86" t="str">
        <f>IFERROR(VLOOKUP($A80,Data!$F$2:$Z$999,COLUMN(),FALSE),"")</f>
        <v/>
      </c>
      <c r="G80" s="86" t="str">
        <f>IFERROR(VLOOKUP($A80,Data!$F$2:$Z$999,COLUMN(),FALSE),"")</f>
        <v/>
      </c>
      <c r="H80" s="86" t="str">
        <f>IFERROR(VLOOKUP($A80,Data!$F$2:$Z$999,COLUMN(),FALSE),"")</f>
        <v/>
      </c>
      <c r="I80" s="86" t="str">
        <f>IFERROR(VLOOKUP($A80,Data!$F$2:$Z$999,COLUMN(),FALSE),"")</f>
        <v/>
      </c>
      <c r="J80" s="86" t="str">
        <f>IFERROR(VLOOKUP($A80,Data!$F$2:$Z$999,COLUMN(),FALSE),"")</f>
        <v/>
      </c>
      <c r="K80" s="86" t="str">
        <f>IFERROR(VLOOKUP($A80,Data!$F$2:$Z$999,COLUMN(),FALSE),"")</f>
        <v/>
      </c>
      <c r="L80" s="86" t="str">
        <f>IFERROR(VLOOKUP($A80,Data!$F$2:$Z$999,COLUMN(),FALSE),"")</f>
        <v/>
      </c>
      <c r="M80" s="86" t="str">
        <f>IFERROR(VLOOKUP($A80,Data!$F$2:$Z$999,COLUMN(),FALSE),"")</f>
        <v/>
      </c>
      <c r="N80" s="86" t="str">
        <f>IFERROR(VLOOKUP($A80,Data!$F$2:$Z$999,COLUMN(),FALSE),"")</f>
        <v/>
      </c>
      <c r="O80" s="86" t="str">
        <f>IFERROR(VLOOKUP($A80,Data!$F$2:$Z$999,COLUMN(),FALSE),"")</f>
        <v/>
      </c>
      <c r="P80" s="86" t="str">
        <f>IFERROR(VLOOKUP($A80,Data!$F$2:$Z$999,COLUMN(),FALSE),"")</f>
        <v/>
      </c>
      <c r="Q80" s="86" t="str">
        <f>IFERROR(VLOOKUP($A80,Data!$F$2:$Z$999,COLUMN(),FALSE),"")</f>
        <v/>
      </c>
      <c r="R80" s="86" t="str">
        <f>IFERROR(VLOOKUP($A80,Data!$F$2:$Z$999,COLUMN(),FALSE),"")</f>
        <v/>
      </c>
      <c r="S80" s="86" t="str">
        <f>IFERROR(VLOOKUP($A80,Data!$F$2:$Z$999,COLUMN(),FALSE),"")</f>
        <v/>
      </c>
    </row>
    <row r="81" spans="1:19" ht="12.75">
      <c r="A81" s="4" t="str">
        <f t="shared" si="0"/>
        <v>T80</v>
      </c>
      <c r="B81" s="86" t="str">
        <f>IFERROR(VLOOKUP($A81,Data!$F$2:$Z$999,COLUMN(),FALSE),"")</f>
        <v/>
      </c>
      <c r="C81" s="86" t="str">
        <f>IFERROR(VLOOKUP($A81,Data!$F$2:$Z$999,COLUMN(),FALSE),"")</f>
        <v/>
      </c>
      <c r="D81" s="86" t="str">
        <f>IFERROR(VLOOKUP($A81,Data!$F$2:$Z$999,COLUMN(),FALSE),"")</f>
        <v/>
      </c>
      <c r="E81" s="86" t="str">
        <f>IFERROR(VLOOKUP($A81,Data!$F$2:$Z$999,COLUMN(),FALSE),"")</f>
        <v/>
      </c>
      <c r="F81" s="86" t="str">
        <f>IFERROR(VLOOKUP($A81,Data!$F$2:$Z$999,COLUMN(),FALSE),"")</f>
        <v/>
      </c>
      <c r="G81" s="86" t="str">
        <f>IFERROR(VLOOKUP($A81,Data!$F$2:$Z$999,COLUMN(),FALSE),"")</f>
        <v/>
      </c>
      <c r="H81" s="86" t="str">
        <f>IFERROR(VLOOKUP($A81,Data!$F$2:$Z$999,COLUMN(),FALSE),"")</f>
        <v/>
      </c>
      <c r="I81" s="86" t="str">
        <f>IFERROR(VLOOKUP($A81,Data!$F$2:$Z$999,COLUMN(),FALSE),"")</f>
        <v/>
      </c>
      <c r="J81" s="86" t="str">
        <f>IFERROR(VLOOKUP($A81,Data!$F$2:$Z$999,COLUMN(),FALSE),"")</f>
        <v/>
      </c>
      <c r="K81" s="86" t="str">
        <f>IFERROR(VLOOKUP($A81,Data!$F$2:$Z$999,COLUMN(),FALSE),"")</f>
        <v/>
      </c>
      <c r="L81" s="86" t="str">
        <f>IFERROR(VLOOKUP($A81,Data!$F$2:$Z$999,COLUMN(),FALSE),"")</f>
        <v/>
      </c>
      <c r="M81" s="86" t="str">
        <f>IFERROR(VLOOKUP($A81,Data!$F$2:$Z$999,COLUMN(),FALSE),"")</f>
        <v/>
      </c>
      <c r="N81" s="86" t="str">
        <f>IFERROR(VLOOKUP($A81,Data!$F$2:$Z$999,COLUMN(),FALSE),"")</f>
        <v/>
      </c>
      <c r="O81" s="86" t="str">
        <f>IFERROR(VLOOKUP($A81,Data!$F$2:$Z$999,COLUMN(),FALSE),"")</f>
        <v/>
      </c>
      <c r="P81" s="86" t="str">
        <f>IFERROR(VLOOKUP($A81,Data!$F$2:$Z$999,COLUMN(),FALSE),"")</f>
        <v/>
      </c>
      <c r="Q81" s="86" t="str">
        <f>IFERROR(VLOOKUP($A81,Data!$F$2:$Z$999,COLUMN(),FALSE),"")</f>
        <v/>
      </c>
      <c r="R81" s="86" t="str">
        <f>IFERROR(VLOOKUP($A81,Data!$F$2:$Z$999,COLUMN(),FALSE),"")</f>
        <v/>
      </c>
      <c r="S81" s="86" t="str">
        <f>IFERROR(VLOOKUP($A81,Data!$F$2:$Z$999,COLUMN(),FALSE),"")</f>
        <v/>
      </c>
    </row>
    <row r="82" spans="1:19" ht="12.75">
      <c r="A82" s="4" t="str">
        <f t="shared" si="0"/>
        <v>T81</v>
      </c>
      <c r="B82" s="86" t="str">
        <f>IFERROR(VLOOKUP($A82,Data!$F$2:$Z$999,COLUMN(),FALSE),"")</f>
        <v/>
      </c>
      <c r="C82" s="86" t="str">
        <f>IFERROR(VLOOKUP($A82,Data!$F$2:$Z$999,COLUMN(),FALSE),"")</f>
        <v/>
      </c>
      <c r="D82" s="86" t="str">
        <f>IFERROR(VLOOKUP($A82,Data!$F$2:$Z$999,COLUMN(),FALSE),"")</f>
        <v/>
      </c>
      <c r="E82" s="86" t="str">
        <f>IFERROR(VLOOKUP($A82,Data!$F$2:$Z$999,COLUMN(),FALSE),"")</f>
        <v/>
      </c>
      <c r="F82" s="86" t="str">
        <f>IFERROR(VLOOKUP($A82,Data!$F$2:$Z$999,COLUMN(),FALSE),"")</f>
        <v/>
      </c>
      <c r="G82" s="86" t="str">
        <f>IFERROR(VLOOKUP($A82,Data!$F$2:$Z$999,COLUMN(),FALSE),"")</f>
        <v/>
      </c>
      <c r="H82" s="86" t="str">
        <f>IFERROR(VLOOKUP($A82,Data!$F$2:$Z$999,COLUMN(),FALSE),"")</f>
        <v/>
      </c>
      <c r="I82" s="86" t="str">
        <f>IFERROR(VLOOKUP($A82,Data!$F$2:$Z$999,COLUMN(),FALSE),"")</f>
        <v/>
      </c>
      <c r="J82" s="86" t="str">
        <f>IFERROR(VLOOKUP($A82,Data!$F$2:$Z$999,COLUMN(),FALSE),"")</f>
        <v/>
      </c>
      <c r="K82" s="86" t="str">
        <f>IFERROR(VLOOKUP($A82,Data!$F$2:$Z$999,COLUMN(),FALSE),"")</f>
        <v/>
      </c>
      <c r="L82" s="86" t="str">
        <f>IFERROR(VLOOKUP($A82,Data!$F$2:$Z$999,COLUMN(),FALSE),"")</f>
        <v/>
      </c>
      <c r="M82" s="86" t="str">
        <f>IFERROR(VLOOKUP($A82,Data!$F$2:$Z$999,COLUMN(),FALSE),"")</f>
        <v/>
      </c>
      <c r="N82" s="86" t="str">
        <f>IFERROR(VLOOKUP($A82,Data!$F$2:$Z$999,COLUMN(),FALSE),"")</f>
        <v/>
      </c>
      <c r="O82" s="86" t="str">
        <f>IFERROR(VLOOKUP($A82,Data!$F$2:$Z$999,COLUMN(),FALSE),"")</f>
        <v/>
      </c>
      <c r="P82" s="86" t="str">
        <f>IFERROR(VLOOKUP($A82,Data!$F$2:$Z$999,COLUMN(),FALSE),"")</f>
        <v/>
      </c>
      <c r="Q82" s="86" t="str">
        <f>IFERROR(VLOOKUP($A82,Data!$F$2:$Z$999,COLUMN(),FALSE),"")</f>
        <v/>
      </c>
      <c r="R82" s="86" t="str">
        <f>IFERROR(VLOOKUP($A82,Data!$F$2:$Z$999,COLUMN(),FALSE),"")</f>
        <v/>
      </c>
      <c r="S82" s="86" t="str">
        <f>IFERROR(VLOOKUP($A82,Data!$F$2:$Z$999,COLUMN(),FALSE),"")</f>
        <v/>
      </c>
    </row>
    <row r="83" spans="1:19" ht="12.75">
      <c r="A83" s="4" t="str">
        <f t="shared" si="0"/>
        <v>T82</v>
      </c>
      <c r="B83" s="86" t="str">
        <f>IFERROR(VLOOKUP($A83,Data!$F$2:$Z$999,COLUMN(),FALSE),"")</f>
        <v/>
      </c>
      <c r="C83" s="86" t="str">
        <f>IFERROR(VLOOKUP($A83,Data!$F$2:$Z$999,COLUMN(),FALSE),"")</f>
        <v/>
      </c>
      <c r="D83" s="86" t="str">
        <f>IFERROR(VLOOKUP($A83,Data!$F$2:$Z$999,COLUMN(),FALSE),"")</f>
        <v/>
      </c>
      <c r="E83" s="86" t="str">
        <f>IFERROR(VLOOKUP($A83,Data!$F$2:$Z$999,COLUMN(),FALSE),"")</f>
        <v/>
      </c>
      <c r="F83" s="86" t="str">
        <f>IFERROR(VLOOKUP($A83,Data!$F$2:$Z$999,COLUMN(),FALSE),"")</f>
        <v/>
      </c>
      <c r="G83" s="86" t="str">
        <f>IFERROR(VLOOKUP($A83,Data!$F$2:$Z$999,COLUMN(),FALSE),"")</f>
        <v/>
      </c>
      <c r="H83" s="86" t="str">
        <f>IFERROR(VLOOKUP($A83,Data!$F$2:$Z$999,COLUMN(),FALSE),"")</f>
        <v/>
      </c>
      <c r="I83" s="86" t="str">
        <f>IFERROR(VLOOKUP($A83,Data!$F$2:$Z$999,COLUMN(),FALSE),"")</f>
        <v/>
      </c>
      <c r="J83" s="86" t="str">
        <f>IFERROR(VLOOKUP($A83,Data!$F$2:$Z$999,COLUMN(),FALSE),"")</f>
        <v/>
      </c>
      <c r="K83" s="86" t="str">
        <f>IFERROR(VLOOKUP($A83,Data!$F$2:$Z$999,COLUMN(),FALSE),"")</f>
        <v/>
      </c>
      <c r="L83" s="86" t="str">
        <f>IFERROR(VLOOKUP($A83,Data!$F$2:$Z$999,COLUMN(),FALSE),"")</f>
        <v/>
      </c>
      <c r="M83" s="86" t="str">
        <f>IFERROR(VLOOKUP($A83,Data!$F$2:$Z$999,COLUMN(),FALSE),"")</f>
        <v/>
      </c>
      <c r="N83" s="86" t="str">
        <f>IFERROR(VLOOKUP($A83,Data!$F$2:$Z$999,COLUMN(),FALSE),"")</f>
        <v/>
      </c>
      <c r="O83" s="86" t="str">
        <f>IFERROR(VLOOKUP($A83,Data!$F$2:$Z$999,COLUMN(),FALSE),"")</f>
        <v/>
      </c>
      <c r="P83" s="86" t="str">
        <f>IFERROR(VLOOKUP($A83,Data!$F$2:$Z$999,COLUMN(),FALSE),"")</f>
        <v/>
      </c>
      <c r="Q83" s="86" t="str">
        <f>IFERROR(VLOOKUP($A83,Data!$F$2:$Z$999,COLUMN(),FALSE),"")</f>
        <v/>
      </c>
      <c r="R83" s="86" t="str">
        <f>IFERROR(VLOOKUP($A83,Data!$F$2:$Z$999,COLUMN(),FALSE),"")</f>
        <v/>
      </c>
      <c r="S83" s="86" t="str">
        <f>IFERROR(VLOOKUP($A83,Data!$F$2:$Z$999,COLUMN(),FALSE),"")</f>
        <v/>
      </c>
    </row>
    <row r="84" spans="1:19" ht="12.75">
      <c r="A84" s="4" t="str">
        <f t="shared" si="0"/>
        <v>T83</v>
      </c>
      <c r="B84" s="86" t="str">
        <f>IFERROR(VLOOKUP($A84,Data!$F$2:$Z$999,COLUMN(),FALSE),"")</f>
        <v/>
      </c>
      <c r="C84" s="86" t="str">
        <f>IFERROR(VLOOKUP($A84,Data!$F$2:$Z$999,COLUMN(),FALSE),"")</f>
        <v/>
      </c>
      <c r="D84" s="86" t="str">
        <f>IFERROR(VLOOKUP($A84,Data!$F$2:$Z$999,COLUMN(),FALSE),"")</f>
        <v/>
      </c>
      <c r="E84" s="86" t="str">
        <f>IFERROR(VLOOKUP($A84,Data!$F$2:$Z$999,COLUMN(),FALSE),"")</f>
        <v/>
      </c>
      <c r="F84" s="86" t="str">
        <f>IFERROR(VLOOKUP($A84,Data!$F$2:$Z$999,COLUMN(),FALSE),"")</f>
        <v/>
      </c>
      <c r="G84" s="86" t="str">
        <f>IFERROR(VLOOKUP($A84,Data!$F$2:$Z$999,COLUMN(),FALSE),"")</f>
        <v/>
      </c>
      <c r="H84" s="86" t="str">
        <f>IFERROR(VLOOKUP($A84,Data!$F$2:$Z$999,COLUMN(),FALSE),"")</f>
        <v/>
      </c>
      <c r="I84" s="86" t="str">
        <f>IFERROR(VLOOKUP($A84,Data!$F$2:$Z$999,COLUMN(),FALSE),"")</f>
        <v/>
      </c>
      <c r="J84" s="86" t="str">
        <f>IFERROR(VLOOKUP($A84,Data!$F$2:$Z$999,COLUMN(),FALSE),"")</f>
        <v/>
      </c>
      <c r="K84" s="86" t="str">
        <f>IFERROR(VLOOKUP($A84,Data!$F$2:$Z$999,COLUMN(),FALSE),"")</f>
        <v/>
      </c>
      <c r="L84" s="86" t="str">
        <f>IFERROR(VLOOKUP($A84,Data!$F$2:$Z$999,COLUMN(),FALSE),"")</f>
        <v/>
      </c>
      <c r="M84" s="86" t="str">
        <f>IFERROR(VLOOKUP($A84,Data!$F$2:$Z$999,COLUMN(),FALSE),"")</f>
        <v/>
      </c>
      <c r="N84" s="86" t="str">
        <f>IFERROR(VLOOKUP($A84,Data!$F$2:$Z$999,COLUMN(),FALSE),"")</f>
        <v/>
      </c>
      <c r="O84" s="86" t="str">
        <f>IFERROR(VLOOKUP($A84,Data!$F$2:$Z$999,COLUMN(),FALSE),"")</f>
        <v/>
      </c>
      <c r="P84" s="86" t="str">
        <f>IFERROR(VLOOKUP($A84,Data!$F$2:$Z$999,COLUMN(),FALSE),"")</f>
        <v/>
      </c>
      <c r="Q84" s="86" t="str">
        <f>IFERROR(VLOOKUP($A84,Data!$F$2:$Z$999,COLUMN(),FALSE),"")</f>
        <v/>
      </c>
      <c r="R84" s="86" t="str">
        <f>IFERROR(VLOOKUP($A84,Data!$F$2:$Z$999,COLUMN(),FALSE),"")</f>
        <v/>
      </c>
      <c r="S84" s="86" t="str">
        <f>IFERROR(VLOOKUP($A84,Data!$F$2:$Z$999,COLUMN(),FALSE),"")</f>
        <v/>
      </c>
    </row>
    <row r="85" spans="1:19" ht="12.75">
      <c r="A85" s="4" t="str">
        <f t="shared" si="0"/>
        <v>T84</v>
      </c>
      <c r="B85" s="86" t="str">
        <f>IFERROR(VLOOKUP($A85,Data!$F$2:$Z$999,COLUMN(),FALSE),"")</f>
        <v/>
      </c>
      <c r="C85" s="86" t="str">
        <f>IFERROR(VLOOKUP($A85,Data!$F$2:$Z$999,COLUMN(),FALSE),"")</f>
        <v/>
      </c>
      <c r="D85" s="86" t="str">
        <f>IFERROR(VLOOKUP($A85,Data!$F$2:$Z$999,COLUMN(),FALSE),"")</f>
        <v/>
      </c>
      <c r="E85" s="86" t="str">
        <f>IFERROR(VLOOKUP($A85,Data!$F$2:$Z$999,COLUMN(),FALSE),"")</f>
        <v/>
      </c>
      <c r="F85" s="86" t="str">
        <f>IFERROR(VLOOKUP($A85,Data!$F$2:$Z$999,COLUMN(),FALSE),"")</f>
        <v/>
      </c>
      <c r="G85" s="86" t="str">
        <f>IFERROR(VLOOKUP($A85,Data!$F$2:$Z$999,COLUMN(),FALSE),"")</f>
        <v/>
      </c>
      <c r="H85" s="86" t="str">
        <f>IFERROR(VLOOKUP($A85,Data!$F$2:$Z$999,COLUMN(),FALSE),"")</f>
        <v/>
      </c>
      <c r="I85" s="86" t="str">
        <f>IFERROR(VLOOKUP($A85,Data!$F$2:$Z$999,COLUMN(),FALSE),"")</f>
        <v/>
      </c>
      <c r="J85" s="86" t="str">
        <f>IFERROR(VLOOKUP($A85,Data!$F$2:$Z$999,COLUMN(),FALSE),"")</f>
        <v/>
      </c>
      <c r="K85" s="86" t="str">
        <f>IFERROR(VLOOKUP($A85,Data!$F$2:$Z$999,COLUMN(),FALSE),"")</f>
        <v/>
      </c>
      <c r="L85" s="86" t="str">
        <f>IFERROR(VLOOKUP($A85,Data!$F$2:$Z$999,COLUMN(),FALSE),"")</f>
        <v/>
      </c>
      <c r="M85" s="86" t="str">
        <f>IFERROR(VLOOKUP($A85,Data!$F$2:$Z$999,COLUMN(),FALSE),"")</f>
        <v/>
      </c>
      <c r="N85" s="86" t="str">
        <f>IFERROR(VLOOKUP($A85,Data!$F$2:$Z$999,COLUMN(),FALSE),"")</f>
        <v/>
      </c>
      <c r="O85" s="86" t="str">
        <f>IFERROR(VLOOKUP($A85,Data!$F$2:$Z$999,COLUMN(),FALSE),"")</f>
        <v/>
      </c>
      <c r="P85" s="86" t="str">
        <f>IFERROR(VLOOKUP($A85,Data!$F$2:$Z$999,COLUMN(),FALSE),"")</f>
        <v/>
      </c>
      <c r="Q85" s="86" t="str">
        <f>IFERROR(VLOOKUP($A85,Data!$F$2:$Z$999,COLUMN(),FALSE),"")</f>
        <v/>
      </c>
      <c r="R85" s="86" t="str">
        <f>IFERROR(VLOOKUP($A85,Data!$F$2:$Z$999,COLUMN(),FALSE),"")</f>
        <v/>
      </c>
      <c r="S85" s="86" t="str">
        <f>IFERROR(VLOOKUP($A85,Data!$F$2:$Z$999,COLUMN(),FALSE),"")</f>
        <v/>
      </c>
    </row>
    <row r="86" spans="1:19" ht="12.75">
      <c r="A86" s="4" t="str">
        <f t="shared" si="0"/>
        <v>T85</v>
      </c>
      <c r="B86" s="86" t="str">
        <f>IFERROR(VLOOKUP($A86,Data!$F$2:$Z$999,COLUMN(),FALSE),"")</f>
        <v/>
      </c>
      <c r="C86" s="86" t="str">
        <f>IFERROR(VLOOKUP($A86,Data!$F$2:$Z$999,COLUMN(),FALSE),"")</f>
        <v/>
      </c>
      <c r="D86" s="86" t="str">
        <f>IFERROR(VLOOKUP($A86,Data!$F$2:$Z$999,COLUMN(),FALSE),"")</f>
        <v/>
      </c>
      <c r="E86" s="86" t="str">
        <f>IFERROR(VLOOKUP($A86,Data!$F$2:$Z$999,COLUMN(),FALSE),"")</f>
        <v/>
      </c>
      <c r="F86" s="86" t="str">
        <f>IFERROR(VLOOKUP($A86,Data!$F$2:$Z$999,COLUMN(),FALSE),"")</f>
        <v/>
      </c>
      <c r="G86" s="86" t="str">
        <f>IFERROR(VLOOKUP($A86,Data!$F$2:$Z$999,COLUMN(),FALSE),"")</f>
        <v/>
      </c>
      <c r="H86" s="86" t="str">
        <f>IFERROR(VLOOKUP($A86,Data!$F$2:$Z$999,COLUMN(),FALSE),"")</f>
        <v/>
      </c>
      <c r="I86" s="86" t="str">
        <f>IFERROR(VLOOKUP($A86,Data!$F$2:$Z$999,COLUMN(),FALSE),"")</f>
        <v/>
      </c>
      <c r="J86" s="86" t="str">
        <f>IFERROR(VLOOKUP($A86,Data!$F$2:$Z$999,COLUMN(),FALSE),"")</f>
        <v/>
      </c>
      <c r="K86" s="86" t="str">
        <f>IFERROR(VLOOKUP($A86,Data!$F$2:$Z$999,COLUMN(),FALSE),"")</f>
        <v/>
      </c>
      <c r="L86" s="86" t="str">
        <f>IFERROR(VLOOKUP($A86,Data!$F$2:$Z$999,COLUMN(),FALSE),"")</f>
        <v/>
      </c>
      <c r="M86" s="86" t="str">
        <f>IFERROR(VLOOKUP($A86,Data!$F$2:$Z$999,COLUMN(),FALSE),"")</f>
        <v/>
      </c>
      <c r="N86" s="86" t="str">
        <f>IFERROR(VLOOKUP($A86,Data!$F$2:$Z$999,COLUMN(),FALSE),"")</f>
        <v/>
      </c>
      <c r="O86" s="86" t="str">
        <f>IFERROR(VLOOKUP($A86,Data!$F$2:$Z$999,COLUMN(),FALSE),"")</f>
        <v/>
      </c>
      <c r="P86" s="86" t="str">
        <f>IFERROR(VLOOKUP($A86,Data!$F$2:$Z$999,COLUMN(),FALSE),"")</f>
        <v/>
      </c>
      <c r="Q86" s="86" t="str">
        <f>IFERROR(VLOOKUP($A86,Data!$F$2:$Z$999,COLUMN(),FALSE),"")</f>
        <v/>
      </c>
      <c r="R86" s="86" t="str">
        <f>IFERROR(VLOOKUP($A86,Data!$F$2:$Z$999,COLUMN(),FALSE),"")</f>
        <v/>
      </c>
      <c r="S86" s="86" t="str">
        <f>IFERROR(VLOOKUP($A86,Data!$F$2:$Z$999,COLUMN(),FALSE),"")</f>
        <v/>
      </c>
    </row>
    <row r="87" spans="1:19" ht="12.75">
      <c r="A87" s="4" t="str">
        <f t="shared" si="0"/>
        <v>T86</v>
      </c>
      <c r="B87" s="86" t="str">
        <f>IFERROR(VLOOKUP($A87,Data!$F$2:$Z$999,COLUMN(),FALSE),"")</f>
        <v/>
      </c>
      <c r="C87" s="86" t="str">
        <f>IFERROR(VLOOKUP($A87,Data!$F$2:$Z$999,COLUMN(),FALSE),"")</f>
        <v/>
      </c>
      <c r="D87" s="86" t="str">
        <f>IFERROR(VLOOKUP($A87,Data!$F$2:$Z$999,COLUMN(),FALSE),"")</f>
        <v/>
      </c>
      <c r="E87" s="86" t="str">
        <f>IFERROR(VLOOKUP($A87,Data!$F$2:$Z$999,COLUMN(),FALSE),"")</f>
        <v/>
      </c>
      <c r="F87" s="86" t="str">
        <f>IFERROR(VLOOKUP($A87,Data!$F$2:$Z$999,COLUMN(),FALSE),"")</f>
        <v/>
      </c>
      <c r="G87" s="86" t="str">
        <f>IFERROR(VLOOKUP($A87,Data!$F$2:$Z$999,COLUMN(),FALSE),"")</f>
        <v/>
      </c>
      <c r="H87" s="86" t="str">
        <f>IFERROR(VLOOKUP($A87,Data!$F$2:$Z$999,COLUMN(),FALSE),"")</f>
        <v/>
      </c>
      <c r="I87" s="86" t="str">
        <f>IFERROR(VLOOKUP($A87,Data!$F$2:$Z$999,COLUMN(),FALSE),"")</f>
        <v/>
      </c>
      <c r="J87" s="86" t="str">
        <f>IFERROR(VLOOKUP($A87,Data!$F$2:$Z$999,COLUMN(),FALSE),"")</f>
        <v/>
      </c>
      <c r="K87" s="86" t="str">
        <f>IFERROR(VLOOKUP($A87,Data!$F$2:$Z$999,COLUMN(),FALSE),"")</f>
        <v/>
      </c>
      <c r="L87" s="86" t="str">
        <f>IFERROR(VLOOKUP($A87,Data!$F$2:$Z$999,COLUMN(),FALSE),"")</f>
        <v/>
      </c>
      <c r="M87" s="86" t="str">
        <f>IFERROR(VLOOKUP($A87,Data!$F$2:$Z$999,COLUMN(),FALSE),"")</f>
        <v/>
      </c>
      <c r="N87" s="86" t="str">
        <f>IFERROR(VLOOKUP($A87,Data!$F$2:$Z$999,COLUMN(),FALSE),"")</f>
        <v/>
      </c>
      <c r="O87" s="86" t="str">
        <f>IFERROR(VLOOKUP($A87,Data!$F$2:$Z$999,COLUMN(),FALSE),"")</f>
        <v/>
      </c>
      <c r="P87" s="86" t="str">
        <f>IFERROR(VLOOKUP($A87,Data!$F$2:$Z$999,COLUMN(),FALSE),"")</f>
        <v/>
      </c>
      <c r="Q87" s="86" t="str">
        <f>IFERROR(VLOOKUP($A87,Data!$F$2:$Z$999,COLUMN(),FALSE),"")</f>
        <v/>
      </c>
      <c r="R87" s="86" t="str">
        <f>IFERROR(VLOOKUP($A87,Data!$F$2:$Z$999,COLUMN(),FALSE),"")</f>
        <v/>
      </c>
      <c r="S87" s="86" t="str">
        <f>IFERROR(VLOOKUP($A87,Data!$F$2:$Z$999,COLUMN(),FALSE),"")</f>
        <v/>
      </c>
    </row>
    <row r="88" spans="1:19" ht="12.75">
      <c r="A88" s="4" t="str">
        <f t="shared" si="0"/>
        <v>T87</v>
      </c>
      <c r="B88" s="86" t="str">
        <f>IFERROR(VLOOKUP($A88,Data!$F$2:$Z$999,COLUMN(),FALSE),"")</f>
        <v/>
      </c>
      <c r="C88" s="86" t="str">
        <f>IFERROR(VLOOKUP($A88,Data!$F$2:$Z$999,COLUMN(),FALSE),"")</f>
        <v/>
      </c>
      <c r="D88" s="86" t="str">
        <f>IFERROR(VLOOKUP($A88,Data!$F$2:$Z$999,COLUMN(),FALSE),"")</f>
        <v/>
      </c>
      <c r="E88" s="86" t="str">
        <f>IFERROR(VLOOKUP($A88,Data!$F$2:$Z$999,COLUMN(),FALSE),"")</f>
        <v/>
      </c>
      <c r="F88" s="86" t="str">
        <f>IFERROR(VLOOKUP($A88,Data!$F$2:$Z$999,COLUMN(),FALSE),"")</f>
        <v/>
      </c>
      <c r="G88" s="86" t="str">
        <f>IFERROR(VLOOKUP($A88,Data!$F$2:$Z$999,COLUMN(),FALSE),"")</f>
        <v/>
      </c>
      <c r="H88" s="86" t="str">
        <f>IFERROR(VLOOKUP($A88,Data!$F$2:$Z$999,COLUMN(),FALSE),"")</f>
        <v/>
      </c>
      <c r="I88" s="86" t="str">
        <f>IFERROR(VLOOKUP($A88,Data!$F$2:$Z$999,COLUMN(),FALSE),"")</f>
        <v/>
      </c>
      <c r="J88" s="86" t="str">
        <f>IFERROR(VLOOKUP($A88,Data!$F$2:$Z$999,COLUMN(),FALSE),"")</f>
        <v/>
      </c>
      <c r="K88" s="86" t="str">
        <f>IFERROR(VLOOKUP($A88,Data!$F$2:$Z$999,COLUMN(),FALSE),"")</f>
        <v/>
      </c>
      <c r="L88" s="86" t="str">
        <f>IFERROR(VLOOKUP($A88,Data!$F$2:$Z$999,COLUMN(),FALSE),"")</f>
        <v/>
      </c>
      <c r="M88" s="86" t="str">
        <f>IFERROR(VLOOKUP($A88,Data!$F$2:$Z$999,COLUMN(),FALSE),"")</f>
        <v/>
      </c>
      <c r="N88" s="86" t="str">
        <f>IFERROR(VLOOKUP($A88,Data!$F$2:$Z$999,COLUMN(),FALSE),"")</f>
        <v/>
      </c>
      <c r="O88" s="86" t="str">
        <f>IFERROR(VLOOKUP($A88,Data!$F$2:$Z$999,COLUMN(),FALSE),"")</f>
        <v/>
      </c>
      <c r="P88" s="86" t="str">
        <f>IFERROR(VLOOKUP($A88,Data!$F$2:$Z$999,COLUMN(),FALSE),"")</f>
        <v/>
      </c>
      <c r="Q88" s="86" t="str">
        <f>IFERROR(VLOOKUP($A88,Data!$F$2:$Z$999,COLUMN(),FALSE),"")</f>
        <v/>
      </c>
      <c r="R88" s="86" t="str">
        <f>IFERROR(VLOOKUP($A88,Data!$F$2:$Z$999,COLUMN(),FALSE),"")</f>
        <v/>
      </c>
      <c r="S88" s="86" t="str">
        <f>IFERROR(VLOOKUP($A88,Data!$F$2:$Z$999,COLUMN(),FALSE),"")</f>
        <v/>
      </c>
    </row>
    <row r="89" spans="1:19" ht="12.75">
      <c r="A89" s="4" t="str">
        <f t="shared" si="0"/>
        <v>T88</v>
      </c>
      <c r="B89" s="86" t="str">
        <f>IFERROR(VLOOKUP($A89,Data!$F$2:$Z$999,COLUMN(),FALSE),"")</f>
        <v/>
      </c>
      <c r="C89" s="86" t="str">
        <f>IFERROR(VLOOKUP($A89,Data!$F$2:$Z$999,COLUMN(),FALSE),"")</f>
        <v/>
      </c>
      <c r="D89" s="86" t="str">
        <f>IFERROR(VLOOKUP($A89,Data!$F$2:$Z$999,COLUMN(),FALSE),"")</f>
        <v/>
      </c>
      <c r="E89" s="86" t="str">
        <f>IFERROR(VLOOKUP($A89,Data!$F$2:$Z$999,COLUMN(),FALSE),"")</f>
        <v/>
      </c>
      <c r="F89" s="86" t="str">
        <f>IFERROR(VLOOKUP($A89,Data!$F$2:$Z$999,COLUMN(),FALSE),"")</f>
        <v/>
      </c>
      <c r="G89" s="86" t="str">
        <f>IFERROR(VLOOKUP($A89,Data!$F$2:$Z$999,COLUMN(),FALSE),"")</f>
        <v/>
      </c>
      <c r="H89" s="86" t="str">
        <f>IFERROR(VLOOKUP($A89,Data!$F$2:$Z$999,COLUMN(),FALSE),"")</f>
        <v/>
      </c>
      <c r="I89" s="86" t="str">
        <f>IFERROR(VLOOKUP($A89,Data!$F$2:$Z$999,COLUMN(),FALSE),"")</f>
        <v/>
      </c>
      <c r="J89" s="86" t="str">
        <f>IFERROR(VLOOKUP($A89,Data!$F$2:$Z$999,COLUMN(),FALSE),"")</f>
        <v/>
      </c>
      <c r="K89" s="86" t="str">
        <f>IFERROR(VLOOKUP($A89,Data!$F$2:$Z$999,COLUMN(),FALSE),"")</f>
        <v/>
      </c>
      <c r="L89" s="86" t="str">
        <f>IFERROR(VLOOKUP($A89,Data!$F$2:$Z$999,COLUMN(),FALSE),"")</f>
        <v/>
      </c>
      <c r="M89" s="86" t="str">
        <f>IFERROR(VLOOKUP($A89,Data!$F$2:$Z$999,COLUMN(),FALSE),"")</f>
        <v/>
      </c>
      <c r="N89" s="86" t="str">
        <f>IFERROR(VLOOKUP($A89,Data!$F$2:$Z$999,COLUMN(),FALSE),"")</f>
        <v/>
      </c>
      <c r="O89" s="86" t="str">
        <f>IFERROR(VLOOKUP($A89,Data!$F$2:$Z$999,COLUMN(),FALSE),"")</f>
        <v/>
      </c>
      <c r="P89" s="86" t="str">
        <f>IFERROR(VLOOKUP($A89,Data!$F$2:$Z$999,COLUMN(),FALSE),"")</f>
        <v/>
      </c>
      <c r="Q89" s="86" t="str">
        <f>IFERROR(VLOOKUP($A89,Data!$F$2:$Z$999,COLUMN(),FALSE),"")</f>
        <v/>
      </c>
      <c r="R89" s="86" t="str">
        <f>IFERROR(VLOOKUP($A89,Data!$F$2:$Z$999,COLUMN(),FALSE),"")</f>
        <v/>
      </c>
      <c r="S89" s="86" t="str">
        <f>IFERROR(VLOOKUP($A89,Data!$F$2:$Z$999,COLUMN(),FALSE),"")</f>
        <v/>
      </c>
    </row>
    <row r="90" spans="1:19" ht="12.75">
      <c r="A90" s="4" t="str">
        <f t="shared" si="0"/>
        <v>T89</v>
      </c>
      <c r="B90" s="86" t="str">
        <f>IFERROR(VLOOKUP($A90,Data!$F$2:$Z$999,COLUMN(),FALSE),"")</f>
        <v/>
      </c>
      <c r="C90" s="86" t="str">
        <f>IFERROR(VLOOKUP($A90,Data!$F$2:$Z$999,COLUMN(),FALSE),"")</f>
        <v/>
      </c>
      <c r="D90" s="86" t="str">
        <f>IFERROR(VLOOKUP($A90,Data!$F$2:$Z$999,COLUMN(),FALSE),"")</f>
        <v/>
      </c>
      <c r="E90" s="86" t="str">
        <f>IFERROR(VLOOKUP($A90,Data!$F$2:$Z$999,COLUMN(),FALSE),"")</f>
        <v/>
      </c>
      <c r="F90" s="86" t="str">
        <f>IFERROR(VLOOKUP($A90,Data!$F$2:$Z$999,COLUMN(),FALSE),"")</f>
        <v/>
      </c>
      <c r="G90" s="86" t="str">
        <f>IFERROR(VLOOKUP($A90,Data!$F$2:$Z$999,COLUMN(),FALSE),"")</f>
        <v/>
      </c>
      <c r="H90" s="86" t="str">
        <f>IFERROR(VLOOKUP($A90,Data!$F$2:$Z$999,COLUMN(),FALSE),"")</f>
        <v/>
      </c>
      <c r="I90" s="86" t="str">
        <f>IFERROR(VLOOKUP($A90,Data!$F$2:$Z$999,COLUMN(),FALSE),"")</f>
        <v/>
      </c>
      <c r="J90" s="86" t="str">
        <f>IFERROR(VLOOKUP($A90,Data!$F$2:$Z$999,COLUMN(),FALSE),"")</f>
        <v/>
      </c>
      <c r="K90" s="86" t="str">
        <f>IFERROR(VLOOKUP($A90,Data!$F$2:$Z$999,COLUMN(),FALSE),"")</f>
        <v/>
      </c>
      <c r="L90" s="86" t="str">
        <f>IFERROR(VLOOKUP($A90,Data!$F$2:$Z$999,COLUMN(),FALSE),"")</f>
        <v/>
      </c>
      <c r="M90" s="86" t="str">
        <f>IFERROR(VLOOKUP($A90,Data!$F$2:$Z$999,COLUMN(),FALSE),"")</f>
        <v/>
      </c>
      <c r="N90" s="86" t="str">
        <f>IFERROR(VLOOKUP($A90,Data!$F$2:$Z$999,COLUMN(),FALSE),"")</f>
        <v/>
      </c>
      <c r="O90" s="86" t="str">
        <f>IFERROR(VLOOKUP($A90,Data!$F$2:$Z$999,COLUMN(),FALSE),"")</f>
        <v/>
      </c>
      <c r="P90" s="86" t="str">
        <f>IFERROR(VLOOKUP($A90,Data!$F$2:$Z$999,COLUMN(),FALSE),"")</f>
        <v/>
      </c>
      <c r="Q90" s="86" t="str">
        <f>IFERROR(VLOOKUP($A90,Data!$F$2:$Z$999,COLUMN(),FALSE),"")</f>
        <v/>
      </c>
      <c r="R90" s="86" t="str">
        <f>IFERROR(VLOOKUP($A90,Data!$F$2:$Z$999,COLUMN(),FALSE),"")</f>
        <v/>
      </c>
      <c r="S90" s="86" t="str">
        <f>IFERROR(VLOOKUP($A90,Data!$F$2:$Z$999,COLUMN(),FALSE),"")</f>
        <v/>
      </c>
    </row>
    <row r="91" spans="1:19" ht="12.75">
      <c r="A91" s="4" t="str">
        <f t="shared" si="0"/>
        <v>T90</v>
      </c>
      <c r="B91" s="86" t="str">
        <f>IFERROR(VLOOKUP($A91,Data!$F$2:$Z$999,COLUMN(),FALSE),"")</f>
        <v/>
      </c>
      <c r="C91" s="86" t="str">
        <f>IFERROR(VLOOKUP($A91,Data!$F$2:$Z$999,COLUMN(),FALSE),"")</f>
        <v/>
      </c>
      <c r="D91" s="86" t="str">
        <f>IFERROR(VLOOKUP($A91,Data!$F$2:$Z$999,COLUMN(),FALSE),"")</f>
        <v/>
      </c>
      <c r="E91" s="86" t="str">
        <f>IFERROR(VLOOKUP($A91,Data!$F$2:$Z$999,COLUMN(),FALSE),"")</f>
        <v/>
      </c>
      <c r="F91" s="86" t="str">
        <f>IFERROR(VLOOKUP($A91,Data!$F$2:$Z$999,COLUMN(),FALSE),"")</f>
        <v/>
      </c>
      <c r="G91" s="86" t="str">
        <f>IFERROR(VLOOKUP($A91,Data!$F$2:$Z$999,COLUMN(),FALSE),"")</f>
        <v/>
      </c>
      <c r="H91" s="86" t="str">
        <f>IFERROR(VLOOKUP($A91,Data!$F$2:$Z$999,COLUMN(),FALSE),"")</f>
        <v/>
      </c>
      <c r="I91" s="86" t="str">
        <f>IFERROR(VLOOKUP($A91,Data!$F$2:$Z$999,COLUMN(),FALSE),"")</f>
        <v/>
      </c>
      <c r="J91" s="86" t="str">
        <f>IFERROR(VLOOKUP($A91,Data!$F$2:$Z$999,COLUMN(),FALSE),"")</f>
        <v/>
      </c>
      <c r="K91" s="86" t="str">
        <f>IFERROR(VLOOKUP($A91,Data!$F$2:$Z$999,COLUMN(),FALSE),"")</f>
        <v/>
      </c>
      <c r="L91" s="86" t="str">
        <f>IFERROR(VLOOKUP($A91,Data!$F$2:$Z$999,COLUMN(),FALSE),"")</f>
        <v/>
      </c>
      <c r="M91" s="86" t="str">
        <f>IFERROR(VLOOKUP($A91,Data!$F$2:$Z$999,COLUMN(),FALSE),"")</f>
        <v/>
      </c>
      <c r="N91" s="86" t="str">
        <f>IFERROR(VLOOKUP($A91,Data!$F$2:$Z$999,COLUMN(),FALSE),"")</f>
        <v/>
      </c>
      <c r="O91" s="86" t="str">
        <f>IFERROR(VLOOKUP($A91,Data!$F$2:$Z$999,COLUMN(),FALSE),"")</f>
        <v/>
      </c>
      <c r="P91" s="86" t="str">
        <f>IFERROR(VLOOKUP($A91,Data!$F$2:$Z$999,COLUMN(),FALSE),"")</f>
        <v/>
      </c>
      <c r="Q91" s="86" t="str">
        <f>IFERROR(VLOOKUP($A91,Data!$F$2:$Z$999,COLUMN(),FALSE),"")</f>
        <v/>
      </c>
      <c r="R91" s="86" t="str">
        <f>IFERROR(VLOOKUP($A91,Data!$F$2:$Z$999,COLUMN(),FALSE),"")</f>
        <v/>
      </c>
      <c r="S91" s="86" t="str">
        <f>IFERROR(VLOOKUP($A91,Data!$F$2:$Z$999,COLUMN(),FALSE),"")</f>
        <v/>
      </c>
    </row>
    <row r="92" spans="1:19" ht="12.75">
      <c r="A92" s="4" t="str">
        <f t="shared" si="0"/>
        <v>T91</v>
      </c>
      <c r="B92" s="86" t="str">
        <f>IFERROR(VLOOKUP($A92,Data!$F$2:$Z$999,COLUMN(),FALSE),"")</f>
        <v/>
      </c>
      <c r="C92" s="86" t="str">
        <f>IFERROR(VLOOKUP($A92,Data!$F$2:$Z$999,COLUMN(),FALSE),"")</f>
        <v/>
      </c>
      <c r="D92" s="86" t="str">
        <f>IFERROR(VLOOKUP($A92,Data!$F$2:$Z$999,COLUMN(),FALSE),"")</f>
        <v/>
      </c>
      <c r="E92" s="86" t="str">
        <f>IFERROR(VLOOKUP($A92,Data!$F$2:$Z$999,COLUMN(),FALSE),"")</f>
        <v/>
      </c>
      <c r="F92" s="86" t="str">
        <f>IFERROR(VLOOKUP($A92,Data!$F$2:$Z$999,COLUMN(),FALSE),"")</f>
        <v/>
      </c>
      <c r="G92" s="86" t="str">
        <f>IFERROR(VLOOKUP($A92,Data!$F$2:$Z$999,COLUMN(),FALSE),"")</f>
        <v/>
      </c>
      <c r="H92" s="86" t="str">
        <f>IFERROR(VLOOKUP($A92,Data!$F$2:$Z$999,COLUMN(),FALSE),"")</f>
        <v/>
      </c>
      <c r="I92" s="86" t="str">
        <f>IFERROR(VLOOKUP($A92,Data!$F$2:$Z$999,COLUMN(),FALSE),"")</f>
        <v/>
      </c>
      <c r="J92" s="86" t="str">
        <f>IFERROR(VLOOKUP($A92,Data!$F$2:$Z$999,COLUMN(),FALSE),"")</f>
        <v/>
      </c>
      <c r="K92" s="86" t="str">
        <f>IFERROR(VLOOKUP($A92,Data!$F$2:$Z$999,COLUMN(),FALSE),"")</f>
        <v/>
      </c>
      <c r="L92" s="86" t="str">
        <f>IFERROR(VLOOKUP($A92,Data!$F$2:$Z$999,COLUMN(),FALSE),"")</f>
        <v/>
      </c>
      <c r="M92" s="86" t="str">
        <f>IFERROR(VLOOKUP($A92,Data!$F$2:$Z$999,COLUMN(),FALSE),"")</f>
        <v/>
      </c>
      <c r="N92" s="86" t="str">
        <f>IFERROR(VLOOKUP($A92,Data!$F$2:$Z$999,COLUMN(),FALSE),"")</f>
        <v/>
      </c>
      <c r="O92" s="86" t="str">
        <f>IFERROR(VLOOKUP($A92,Data!$F$2:$Z$999,COLUMN(),FALSE),"")</f>
        <v/>
      </c>
      <c r="P92" s="86" t="str">
        <f>IFERROR(VLOOKUP($A92,Data!$F$2:$Z$999,COLUMN(),FALSE),"")</f>
        <v/>
      </c>
      <c r="Q92" s="86" t="str">
        <f>IFERROR(VLOOKUP($A92,Data!$F$2:$Z$999,COLUMN(),FALSE),"")</f>
        <v/>
      </c>
      <c r="R92" s="86" t="str">
        <f>IFERROR(VLOOKUP($A92,Data!$F$2:$Z$999,COLUMN(),FALSE),"")</f>
        <v/>
      </c>
      <c r="S92" s="86" t="str">
        <f>IFERROR(VLOOKUP($A92,Data!$F$2:$Z$999,COLUMN(),FALSE),"")</f>
        <v/>
      </c>
    </row>
    <row r="93" spans="1:19" ht="12.75">
      <c r="A93" s="4" t="str">
        <f t="shared" si="0"/>
        <v>T92</v>
      </c>
      <c r="B93" s="86" t="str">
        <f>IFERROR(VLOOKUP($A93,Data!$F$2:$Z$999,COLUMN(),FALSE),"")</f>
        <v/>
      </c>
      <c r="C93" s="86" t="str">
        <f>IFERROR(VLOOKUP($A93,Data!$F$2:$Z$999,COLUMN(),FALSE),"")</f>
        <v/>
      </c>
      <c r="D93" s="86" t="str">
        <f>IFERROR(VLOOKUP($A93,Data!$F$2:$Z$999,COLUMN(),FALSE),"")</f>
        <v/>
      </c>
      <c r="E93" s="86" t="str">
        <f>IFERROR(VLOOKUP($A93,Data!$F$2:$Z$999,COLUMN(),FALSE),"")</f>
        <v/>
      </c>
      <c r="F93" s="86" t="str">
        <f>IFERROR(VLOOKUP($A93,Data!$F$2:$Z$999,COLUMN(),FALSE),"")</f>
        <v/>
      </c>
      <c r="G93" s="86" t="str">
        <f>IFERROR(VLOOKUP($A93,Data!$F$2:$Z$999,COLUMN(),FALSE),"")</f>
        <v/>
      </c>
      <c r="H93" s="86" t="str">
        <f>IFERROR(VLOOKUP($A93,Data!$F$2:$Z$999,COLUMN(),FALSE),"")</f>
        <v/>
      </c>
      <c r="I93" s="86" t="str">
        <f>IFERROR(VLOOKUP($A93,Data!$F$2:$Z$999,COLUMN(),FALSE),"")</f>
        <v/>
      </c>
      <c r="J93" s="86" t="str">
        <f>IFERROR(VLOOKUP($A93,Data!$F$2:$Z$999,COLUMN(),FALSE),"")</f>
        <v/>
      </c>
      <c r="K93" s="86" t="str">
        <f>IFERROR(VLOOKUP($A93,Data!$F$2:$Z$999,COLUMN(),FALSE),"")</f>
        <v/>
      </c>
      <c r="L93" s="86" t="str">
        <f>IFERROR(VLOOKUP($A93,Data!$F$2:$Z$999,COLUMN(),FALSE),"")</f>
        <v/>
      </c>
      <c r="M93" s="86" t="str">
        <f>IFERROR(VLOOKUP($A93,Data!$F$2:$Z$999,COLUMN(),FALSE),"")</f>
        <v/>
      </c>
      <c r="N93" s="86" t="str">
        <f>IFERROR(VLOOKUP($A93,Data!$F$2:$Z$999,COLUMN(),FALSE),"")</f>
        <v/>
      </c>
      <c r="O93" s="86" t="str">
        <f>IFERROR(VLOOKUP($A93,Data!$F$2:$Z$999,COLUMN(),FALSE),"")</f>
        <v/>
      </c>
      <c r="P93" s="86" t="str">
        <f>IFERROR(VLOOKUP($A93,Data!$F$2:$Z$999,COLUMN(),FALSE),"")</f>
        <v/>
      </c>
      <c r="Q93" s="86" t="str">
        <f>IFERROR(VLOOKUP($A93,Data!$F$2:$Z$999,COLUMN(),FALSE),"")</f>
        <v/>
      </c>
      <c r="R93" s="86" t="str">
        <f>IFERROR(VLOOKUP($A93,Data!$F$2:$Z$999,COLUMN(),FALSE),"")</f>
        <v/>
      </c>
      <c r="S93" s="86" t="str">
        <f>IFERROR(VLOOKUP($A93,Data!$F$2:$Z$999,COLUMN(),FALSE),"")</f>
        <v/>
      </c>
    </row>
    <row r="94" spans="1:19" ht="12.75">
      <c r="A94" s="4" t="str">
        <f t="shared" si="0"/>
        <v>T93</v>
      </c>
      <c r="B94" s="86" t="str">
        <f>IFERROR(VLOOKUP($A94,Data!$F$2:$Z$999,COLUMN(),FALSE),"")</f>
        <v/>
      </c>
      <c r="C94" s="86" t="str">
        <f>IFERROR(VLOOKUP($A94,Data!$F$2:$Z$999,COLUMN(),FALSE),"")</f>
        <v/>
      </c>
      <c r="D94" s="86" t="str">
        <f>IFERROR(VLOOKUP($A94,Data!$F$2:$Z$999,COLUMN(),FALSE),"")</f>
        <v/>
      </c>
      <c r="E94" s="86" t="str">
        <f>IFERROR(VLOOKUP($A94,Data!$F$2:$Z$999,COLUMN(),FALSE),"")</f>
        <v/>
      </c>
      <c r="F94" s="86" t="str">
        <f>IFERROR(VLOOKUP($A94,Data!$F$2:$Z$999,COLUMN(),FALSE),"")</f>
        <v/>
      </c>
      <c r="G94" s="86" t="str">
        <f>IFERROR(VLOOKUP($A94,Data!$F$2:$Z$999,COLUMN(),FALSE),"")</f>
        <v/>
      </c>
      <c r="H94" s="86" t="str">
        <f>IFERROR(VLOOKUP($A94,Data!$F$2:$Z$999,COLUMN(),FALSE),"")</f>
        <v/>
      </c>
      <c r="I94" s="86" t="str">
        <f>IFERROR(VLOOKUP($A94,Data!$F$2:$Z$999,COLUMN(),FALSE),"")</f>
        <v/>
      </c>
      <c r="J94" s="86" t="str">
        <f>IFERROR(VLOOKUP($A94,Data!$F$2:$Z$999,COLUMN(),FALSE),"")</f>
        <v/>
      </c>
      <c r="K94" s="86" t="str">
        <f>IFERROR(VLOOKUP($A94,Data!$F$2:$Z$999,COLUMN(),FALSE),"")</f>
        <v/>
      </c>
      <c r="L94" s="86" t="str">
        <f>IFERROR(VLOOKUP($A94,Data!$F$2:$Z$999,COLUMN(),FALSE),"")</f>
        <v/>
      </c>
      <c r="M94" s="86" t="str">
        <f>IFERROR(VLOOKUP($A94,Data!$F$2:$Z$999,COLUMN(),FALSE),"")</f>
        <v/>
      </c>
      <c r="N94" s="86" t="str">
        <f>IFERROR(VLOOKUP($A94,Data!$F$2:$Z$999,COLUMN(),FALSE),"")</f>
        <v/>
      </c>
      <c r="O94" s="86" t="str">
        <f>IFERROR(VLOOKUP($A94,Data!$F$2:$Z$999,COLUMN(),FALSE),"")</f>
        <v/>
      </c>
      <c r="P94" s="86" t="str">
        <f>IFERROR(VLOOKUP($A94,Data!$F$2:$Z$999,COLUMN(),FALSE),"")</f>
        <v/>
      </c>
      <c r="Q94" s="86" t="str">
        <f>IFERROR(VLOOKUP($A94,Data!$F$2:$Z$999,COLUMN(),FALSE),"")</f>
        <v/>
      </c>
      <c r="R94" s="86" t="str">
        <f>IFERROR(VLOOKUP($A94,Data!$F$2:$Z$999,COLUMN(),FALSE),"")</f>
        <v/>
      </c>
      <c r="S94" s="86" t="str">
        <f>IFERROR(VLOOKUP($A94,Data!$F$2:$Z$999,COLUMN(),FALSE),"")</f>
        <v/>
      </c>
    </row>
    <row r="95" spans="1:19" ht="12.75">
      <c r="A95" s="4" t="str">
        <f t="shared" si="0"/>
        <v>T94</v>
      </c>
      <c r="B95" s="86" t="str">
        <f>IFERROR(VLOOKUP($A95,Data!$F$2:$Z$999,COLUMN(),FALSE),"")</f>
        <v/>
      </c>
      <c r="C95" s="86" t="str">
        <f>IFERROR(VLOOKUP($A95,Data!$F$2:$Z$999,COLUMN(),FALSE),"")</f>
        <v/>
      </c>
      <c r="D95" s="86" t="str">
        <f>IFERROR(VLOOKUP($A95,Data!$F$2:$Z$999,COLUMN(),FALSE),"")</f>
        <v/>
      </c>
      <c r="E95" s="86" t="str">
        <f>IFERROR(VLOOKUP($A95,Data!$F$2:$Z$999,COLUMN(),FALSE),"")</f>
        <v/>
      </c>
      <c r="F95" s="86" t="str">
        <f>IFERROR(VLOOKUP($A95,Data!$F$2:$Z$999,COLUMN(),FALSE),"")</f>
        <v/>
      </c>
      <c r="G95" s="86" t="str">
        <f>IFERROR(VLOOKUP($A95,Data!$F$2:$Z$999,COLUMN(),FALSE),"")</f>
        <v/>
      </c>
      <c r="H95" s="86" t="str">
        <f>IFERROR(VLOOKUP($A95,Data!$F$2:$Z$999,COLUMN(),FALSE),"")</f>
        <v/>
      </c>
      <c r="I95" s="86" t="str">
        <f>IFERROR(VLOOKUP($A95,Data!$F$2:$Z$999,COLUMN(),FALSE),"")</f>
        <v/>
      </c>
      <c r="J95" s="86" t="str">
        <f>IFERROR(VLOOKUP($A95,Data!$F$2:$Z$999,COLUMN(),FALSE),"")</f>
        <v/>
      </c>
      <c r="K95" s="86" t="str">
        <f>IFERROR(VLOOKUP($A95,Data!$F$2:$Z$999,COLUMN(),FALSE),"")</f>
        <v/>
      </c>
      <c r="L95" s="86" t="str">
        <f>IFERROR(VLOOKUP($A95,Data!$F$2:$Z$999,COLUMN(),FALSE),"")</f>
        <v/>
      </c>
      <c r="M95" s="86" t="str">
        <f>IFERROR(VLOOKUP($A95,Data!$F$2:$Z$999,COLUMN(),FALSE),"")</f>
        <v/>
      </c>
      <c r="N95" s="86" t="str">
        <f>IFERROR(VLOOKUP($A95,Data!$F$2:$Z$999,COLUMN(),FALSE),"")</f>
        <v/>
      </c>
      <c r="O95" s="86" t="str">
        <f>IFERROR(VLOOKUP($A95,Data!$F$2:$Z$999,COLUMN(),FALSE),"")</f>
        <v/>
      </c>
      <c r="P95" s="86" t="str">
        <f>IFERROR(VLOOKUP($A95,Data!$F$2:$Z$999,COLUMN(),FALSE),"")</f>
        <v/>
      </c>
      <c r="Q95" s="86" t="str">
        <f>IFERROR(VLOOKUP($A95,Data!$F$2:$Z$999,COLUMN(),FALSE),"")</f>
        <v/>
      </c>
      <c r="R95" s="86" t="str">
        <f>IFERROR(VLOOKUP($A95,Data!$F$2:$Z$999,COLUMN(),FALSE),"")</f>
        <v/>
      </c>
      <c r="S95" s="86" t="str">
        <f>IFERROR(VLOOKUP($A95,Data!$F$2:$Z$999,COLUMN(),FALSE),"")</f>
        <v/>
      </c>
    </row>
    <row r="96" spans="1:19" ht="12.75">
      <c r="A96" s="4" t="str">
        <f t="shared" si="0"/>
        <v>T95</v>
      </c>
      <c r="B96" s="86" t="str">
        <f>IFERROR(VLOOKUP($A96,Data!$F$2:$Z$999,COLUMN(),FALSE),"")</f>
        <v/>
      </c>
      <c r="C96" s="86" t="str">
        <f>IFERROR(VLOOKUP($A96,Data!$F$2:$Z$999,COLUMN(),FALSE),"")</f>
        <v/>
      </c>
      <c r="D96" s="86" t="str">
        <f>IFERROR(VLOOKUP($A96,Data!$F$2:$Z$999,COLUMN(),FALSE),"")</f>
        <v/>
      </c>
      <c r="E96" s="86" t="str">
        <f>IFERROR(VLOOKUP($A96,Data!$F$2:$Z$999,COLUMN(),FALSE),"")</f>
        <v/>
      </c>
      <c r="F96" s="86" t="str">
        <f>IFERROR(VLOOKUP($A96,Data!$F$2:$Z$999,COLUMN(),FALSE),"")</f>
        <v/>
      </c>
      <c r="G96" s="86" t="str">
        <f>IFERROR(VLOOKUP($A96,Data!$F$2:$Z$999,COLUMN(),FALSE),"")</f>
        <v/>
      </c>
      <c r="H96" s="86" t="str">
        <f>IFERROR(VLOOKUP($A96,Data!$F$2:$Z$999,COLUMN(),FALSE),"")</f>
        <v/>
      </c>
      <c r="I96" s="86" t="str">
        <f>IFERROR(VLOOKUP($A96,Data!$F$2:$Z$999,COLUMN(),FALSE),"")</f>
        <v/>
      </c>
      <c r="J96" s="86" t="str">
        <f>IFERROR(VLOOKUP($A96,Data!$F$2:$Z$999,COLUMN(),FALSE),"")</f>
        <v/>
      </c>
      <c r="K96" s="86" t="str">
        <f>IFERROR(VLOOKUP($A96,Data!$F$2:$Z$999,COLUMN(),FALSE),"")</f>
        <v/>
      </c>
      <c r="L96" s="86" t="str">
        <f>IFERROR(VLOOKUP($A96,Data!$F$2:$Z$999,COLUMN(),FALSE),"")</f>
        <v/>
      </c>
      <c r="M96" s="86" t="str">
        <f>IFERROR(VLOOKUP($A96,Data!$F$2:$Z$999,COLUMN(),FALSE),"")</f>
        <v/>
      </c>
      <c r="N96" s="86" t="str">
        <f>IFERROR(VLOOKUP($A96,Data!$F$2:$Z$999,COLUMN(),FALSE),"")</f>
        <v/>
      </c>
      <c r="O96" s="86" t="str">
        <f>IFERROR(VLOOKUP($A96,Data!$F$2:$Z$999,COLUMN(),FALSE),"")</f>
        <v/>
      </c>
      <c r="P96" s="86" t="str">
        <f>IFERROR(VLOOKUP($A96,Data!$F$2:$Z$999,COLUMN(),FALSE),"")</f>
        <v/>
      </c>
      <c r="Q96" s="86" t="str">
        <f>IFERROR(VLOOKUP($A96,Data!$F$2:$Z$999,COLUMN(),FALSE),"")</f>
        <v/>
      </c>
      <c r="R96" s="86" t="str">
        <f>IFERROR(VLOOKUP($A96,Data!$F$2:$Z$999,COLUMN(),FALSE),"")</f>
        <v/>
      </c>
      <c r="S96" s="86" t="str">
        <f>IFERROR(VLOOKUP($A96,Data!$F$2:$Z$999,COLUMN(),FALSE),"")</f>
        <v/>
      </c>
    </row>
    <row r="97" spans="1:19" ht="12.75">
      <c r="A97" s="4" t="str">
        <f t="shared" si="0"/>
        <v>T96</v>
      </c>
      <c r="B97" s="86" t="str">
        <f>IFERROR(VLOOKUP($A97,Data!$F$2:$Z$999,COLUMN(),FALSE),"")</f>
        <v/>
      </c>
      <c r="C97" s="86" t="str">
        <f>IFERROR(VLOOKUP($A97,Data!$F$2:$Z$999,COLUMN(),FALSE),"")</f>
        <v/>
      </c>
      <c r="D97" s="86" t="str">
        <f>IFERROR(VLOOKUP($A97,Data!$F$2:$Z$999,COLUMN(),FALSE),"")</f>
        <v/>
      </c>
      <c r="E97" s="86" t="str">
        <f>IFERROR(VLOOKUP($A97,Data!$F$2:$Z$999,COLUMN(),FALSE),"")</f>
        <v/>
      </c>
      <c r="F97" s="86" t="str">
        <f>IFERROR(VLOOKUP($A97,Data!$F$2:$Z$999,COLUMN(),FALSE),"")</f>
        <v/>
      </c>
      <c r="G97" s="86" t="str">
        <f>IFERROR(VLOOKUP($A97,Data!$F$2:$Z$999,COLUMN(),FALSE),"")</f>
        <v/>
      </c>
      <c r="H97" s="86" t="str">
        <f>IFERROR(VLOOKUP($A97,Data!$F$2:$Z$999,COLUMN(),FALSE),"")</f>
        <v/>
      </c>
      <c r="I97" s="86" t="str">
        <f>IFERROR(VLOOKUP($A97,Data!$F$2:$Z$999,COLUMN(),FALSE),"")</f>
        <v/>
      </c>
      <c r="J97" s="86" t="str">
        <f>IFERROR(VLOOKUP($A97,Data!$F$2:$Z$999,COLUMN(),FALSE),"")</f>
        <v/>
      </c>
      <c r="K97" s="86" t="str">
        <f>IFERROR(VLOOKUP($A97,Data!$F$2:$Z$999,COLUMN(),FALSE),"")</f>
        <v/>
      </c>
      <c r="L97" s="86" t="str">
        <f>IFERROR(VLOOKUP($A97,Data!$F$2:$Z$999,COLUMN(),FALSE),"")</f>
        <v/>
      </c>
      <c r="M97" s="86" t="str">
        <f>IFERROR(VLOOKUP($A97,Data!$F$2:$Z$999,COLUMN(),FALSE),"")</f>
        <v/>
      </c>
      <c r="N97" s="86" t="str">
        <f>IFERROR(VLOOKUP($A97,Data!$F$2:$Z$999,COLUMN(),FALSE),"")</f>
        <v/>
      </c>
      <c r="O97" s="86" t="str">
        <f>IFERROR(VLOOKUP($A97,Data!$F$2:$Z$999,COLUMN(),FALSE),"")</f>
        <v/>
      </c>
      <c r="P97" s="86" t="str">
        <f>IFERROR(VLOOKUP($A97,Data!$F$2:$Z$999,COLUMN(),FALSE),"")</f>
        <v/>
      </c>
      <c r="Q97" s="86" t="str">
        <f>IFERROR(VLOOKUP($A97,Data!$F$2:$Z$999,COLUMN(),FALSE),"")</f>
        <v/>
      </c>
      <c r="R97" s="86" t="str">
        <f>IFERROR(VLOOKUP($A97,Data!$F$2:$Z$999,COLUMN(),FALSE),"")</f>
        <v/>
      </c>
      <c r="S97" s="86" t="str">
        <f>IFERROR(VLOOKUP($A97,Data!$F$2:$Z$999,COLUMN(),FALSE),"")</f>
        <v/>
      </c>
    </row>
    <row r="98" spans="1:19" ht="12.75">
      <c r="A98" s="4" t="str">
        <f t="shared" si="0"/>
        <v>T97</v>
      </c>
      <c r="B98" s="86" t="str">
        <f>IFERROR(VLOOKUP($A98,Data!$F$2:$Z$999,COLUMN(),FALSE),"")</f>
        <v/>
      </c>
      <c r="C98" s="86" t="str">
        <f>IFERROR(VLOOKUP($A98,Data!$F$2:$Z$999,COLUMN(),FALSE),"")</f>
        <v/>
      </c>
      <c r="D98" s="86" t="str">
        <f>IFERROR(VLOOKUP($A98,Data!$F$2:$Z$999,COLUMN(),FALSE),"")</f>
        <v/>
      </c>
      <c r="E98" s="86" t="str">
        <f>IFERROR(VLOOKUP($A98,Data!$F$2:$Z$999,COLUMN(),FALSE),"")</f>
        <v/>
      </c>
      <c r="F98" s="86" t="str">
        <f>IFERROR(VLOOKUP($A98,Data!$F$2:$Z$999,COLUMN(),FALSE),"")</f>
        <v/>
      </c>
      <c r="G98" s="86" t="str">
        <f>IFERROR(VLOOKUP($A98,Data!$F$2:$Z$999,COLUMN(),FALSE),"")</f>
        <v/>
      </c>
      <c r="H98" s="86" t="str">
        <f>IFERROR(VLOOKUP($A98,Data!$F$2:$Z$999,COLUMN(),FALSE),"")</f>
        <v/>
      </c>
      <c r="I98" s="86" t="str">
        <f>IFERROR(VLOOKUP($A98,Data!$F$2:$Z$999,COLUMN(),FALSE),"")</f>
        <v/>
      </c>
      <c r="J98" s="86" t="str">
        <f>IFERROR(VLOOKUP($A98,Data!$F$2:$Z$999,COLUMN(),FALSE),"")</f>
        <v/>
      </c>
      <c r="K98" s="86" t="str">
        <f>IFERROR(VLOOKUP($A98,Data!$F$2:$Z$999,COLUMN(),FALSE),"")</f>
        <v/>
      </c>
      <c r="L98" s="86" t="str">
        <f>IFERROR(VLOOKUP($A98,Data!$F$2:$Z$999,COLUMN(),FALSE),"")</f>
        <v/>
      </c>
      <c r="M98" s="86" t="str">
        <f>IFERROR(VLOOKUP($A98,Data!$F$2:$Z$999,COLUMN(),FALSE),"")</f>
        <v/>
      </c>
      <c r="N98" s="86" t="str">
        <f>IFERROR(VLOOKUP($A98,Data!$F$2:$Z$999,COLUMN(),FALSE),"")</f>
        <v/>
      </c>
      <c r="O98" s="86" t="str">
        <f>IFERROR(VLOOKUP($A98,Data!$F$2:$Z$999,COLUMN(),FALSE),"")</f>
        <v/>
      </c>
      <c r="P98" s="86" t="str">
        <f>IFERROR(VLOOKUP($A98,Data!$F$2:$Z$999,COLUMN(),FALSE),"")</f>
        <v/>
      </c>
      <c r="Q98" s="86" t="str">
        <f>IFERROR(VLOOKUP($A98,Data!$F$2:$Z$999,COLUMN(),FALSE),"")</f>
        <v/>
      </c>
      <c r="R98" s="86" t="str">
        <f>IFERROR(VLOOKUP($A98,Data!$F$2:$Z$999,COLUMN(),FALSE),"")</f>
        <v/>
      </c>
      <c r="S98" s="86" t="str">
        <f>IFERROR(VLOOKUP($A98,Data!$F$2:$Z$999,COLUMN(),FALSE),"")</f>
        <v/>
      </c>
    </row>
    <row r="99" spans="1:19" ht="12.75">
      <c r="A99" s="4" t="str">
        <f t="shared" si="0"/>
        <v>T98</v>
      </c>
      <c r="B99" s="86" t="str">
        <f>IFERROR(VLOOKUP($A99,Data!$F$2:$Z$999,COLUMN(),FALSE),"")</f>
        <v/>
      </c>
      <c r="C99" s="86" t="str">
        <f>IFERROR(VLOOKUP($A99,Data!$F$2:$Z$999,COLUMN(),FALSE),"")</f>
        <v/>
      </c>
      <c r="D99" s="86" t="str">
        <f>IFERROR(VLOOKUP($A99,Data!$F$2:$Z$999,COLUMN(),FALSE),"")</f>
        <v/>
      </c>
      <c r="E99" s="86" t="str">
        <f>IFERROR(VLOOKUP($A99,Data!$F$2:$Z$999,COLUMN(),FALSE),"")</f>
        <v/>
      </c>
      <c r="F99" s="86" t="str">
        <f>IFERROR(VLOOKUP($A99,Data!$F$2:$Z$999,COLUMN(),FALSE),"")</f>
        <v/>
      </c>
      <c r="G99" s="86" t="str">
        <f>IFERROR(VLOOKUP($A99,Data!$F$2:$Z$999,COLUMN(),FALSE),"")</f>
        <v/>
      </c>
      <c r="H99" s="86" t="str">
        <f>IFERROR(VLOOKUP($A99,Data!$F$2:$Z$999,COLUMN(),FALSE),"")</f>
        <v/>
      </c>
      <c r="I99" s="86" t="str">
        <f>IFERROR(VLOOKUP($A99,Data!$F$2:$Z$999,COLUMN(),FALSE),"")</f>
        <v/>
      </c>
      <c r="J99" s="86" t="str">
        <f>IFERROR(VLOOKUP($A99,Data!$F$2:$Z$999,COLUMN(),FALSE),"")</f>
        <v/>
      </c>
      <c r="K99" s="86" t="str">
        <f>IFERROR(VLOOKUP($A99,Data!$F$2:$Z$999,COLUMN(),FALSE),"")</f>
        <v/>
      </c>
      <c r="L99" s="86" t="str">
        <f>IFERROR(VLOOKUP($A99,Data!$F$2:$Z$999,COLUMN(),FALSE),"")</f>
        <v/>
      </c>
      <c r="M99" s="86" t="str">
        <f>IFERROR(VLOOKUP($A99,Data!$F$2:$Z$999,COLUMN(),FALSE),"")</f>
        <v/>
      </c>
      <c r="N99" s="86" t="str">
        <f>IFERROR(VLOOKUP($A99,Data!$F$2:$Z$999,COLUMN(),FALSE),"")</f>
        <v/>
      </c>
      <c r="O99" s="86" t="str">
        <f>IFERROR(VLOOKUP($A99,Data!$F$2:$Z$999,COLUMN(),FALSE),"")</f>
        <v/>
      </c>
      <c r="P99" s="86" t="str">
        <f>IFERROR(VLOOKUP($A99,Data!$F$2:$Z$999,COLUMN(),FALSE),"")</f>
        <v/>
      </c>
      <c r="Q99" s="86" t="str">
        <f>IFERROR(VLOOKUP($A99,Data!$F$2:$Z$999,COLUMN(),FALSE),"")</f>
        <v/>
      </c>
      <c r="R99" s="86" t="str">
        <f>IFERROR(VLOOKUP($A99,Data!$F$2:$Z$999,COLUMN(),FALSE),"")</f>
        <v/>
      </c>
      <c r="S99" s="86" t="str">
        <f>IFERROR(VLOOKUP($A99,Data!$F$2:$Z$999,COLUMN(),FALSE),"")</f>
        <v/>
      </c>
    </row>
    <row r="100" spans="1:19" ht="12.75">
      <c r="A100" s="4" t="str">
        <f t="shared" si="0"/>
        <v>T99</v>
      </c>
      <c r="B100" s="86" t="str">
        <f>IFERROR(VLOOKUP($A100,Data!$F$2:$Z$999,COLUMN(),FALSE),"")</f>
        <v/>
      </c>
      <c r="C100" s="86" t="str">
        <f>IFERROR(VLOOKUP($A100,Data!$F$2:$Z$999,COLUMN(),FALSE),"")</f>
        <v/>
      </c>
      <c r="D100" s="86" t="str">
        <f>IFERROR(VLOOKUP($A100,Data!$F$2:$Z$999,COLUMN(),FALSE),"")</f>
        <v/>
      </c>
      <c r="E100" s="86" t="str">
        <f>IFERROR(VLOOKUP($A100,Data!$F$2:$Z$999,COLUMN(),FALSE),"")</f>
        <v/>
      </c>
      <c r="F100" s="86" t="str">
        <f>IFERROR(VLOOKUP($A100,Data!$F$2:$Z$999,COLUMN(),FALSE),"")</f>
        <v/>
      </c>
      <c r="G100" s="86" t="str">
        <f>IFERROR(VLOOKUP($A100,Data!$F$2:$Z$999,COLUMN(),FALSE),"")</f>
        <v/>
      </c>
      <c r="H100" s="86" t="str">
        <f>IFERROR(VLOOKUP($A100,Data!$F$2:$Z$999,COLUMN(),FALSE),"")</f>
        <v/>
      </c>
      <c r="I100" s="86" t="str">
        <f>IFERROR(VLOOKUP($A100,Data!$F$2:$Z$999,COLUMN(),FALSE),"")</f>
        <v/>
      </c>
      <c r="J100" s="86" t="str">
        <f>IFERROR(VLOOKUP($A100,Data!$F$2:$Z$999,COLUMN(),FALSE),"")</f>
        <v/>
      </c>
      <c r="K100" s="86" t="str">
        <f>IFERROR(VLOOKUP($A100,Data!$F$2:$Z$999,COLUMN(),FALSE),"")</f>
        <v/>
      </c>
      <c r="L100" s="86" t="str">
        <f>IFERROR(VLOOKUP($A100,Data!$F$2:$Z$999,COLUMN(),FALSE),"")</f>
        <v/>
      </c>
      <c r="M100" s="86" t="str">
        <f>IFERROR(VLOOKUP($A100,Data!$F$2:$Z$999,COLUMN(),FALSE),"")</f>
        <v/>
      </c>
      <c r="N100" s="86" t="str">
        <f>IFERROR(VLOOKUP($A100,Data!$F$2:$Z$999,COLUMN(),FALSE),"")</f>
        <v/>
      </c>
      <c r="O100" s="86" t="str">
        <f>IFERROR(VLOOKUP($A100,Data!$F$2:$Z$999,COLUMN(),FALSE),"")</f>
        <v/>
      </c>
      <c r="P100" s="86" t="str">
        <f>IFERROR(VLOOKUP($A100,Data!$F$2:$Z$999,COLUMN(),FALSE),"")</f>
        <v/>
      </c>
      <c r="Q100" s="86" t="str">
        <f>IFERROR(VLOOKUP($A100,Data!$F$2:$Z$999,COLUMN(),FALSE),"")</f>
        <v/>
      </c>
      <c r="R100" s="86" t="str">
        <f>IFERROR(VLOOKUP($A100,Data!$F$2:$Z$999,COLUMN(),FALSE),"")</f>
        <v/>
      </c>
      <c r="S100" s="86" t="str">
        <f>IFERROR(VLOOKUP($A100,Data!$F$2:$Z$999,COLUMN(),FALSE),"")</f>
        <v/>
      </c>
    </row>
    <row r="101" spans="1:19" ht="12.75">
      <c r="A101" s="4" t="str">
        <f t="shared" si="0"/>
        <v>T100</v>
      </c>
      <c r="B101" s="86" t="str">
        <f>IFERROR(VLOOKUP($A101,Data!$F$2:$Z$999,COLUMN(),FALSE),"")</f>
        <v/>
      </c>
      <c r="C101" s="86" t="str">
        <f>IFERROR(VLOOKUP($A101,Data!$F$2:$Z$999,COLUMN(),FALSE),"")</f>
        <v/>
      </c>
      <c r="D101" s="86" t="str">
        <f>IFERROR(VLOOKUP($A101,Data!$F$2:$Z$999,COLUMN(),FALSE),"")</f>
        <v/>
      </c>
      <c r="E101" s="86" t="str">
        <f>IFERROR(VLOOKUP($A101,Data!$F$2:$Z$999,COLUMN(),FALSE),"")</f>
        <v/>
      </c>
      <c r="F101" s="86" t="str">
        <f>IFERROR(VLOOKUP($A101,Data!$F$2:$Z$999,COLUMN(),FALSE),"")</f>
        <v/>
      </c>
      <c r="G101" s="86" t="str">
        <f>IFERROR(VLOOKUP($A101,Data!$F$2:$Z$999,COLUMN(),FALSE),"")</f>
        <v/>
      </c>
      <c r="H101" s="86" t="str">
        <f>IFERROR(VLOOKUP($A101,Data!$F$2:$Z$999,COLUMN(),FALSE),"")</f>
        <v/>
      </c>
      <c r="I101" s="86" t="str">
        <f>IFERROR(VLOOKUP($A101,Data!$F$2:$Z$999,COLUMN(),FALSE),"")</f>
        <v/>
      </c>
      <c r="J101" s="86" t="str">
        <f>IFERROR(VLOOKUP($A101,Data!$F$2:$Z$999,COLUMN(),FALSE),"")</f>
        <v/>
      </c>
      <c r="K101" s="86" t="str">
        <f>IFERROR(VLOOKUP($A101,Data!$F$2:$Z$999,COLUMN(),FALSE),"")</f>
        <v/>
      </c>
      <c r="L101" s="86" t="str">
        <f>IFERROR(VLOOKUP($A101,Data!$F$2:$Z$999,COLUMN(),FALSE),"")</f>
        <v/>
      </c>
      <c r="M101" s="86" t="str">
        <f>IFERROR(VLOOKUP($A101,Data!$F$2:$Z$999,COLUMN(),FALSE),"")</f>
        <v/>
      </c>
      <c r="N101" s="86" t="str">
        <f>IFERROR(VLOOKUP($A101,Data!$F$2:$Z$999,COLUMN(),FALSE),"")</f>
        <v/>
      </c>
      <c r="O101" s="86" t="str">
        <f>IFERROR(VLOOKUP($A101,Data!$F$2:$Z$999,COLUMN(),FALSE),"")</f>
        <v/>
      </c>
      <c r="P101" s="86" t="str">
        <f>IFERROR(VLOOKUP($A101,Data!$F$2:$Z$999,COLUMN(),FALSE),"")</f>
        <v/>
      </c>
      <c r="Q101" s="86" t="str">
        <f>IFERROR(VLOOKUP($A101,Data!$F$2:$Z$999,COLUMN(),FALSE),"")</f>
        <v/>
      </c>
      <c r="R101" s="86" t="str">
        <f>IFERROR(VLOOKUP($A101,Data!$F$2:$Z$999,COLUMN(),FALSE),"")</f>
        <v/>
      </c>
      <c r="S101" s="86" t="str">
        <f>IFERROR(VLOOKUP($A101,Data!$F$2:$Z$999,COLUMN(),FALSE),"")</f>
        <v/>
      </c>
    </row>
    <row r="102" spans="1:19" ht="12.75">
      <c r="A102" s="4" t="str">
        <f t="shared" si="0"/>
        <v>T101</v>
      </c>
      <c r="B102" s="86" t="str">
        <f>IFERROR(VLOOKUP($A102,Data!$F$2:$Z$999,COLUMN(),FALSE),"")</f>
        <v/>
      </c>
      <c r="C102" s="86" t="str">
        <f>IFERROR(VLOOKUP($A102,Data!$F$2:$Z$999,COLUMN(),FALSE),"")</f>
        <v/>
      </c>
      <c r="D102" s="86" t="str">
        <f>IFERROR(VLOOKUP($A102,Data!$F$2:$Z$999,COLUMN(),FALSE),"")</f>
        <v/>
      </c>
      <c r="E102" s="86" t="str">
        <f>IFERROR(VLOOKUP($A102,Data!$F$2:$Z$999,COLUMN(),FALSE),"")</f>
        <v/>
      </c>
      <c r="F102" s="86" t="str">
        <f>IFERROR(VLOOKUP($A102,Data!$F$2:$Z$999,COLUMN(),FALSE),"")</f>
        <v/>
      </c>
      <c r="G102" s="86" t="str">
        <f>IFERROR(VLOOKUP($A102,Data!$F$2:$Z$999,COLUMN(),FALSE),"")</f>
        <v/>
      </c>
      <c r="H102" s="86" t="str">
        <f>IFERROR(VLOOKUP($A102,Data!$F$2:$Z$999,COLUMN(),FALSE),"")</f>
        <v/>
      </c>
      <c r="I102" s="86" t="str">
        <f>IFERROR(VLOOKUP($A102,Data!$F$2:$Z$999,COLUMN(),FALSE),"")</f>
        <v/>
      </c>
      <c r="J102" s="86" t="str">
        <f>IFERROR(VLOOKUP($A102,Data!$F$2:$Z$999,COLUMN(),FALSE),"")</f>
        <v/>
      </c>
      <c r="K102" s="86" t="str">
        <f>IFERROR(VLOOKUP($A102,Data!$F$2:$Z$999,COLUMN(),FALSE),"")</f>
        <v/>
      </c>
      <c r="L102" s="86" t="str">
        <f>IFERROR(VLOOKUP($A102,Data!$F$2:$Z$999,COLUMN(),FALSE),"")</f>
        <v/>
      </c>
      <c r="M102" s="86" t="str">
        <f>IFERROR(VLOOKUP($A102,Data!$F$2:$Z$999,COLUMN(),FALSE),"")</f>
        <v/>
      </c>
      <c r="N102" s="86" t="str">
        <f>IFERROR(VLOOKUP($A102,Data!$F$2:$Z$999,COLUMN(),FALSE),"")</f>
        <v/>
      </c>
      <c r="O102" s="86" t="str">
        <f>IFERROR(VLOOKUP($A102,Data!$F$2:$Z$999,COLUMN(),FALSE),"")</f>
        <v/>
      </c>
      <c r="P102" s="86" t="str">
        <f>IFERROR(VLOOKUP($A102,Data!$F$2:$Z$999,COLUMN(),FALSE),"")</f>
        <v/>
      </c>
      <c r="Q102" s="86" t="str">
        <f>IFERROR(VLOOKUP($A102,Data!$F$2:$Z$999,COLUMN(),FALSE),"")</f>
        <v/>
      </c>
      <c r="R102" s="86" t="str">
        <f>IFERROR(VLOOKUP($A102,Data!$F$2:$Z$999,COLUMN(),FALSE),"")</f>
        <v/>
      </c>
      <c r="S102" s="86" t="str">
        <f>IFERROR(VLOOKUP($A102,Data!$F$2:$Z$999,COLUMN(),FALSE),"")</f>
        <v/>
      </c>
    </row>
    <row r="103" spans="1:19" ht="12.75">
      <c r="A103" s="4" t="str">
        <f t="shared" si="0"/>
        <v>T102</v>
      </c>
      <c r="B103" s="86" t="str">
        <f>IFERROR(VLOOKUP($A103,Data!$F$2:$Z$999,COLUMN(),FALSE),"")</f>
        <v/>
      </c>
      <c r="C103" s="86" t="str">
        <f>IFERROR(VLOOKUP($A103,Data!$F$2:$Z$999,COLUMN(),FALSE),"")</f>
        <v/>
      </c>
      <c r="D103" s="86" t="str">
        <f>IFERROR(VLOOKUP($A103,Data!$F$2:$Z$999,COLUMN(),FALSE),"")</f>
        <v/>
      </c>
      <c r="E103" s="86" t="str">
        <f>IFERROR(VLOOKUP($A103,Data!$F$2:$Z$999,COLUMN(),FALSE),"")</f>
        <v/>
      </c>
      <c r="F103" s="86" t="str">
        <f>IFERROR(VLOOKUP($A103,Data!$F$2:$Z$999,COLUMN(),FALSE),"")</f>
        <v/>
      </c>
      <c r="G103" s="86" t="str">
        <f>IFERROR(VLOOKUP($A103,Data!$F$2:$Z$999,COLUMN(),FALSE),"")</f>
        <v/>
      </c>
      <c r="H103" s="86" t="str">
        <f>IFERROR(VLOOKUP($A103,Data!$F$2:$Z$999,COLUMN(),FALSE),"")</f>
        <v/>
      </c>
      <c r="I103" s="86" t="str">
        <f>IFERROR(VLOOKUP($A103,Data!$F$2:$Z$999,COLUMN(),FALSE),"")</f>
        <v/>
      </c>
      <c r="J103" s="86" t="str">
        <f>IFERROR(VLOOKUP($A103,Data!$F$2:$Z$999,COLUMN(),FALSE),"")</f>
        <v/>
      </c>
      <c r="K103" s="86" t="str">
        <f>IFERROR(VLOOKUP($A103,Data!$F$2:$Z$999,COLUMN(),FALSE),"")</f>
        <v/>
      </c>
      <c r="L103" s="86" t="str">
        <f>IFERROR(VLOOKUP($A103,Data!$F$2:$Z$999,COLUMN(),FALSE),"")</f>
        <v/>
      </c>
      <c r="M103" s="86" t="str">
        <f>IFERROR(VLOOKUP($A103,Data!$F$2:$Z$999,COLUMN(),FALSE),"")</f>
        <v/>
      </c>
      <c r="N103" s="86" t="str">
        <f>IFERROR(VLOOKUP($A103,Data!$F$2:$Z$999,COLUMN(),FALSE),"")</f>
        <v/>
      </c>
      <c r="O103" s="86" t="str">
        <f>IFERROR(VLOOKUP($A103,Data!$F$2:$Z$999,COLUMN(),FALSE),"")</f>
        <v/>
      </c>
      <c r="P103" s="86" t="str">
        <f>IFERROR(VLOOKUP($A103,Data!$F$2:$Z$999,COLUMN(),FALSE),"")</f>
        <v/>
      </c>
      <c r="Q103" s="86" t="str">
        <f>IFERROR(VLOOKUP($A103,Data!$F$2:$Z$999,COLUMN(),FALSE),"")</f>
        <v/>
      </c>
      <c r="R103" s="86" t="str">
        <f>IFERROR(VLOOKUP($A103,Data!$F$2:$Z$999,COLUMN(),FALSE),"")</f>
        <v/>
      </c>
      <c r="S103" s="86" t="str">
        <f>IFERROR(VLOOKUP($A103,Data!$F$2:$Z$999,COLUMN(),FALSE),"")</f>
        <v/>
      </c>
    </row>
    <row r="104" spans="1:19" ht="12.75">
      <c r="A104" s="4" t="str">
        <f t="shared" si="0"/>
        <v>T103</v>
      </c>
      <c r="B104" s="86" t="str">
        <f>IFERROR(VLOOKUP($A104,Data!$F$2:$Z$999,COLUMN(),FALSE),"")</f>
        <v/>
      </c>
      <c r="C104" s="86" t="str">
        <f>IFERROR(VLOOKUP($A104,Data!$F$2:$Z$999,COLUMN(),FALSE),"")</f>
        <v/>
      </c>
      <c r="D104" s="86" t="str">
        <f>IFERROR(VLOOKUP($A104,Data!$F$2:$Z$999,COLUMN(),FALSE),"")</f>
        <v/>
      </c>
      <c r="E104" s="86" t="str">
        <f>IFERROR(VLOOKUP($A104,Data!$F$2:$Z$999,COLUMN(),FALSE),"")</f>
        <v/>
      </c>
      <c r="F104" s="86" t="str">
        <f>IFERROR(VLOOKUP($A104,Data!$F$2:$Z$999,COLUMN(),FALSE),"")</f>
        <v/>
      </c>
      <c r="G104" s="86" t="str">
        <f>IFERROR(VLOOKUP($A104,Data!$F$2:$Z$999,COLUMN(),FALSE),"")</f>
        <v/>
      </c>
      <c r="H104" s="86" t="str">
        <f>IFERROR(VLOOKUP($A104,Data!$F$2:$Z$999,COLUMN(),FALSE),"")</f>
        <v/>
      </c>
      <c r="I104" s="86" t="str">
        <f>IFERROR(VLOOKUP($A104,Data!$F$2:$Z$999,COLUMN(),FALSE),"")</f>
        <v/>
      </c>
      <c r="J104" s="86" t="str">
        <f>IFERROR(VLOOKUP($A104,Data!$F$2:$Z$999,COLUMN(),FALSE),"")</f>
        <v/>
      </c>
      <c r="K104" s="86" t="str">
        <f>IFERROR(VLOOKUP($A104,Data!$F$2:$Z$999,COLUMN(),FALSE),"")</f>
        <v/>
      </c>
      <c r="L104" s="86" t="str">
        <f>IFERROR(VLOOKUP($A104,Data!$F$2:$Z$999,COLUMN(),FALSE),"")</f>
        <v/>
      </c>
      <c r="M104" s="86" t="str">
        <f>IFERROR(VLOOKUP($A104,Data!$F$2:$Z$999,COLUMN(),FALSE),"")</f>
        <v/>
      </c>
      <c r="N104" s="86" t="str">
        <f>IFERROR(VLOOKUP($A104,Data!$F$2:$Z$999,COLUMN(),FALSE),"")</f>
        <v/>
      </c>
      <c r="O104" s="86" t="str">
        <f>IFERROR(VLOOKUP($A104,Data!$F$2:$Z$999,COLUMN(),FALSE),"")</f>
        <v/>
      </c>
      <c r="P104" s="86" t="str">
        <f>IFERROR(VLOOKUP($A104,Data!$F$2:$Z$999,COLUMN(),FALSE),"")</f>
        <v/>
      </c>
      <c r="Q104" s="86" t="str">
        <f>IFERROR(VLOOKUP($A104,Data!$F$2:$Z$999,COLUMN(),FALSE),"")</f>
        <v/>
      </c>
      <c r="R104" s="86" t="str">
        <f>IFERROR(VLOOKUP($A104,Data!$F$2:$Z$999,COLUMN(),FALSE),"")</f>
        <v/>
      </c>
      <c r="S104" s="86" t="str">
        <f>IFERROR(VLOOKUP($A104,Data!$F$2:$Z$999,COLUMN(),FALSE),"")</f>
        <v/>
      </c>
    </row>
    <row r="105" spans="1:19" ht="12.75">
      <c r="A105" s="4" t="str">
        <f t="shared" si="0"/>
        <v>T104</v>
      </c>
      <c r="B105" s="86" t="str">
        <f>IFERROR(VLOOKUP($A105,Data!$F$2:$Z$999,COLUMN(),FALSE),"")</f>
        <v/>
      </c>
      <c r="C105" s="86" t="str">
        <f>IFERROR(VLOOKUP($A105,Data!$F$2:$Z$999,COLUMN(),FALSE),"")</f>
        <v/>
      </c>
      <c r="D105" s="86" t="str">
        <f>IFERROR(VLOOKUP($A105,Data!$F$2:$Z$999,COLUMN(),FALSE),"")</f>
        <v/>
      </c>
      <c r="E105" s="86" t="str">
        <f>IFERROR(VLOOKUP($A105,Data!$F$2:$Z$999,COLUMN(),FALSE),"")</f>
        <v/>
      </c>
      <c r="F105" s="86" t="str">
        <f>IFERROR(VLOOKUP($A105,Data!$F$2:$Z$999,COLUMN(),FALSE),"")</f>
        <v/>
      </c>
      <c r="G105" s="86" t="str">
        <f>IFERROR(VLOOKUP($A105,Data!$F$2:$Z$999,COLUMN(),FALSE),"")</f>
        <v/>
      </c>
      <c r="H105" s="86" t="str">
        <f>IFERROR(VLOOKUP($A105,Data!$F$2:$Z$999,COLUMN(),FALSE),"")</f>
        <v/>
      </c>
      <c r="I105" s="86" t="str">
        <f>IFERROR(VLOOKUP($A105,Data!$F$2:$Z$999,COLUMN(),FALSE),"")</f>
        <v/>
      </c>
      <c r="J105" s="86" t="str">
        <f>IFERROR(VLOOKUP($A105,Data!$F$2:$Z$999,COLUMN(),FALSE),"")</f>
        <v/>
      </c>
      <c r="K105" s="86" t="str">
        <f>IFERROR(VLOOKUP($A105,Data!$F$2:$Z$999,COLUMN(),FALSE),"")</f>
        <v/>
      </c>
      <c r="L105" s="86" t="str">
        <f>IFERROR(VLOOKUP($A105,Data!$F$2:$Z$999,COLUMN(),FALSE),"")</f>
        <v/>
      </c>
      <c r="M105" s="86" t="str">
        <f>IFERROR(VLOOKUP($A105,Data!$F$2:$Z$999,COLUMN(),FALSE),"")</f>
        <v/>
      </c>
      <c r="N105" s="86" t="str">
        <f>IFERROR(VLOOKUP($A105,Data!$F$2:$Z$999,COLUMN(),FALSE),"")</f>
        <v/>
      </c>
      <c r="O105" s="86" t="str">
        <f>IFERROR(VLOOKUP($A105,Data!$F$2:$Z$999,COLUMN(),FALSE),"")</f>
        <v/>
      </c>
      <c r="P105" s="86" t="str">
        <f>IFERROR(VLOOKUP($A105,Data!$F$2:$Z$999,COLUMN(),FALSE),"")</f>
        <v/>
      </c>
      <c r="Q105" s="86" t="str">
        <f>IFERROR(VLOOKUP($A105,Data!$F$2:$Z$999,COLUMN(),FALSE),"")</f>
        <v/>
      </c>
      <c r="R105" s="86" t="str">
        <f>IFERROR(VLOOKUP($A105,Data!$F$2:$Z$999,COLUMN(),FALSE),"")</f>
        <v/>
      </c>
      <c r="S105" s="86" t="str">
        <f>IFERROR(VLOOKUP($A105,Data!$F$2:$Z$999,COLUMN(),FALSE),"")</f>
        <v/>
      </c>
    </row>
    <row r="106" spans="1:19" ht="12.75">
      <c r="A106" s="4" t="str">
        <f t="shared" si="0"/>
        <v>T105</v>
      </c>
      <c r="B106" s="86" t="str">
        <f>IFERROR(VLOOKUP($A106,Data!$F$2:$Z$999,COLUMN(),FALSE),"")</f>
        <v/>
      </c>
      <c r="C106" s="86" t="str">
        <f>IFERROR(VLOOKUP($A106,Data!$F$2:$Z$999,COLUMN(),FALSE),"")</f>
        <v/>
      </c>
      <c r="D106" s="86" t="str">
        <f>IFERROR(VLOOKUP($A106,Data!$F$2:$Z$999,COLUMN(),FALSE),"")</f>
        <v/>
      </c>
      <c r="E106" s="86" t="str">
        <f>IFERROR(VLOOKUP($A106,Data!$F$2:$Z$999,COLUMN(),FALSE),"")</f>
        <v/>
      </c>
      <c r="F106" s="86" t="str">
        <f>IFERROR(VLOOKUP($A106,Data!$F$2:$Z$999,COLUMN(),FALSE),"")</f>
        <v/>
      </c>
      <c r="G106" s="86" t="str">
        <f>IFERROR(VLOOKUP($A106,Data!$F$2:$Z$999,COLUMN(),FALSE),"")</f>
        <v/>
      </c>
      <c r="H106" s="86" t="str">
        <f>IFERROR(VLOOKUP($A106,Data!$F$2:$Z$999,COLUMN(),FALSE),"")</f>
        <v/>
      </c>
      <c r="I106" s="86" t="str">
        <f>IFERROR(VLOOKUP($A106,Data!$F$2:$Z$999,COLUMN(),FALSE),"")</f>
        <v/>
      </c>
      <c r="J106" s="86" t="str">
        <f>IFERROR(VLOOKUP($A106,Data!$F$2:$Z$999,COLUMN(),FALSE),"")</f>
        <v/>
      </c>
      <c r="K106" s="86" t="str">
        <f>IFERROR(VLOOKUP($A106,Data!$F$2:$Z$999,COLUMN(),FALSE),"")</f>
        <v/>
      </c>
      <c r="L106" s="86" t="str">
        <f>IFERROR(VLOOKUP($A106,Data!$F$2:$Z$999,COLUMN(),FALSE),"")</f>
        <v/>
      </c>
      <c r="M106" s="86" t="str">
        <f>IFERROR(VLOOKUP($A106,Data!$F$2:$Z$999,COLUMN(),FALSE),"")</f>
        <v/>
      </c>
      <c r="N106" s="86" t="str">
        <f>IFERROR(VLOOKUP($A106,Data!$F$2:$Z$999,COLUMN(),FALSE),"")</f>
        <v/>
      </c>
      <c r="O106" s="86" t="str">
        <f>IFERROR(VLOOKUP($A106,Data!$F$2:$Z$999,COLUMN(),FALSE),"")</f>
        <v/>
      </c>
      <c r="P106" s="86" t="str">
        <f>IFERROR(VLOOKUP($A106,Data!$F$2:$Z$999,COLUMN(),FALSE),"")</f>
        <v/>
      </c>
      <c r="Q106" s="86" t="str">
        <f>IFERROR(VLOOKUP($A106,Data!$F$2:$Z$999,COLUMN(),FALSE),"")</f>
        <v/>
      </c>
      <c r="R106" s="86" t="str">
        <f>IFERROR(VLOOKUP($A106,Data!$F$2:$Z$999,COLUMN(),FALSE),"")</f>
        <v/>
      </c>
      <c r="S106" s="86" t="str">
        <f>IFERROR(VLOOKUP($A106,Data!$F$2:$Z$999,COLUMN(),FALSE),"")</f>
        <v/>
      </c>
    </row>
    <row r="107" spans="1:19" ht="12.75">
      <c r="A107" s="4" t="str">
        <f t="shared" si="0"/>
        <v>T106</v>
      </c>
      <c r="B107" s="86" t="str">
        <f>IFERROR(VLOOKUP($A107,Data!$F$2:$Z$999,COLUMN(),FALSE),"")</f>
        <v/>
      </c>
      <c r="C107" s="86" t="str">
        <f>IFERROR(VLOOKUP($A107,Data!$F$2:$Z$999,COLUMN(),FALSE),"")</f>
        <v/>
      </c>
      <c r="D107" s="86" t="str">
        <f>IFERROR(VLOOKUP($A107,Data!$F$2:$Z$999,COLUMN(),FALSE),"")</f>
        <v/>
      </c>
      <c r="E107" s="86" t="str">
        <f>IFERROR(VLOOKUP($A107,Data!$F$2:$Z$999,COLUMN(),FALSE),"")</f>
        <v/>
      </c>
      <c r="F107" s="86" t="str">
        <f>IFERROR(VLOOKUP($A107,Data!$F$2:$Z$999,COLUMN(),FALSE),"")</f>
        <v/>
      </c>
      <c r="G107" s="86" t="str">
        <f>IFERROR(VLOOKUP($A107,Data!$F$2:$Z$999,COLUMN(),FALSE),"")</f>
        <v/>
      </c>
      <c r="H107" s="86" t="str">
        <f>IFERROR(VLOOKUP($A107,Data!$F$2:$Z$999,COLUMN(),FALSE),"")</f>
        <v/>
      </c>
      <c r="I107" s="86" t="str">
        <f>IFERROR(VLOOKUP($A107,Data!$F$2:$Z$999,COLUMN(),FALSE),"")</f>
        <v/>
      </c>
      <c r="J107" s="86" t="str">
        <f>IFERROR(VLOOKUP($A107,Data!$F$2:$Z$999,COLUMN(),FALSE),"")</f>
        <v/>
      </c>
      <c r="K107" s="86" t="str">
        <f>IFERROR(VLOOKUP($A107,Data!$F$2:$Z$999,COLUMN(),FALSE),"")</f>
        <v/>
      </c>
      <c r="L107" s="86" t="str">
        <f>IFERROR(VLOOKUP($A107,Data!$F$2:$Z$999,COLUMN(),FALSE),"")</f>
        <v/>
      </c>
      <c r="M107" s="86" t="str">
        <f>IFERROR(VLOOKUP($A107,Data!$F$2:$Z$999,COLUMN(),FALSE),"")</f>
        <v/>
      </c>
      <c r="N107" s="86" t="str">
        <f>IFERROR(VLOOKUP($A107,Data!$F$2:$Z$999,COLUMN(),FALSE),"")</f>
        <v/>
      </c>
      <c r="O107" s="86" t="str">
        <f>IFERROR(VLOOKUP($A107,Data!$F$2:$Z$999,COLUMN(),FALSE),"")</f>
        <v/>
      </c>
      <c r="P107" s="86" t="str">
        <f>IFERROR(VLOOKUP($A107,Data!$F$2:$Z$999,COLUMN(),FALSE),"")</f>
        <v/>
      </c>
      <c r="Q107" s="86" t="str">
        <f>IFERROR(VLOOKUP($A107,Data!$F$2:$Z$999,COLUMN(),FALSE),"")</f>
        <v/>
      </c>
      <c r="R107" s="86" t="str">
        <f>IFERROR(VLOOKUP($A107,Data!$F$2:$Z$999,COLUMN(),FALSE),"")</f>
        <v/>
      </c>
      <c r="S107" s="86" t="str">
        <f>IFERROR(VLOOKUP($A107,Data!$F$2:$Z$999,COLUMN(),FALSE),"")</f>
        <v/>
      </c>
    </row>
    <row r="108" spans="1:19" ht="12.75">
      <c r="A108" s="4" t="str">
        <f t="shared" si="0"/>
        <v>T107</v>
      </c>
      <c r="B108" s="86" t="str">
        <f>IFERROR(VLOOKUP($A108,Data!$F$2:$Z$999,COLUMN(),FALSE),"")</f>
        <v/>
      </c>
      <c r="C108" s="86" t="str">
        <f>IFERROR(VLOOKUP($A108,Data!$F$2:$Z$999,COLUMN(),FALSE),"")</f>
        <v/>
      </c>
      <c r="D108" s="86" t="str">
        <f>IFERROR(VLOOKUP($A108,Data!$F$2:$Z$999,COLUMN(),FALSE),"")</f>
        <v/>
      </c>
      <c r="E108" s="86" t="str">
        <f>IFERROR(VLOOKUP($A108,Data!$F$2:$Z$999,COLUMN(),FALSE),"")</f>
        <v/>
      </c>
      <c r="F108" s="86" t="str">
        <f>IFERROR(VLOOKUP($A108,Data!$F$2:$Z$999,COLUMN(),FALSE),"")</f>
        <v/>
      </c>
      <c r="G108" s="86" t="str">
        <f>IFERROR(VLOOKUP($A108,Data!$F$2:$Z$999,COLUMN(),FALSE),"")</f>
        <v/>
      </c>
      <c r="H108" s="86" t="str">
        <f>IFERROR(VLOOKUP($A108,Data!$F$2:$Z$999,COLUMN(),FALSE),"")</f>
        <v/>
      </c>
      <c r="I108" s="86" t="str">
        <f>IFERROR(VLOOKUP($A108,Data!$F$2:$Z$999,COLUMN(),FALSE),"")</f>
        <v/>
      </c>
      <c r="J108" s="86" t="str">
        <f>IFERROR(VLOOKUP($A108,Data!$F$2:$Z$999,COLUMN(),FALSE),"")</f>
        <v/>
      </c>
      <c r="K108" s="86" t="str">
        <f>IFERROR(VLOOKUP($A108,Data!$F$2:$Z$999,COLUMN(),FALSE),"")</f>
        <v/>
      </c>
      <c r="L108" s="86" t="str">
        <f>IFERROR(VLOOKUP($A108,Data!$F$2:$Z$999,COLUMN(),FALSE),"")</f>
        <v/>
      </c>
      <c r="M108" s="86" t="str">
        <f>IFERROR(VLOOKUP($A108,Data!$F$2:$Z$999,COLUMN(),FALSE),"")</f>
        <v/>
      </c>
      <c r="N108" s="86" t="str">
        <f>IFERROR(VLOOKUP($A108,Data!$F$2:$Z$999,COLUMN(),FALSE),"")</f>
        <v/>
      </c>
      <c r="O108" s="86" t="str">
        <f>IFERROR(VLOOKUP($A108,Data!$F$2:$Z$999,COLUMN(),FALSE),"")</f>
        <v/>
      </c>
      <c r="P108" s="86" t="str">
        <f>IFERROR(VLOOKUP($A108,Data!$F$2:$Z$999,COLUMN(),FALSE),"")</f>
        <v/>
      </c>
      <c r="Q108" s="86" t="str">
        <f>IFERROR(VLOOKUP($A108,Data!$F$2:$Z$999,COLUMN(),FALSE),"")</f>
        <v/>
      </c>
      <c r="R108" s="86" t="str">
        <f>IFERROR(VLOOKUP($A108,Data!$F$2:$Z$999,COLUMN(),FALSE),"")</f>
        <v/>
      </c>
      <c r="S108" s="86" t="str">
        <f>IFERROR(VLOOKUP($A108,Data!$F$2:$Z$999,COLUMN(),FALSE),"")</f>
        <v/>
      </c>
    </row>
    <row r="109" spans="1:19" ht="12.75">
      <c r="A109" s="4" t="str">
        <f t="shared" si="0"/>
        <v>T108</v>
      </c>
      <c r="B109" s="86" t="str">
        <f>IFERROR(VLOOKUP($A109,Data!$F$2:$Z$999,COLUMN(),FALSE),"")</f>
        <v/>
      </c>
      <c r="C109" s="86" t="str">
        <f>IFERROR(VLOOKUP($A109,Data!$F$2:$Z$999,COLUMN(),FALSE),"")</f>
        <v/>
      </c>
      <c r="D109" s="86" t="str">
        <f>IFERROR(VLOOKUP($A109,Data!$F$2:$Z$999,COLUMN(),FALSE),"")</f>
        <v/>
      </c>
      <c r="E109" s="86" t="str">
        <f>IFERROR(VLOOKUP($A109,Data!$F$2:$Z$999,COLUMN(),FALSE),"")</f>
        <v/>
      </c>
      <c r="F109" s="86" t="str">
        <f>IFERROR(VLOOKUP($A109,Data!$F$2:$Z$999,COLUMN(),FALSE),"")</f>
        <v/>
      </c>
      <c r="G109" s="86" t="str">
        <f>IFERROR(VLOOKUP($A109,Data!$F$2:$Z$999,COLUMN(),FALSE),"")</f>
        <v/>
      </c>
      <c r="H109" s="86" t="str">
        <f>IFERROR(VLOOKUP($A109,Data!$F$2:$Z$999,COLUMN(),FALSE),"")</f>
        <v/>
      </c>
      <c r="I109" s="86" t="str">
        <f>IFERROR(VLOOKUP($A109,Data!$F$2:$Z$999,COLUMN(),FALSE),"")</f>
        <v/>
      </c>
      <c r="J109" s="86" t="str">
        <f>IFERROR(VLOOKUP($A109,Data!$F$2:$Z$999,COLUMN(),FALSE),"")</f>
        <v/>
      </c>
      <c r="K109" s="86" t="str">
        <f>IFERROR(VLOOKUP($A109,Data!$F$2:$Z$999,COLUMN(),FALSE),"")</f>
        <v/>
      </c>
      <c r="L109" s="86" t="str">
        <f>IFERROR(VLOOKUP($A109,Data!$F$2:$Z$999,COLUMN(),FALSE),"")</f>
        <v/>
      </c>
      <c r="M109" s="86" t="str">
        <f>IFERROR(VLOOKUP($A109,Data!$F$2:$Z$999,COLUMN(),FALSE),"")</f>
        <v/>
      </c>
      <c r="N109" s="86" t="str">
        <f>IFERROR(VLOOKUP($A109,Data!$F$2:$Z$999,COLUMN(),FALSE),"")</f>
        <v/>
      </c>
      <c r="O109" s="86" t="str">
        <f>IFERROR(VLOOKUP($A109,Data!$F$2:$Z$999,COLUMN(),FALSE),"")</f>
        <v/>
      </c>
      <c r="P109" s="86" t="str">
        <f>IFERROR(VLOOKUP($A109,Data!$F$2:$Z$999,COLUMN(),FALSE),"")</f>
        <v/>
      </c>
      <c r="Q109" s="86" t="str">
        <f>IFERROR(VLOOKUP($A109,Data!$F$2:$Z$999,COLUMN(),FALSE),"")</f>
        <v/>
      </c>
      <c r="R109" s="86" t="str">
        <f>IFERROR(VLOOKUP($A109,Data!$F$2:$Z$999,COLUMN(),FALSE),"")</f>
        <v/>
      </c>
      <c r="S109" s="86" t="str">
        <f>IFERROR(VLOOKUP($A109,Data!$F$2:$Z$999,COLUMN(),FALSE),"")</f>
        <v/>
      </c>
    </row>
    <row r="110" spans="1:19" ht="12.75">
      <c r="A110" s="4" t="str">
        <f t="shared" si="0"/>
        <v>T109</v>
      </c>
      <c r="B110" s="86" t="str">
        <f>IFERROR(VLOOKUP($A110,Data!$F$2:$Z$999,COLUMN(),FALSE),"")</f>
        <v/>
      </c>
      <c r="C110" s="86" t="str">
        <f>IFERROR(VLOOKUP($A110,Data!$F$2:$Z$999,COLUMN(),FALSE),"")</f>
        <v/>
      </c>
      <c r="D110" s="86" t="str">
        <f>IFERROR(VLOOKUP($A110,Data!$F$2:$Z$999,COLUMN(),FALSE),"")</f>
        <v/>
      </c>
      <c r="E110" s="86" t="str">
        <f>IFERROR(VLOOKUP($A110,Data!$F$2:$Z$999,COLUMN(),FALSE),"")</f>
        <v/>
      </c>
      <c r="F110" s="86" t="str">
        <f>IFERROR(VLOOKUP($A110,Data!$F$2:$Z$999,COLUMN(),FALSE),"")</f>
        <v/>
      </c>
      <c r="G110" s="86" t="str">
        <f>IFERROR(VLOOKUP($A110,Data!$F$2:$Z$999,COLUMN(),FALSE),"")</f>
        <v/>
      </c>
      <c r="H110" s="86" t="str">
        <f>IFERROR(VLOOKUP($A110,Data!$F$2:$Z$999,COLUMN(),FALSE),"")</f>
        <v/>
      </c>
      <c r="I110" s="86" t="str">
        <f>IFERROR(VLOOKUP($A110,Data!$F$2:$Z$999,COLUMN(),FALSE),"")</f>
        <v/>
      </c>
      <c r="J110" s="86" t="str">
        <f>IFERROR(VLOOKUP($A110,Data!$F$2:$Z$999,COLUMN(),FALSE),"")</f>
        <v/>
      </c>
      <c r="K110" s="86" t="str">
        <f>IFERROR(VLOOKUP($A110,Data!$F$2:$Z$999,COLUMN(),FALSE),"")</f>
        <v/>
      </c>
      <c r="L110" s="86" t="str">
        <f>IFERROR(VLOOKUP($A110,Data!$F$2:$Z$999,COLUMN(),FALSE),"")</f>
        <v/>
      </c>
      <c r="M110" s="86" t="str">
        <f>IFERROR(VLOOKUP($A110,Data!$F$2:$Z$999,COLUMN(),FALSE),"")</f>
        <v/>
      </c>
      <c r="N110" s="86" t="str">
        <f>IFERROR(VLOOKUP($A110,Data!$F$2:$Z$999,COLUMN(),FALSE),"")</f>
        <v/>
      </c>
      <c r="O110" s="86" t="str">
        <f>IFERROR(VLOOKUP($A110,Data!$F$2:$Z$999,COLUMN(),FALSE),"")</f>
        <v/>
      </c>
      <c r="P110" s="86" t="str">
        <f>IFERROR(VLOOKUP($A110,Data!$F$2:$Z$999,COLUMN(),FALSE),"")</f>
        <v/>
      </c>
      <c r="Q110" s="86" t="str">
        <f>IFERROR(VLOOKUP($A110,Data!$F$2:$Z$999,COLUMN(),FALSE),"")</f>
        <v/>
      </c>
      <c r="R110" s="86" t="str">
        <f>IFERROR(VLOOKUP($A110,Data!$F$2:$Z$999,COLUMN(),FALSE),"")</f>
        <v/>
      </c>
      <c r="S110" s="86" t="str">
        <f>IFERROR(VLOOKUP($A110,Data!$F$2:$Z$999,COLUMN(),FALSE),"")</f>
        <v/>
      </c>
    </row>
    <row r="111" spans="1:19" ht="12.75">
      <c r="A111" s="4" t="str">
        <f t="shared" si="0"/>
        <v>T110</v>
      </c>
      <c r="B111" s="86" t="str">
        <f>IFERROR(VLOOKUP($A111,Data!$F$2:$Z$999,COLUMN(),FALSE),"")</f>
        <v/>
      </c>
      <c r="C111" s="86" t="str">
        <f>IFERROR(VLOOKUP($A111,Data!$F$2:$Z$999,COLUMN(),FALSE),"")</f>
        <v/>
      </c>
      <c r="D111" s="86" t="str">
        <f>IFERROR(VLOOKUP($A111,Data!$F$2:$Z$999,COLUMN(),FALSE),"")</f>
        <v/>
      </c>
      <c r="E111" s="86" t="str">
        <f>IFERROR(VLOOKUP($A111,Data!$F$2:$Z$999,COLUMN(),FALSE),"")</f>
        <v/>
      </c>
      <c r="F111" s="86" t="str">
        <f>IFERROR(VLOOKUP($A111,Data!$F$2:$Z$999,COLUMN(),FALSE),"")</f>
        <v/>
      </c>
      <c r="G111" s="86" t="str">
        <f>IFERROR(VLOOKUP($A111,Data!$F$2:$Z$999,COLUMN(),FALSE),"")</f>
        <v/>
      </c>
      <c r="H111" s="86" t="str">
        <f>IFERROR(VLOOKUP($A111,Data!$F$2:$Z$999,COLUMN(),FALSE),"")</f>
        <v/>
      </c>
      <c r="I111" s="86" t="str">
        <f>IFERROR(VLOOKUP($A111,Data!$F$2:$Z$999,COLUMN(),FALSE),"")</f>
        <v/>
      </c>
      <c r="J111" s="86" t="str">
        <f>IFERROR(VLOOKUP($A111,Data!$F$2:$Z$999,COLUMN(),FALSE),"")</f>
        <v/>
      </c>
      <c r="K111" s="86" t="str">
        <f>IFERROR(VLOOKUP($A111,Data!$F$2:$Z$999,COLUMN(),FALSE),"")</f>
        <v/>
      </c>
      <c r="L111" s="86" t="str">
        <f>IFERROR(VLOOKUP($A111,Data!$F$2:$Z$999,COLUMN(),FALSE),"")</f>
        <v/>
      </c>
      <c r="M111" s="86" t="str">
        <f>IFERROR(VLOOKUP($A111,Data!$F$2:$Z$999,COLUMN(),FALSE),"")</f>
        <v/>
      </c>
      <c r="N111" s="86" t="str">
        <f>IFERROR(VLOOKUP($A111,Data!$F$2:$Z$999,COLUMN(),FALSE),"")</f>
        <v/>
      </c>
      <c r="O111" s="86" t="str">
        <f>IFERROR(VLOOKUP($A111,Data!$F$2:$Z$999,COLUMN(),FALSE),"")</f>
        <v/>
      </c>
      <c r="P111" s="86" t="str">
        <f>IFERROR(VLOOKUP($A111,Data!$F$2:$Z$999,COLUMN(),FALSE),"")</f>
        <v/>
      </c>
      <c r="Q111" s="86" t="str">
        <f>IFERROR(VLOOKUP($A111,Data!$F$2:$Z$999,COLUMN(),FALSE),"")</f>
        <v/>
      </c>
      <c r="R111" s="86" t="str">
        <f>IFERROR(VLOOKUP($A111,Data!$F$2:$Z$999,COLUMN(),FALSE),"")</f>
        <v/>
      </c>
      <c r="S111" s="86" t="str">
        <f>IFERROR(VLOOKUP($A111,Data!$F$2:$Z$999,COLUMN(),FALSE),"")</f>
        <v/>
      </c>
    </row>
    <row r="112" spans="1:19" ht="12.75">
      <c r="A112" s="4" t="str">
        <f t="shared" si="0"/>
        <v>T111</v>
      </c>
      <c r="B112" s="86" t="str">
        <f>IFERROR(VLOOKUP($A112,Data!$F$2:$Z$999,COLUMN(),FALSE),"")</f>
        <v/>
      </c>
      <c r="C112" s="86" t="str">
        <f>IFERROR(VLOOKUP($A112,Data!$F$2:$Z$999,COLUMN(),FALSE),"")</f>
        <v/>
      </c>
      <c r="D112" s="86" t="str">
        <f>IFERROR(VLOOKUP($A112,Data!$F$2:$Z$999,COLUMN(),FALSE),"")</f>
        <v/>
      </c>
      <c r="E112" s="86" t="str">
        <f>IFERROR(VLOOKUP($A112,Data!$F$2:$Z$999,COLUMN(),FALSE),"")</f>
        <v/>
      </c>
      <c r="F112" s="86" t="str">
        <f>IFERROR(VLOOKUP($A112,Data!$F$2:$Z$999,COLUMN(),FALSE),"")</f>
        <v/>
      </c>
      <c r="G112" s="86" t="str">
        <f>IFERROR(VLOOKUP($A112,Data!$F$2:$Z$999,COLUMN(),FALSE),"")</f>
        <v/>
      </c>
      <c r="H112" s="86" t="str">
        <f>IFERROR(VLOOKUP($A112,Data!$F$2:$Z$999,COLUMN(),FALSE),"")</f>
        <v/>
      </c>
      <c r="I112" s="86" t="str">
        <f>IFERROR(VLOOKUP($A112,Data!$F$2:$Z$999,COLUMN(),FALSE),"")</f>
        <v/>
      </c>
      <c r="J112" s="86" t="str">
        <f>IFERROR(VLOOKUP($A112,Data!$F$2:$Z$999,COLUMN(),FALSE),"")</f>
        <v/>
      </c>
      <c r="K112" s="86" t="str">
        <f>IFERROR(VLOOKUP($A112,Data!$F$2:$Z$999,COLUMN(),FALSE),"")</f>
        <v/>
      </c>
      <c r="L112" s="86" t="str">
        <f>IFERROR(VLOOKUP($A112,Data!$F$2:$Z$999,COLUMN(),FALSE),"")</f>
        <v/>
      </c>
      <c r="M112" s="86" t="str">
        <f>IFERROR(VLOOKUP($A112,Data!$F$2:$Z$999,COLUMN(),FALSE),"")</f>
        <v/>
      </c>
      <c r="N112" s="86" t="str">
        <f>IFERROR(VLOOKUP($A112,Data!$F$2:$Z$999,COLUMN(),FALSE),"")</f>
        <v/>
      </c>
      <c r="O112" s="86" t="str">
        <f>IFERROR(VLOOKUP($A112,Data!$F$2:$Z$999,COLUMN(),FALSE),"")</f>
        <v/>
      </c>
      <c r="P112" s="86" t="str">
        <f>IFERROR(VLOOKUP($A112,Data!$F$2:$Z$999,COLUMN(),FALSE),"")</f>
        <v/>
      </c>
      <c r="Q112" s="86" t="str">
        <f>IFERROR(VLOOKUP($A112,Data!$F$2:$Z$999,COLUMN(),FALSE),"")</f>
        <v/>
      </c>
      <c r="R112" s="86" t="str">
        <f>IFERROR(VLOOKUP($A112,Data!$F$2:$Z$999,COLUMN(),FALSE),"")</f>
        <v/>
      </c>
      <c r="S112" s="86" t="str">
        <f>IFERROR(VLOOKUP($A112,Data!$F$2:$Z$999,COLUMN(),FALSE),"")</f>
        <v/>
      </c>
    </row>
    <row r="113" spans="1:19" ht="12.75">
      <c r="A113" s="4" t="str">
        <f t="shared" si="0"/>
        <v>T112</v>
      </c>
      <c r="B113" s="86" t="str">
        <f>IFERROR(VLOOKUP($A113,Data!$F$2:$Z$999,COLUMN(),FALSE),"")</f>
        <v/>
      </c>
      <c r="C113" s="86" t="str">
        <f>IFERROR(VLOOKUP($A113,Data!$F$2:$Z$999,COLUMN(),FALSE),"")</f>
        <v/>
      </c>
      <c r="D113" s="86" t="str">
        <f>IFERROR(VLOOKUP($A113,Data!$F$2:$Z$999,COLUMN(),FALSE),"")</f>
        <v/>
      </c>
      <c r="E113" s="86" t="str">
        <f>IFERROR(VLOOKUP($A113,Data!$F$2:$Z$999,COLUMN(),FALSE),"")</f>
        <v/>
      </c>
      <c r="F113" s="86" t="str">
        <f>IFERROR(VLOOKUP($A113,Data!$F$2:$Z$999,COLUMN(),FALSE),"")</f>
        <v/>
      </c>
      <c r="G113" s="86" t="str">
        <f>IFERROR(VLOOKUP($A113,Data!$F$2:$Z$999,COLUMN(),FALSE),"")</f>
        <v/>
      </c>
      <c r="H113" s="86" t="str">
        <f>IFERROR(VLOOKUP($A113,Data!$F$2:$Z$999,COLUMN(),FALSE),"")</f>
        <v/>
      </c>
      <c r="I113" s="86" t="str">
        <f>IFERROR(VLOOKUP($A113,Data!$F$2:$Z$999,COLUMN(),FALSE),"")</f>
        <v/>
      </c>
      <c r="J113" s="86" t="str">
        <f>IFERROR(VLOOKUP($A113,Data!$F$2:$Z$999,COLUMN(),FALSE),"")</f>
        <v/>
      </c>
      <c r="K113" s="86" t="str">
        <f>IFERROR(VLOOKUP($A113,Data!$F$2:$Z$999,COLUMN(),FALSE),"")</f>
        <v/>
      </c>
      <c r="L113" s="86" t="str">
        <f>IFERROR(VLOOKUP($A113,Data!$F$2:$Z$999,COLUMN(),FALSE),"")</f>
        <v/>
      </c>
      <c r="M113" s="86" t="str">
        <f>IFERROR(VLOOKUP($A113,Data!$F$2:$Z$999,COLUMN(),FALSE),"")</f>
        <v/>
      </c>
      <c r="N113" s="86" t="str">
        <f>IFERROR(VLOOKUP($A113,Data!$F$2:$Z$999,COLUMN(),FALSE),"")</f>
        <v/>
      </c>
      <c r="O113" s="86" t="str">
        <f>IFERROR(VLOOKUP($A113,Data!$F$2:$Z$999,COLUMN(),FALSE),"")</f>
        <v/>
      </c>
      <c r="P113" s="86" t="str">
        <f>IFERROR(VLOOKUP($A113,Data!$F$2:$Z$999,COLUMN(),FALSE),"")</f>
        <v/>
      </c>
      <c r="Q113" s="86" t="str">
        <f>IFERROR(VLOOKUP($A113,Data!$F$2:$Z$999,COLUMN(),FALSE),"")</f>
        <v/>
      </c>
      <c r="R113" s="86" t="str">
        <f>IFERROR(VLOOKUP($A113,Data!$F$2:$Z$999,COLUMN(),FALSE),"")</f>
        <v/>
      </c>
      <c r="S113" s="86" t="str">
        <f>IFERROR(VLOOKUP($A113,Data!$F$2:$Z$999,COLUMN(),FALSE),"")</f>
        <v/>
      </c>
    </row>
    <row r="114" spans="1:19" ht="12.75">
      <c r="A114" s="4" t="str">
        <f t="shared" si="0"/>
        <v>T113</v>
      </c>
      <c r="B114" s="86" t="str">
        <f>IFERROR(VLOOKUP($A114,Data!$F$2:$Z$999,COLUMN(),FALSE),"")</f>
        <v/>
      </c>
      <c r="C114" s="86" t="str">
        <f>IFERROR(VLOOKUP($A114,Data!$F$2:$Z$999,COLUMN(),FALSE),"")</f>
        <v/>
      </c>
      <c r="D114" s="86" t="str">
        <f>IFERROR(VLOOKUP($A114,Data!$F$2:$Z$999,COLUMN(),FALSE),"")</f>
        <v/>
      </c>
      <c r="E114" s="86" t="str">
        <f>IFERROR(VLOOKUP($A114,Data!$F$2:$Z$999,COLUMN(),FALSE),"")</f>
        <v/>
      </c>
      <c r="F114" s="86" t="str">
        <f>IFERROR(VLOOKUP($A114,Data!$F$2:$Z$999,COLUMN(),FALSE),"")</f>
        <v/>
      </c>
      <c r="G114" s="86" t="str">
        <f>IFERROR(VLOOKUP($A114,Data!$F$2:$Z$999,COLUMN(),FALSE),"")</f>
        <v/>
      </c>
      <c r="H114" s="86" t="str">
        <f>IFERROR(VLOOKUP($A114,Data!$F$2:$Z$999,COLUMN(),FALSE),"")</f>
        <v/>
      </c>
      <c r="I114" s="86" t="str">
        <f>IFERROR(VLOOKUP($A114,Data!$F$2:$Z$999,COLUMN(),FALSE),"")</f>
        <v/>
      </c>
      <c r="J114" s="86" t="str">
        <f>IFERROR(VLOOKUP($A114,Data!$F$2:$Z$999,COLUMN(),FALSE),"")</f>
        <v/>
      </c>
      <c r="K114" s="86" t="str">
        <f>IFERROR(VLOOKUP($A114,Data!$F$2:$Z$999,COLUMN(),FALSE),"")</f>
        <v/>
      </c>
      <c r="L114" s="86" t="str">
        <f>IFERROR(VLOOKUP($A114,Data!$F$2:$Z$999,COLUMN(),FALSE),"")</f>
        <v/>
      </c>
      <c r="M114" s="86" t="str">
        <f>IFERROR(VLOOKUP($A114,Data!$F$2:$Z$999,COLUMN(),FALSE),"")</f>
        <v/>
      </c>
      <c r="N114" s="86" t="str">
        <f>IFERROR(VLOOKUP($A114,Data!$F$2:$Z$999,COLUMN(),FALSE),"")</f>
        <v/>
      </c>
      <c r="O114" s="86" t="str">
        <f>IFERROR(VLOOKUP($A114,Data!$F$2:$Z$999,COLUMN(),FALSE),"")</f>
        <v/>
      </c>
      <c r="P114" s="86" t="str">
        <f>IFERROR(VLOOKUP($A114,Data!$F$2:$Z$999,COLUMN(),FALSE),"")</f>
        <v/>
      </c>
      <c r="Q114" s="86" t="str">
        <f>IFERROR(VLOOKUP($A114,Data!$F$2:$Z$999,COLUMN(),FALSE),"")</f>
        <v/>
      </c>
      <c r="R114" s="86" t="str">
        <f>IFERROR(VLOOKUP($A114,Data!$F$2:$Z$999,COLUMN(),FALSE),"")</f>
        <v/>
      </c>
      <c r="S114" s="86" t="str">
        <f>IFERROR(VLOOKUP($A114,Data!$F$2:$Z$999,COLUMN(),FALSE),"")</f>
        <v/>
      </c>
    </row>
    <row r="115" spans="1:19" ht="12.75">
      <c r="A115" s="4" t="str">
        <f t="shared" si="0"/>
        <v>T114</v>
      </c>
      <c r="B115" s="86" t="str">
        <f>IFERROR(VLOOKUP($A115,Data!$F$2:$Z$999,COLUMN(),FALSE),"")</f>
        <v/>
      </c>
      <c r="C115" s="86" t="str">
        <f>IFERROR(VLOOKUP($A115,Data!$F$2:$Z$999,COLUMN(),FALSE),"")</f>
        <v/>
      </c>
      <c r="D115" s="86" t="str">
        <f>IFERROR(VLOOKUP($A115,Data!$F$2:$Z$999,COLUMN(),FALSE),"")</f>
        <v/>
      </c>
      <c r="E115" s="86" t="str">
        <f>IFERROR(VLOOKUP($A115,Data!$F$2:$Z$999,COLUMN(),FALSE),"")</f>
        <v/>
      </c>
      <c r="F115" s="86" t="str">
        <f>IFERROR(VLOOKUP($A115,Data!$F$2:$Z$999,COLUMN(),FALSE),"")</f>
        <v/>
      </c>
      <c r="G115" s="86" t="str">
        <f>IFERROR(VLOOKUP($A115,Data!$F$2:$Z$999,COLUMN(),FALSE),"")</f>
        <v/>
      </c>
      <c r="H115" s="86" t="str">
        <f>IFERROR(VLOOKUP($A115,Data!$F$2:$Z$999,COLUMN(),FALSE),"")</f>
        <v/>
      </c>
      <c r="I115" s="86" t="str">
        <f>IFERROR(VLOOKUP($A115,Data!$F$2:$Z$999,COLUMN(),FALSE),"")</f>
        <v/>
      </c>
      <c r="J115" s="86" t="str">
        <f>IFERROR(VLOOKUP($A115,Data!$F$2:$Z$999,COLUMN(),FALSE),"")</f>
        <v/>
      </c>
      <c r="K115" s="86" t="str">
        <f>IFERROR(VLOOKUP($A115,Data!$F$2:$Z$999,COLUMN(),FALSE),"")</f>
        <v/>
      </c>
      <c r="L115" s="86" t="str">
        <f>IFERROR(VLOOKUP($A115,Data!$F$2:$Z$999,COLUMN(),FALSE),"")</f>
        <v/>
      </c>
      <c r="M115" s="86" t="str">
        <f>IFERROR(VLOOKUP($A115,Data!$F$2:$Z$999,COLUMN(),FALSE),"")</f>
        <v/>
      </c>
      <c r="N115" s="86" t="str">
        <f>IFERROR(VLOOKUP($A115,Data!$F$2:$Z$999,COLUMN(),FALSE),"")</f>
        <v/>
      </c>
      <c r="O115" s="86" t="str">
        <f>IFERROR(VLOOKUP($A115,Data!$F$2:$Z$999,COLUMN(),FALSE),"")</f>
        <v/>
      </c>
      <c r="P115" s="86" t="str">
        <f>IFERROR(VLOOKUP($A115,Data!$F$2:$Z$999,COLUMN(),FALSE),"")</f>
        <v/>
      </c>
      <c r="Q115" s="86" t="str">
        <f>IFERROR(VLOOKUP($A115,Data!$F$2:$Z$999,COLUMN(),FALSE),"")</f>
        <v/>
      </c>
      <c r="R115" s="86" t="str">
        <f>IFERROR(VLOOKUP($A115,Data!$F$2:$Z$999,COLUMN(),FALSE),"")</f>
        <v/>
      </c>
      <c r="S115" s="86" t="str">
        <f>IFERROR(VLOOKUP($A115,Data!$F$2:$Z$999,COLUMN(),FALSE),"")</f>
        <v/>
      </c>
    </row>
    <row r="116" spans="1:19" ht="12.75">
      <c r="A116" s="4" t="str">
        <f t="shared" si="0"/>
        <v>T115</v>
      </c>
      <c r="B116" s="86" t="str">
        <f>IFERROR(VLOOKUP($A116,Data!$F$2:$Z$999,COLUMN(),FALSE),"")</f>
        <v/>
      </c>
      <c r="C116" s="86" t="str">
        <f>IFERROR(VLOOKUP($A116,Data!$F$2:$Z$999,COLUMN(),FALSE),"")</f>
        <v/>
      </c>
      <c r="D116" s="86" t="str">
        <f>IFERROR(VLOOKUP($A116,Data!$F$2:$Z$999,COLUMN(),FALSE),"")</f>
        <v/>
      </c>
      <c r="E116" s="86" t="str">
        <f>IFERROR(VLOOKUP($A116,Data!$F$2:$Z$999,COLUMN(),FALSE),"")</f>
        <v/>
      </c>
      <c r="F116" s="86" t="str">
        <f>IFERROR(VLOOKUP($A116,Data!$F$2:$Z$999,COLUMN(),FALSE),"")</f>
        <v/>
      </c>
      <c r="G116" s="86" t="str">
        <f>IFERROR(VLOOKUP($A116,Data!$F$2:$Z$999,COLUMN(),FALSE),"")</f>
        <v/>
      </c>
      <c r="H116" s="86" t="str">
        <f>IFERROR(VLOOKUP($A116,Data!$F$2:$Z$999,COLUMN(),FALSE),"")</f>
        <v/>
      </c>
      <c r="I116" s="86" t="str">
        <f>IFERROR(VLOOKUP($A116,Data!$F$2:$Z$999,COLUMN(),FALSE),"")</f>
        <v/>
      </c>
      <c r="J116" s="86" t="str">
        <f>IFERROR(VLOOKUP($A116,Data!$F$2:$Z$999,COLUMN(),FALSE),"")</f>
        <v/>
      </c>
      <c r="K116" s="86" t="str">
        <f>IFERROR(VLOOKUP($A116,Data!$F$2:$Z$999,COLUMN(),FALSE),"")</f>
        <v/>
      </c>
      <c r="L116" s="86" t="str">
        <f>IFERROR(VLOOKUP($A116,Data!$F$2:$Z$999,COLUMN(),FALSE),"")</f>
        <v/>
      </c>
      <c r="M116" s="86" t="str">
        <f>IFERROR(VLOOKUP($A116,Data!$F$2:$Z$999,COLUMN(),FALSE),"")</f>
        <v/>
      </c>
      <c r="N116" s="86" t="str">
        <f>IFERROR(VLOOKUP($A116,Data!$F$2:$Z$999,COLUMN(),FALSE),"")</f>
        <v/>
      </c>
      <c r="O116" s="86" t="str">
        <f>IFERROR(VLOOKUP($A116,Data!$F$2:$Z$999,COLUMN(),FALSE),"")</f>
        <v/>
      </c>
      <c r="P116" s="86" t="str">
        <f>IFERROR(VLOOKUP($A116,Data!$F$2:$Z$999,COLUMN(),FALSE),"")</f>
        <v/>
      </c>
      <c r="Q116" s="86" t="str">
        <f>IFERROR(VLOOKUP($A116,Data!$F$2:$Z$999,COLUMN(),FALSE),"")</f>
        <v/>
      </c>
      <c r="R116" s="86" t="str">
        <f>IFERROR(VLOOKUP($A116,Data!$F$2:$Z$999,COLUMN(),FALSE),"")</f>
        <v/>
      </c>
      <c r="S116" s="86" t="str">
        <f>IFERROR(VLOOKUP($A116,Data!$F$2:$Z$999,COLUMN(),FALSE),"")</f>
        <v/>
      </c>
    </row>
    <row r="117" spans="1:19" ht="12.75">
      <c r="A117" s="4" t="str">
        <f t="shared" si="0"/>
        <v>T116</v>
      </c>
      <c r="B117" s="86" t="str">
        <f>IFERROR(VLOOKUP($A117,Data!$F$2:$Z$999,COLUMN(),FALSE),"")</f>
        <v/>
      </c>
      <c r="C117" s="86" t="str">
        <f>IFERROR(VLOOKUP($A117,Data!$F$2:$Z$999,COLUMN(),FALSE),"")</f>
        <v/>
      </c>
      <c r="D117" s="86" t="str">
        <f>IFERROR(VLOOKUP($A117,Data!$F$2:$Z$999,COLUMN(),FALSE),"")</f>
        <v/>
      </c>
      <c r="E117" s="86" t="str">
        <f>IFERROR(VLOOKUP($A117,Data!$F$2:$Z$999,COLUMN(),FALSE),"")</f>
        <v/>
      </c>
      <c r="F117" s="86" t="str">
        <f>IFERROR(VLOOKUP($A117,Data!$F$2:$Z$999,COLUMN(),FALSE),"")</f>
        <v/>
      </c>
      <c r="G117" s="86" t="str">
        <f>IFERROR(VLOOKUP($A117,Data!$F$2:$Z$999,COLUMN(),FALSE),"")</f>
        <v/>
      </c>
      <c r="H117" s="86" t="str">
        <f>IFERROR(VLOOKUP($A117,Data!$F$2:$Z$999,COLUMN(),FALSE),"")</f>
        <v/>
      </c>
      <c r="I117" s="86" t="str">
        <f>IFERROR(VLOOKUP($A117,Data!$F$2:$Z$999,COLUMN(),FALSE),"")</f>
        <v/>
      </c>
      <c r="J117" s="86" t="str">
        <f>IFERROR(VLOOKUP($A117,Data!$F$2:$Z$999,COLUMN(),FALSE),"")</f>
        <v/>
      </c>
      <c r="K117" s="86" t="str">
        <f>IFERROR(VLOOKUP($A117,Data!$F$2:$Z$999,COLUMN(),FALSE),"")</f>
        <v/>
      </c>
      <c r="L117" s="86" t="str">
        <f>IFERROR(VLOOKUP($A117,Data!$F$2:$Z$999,COLUMN(),FALSE),"")</f>
        <v/>
      </c>
      <c r="M117" s="86" t="str">
        <f>IFERROR(VLOOKUP($A117,Data!$F$2:$Z$999,COLUMN(),FALSE),"")</f>
        <v/>
      </c>
      <c r="N117" s="86" t="str">
        <f>IFERROR(VLOOKUP($A117,Data!$F$2:$Z$999,COLUMN(),FALSE),"")</f>
        <v/>
      </c>
      <c r="O117" s="86" t="str">
        <f>IFERROR(VLOOKUP($A117,Data!$F$2:$Z$999,COLUMN(),FALSE),"")</f>
        <v/>
      </c>
      <c r="P117" s="86" t="str">
        <f>IFERROR(VLOOKUP($A117,Data!$F$2:$Z$999,COLUMN(),FALSE),"")</f>
        <v/>
      </c>
      <c r="Q117" s="86" t="str">
        <f>IFERROR(VLOOKUP($A117,Data!$F$2:$Z$999,COLUMN(),FALSE),"")</f>
        <v/>
      </c>
      <c r="R117" s="86" t="str">
        <f>IFERROR(VLOOKUP($A117,Data!$F$2:$Z$999,COLUMN(),FALSE),"")</f>
        <v/>
      </c>
      <c r="S117" s="86" t="str">
        <f>IFERROR(VLOOKUP($A117,Data!$F$2:$Z$999,COLUMN(),FALSE),"")</f>
        <v/>
      </c>
    </row>
    <row r="118" spans="1:19" ht="12.75">
      <c r="A118" s="4" t="str">
        <f t="shared" si="0"/>
        <v>T117</v>
      </c>
      <c r="B118" s="86" t="str">
        <f>IFERROR(VLOOKUP($A118,Data!$F$2:$Z$999,COLUMN(),FALSE),"")</f>
        <v/>
      </c>
      <c r="C118" s="86" t="str">
        <f>IFERROR(VLOOKUP($A118,Data!$F$2:$Z$999,COLUMN(),FALSE),"")</f>
        <v/>
      </c>
      <c r="D118" s="86" t="str">
        <f>IFERROR(VLOOKUP($A118,Data!$F$2:$Z$999,COLUMN(),FALSE),"")</f>
        <v/>
      </c>
      <c r="E118" s="86" t="str">
        <f>IFERROR(VLOOKUP($A118,Data!$F$2:$Z$999,COLUMN(),FALSE),"")</f>
        <v/>
      </c>
      <c r="F118" s="86" t="str">
        <f>IFERROR(VLOOKUP($A118,Data!$F$2:$Z$999,COLUMN(),FALSE),"")</f>
        <v/>
      </c>
      <c r="G118" s="86" t="str">
        <f>IFERROR(VLOOKUP($A118,Data!$F$2:$Z$999,COLUMN(),FALSE),"")</f>
        <v/>
      </c>
      <c r="H118" s="86" t="str">
        <f>IFERROR(VLOOKUP($A118,Data!$F$2:$Z$999,COLUMN(),FALSE),"")</f>
        <v/>
      </c>
      <c r="I118" s="86" t="str">
        <f>IFERROR(VLOOKUP($A118,Data!$F$2:$Z$999,COLUMN(),FALSE),"")</f>
        <v/>
      </c>
      <c r="J118" s="86" t="str">
        <f>IFERROR(VLOOKUP($A118,Data!$F$2:$Z$999,COLUMN(),FALSE),"")</f>
        <v/>
      </c>
      <c r="K118" s="86" t="str">
        <f>IFERROR(VLOOKUP($A118,Data!$F$2:$Z$999,COLUMN(),FALSE),"")</f>
        <v/>
      </c>
      <c r="L118" s="86" t="str">
        <f>IFERROR(VLOOKUP($A118,Data!$F$2:$Z$999,COLUMN(),FALSE),"")</f>
        <v/>
      </c>
      <c r="M118" s="86" t="str">
        <f>IFERROR(VLOOKUP($A118,Data!$F$2:$Z$999,COLUMN(),FALSE),"")</f>
        <v/>
      </c>
      <c r="N118" s="86" t="str">
        <f>IFERROR(VLOOKUP($A118,Data!$F$2:$Z$999,COLUMN(),FALSE),"")</f>
        <v/>
      </c>
      <c r="O118" s="86" t="str">
        <f>IFERROR(VLOOKUP($A118,Data!$F$2:$Z$999,COLUMN(),FALSE),"")</f>
        <v/>
      </c>
      <c r="P118" s="86" t="str">
        <f>IFERROR(VLOOKUP($A118,Data!$F$2:$Z$999,COLUMN(),FALSE),"")</f>
        <v/>
      </c>
      <c r="Q118" s="86" t="str">
        <f>IFERROR(VLOOKUP($A118,Data!$F$2:$Z$999,COLUMN(),FALSE),"")</f>
        <v/>
      </c>
      <c r="R118" s="86" t="str">
        <f>IFERROR(VLOOKUP($A118,Data!$F$2:$Z$999,COLUMN(),FALSE),"")</f>
        <v/>
      </c>
      <c r="S118" s="86" t="str">
        <f>IFERROR(VLOOKUP($A118,Data!$F$2:$Z$999,COLUMN(),FALSE),"")</f>
        <v/>
      </c>
    </row>
    <row r="119" spans="1:19" ht="12.75">
      <c r="A119" s="4" t="str">
        <f t="shared" si="0"/>
        <v>T118</v>
      </c>
      <c r="B119" s="86" t="str">
        <f>IFERROR(VLOOKUP($A119,Data!$F$2:$Z$999,COLUMN(),FALSE),"")</f>
        <v/>
      </c>
      <c r="C119" s="86" t="str">
        <f>IFERROR(VLOOKUP($A119,Data!$F$2:$Z$999,COLUMN(),FALSE),"")</f>
        <v/>
      </c>
      <c r="D119" s="86" t="str">
        <f>IFERROR(VLOOKUP($A119,Data!$F$2:$Z$999,COLUMN(),FALSE),"")</f>
        <v/>
      </c>
      <c r="E119" s="86" t="str">
        <f>IFERROR(VLOOKUP($A119,Data!$F$2:$Z$999,COLUMN(),FALSE),"")</f>
        <v/>
      </c>
      <c r="F119" s="86" t="str">
        <f>IFERROR(VLOOKUP($A119,Data!$F$2:$Z$999,COLUMN(),FALSE),"")</f>
        <v/>
      </c>
      <c r="G119" s="86" t="str">
        <f>IFERROR(VLOOKUP($A119,Data!$F$2:$Z$999,COLUMN(),FALSE),"")</f>
        <v/>
      </c>
      <c r="H119" s="86" t="str">
        <f>IFERROR(VLOOKUP($A119,Data!$F$2:$Z$999,COLUMN(),FALSE),"")</f>
        <v/>
      </c>
      <c r="I119" s="86" t="str">
        <f>IFERROR(VLOOKUP($A119,Data!$F$2:$Z$999,COLUMN(),FALSE),"")</f>
        <v/>
      </c>
      <c r="J119" s="86" t="str">
        <f>IFERROR(VLOOKUP($A119,Data!$F$2:$Z$999,COLUMN(),FALSE),"")</f>
        <v/>
      </c>
      <c r="K119" s="86" t="str">
        <f>IFERROR(VLOOKUP($A119,Data!$F$2:$Z$999,COLUMN(),FALSE),"")</f>
        <v/>
      </c>
      <c r="L119" s="86" t="str">
        <f>IFERROR(VLOOKUP($A119,Data!$F$2:$Z$999,COLUMN(),FALSE),"")</f>
        <v/>
      </c>
      <c r="M119" s="86" t="str">
        <f>IFERROR(VLOOKUP($A119,Data!$F$2:$Z$999,COLUMN(),FALSE),"")</f>
        <v/>
      </c>
      <c r="N119" s="86" t="str">
        <f>IFERROR(VLOOKUP($A119,Data!$F$2:$Z$999,COLUMN(),FALSE),"")</f>
        <v/>
      </c>
      <c r="O119" s="86" t="str">
        <f>IFERROR(VLOOKUP($A119,Data!$F$2:$Z$999,COLUMN(),FALSE),"")</f>
        <v/>
      </c>
      <c r="P119" s="86" t="str">
        <f>IFERROR(VLOOKUP($A119,Data!$F$2:$Z$999,COLUMN(),FALSE),"")</f>
        <v/>
      </c>
      <c r="Q119" s="86" t="str">
        <f>IFERROR(VLOOKUP($A119,Data!$F$2:$Z$999,COLUMN(),FALSE),"")</f>
        <v/>
      </c>
      <c r="R119" s="86" t="str">
        <f>IFERROR(VLOOKUP($A119,Data!$F$2:$Z$999,COLUMN(),FALSE),"")</f>
        <v/>
      </c>
      <c r="S119" s="86" t="str">
        <f>IFERROR(VLOOKUP($A119,Data!$F$2:$Z$999,COLUMN(),FALSE),"")</f>
        <v/>
      </c>
    </row>
    <row r="120" spans="1:19" ht="12.75">
      <c r="A120" s="4" t="str">
        <f t="shared" si="0"/>
        <v>T119</v>
      </c>
      <c r="B120" s="86" t="str">
        <f>IFERROR(VLOOKUP($A120,Data!$F$2:$Z$999,COLUMN(),FALSE),"")</f>
        <v/>
      </c>
      <c r="C120" s="86" t="str">
        <f>IFERROR(VLOOKUP($A120,Data!$F$2:$Z$999,COLUMN(),FALSE),"")</f>
        <v/>
      </c>
      <c r="D120" s="86" t="str">
        <f>IFERROR(VLOOKUP($A120,Data!$F$2:$Z$999,COLUMN(),FALSE),"")</f>
        <v/>
      </c>
      <c r="E120" s="86" t="str">
        <f>IFERROR(VLOOKUP($A120,Data!$F$2:$Z$999,COLUMN(),FALSE),"")</f>
        <v/>
      </c>
      <c r="F120" s="86" t="str">
        <f>IFERROR(VLOOKUP($A120,Data!$F$2:$Z$999,COLUMN(),FALSE),"")</f>
        <v/>
      </c>
      <c r="G120" s="86" t="str">
        <f>IFERROR(VLOOKUP($A120,Data!$F$2:$Z$999,COLUMN(),FALSE),"")</f>
        <v/>
      </c>
      <c r="H120" s="86" t="str">
        <f>IFERROR(VLOOKUP($A120,Data!$F$2:$Z$999,COLUMN(),FALSE),"")</f>
        <v/>
      </c>
      <c r="I120" s="86" t="str">
        <f>IFERROR(VLOOKUP($A120,Data!$F$2:$Z$999,COLUMN(),FALSE),"")</f>
        <v/>
      </c>
      <c r="J120" s="86" t="str">
        <f>IFERROR(VLOOKUP($A120,Data!$F$2:$Z$999,COLUMN(),FALSE),"")</f>
        <v/>
      </c>
      <c r="K120" s="86" t="str">
        <f>IFERROR(VLOOKUP($A120,Data!$F$2:$Z$999,COLUMN(),FALSE),"")</f>
        <v/>
      </c>
      <c r="L120" s="86" t="str">
        <f>IFERROR(VLOOKUP($A120,Data!$F$2:$Z$999,COLUMN(),FALSE),"")</f>
        <v/>
      </c>
      <c r="M120" s="86" t="str">
        <f>IFERROR(VLOOKUP($A120,Data!$F$2:$Z$999,COLUMN(),FALSE),"")</f>
        <v/>
      </c>
      <c r="N120" s="86" t="str">
        <f>IFERROR(VLOOKUP($A120,Data!$F$2:$Z$999,COLUMN(),FALSE),"")</f>
        <v/>
      </c>
      <c r="O120" s="86" t="str">
        <f>IFERROR(VLOOKUP($A120,Data!$F$2:$Z$999,COLUMN(),FALSE),"")</f>
        <v/>
      </c>
      <c r="P120" s="86" t="str">
        <f>IFERROR(VLOOKUP($A120,Data!$F$2:$Z$999,COLUMN(),FALSE),"")</f>
        <v/>
      </c>
      <c r="Q120" s="86" t="str">
        <f>IFERROR(VLOOKUP($A120,Data!$F$2:$Z$999,COLUMN(),FALSE),"")</f>
        <v/>
      </c>
      <c r="R120" s="86" t="str">
        <f>IFERROR(VLOOKUP($A120,Data!$F$2:$Z$999,COLUMN(),FALSE),"")</f>
        <v/>
      </c>
      <c r="S120" s="86" t="str">
        <f>IFERROR(VLOOKUP($A120,Data!$F$2:$Z$999,COLUMN(),FALSE),"")</f>
        <v/>
      </c>
    </row>
    <row r="121" spans="1:19" ht="12.75">
      <c r="A121" s="4" t="str">
        <f t="shared" si="0"/>
        <v>T120</v>
      </c>
      <c r="B121" s="86" t="str">
        <f>IFERROR(VLOOKUP($A121,Data!$F$2:$Z$999,COLUMN(),FALSE),"")</f>
        <v/>
      </c>
      <c r="C121" s="86" t="str">
        <f>IFERROR(VLOOKUP($A121,Data!$F$2:$Z$999,COLUMN(),FALSE),"")</f>
        <v/>
      </c>
      <c r="D121" s="86" t="str">
        <f>IFERROR(VLOOKUP($A121,Data!$F$2:$Z$999,COLUMN(),FALSE),"")</f>
        <v/>
      </c>
      <c r="E121" s="86" t="str">
        <f>IFERROR(VLOOKUP($A121,Data!$F$2:$Z$999,COLUMN(),FALSE),"")</f>
        <v/>
      </c>
      <c r="F121" s="86" t="str">
        <f>IFERROR(VLOOKUP($A121,Data!$F$2:$Z$999,COLUMN(),FALSE),"")</f>
        <v/>
      </c>
      <c r="G121" s="86" t="str">
        <f>IFERROR(VLOOKUP($A121,Data!$F$2:$Z$999,COLUMN(),FALSE),"")</f>
        <v/>
      </c>
      <c r="H121" s="86" t="str">
        <f>IFERROR(VLOOKUP($A121,Data!$F$2:$Z$999,COLUMN(),FALSE),"")</f>
        <v/>
      </c>
      <c r="I121" s="86" t="str">
        <f>IFERROR(VLOOKUP($A121,Data!$F$2:$Z$999,COLUMN(),FALSE),"")</f>
        <v/>
      </c>
      <c r="J121" s="86" t="str">
        <f>IFERROR(VLOOKUP($A121,Data!$F$2:$Z$999,COLUMN(),FALSE),"")</f>
        <v/>
      </c>
      <c r="K121" s="86" t="str">
        <f>IFERROR(VLOOKUP($A121,Data!$F$2:$Z$999,COLUMN(),FALSE),"")</f>
        <v/>
      </c>
      <c r="L121" s="86" t="str">
        <f>IFERROR(VLOOKUP($A121,Data!$F$2:$Z$999,COLUMN(),FALSE),"")</f>
        <v/>
      </c>
      <c r="M121" s="86" t="str">
        <f>IFERROR(VLOOKUP($A121,Data!$F$2:$Z$999,COLUMN(),FALSE),"")</f>
        <v/>
      </c>
      <c r="N121" s="86" t="str">
        <f>IFERROR(VLOOKUP($A121,Data!$F$2:$Z$999,COLUMN(),FALSE),"")</f>
        <v/>
      </c>
      <c r="O121" s="86" t="str">
        <f>IFERROR(VLOOKUP($A121,Data!$F$2:$Z$999,COLUMN(),FALSE),"")</f>
        <v/>
      </c>
      <c r="P121" s="86" t="str">
        <f>IFERROR(VLOOKUP($A121,Data!$F$2:$Z$999,COLUMN(),FALSE),"")</f>
        <v/>
      </c>
      <c r="Q121" s="86" t="str">
        <f>IFERROR(VLOOKUP($A121,Data!$F$2:$Z$999,COLUMN(),FALSE),"")</f>
        <v/>
      </c>
      <c r="R121" s="86" t="str">
        <f>IFERROR(VLOOKUP($A121,Data!$F$2:$Z$999,COLUMN(),FALSE),"")</f>
        <v/>
      </c>
      <c r="S121" s="86" t="str">
        <f>IFERROR(VLOOKUP($A121,Data!$F$2:$Z$999,COLUMN(),FALSE),"")</f>
        <v/>
      </c>
    </row>
    <row r="122" spans="1:19" ht="12.75">
      <c r="A122" s="4" t="str">
        <f t="shared" si="0"/>
        <v>T121</v>
      </c>
      <c r="B122" s="86" t="str">
        <f>IFERROR(VLOOKUP($A122,Data!$F$2:$Z$999,COLUMN(),FALSE),"")</f>
        <v/>
      </c>
      <c r="C122" s="86" t="str">
        <f>IFERROR(VLOOKUP($A122,Data!$F$2:$Z$999,COLUMN(),FALSE),"")</f>
        <v/>
      </c>
      <c r="D122" s="86" t="str">
        <f>IFERROR(VLOOKUP($A122,Data!$F$2:$Z$999,COLUMN(),FALSE),"")</f>
        <v/>
      </c>
      <c r="E122" s="86" t="str">
        <f>IFERROR(VLOOKUP($A122,Data!$F$2:$Z$999,COLUMN(),FALSE),"")</f>
        <v/>
      </c>
      <c r="F122" s="86" t="str">
        <f>IFERROR(VLOOKUP($A122,Data!$F$2:$Z$999,COLUMN(),FALSE),"")</f>
        <v/>
      </c>
      <c r="G122" s="86" t="str">
        <f>IFERROR(VLOOKUP($A122,Data!$F$2:$Z$999,COLUMN(),FALSE),"")</f>
        <v/>
      </c>
      <c r="H122" s="86" t="str">
        <f>IFERROR(VLOOKUP($A122,Data!$F$2:$Z$999,COLUMN(),FALSE),"")</f>
        <v/>
      </c>
      <c r="I122" s="86" t="str">
        <f>IFERROR(VLOOKUP($A122,Data!$F$2:$Z$999,COLUMN(),FALSE),"")</f>
        <v/>
      </c>
      <c r="J122" s="86" t="str">
        <f>IFERROR(VLOOKUP($A122,Data!$F$2:$Z$999,COLUMN(),FALSE),"")</f>
        <v/>
      </c>
      <c r="K122" s="86" t="str">
        <f>IFERROR(VLOOKUP($A122,Data!$F$2:$Z$999,COLUMN(),FALSE),"")</f>
        <v/>
      </c>
      <c r="L122" s="86" t="str">
        <f>IFERROR(VLOOKUP($A122,Data!$F$2:$Z$999,COLUMN(),FALSE),"")</f>
        <v/>
      </c>
      <c r="M122" s="86" t="str">
        <f>IFERROR(VLOOKUP($A122,Data!$F$2:$Z$999,COLUMN(),FALSE),"")</f>
        <v/>
      </c>
      <c r="N122" s="86" t="str">
        <f>IFERROR(VLOOKUP($A122,Data!$F$2:$Z$999,COLUMN(),FALSE),"")</f>
        <v/>
      </c>
      <c r="O122" s="86" t="str">
        <f>IFERROR(VLOOKUP($A122,Data!$F$2:$Z$999,COLUMN(),FALSE),"")</f>
        <v/>
      </c>
      <c r="P122" s="86" t="str">
        <f>IFERROR(VLOOKUP($A122,Data!$F$2:$Z$999,COLUMN(),FALSE),"")</f>
        <v/>
      </c>
      <c r="Q122" s="86" t="str">
        <f>IFERROR(VLOOKUP($A122,Data!$F$2:$Z$999,COLUMN(),FALSE),"")</f>
        <v/>
      </c>
      <c r="R122" s="86" t="str">
        <f>IFERROR(VLOOKUP($A122,Data!$F$2:$Z$999,COLUMN(),FALSE),"")</f>
        <v/>
      </c>
      <c r="S122" s="86" t="str">
        <f>IFERROR(VLOOKUP($A122,Data!$F$2:$Z$999,COLUMN(),FALSE),"")</f>
        <v/>
      </c>
    </row>
    <row r="123" spans="1:19" ht="12.75">
      <c r="A123" s="4" t="str">
        <f t="shared" si="0"/>
        <v>T122</v>
      </c>
      <c r="B123" s="86" t="str">
        <f>IFERROR(VLOOKUP($A123,Data!$F$2:$Z$999,COLUMN(),FALSE),"")</f>
        <v/>
      </c>
      <c r="C123" s="86" t="str">
        <f>IFERROR(VLOOKUP($A123,Data!$F$2:$Z$999,COLUMN(),FALSE),"")</f>
        <v/>
      </c>
      <c r="D123" s="86" t="str">
        <f>IFERROR(VLOOKUP($A123,Data!$F$2:$Z$999,COLUMN(),FALSE),"")</f>
        <v/>
      </c>
      <c r="E123" s="86" t="str">
        <f>IFERROR(VLOOKUP($A123,Data!$F$2:$Z$999,COLUMN(),FALSE),"")</f>
        <v/>
      </c>
      <c r="F123" s="86" t="str">
        <f>IFERROR(VLOOKUP($A123,Data!$F$2:$Z$999,COLUMN(),FALSE),"")</f>
        <v/>
      </c>
      <c r="G123" s="86" t="str">
        <f>IFERROR(VLOOKUP($A123,Data!$F$2:$Z$999,COLUMN(),FALSE),"")</f>
        <v/>
      </c>
      <c r="H123" s="86" t="str">
        <f>IFERROR(VLOOKUP($A123,Data!$F$2:$Z$999,COLUMN(),FALSE),"")</f>
        <v/>
      </c>
      <c r="I123" s="86" t="str">
        <f>IFERROR(VLOOKUP($A123,Data!$F$2:$Z$999,COLUMN(),FALSE),"")</f>
        <v/>
      </c>
      <c r="J123" s="86" t="str">
        <f>IFERROR(VLOOKUP($A123,Data!$F$2:$Z$999,COLUMN(),FALSE),"")</f>
        <v/>
      </c>
      <c r="K123" s="86" t="str">
        <f>IFERROR(VLOOKUP($A123,Data!$F$2:$Z$999,COLUMN(),FALSE),"")</f>
        <v/>
      </c>
      <c r="L123" s="86" t="str">
        <f>IFERROR(VLOOKUP($A123,Data!$F$2:$Z$999,COLUMN(),FALSE),"")</f>
        <v/>
      </c>
      <c r="M123" s="86" t="str">
        <f>IFERROR(VLOOKUP($A123,Data!$F$2:$Z$999,COLUMN(),FALSE),"")</f>
        <v/>
      </c>
      <c r="N123" s="86" t="str">
        <f>IFERROR(VLOOKUP($A123,Data!$F$2:$Z$999,COLUMN(),FALSE),"")</f>
        <v/>
      </c>
      <c r="O123" s="86" t="str">
        <f>IFERROR(VLOOKUP($A123,Data!$F$2:$Z$999,COLUMN(),FALSE),"")</f>
        <v/>
      </c>
      <c r="P123" s="86" t="str">
        <f>IFERROR(VLOOKUP($A123,Data!$F$2:$Z$999,COLUMN(),FALSE),"")</f>
        <v/>
      </c>
      <c r="Q123" s="86" t="str">
        <f>IFERROR(VLOOKUP($A123,Data!$F$2:$Z$999,COLUMN(),FALSE),"")</f>
        <v/>
      </c>
      <c r="R123" s="86" t="str">
        <f>IFERROR(VLOOKUP($A123,Data!$F$2:$Z$999,COLUMN(),FALSE),"")</f>
        <v/>
      </c>
      <c r="S123" s="86" t="str">
        <f>IFERROR(VLOOKUP($A123,Data!$F$2:$Z$999,COLUMN(),FALSE),"")</f>
        <v/>
      </c>
    </row>
    <row r="124" spans="1:19" ht="12.75">
      <c r="A124" s="4" t="str">
        <f t="shared" si="0"/>
        <v>T123</v>
      </c>
      <c r="B124" s="86" t="str">
        <f>IFERROR(VLOOKUP($A124,Data!$F$2:$Z$999,COLUMN(),FALSE),"")</f>
        <v/>
      </c>
      <c r="C124" s="86" t="str">
        <f>IFERROR(VLOOKUP($A124,Data!$F$2:$Z$999,COLUMN(),FALSE),"")</f>
        <v/>
      </c>
      <c r="D124" s="86" t="str">
        <f>IFERROR(VLOOKUP($A124,Data!$F$2:$Z$999,COLUMN(),FALSE),"")</f>
        <v/>
      </c>
      <c r="E124" s="86" t="str">
        <f>IFERROR(VLOOKUP($A124,Data!$F$2:$Z$999,COLUMN(),FALSE),"")</f>
        <v/>
      </c>
      <c r="F124" s="86" t="str">
        <f>IFERROR(VLOOKUP($A124,Data!$F$2:$Z$999,COLUMN(),FALSE),"")</f>
        <v/>
      </c>
      <c r="G124" s="86" t="str">
        <f>IFERROR(VLOOKUP($A124,Data!$F$2:$Z$999,COLUMN(),FALSE),"")</f>
        <v/>
      </c>
      <c r="H124" s="86" t="str">
        <f>IFERROR(VLOOKUP($A124,Data!$F$2:$Z$999,COLUMN(),FALSE),"")</f>
        <v/>
      </c>
      <c r="I124" s="86" t="str">
        <f>IFERROR(VLOOKUP($A124,Data!$F$2:$Z$999,COLUMN(),FALSE),"")</f>
        <v/>
      </c>
      <c r="J124" s="86" t="str">
        <f>IFERROR(VLOOKUP($A124,Data!$F$2:$Z$999,COLUMN(),FALSE),"")</f>
        <v/>
      </c>
      <c r="K124" s="86" t="str">
        <f>IFERROR(VLOOKUP($A124,Data!$F$2:$Z$999,COLUMN(),FALSE),"")</f>
        <v/>
      </c>
      <c r="L124" s="86" t="str">
        <f>IFERROR(VLOOKUP($A124,Data!$F$2:$Z$999,COLUMN(),FALSE),"")</f>
        <v/>
      </c>
      <c r="M124" s="86" t="str">
        <f>IFERROR(VLOOKUP($A124,Data!$F$2:$Z$999,COLUMN(),FALSE),"")</f>
        <v/>
      </c>
      <c r="N124" s="86" t="str">
        <f>IFERROR(VLOOKUP($A124,Data!$F$2:$Z$999,COLUMN(),FALSE),"")</f>
        <v/>
      </c>
      <c r="O124" s="86" t="str">
        <f>IFERROR(VLOOKUP($A124,Data!$F$2:$Z$999,COLUMN(),FALSE),"")</f>
        <v/>
      </c>
      <c r="P124" s="86" t="str">
        <f>IFERROR(VLOOKUP($A124,Data!$F$2:$Z$999,COLUMN(),FALSE),"")</f>
        <v/>
      </c>
      <c r="Q124" s="86" t="str">
        <f>IFERROR(VLOOKUP($A124,Data!$F$2:$Z$999,COLUMN(),FALSE),"")</f>
        <v/>
      </c>
      <c r="R124" s="86" t="str">
        <f>IFERROR(VLOOKUP($A124,Data!$F$2:$Z$999,COLUMN(),FALSE),"")</f>
        <v/>
      </c>
      <c r="S124" s="86" t="str">
        <f>IFERROR(VLOOKUP($A124,Data!$F$2:$Z$999,COLUMN(),FALSE),"")</f>
        <v/>
      </c>
    </row>
    <row r="125" spans="1:19" ht="12.75">
      <c r="A125" s="4" t="str">
        <f t="shared" si="0"/>
        <v>T124</v>
      </c>
      <c r="B125" s="86" t="str">
        <f>IFERROR(VLOOKUP($A125,Data!$F$2:$Z$999,COLUMN(),FALSE),"")</f>
        <v/>
      </c>
      <c r="C125" s="86" t="str">
        <f>IFERROR(VLOOKUP($A125,Data!$F$2:$Z$999,COLUMN(),FALSE),"")</f>
        <v/>
      </c>
      <c r="D125" s="86" t="str">
        <f>IFERROR(VLOOKUP($A125,Data!$F$2:$Z$999,COLUMN(),FALSE),"")</f>
        <v/>
      </c>
      <c r="E125" s="86" t="str">
        <f>IFERROR(VLOOKUP($A125,Data!$F$2:$Z$999,COLUMN(),FALSE),"")</f>
        <v/>
      </c>
      <c r="F125" s="86" t="str">
        <f>IFERROR(VLOOKUP($A125,Data!$F$2:$Z$999,COLUMN(),FALSE),"")</f>
        <v/>
      </c>
      <c r="G125" s="86" t="str">
        <f>IFERROR(VLOOKUP($A125,Data!$F$2:$Z$999,COLUMN(),FALSE),"")</f>
        <v/>
      </c>
      <c r="H125" s="86" t="str">
        <f>IFERROR(VLOOKUP($A125,Data!$F$2:$Z$999,COLUMN(),FALSE),"")</f>
        <v/>
      </c>
      <c r="I125" s="86" t="str">
        <f>IFERROR(VLOOKUP($A125,Data!$F$2:$Z$999,COLUMN(),FALSE),"")</f>
        <v/>
      </c>
      <c r="J125" s="86" t="str">
        <f>IFERROR(VLOOKUP($A125,Data!$F$2:$Z$999,COLUMN(),FALSE),"")</f>
        <v/>
      </c>
      <c r="K125" s="86" t="str">
        <f>IFERROR(VLOOKUP($A125,Data!$F$2:$Z$999,COLUMN(),FALSE),"")</f>
        <v/>
      </c>
      <c r="L125" s="86" t="str">
        <f>IFERROR(VLOOKUP($A125,Data!$F$2:$Z$999,COLUMN(),FALSE),"")</f>
        <v/>
      </c>
      <c r="M125" s="86" t="str">
        <f>IFERROR(VLOOKUP($A125,Data!$F$2:$Z$999,COLUMN(),FALSE),"")</f>
        <v/>
      </c>
      <c r="N125" s="86" t="str">
        <f>IFERROR(VLOOKUP($A125,Data!$F$2:$Z$999,COLUMN(),FALSE),"")</f>
        <v/>
      </c>
      <c r="O125" s="86" t="str">
        <f>IFERROR(VLOOKUP($A125,Data!$F$2:$Z$999,COLUMN(),FALSE),"")</f>
        <v/>
      </c>
      <c r="P125" s="86" t="str">
        <f>IFERROR(VLOOKUP($A125,Data!$F$2:$Z$999,COLUMN(),FALSE),"")</f>
        <v/>
      </c>
      <c r="Q125" s="86" t="str">
        <f>IFERROR(VLOOKUP($A125,Data!$F$2:$Z$999,COLUMN(),FALSE),"")</f>
        <v/>
      </c>
      <c r="R125" s="86" t="str">
        <f>IFERROR(VLOOKUP($A125,Data!$F$2:$Z$999,COLUMN(),FALSE),"")</f>
        <v/>
      </c>
      <c r="S125" s="86" t="str">
        <f>IFERROR(VLOOKUP($A125,Data!$F$2:$Z$999,COLUMN(),FALSE),"")</f>
        <v/>
      </c>
    </row>
    <row r="126" spans="1:19" ht="12.75">
      <c r="A126" s="4" t="str">
        <f t="shared" si="0"/>
        <v>T125</v>
      </c>
      <c r="B126" s="86" t="str">
        <f>IFERROR(VLOOKUP($A126,Data!$F$2:$Z$999,COLUMN(),FALSE),"")</f>
        <v/>
      </c>
      <c r="C126" s="86" t="str">
        <f>IFERROR(VLOOKUP($A126,Data!$F$2:$Z$999,COLUMN(),FALSE),"")</f>
        <v/>
      </c>
      <c r="D126" s="86" t="str">
        <f>IFERROR(VLOOKUP($A126,Data!$F$2:$Z$999,COLUMN(),FALSE),"")</f>
        <v/>
      </c>
      <c r="E126" s="86" t="str">
        <f>IFERROR(VLOOKUP($A126,Data!$F$2:$Z$999,COLUMN(),FALSE),"")</f>
        <v/>
      </c>
      <c r="F126" s="86" t="str">
        <f>IFERROR(VLOOKUP($A126,Data!$F$2:$Z$999,COLUMN(),FALSE),"")</f>
        <v/>
      </c>
      <c r="G126" s="86" t="str">
        <f>IFERROR(VLOOKUP($A126,Data!$F$2:$Z$999,COLUMN(),FALSE),"")</f>
        <v/>
      </c>
      <c r="H126" s="86" t="str">
        <f>IFERROR(VLOOKUP($A126,Data!$F$2:$Z$999,COLUMN(),FALSE),"")</f>
        <v/>
      </c>
      <c r="I126" s="86" t="str">
        <f>IFERROR(VLOOKUP($A126,Data!$F$2:$Z$999,COLUMN(),FALSE),"")</f>
        <v/>
      </c>
      <c r="J126" s="86" t="str">
        <f>IFERROR(VLOOKUP($A126,Data!$F$2:$Z$999,COLUMN(),FALSE),"")</f>
        <v/>
      </c>
      <c r="K126" s="86" t="str">
        <f>IFERROR(VLOOKUP($A126,Data!$F$2:$Z$999,COLUMN(),FALSE),"")</f>
        <v/>
      </c>
      <c r="L126" s="86" t="str">
        <f>IFERROR(VLOOKUP($A126,Data!$F$2:$Z$999,COLUMN(),FALSE),"")</f>
        <v/>
      </c>
      <c r="M126" s="86" t="str">
        <f>IFERROR(VLOOKUP($A126,Data!$F$2:$Z$999,COLUMN(),FALSE),"")</f>
        <v/>
      </c>
      <c r="N126" s="86" t="str">
        <f>IFERROR(VLOOKUP($A126,Data!$F$2:$Z$999,COLUMN(),FALSE),"")</f>
        <v/>
      </c>
      <c r="O126" s="86" t="str">
        <f>IFERROR(VLOOKUP($A126,Data!$F$2:$Z$999,COLUMN(),FALSE),"")</f>
        <v/>
      </c>
      <c r="P126" s="86" t="str">
        <f>IFERROR(VLOOKUP($A126,Data!$F$2:$Z$999,COLUMN(),FALSE),"")</f>
        <v/>
      </c>
      <c r="Q126" s="86" t="str">
        <f>IFERROR(VLOOKUP($A126,Data!$F$2:$Z$999,COLUMN(),FALSE),"")</f>
        <v/>
      </c>
      <c r="R126" s="86" t="str">
        <f>IFERROR(VLOOKUP($A126,Data!$F$2:$Z$999,COLUMN(),FALSE),"")</f>
        <v/>
      </c>
      <c r="S126" s="86" t="str">
        <f>IFERROR(VLOOKUP($A126,Data!$F$2:$Z$999,COLUMN(),FALSE),"")</f>
        <v/>
      </c>
    </row>
    <row r="127" spans="1:19" ht="12.75">
      <c r="A127" s="4" t="str">
        <f t="shared" si="0"/>
        <v>T126</v>
      </c>
      <c r="B127" s="86" t="str">
        <f>IFERROR(VLOOKUP($A127,Data!$F$2:$Z$999,COLUMN(),FALSE),"")</f>
        <v/>
      </c>
      <c r="C127" s="86" t="str">
        <f>IFERROR(VLOOKUP($A127,Data!$F$2:$Z$999,COLUMN(),FALSE),"")</f>
        <v/>
      </c>
      <c r="D127" s="86" t="str">
        <f>IFERROR(VLOOKUP($A127,Data!$F$2:$Z$999,COLUMN(),FALSE),"")</f>
        <v/>
      </c>
      <c r="E127" s="86" t="str">
        <f>IFERROR(VLOOKUP($A127,Data!$F$2:$Z$999,COLUMN(),FALSE),"")</f>
        <v/>
      </c>
      <c r="F127" s="86" t="str">
        <f>IFERROR(VLOOKUP($A127,Data!$F$2:$Z$999,COLUMN(),FALSE),"")</f>
        <v/>
      </c>
      <c r="G127" s="86" t="str">
        <f>IFERROR(VLOOKUP($A127,Data!$F$2:$Z$999,COLUMN(),FALSE),"")</f>
        <v/>
      </c>
      <c r="H127" s="86" t="str">
        <f>IFERROR(VLOOKUP($A127,Data!$F$2:$Z$999,COLUMN(),FALSE),"")</f>
        <v/>
      </c>
      <c r="I127" s="86" t="str">
        <f>IFERROR(VLOOKUP($A127,Data!$F$2:$Z$999,COLUMN(),FALSE),"")</f>
        <v/>
      </c>
      <c r="J127" s="86" t="str">
        <f>IFERROR(VLOOKUP($A127,Data!$F$2:$Z$999,COLUMN(),FALSE),"")</f>
        <v/>
      </c>
      <c r="K127" s="86" t="str">
        <f>IFERROR(VLOOKUP($A127,Data!$F$2:$Z$999,COLUMN(),FALSE),"")</f>
        <v/>
      </c>
      <c r="L127" s="86" t="str">
        <f>IFERROR(VLOOKUP($A127,Data!$F$2:$Z$999,COLUMN(),FALSE),"")</f>
        <v/>
      </c>
      <c r="M127" s="86" t="str">
        <f>IFERROR(VLOOKUP($A127,Data!$F$2:$Z$999,COLUMN(),FALSE),"")</f>
        <v/>
      </c>
      <c r="N127" s="86" t="str">
        <f>IFERROR(VLOOKUP($A127,Data!$F$2:$Z$999,COLUMN(),FALSE),"")</f>
        <v/>
      </c>
      <c r="O127" s="86" t="str">
        <f>IFERROR(VLOOKUP($A127,Data!$F$2:$Z$999,COLUMN(),FALSE),"")</f>
        <v/>
      </c>
      <c r="P127" s="86" t="str">
        <f>IFERROR(VLOOKUP($A127,Data!$F$2:$Z$999,COLUMN(),FALSE),"")</f>
        <v/>
      </c>
      <c r="Q127" s="86" t="str">
        <f>IFERROR(VLOOKUP($A127,Data!$F$2:$Z$999,COLUMN(),FALSE),"")</f>
        <v/>
      </c>
      <c r="R127" s="86" t="str">
        <f>IFERROR(VLOOKUP($A127,Data!$F$2:$Z$999,COLUMN(),FALSE),"")</f>
        <v/>
      </c>
      <c r="S127" s="86" t="str">
        <f>IFERROR(VLOOKUP($A127,Data!$F$2:$Z$999,COLUMN(),FALSE),"")</f>
        <v/>
      </c>
    </row>
    <row r="128" spans="1:19" ht="12.75">
      <c r="A128" s="4" t="str">
        <f t="shared" si="0"/>
        <v>T127</v>
      </c>
      <c r="B128" s="86" t="str">
        <f>IFERROR(VLOOKUP($A128,Data!$F$2:$Z$999,COLUMN(),FALSE),"")</f>
        <v/>
      </c>
      <c r="C128" s="86" t="str">
        <f>IFERROR(VLOOKUP($A128,Data!$F$2:$Z$999,COLUMN(),FALSE),"")</f>
        <v/>
      </c>
      <c r="D128" s="86" t="str">
        <f>IFERROR(VLOOKUP($A128,Data!$F$2:$Z$999,COLUMN(),FALSE),"")</f>
        <v/>
      </c>
      <c r="E128" s="86" t="str">
        <f>IFERROR(VLOOKUP($A128,Data!$F$2:$Z$999,COLUMN(),FALSE),"")</f>
        <v/>
      </c>
      <c r="F128" s="86" t="str">
        <f>IFERROR(VLOOKUP($A128,Data!$F$2:$Z$999,COLUMN(),FALSE),"")</f>
        <v/>
      </c>
      <c r="G128" s="86" t="str">
        <f>IFERROR(VLOOKUP($A128,Data!$F$2:$Z$999,COLUMN(),FALSE),"")</f>
        <v/>
      </c>
      <c r="H128" s="86" t="str">
        <f>IFERROR(VLOOKUP($A128,Data!$F$2:$Z$999,COLUMN(),FALSE),"")</f>
        <v/>
      </c>
      <c r="I128" s="86" t="str">
        <f>IFERROR(VLOOKUP($A128,Data!$F$2:$Z$999,COLUMN(),FALSE),"")</f>
        <v/>
      </c>
      <c r="J128" s="86" t="str">
        <f>IFERROR(VLOOKUP($A128,Data!$F$2:$Z$999,COLUMN(),FALSE),"")</f>
        <v/>
      </c>
      <c r="K128" s="86" t="str">
        <f>IFERROR(VLOOKUP($A128,Data!$F$2:$Z$999,COLUMN(),FALSE),"")</f>
        <v/>
      </c>
      <c r="L128" s="86" t="str">
        <f>IFERROR(VLOOKUP($A128,Data!$F$2:$Z$999,COLUMN(),FALSE),"")</f>
        <v/>
      </c>
      <c r="M128" s="86" t="str">
        <f>IFERROR(VLOOKUP($A128,Data!$F$2:$Z$999,COLUMN(),FALSE),"")</f>
        <v/>
      </c>
      <c r="N128" s="86" t="str">
        <f>IFERROR(VLOOKUP($A128,Data!$F$2:$Z$999,COLUMN(),FALSE),"")</f>
        <v/>
      </c>
      <c r="O128" s="86" t="str">
        <f>IFERROR(VLOOKUP($A128,Data!$F$2:$Z$999,COLUMN(),FALSE),"")</f>
        <v/>
      </c>
      <c r="P128" s="86" t="str">
        <f>IFERROR(VLOOKUP($A128,Data!$F$2:$Z$999,COLUMN(),FALSE),"")</f>
        <v/>
      </c>
      <c r="Q128" s="86" t="str">
        <f>IFERROR(VLOOKUP($A128,Data!$F$2:$Z$999,COLUMN(),FALSE),"")</f>
        <v/>
      </c>
      <c r="R128" s="86" t="str">
        <f>IFERROR(VLOOKUP($A128,Data!$F$2:$Z$999,COLUMN(),FALSE),"")</f>
        <v/>
      </c>
      <c r="S128" s="86" t="str">
        <f>IFERROR(VLOOKUP($A128,Data!$F$2:$Z$999,COLUMN(),FALSE),"")</f>
        <v/>
      </c>
    </row>
    <row r="129" spans="1:19" ht="12.75">
      <c r="A129" s="4" t="str">
        <f t="shared" si="0"/>
        <v>T128</v>
      </c>
      <c r="B129" s="86" t="str">
        <f>IFERROR(VLOOKUP($A129,Data!$F$2:$Z$999,COLUMN(),FALSE),"")</f>
        <v/>
      </c>
      <c r="C129" s="86" t="str">
        <f>IFERROR(VLOOKUP($A129,Data!$F$2:$Z$999,COLUMN(),FALSE),"")</f>
        <v/>
      </c>
      <c r="D129" s="86" t="str">
        <f>IFERROR(VLOOKUP($A129,Data!$F$2:$Z$999,COLUMN(),FALSE),"")</f>
        <v/>
      </c>
      <c r="E129" s="86" t="str">
        <f>IFERROR(VLOOKUP($A129,Data!$F$2:$Z$999,COLUMN(),FALSE),"")</f>
        <v/>
      </c>
      <c r="F129" s="86" t="str">
        <f>IFERROR(VLOOKUP($A129,Data!$F$2:$Z$999,COLUMN(),FALSE),"")</f>
        <v/>
      </c>
      <c r="G129" s="86" t="str">
        <f>IFERROR(VLOOKUP($A129,Data!$F$2:$Z$999,COLUMN(),FALSE),"")</f>
        <v/>
      </c>
      <c r="H129" s="86" t="str">
        <f>IFERROR(VLOOKUP($A129,Data!$F$2:$Z$999,COLUMN(),FALSE),"")</f>
        <v/>
      </c>
      <c r="I129" s="86" t="str">
        <f>IFERROR(VLOOKUP($A129,Data!$F$2:$Z$999,COLUMN(),FALSE),"")</f>
        <v/>
      </c>
      <c r="J129" s="86" t="str">
        <f>IFERROR(VLOOKUP($A129,Data!$F$2:$Z$999,COLUMN(),FALSE),"")</f>
        <v/>
      </c>
      <c r="K129" s="86" t="str">
        <f>IFERROR(VLOOKUP($A129,Data!$F$2:$Z$999,COLUMN(),FALSE),"")</f>
        <v/>
      </c>
      <c r="L129" s="86" t="str">
        <f>IFERROR(VLOOKUP($A129,Data!$F$2:$Z$999,COLUMN(),FALSE),"")</f>
        <v/>
      </c>
      <c r="M129" s="86" t="str">
        <f>IFERROR(VLOOKUP($A129,Data!$F$2:$Z$999,COLUMN(),FALSE),"")</f>
        <v/>
      </c>
      <c r="N129" s="86" t="str">
        <f>IFERROR(VLOOKUP($A129,Data!$F$2:$Z$999,COLUMN(),FALSE),"")</f>
        <v/>
      </c>
      <c r="O129" s="86" t="str">
        <f>IFERROR(VLOOKUP($A129,Data!$F$2:$Z$999,COLUMN(),FALSE),"")</f>
        <v/>
      </c>
      <c r="P129" s="86" t="str">
        <f>IFERROR(VLOOKUP($A129,Data!$F$2:$Z$999,COLUMN(),FALSE),"")</f>
        <v/>
      </c>
      <c r="Q129" s="86" t="str">
        <f>IFERROR(VLOOKUP($A129,Data!$F$2:$Z$999,COLUMN(),FALSE),"")</f>
        <v/>
      </c>
      <c r="R129" s="86" t="str">
        <f>IFERROR(VLOOKUP($A129,Data!$F$2:$Z$999,COLUMN(),FALSE),"")</f>
        <v/>
      </c>
      <c r="S129" s="86" t="str">
        <f>IFERROR(VLOOKUP($A129,Data!$F$2:$Z$999,COLUMN(),FALSE),"")</f>
        <v/>
      </c>
    </row>
    <row r="130" spans="1:19" ht="12.75">
      <c r="A130" s="4" t="str">
        <f t="shared" si="0"/>
        <v>T129</v>
      </c>
      <c r="B130" s="86" t="str">
        <f>IFERROR(VLOOKUP($A130,Data!$F$2:$Z$999,COLUMN(),FALSE),"")</f>
        <v/>
      </c>
      <c r="C130" s="86" t="str">
        <f>IFERROR(VLOOKUP($A130,Data!$F$2:$Z$999,COLUMN(),FALSE),"")</f>
        <v/>
      </c>
      <c r="D130" s="86" t="str">
        <f>IFERROR(VLOOKUP($A130,Data!$F$2:$Z$999,COLUMN(),FALSE),"")</f>
        <v/>
      </c>
      <c r="E130" s="86" t="str">
        <f>IFERROR(VLOOKUP($A130,Data!$F$2:$Z$999,COLUMN(),FALSE),"")</f>
        <v/>
      </c>
      <c r="F130" s="86" t="str">
        <f>IFERROR(VLOOKUP($A130,Data!$F$2:$Z$999,COLUMN(),FALSE),"")</f>
        <v/>
      </c>
      <c r="G130" s="86" t="str">
        <f>IFERROR(VLOOKUP($A130,Data!$F$2:$Z$999,COLUMN(),FALSE),"")</f>
        <v/>
      </c>
      <c r="H130" s="86" t="str">
        <f>IFERROR(VLOOKUP($A130,Data!$F$2:$Z$999,COLUMN(),FALSE),"")</f>
        <v/>
      </c>
      <c r="I130" s="86" t="str">
        <f>IFERROR(VLOOKUP($A130,Data!$F$2:$Z$999,COLUMN(),FALSE),"")</f>
        <v/>
      </c>
      <c r="J130" s="86" t="str">
        <f>IFERROR(VLOOKUP($A130,Data!$F$2:$Z$999,COLUMN(),FALSE),"")</f>
        <v/>
      </c>
      <c r="K130" s="86" t="str">
        <f>IFERROR(VLOOKUP($A130,Data!$F$2:$Z$999,COLUMN(),FALSE),"")</f>
        <v/>
      </c>
      <c r="L130" s="86" t="str">
        <f>IFERROR(VLOOKUP($A130,Data!$F$2:$Z$999,COLUMN(),FALSE),"")</f>
        <v/>
      </c>
      <c r="M130" s="86" t="str">
        <f>IFERROR(VLOOKUP($A130,Data!$F$2:$Z$999,COLUMN(),FALSE),"")</f>
        <v/>
      </c>
      <c r="N130" s="86" t="str">
        <f>IFERROR(VLOOKUP($A130,Data!$F$2:$Z$999,COLUMN(),FALSE),"")</f>
        <v/>
      </c>
      <c r="O130" s="86" t="str">
        <f>IFERROR(VLOOKUP($A130,Data!$F$2:$Z$999,COLUMN(),FALSE),"")</f>
        <v/>
      </c>
      <c r="P130" s="86" t="str">
        <f>IFERROR(VLOOKUP($A130,Data!$F$2:$Z$999,COLUMN(),FALSE),"")</f>
        <v/>
      </c>
      <c r="Q130" s="86" t="str">
        <f>IFERROR(VLOOKUP($A130,Data!$F$2:$Z$999,COLUMN(),FALSE),"")</f>
        <v/>
      </c>
      <c r="R130" s="86" t="str">
        <f>IFERROR(VLOOKUP($A130,Data!$F$2:$Z$999,COLUMN(),FALSE),"")</f>
        <v/>
      </c>
      <c r="S130" s="86" t="str">
        <f>IFERROR(VLOOKUP($A130,Data!$F$2:$Z$999,COLUMN(),FALSE),"")</f>
        <v/>
      </c>
    </row>
    <row r="131" spans="1:19" ht="12.75">
      <c r="A131" s="4" t="str">
        <f t="shared" si="0"/>
        <v>T130</v>
      </c>
      <c r="B131" s="86" t="str">
        <f>IFERROR(VLOOKUP($A131,Data!$F$2:$Z$999,COLUMN(),FALSE),"")</f>
        <v/>
      </c>
      <c r="C131" s="86" t="str">
        <f>IFERROR(VLOOKUP($A131,Data!$F$2:$Z$999,COLUMN(),FALSE),"")</f>
        <v/>
      </c>
      <c r="D131" s="86" t="str">
        <f>IFERROR(VLOOKUP($A131,Data!$F$2:$Z$999,COLUMN(),FALSE),"")</f>
        <v/>
      </c>
      <c r="E131" s="86" t="str">
        <f>IFERROR(VLOOKUP($A131,Data!$F$2:$Z$999,COLUMN(),FALSE),"")</f>
        <v/>
      </c>
      <c r="F131" s="86" t="str">
        <f>IFERROR(VLOOKUP($A131,Data!$F$2:$Z$999,COLUMN(),FALSE),"")</f>
        <v/>
      </c>
      <c r="G131" s="86" t="str">
        <f>IFERROR(VLOOKUP($A131,Data!$F$2:$Z$999,COLUMN(),FALSE),"")</f>
        <v/>
      </c>
      <c r="H131" s="86" t="str">
        <f>IFERROR(VLOOKUP($A131,Data!$F$2:$Z$999,COLUMN(),FALSE),"")</f>
        <v/>
      </c>
      <c r="I131" s="86" t="str">
        <f>IFERROR(VLOOKUP($A131,Data!$F$2:$Z$999,COLUMN(),FALSE),"")</f>
        <v/>
      </c>
      <c r="J131" s="86" t="str">
        <f>IFERROR(VLOOKUP($A131,Data!$F$2:$Z$999,COLUMN(),FALSE),"")</f>
        <v/>
      </c>
      <c r="K131" s="86" t="str">
        <f>IFERROR(VLOOKUP($A131,Data!$F$2:$Z$999,COLUMN(),FALSE),"")</f>
        <v/>
      </c>
      <c r="L131" s="86" t="str">
        <f>IFERROR(VLOOKUP($A131,Data!$F$2:$Z$999,COLUMN(),FALSE),"")</f>
        <v/>
      </c>
      <c r="M131" s="86" t="str">
        <f>IFERROR(VLOOKUP($A131,Data!$F$2:$Z$999,COLUMN(),FALSE),"")</f>
        <v/>
      </c>
      <c r="N131" s="86" t="str">
        <f>IFERROR(VLOOKUP($A131,Data!$F$2:$Z$999,COLUMN(),FALSE),"")</f>
        <v/>
      </c>
      <c r="O131" s="86" t="str">
        <f>IFERROR(VLOOKUP($A131,Data!$F$2:$Z$999,COLUMN(),FALSE),"")</f>
        <v/>
      </c>
      <c r="P131" s="86" t="str">
        <f>IFERROR(VLOOKUP($A131,Data!$F$2:$Z$999,COLUMN(),FALSE),"")</f>
        <v/>
      </c>
      <c r="Q131" s="86" t="str">
        <f>IFERROR(VLOOKUP($A131,Data!$F$2:$Z$999,COLUMN(),FALSE),"")</f>
        <v/>
      </c>
      <c r="R131" s="86" t="str">
        <f>IFERROR(VLOOKUP($A131,Data!$F$2:$Z$999,COLUMN(),FALSE),"")</f>
        <v/>
      </c>
      <c r="S131" s="86" t="str">
        <f>IFERROR(VLOOKUP($A131,Data!$F$2:$Z$999,COLUMN(),FALSE),"")</f>
        <v/>
      </c>
    </row>
    <row r="132" spans="1:19" ht="12.75">
      <c r="A132" s="4" t="str">
        <f t="shared" si="0"/>
        <v>T131</v>
      </c>
      <c r="B132" s="86" t="str">
        <f>IFERROR(VLOOKUP($A132,Data!$F$2:$Z$999,COLUMN(),FALSE),"")</f>
        <v/>
      </c>
      <c r="C132" s="86" t="str">
        <f>IFERROR(VLOOKUP($A132,Data!$F$2:$Z$999,COLUMN(),FALSE),"")</f>
        <v/>
      </c>
      <c r="D132" s="86" t="str">
        <f>IFERROR(VLOOKUP($A132,Data!$F$2:$Z$999,COLUMN(),FALSE),"")</f>
        <v/>
      </c>
      <c r="E132" s="86" t="str">
        <f>IFERROR(VLOOKUP($A132,Data!$F$2:$Z$999,COLUMN(),FALSE),"")</f>
        <v/>
      </c>
      <c r="F132" s="86" t="str">
        <f>IFERROR(VLOOKUP($A132,Data!$F$2:$Z$999,COLUMN(),FALSE),"")</f>
        <v/>
      </c>
      <c r="G132" s="86" t="str">
        <f>IFERROR(VLOOKUP($A132,Data!$F$2:$Z$999,COLUMN(),FALSE),"")</f>
        <v/>
      </c>
      <c r="H132" s="86" t="str">
        <f>IFERROR(VLOOKUP($A132,Data!$F$2:$Z$999,COLUMN(),FALSE),"")</f>
        <v/>
      </c>
      <c r="I132" s="86" t="str">
        <f>IFERROR(VLOOKUP($A132,Data!$F$2:$Z$999,COLUMN(),FALSE),"")</f>
        <v/>
      </c>
      <c r="J132" s="86" t="str">
        <f>IFERROR(VLOOKUP($A132,Data!$F$2:$Z$999,COLUMN(),FALSE),"")</f>
        <v/>
      </c>
      <c r="K132" s="86" t="str">
        <f>IFERROR(VLOOKUP($A132,Data!$F$2:$Z$999,COLUMN(),FALSE),"")</f>
        <v/>
      </c>
      <c r="L132" s="86" t="str">
        <f>IFERROR(VLOOKUP($A132,Data!$F$2:$Z$999,COLUMN(),FALSE),"")</f>
        <v/>
      </c>
      <c r="M132" s="86" t="str">
        <f>IFERROR(VLOOKUP($A132,Data!$F$2:$Z$999,COLUMN(),FALSE),"")</f>
        <v/>
      </c>
      <c r="N132" s="86" t="str">
        <f>IFERROR(VLOOKUP($A132,Data!$F$2:$Z$999,COLUMN(),FALSE),"")</f>
        <v/>
      </c>
      <c r="O132" s="86" t="str">
        <f>IFERROR(VLOOKUP($A132,Data!$F$2:$Z$999,COLUMN(),FALSE),"")</f>
        <v/>
      </c>
      <c r="P132" s="86" t="str">
        <f>IFERROR(VLOOKUP($A132,Data!$F$2:$Z$999,COLUMN(),FALSE),"")</f>
        <v/>
      </c>
      <c r="Q132" s="86" t="str">
        <f>IFERROR(VLOOKUP($A132,Data!$F$2:$Z$999,COLUMN(),FALSE),"")</f>
        <v/>
      </c>
      <c r="R132" s="86" t="str">
        <f>IFERROR(VLOOKUP($A132,Data!$F$2:$Z$999,COLUMN(),FALSE),"")</f>
        <v/>
      </c>
      <c r="S132" s="86" t="str">
        <f>IFERROR(VLOOKUP($A132,Data!$F$2:$Z$999,COLUMN(),FALSE),"")</f>
        <v/>
      </c>
    </row>
    <row r="133" spans="1:19" ht="12.75">
      <c r="A133" s="4" t="str">
        <f t="shared" si="0"/>
        <v>T132</v>
      </c>
      <c r="B133" s="86" t="str">
        <f>IFERROR(VLOOKUP($A133,Data!$F$2:$Z$999,COLUMN(),FALSE),"")</f>
        <v/>
      </c>
      <c r="C133" s="86" t="str">
        <f>IFERROR(VLOOKUP($A133,Data!$F$2:$Z$999,COLUMN(),FALSE),"")</f>
        <v/>
      </c>
      <c r="D133" s="86" t="str">
        <f>IFERROR(VLOOKUP($A133,Data!$F$2:$Z$999,COLUMN(),FALSE),"")</f>
        <v/>
      </c>
      <c r="E133" s="86" t="str">
        <f>IFERROR(VLOOKUP($A133,Data!$F$2:$Z$999,COLUMN(),FALSE),"")</f>
        <v/>
      </c>
      <c r="F133" s="86" t="str">
        <f>IFERROR(VLOOKUP($A133,Data!$F$2:$Z$999,COLUMN(),FALSE),"")</f>
        <v/>
      </c>
      <c r="G133" s="86" t="str">
        <f>IFERROR(VLOOKUP($A133,Data!$F$2:$Z$999,COLUMN(),FALSE),"")</f>
        <v/>
      </c>
      <c r="H133" s="86" t="str">
        <f>IFERROR(VLOOKUP($A133,Data!$F$2:$Z$999,COLUMN(),FALSE),"")</f>
        <v/>
      </c>
      <c r="I133" s="86" t="str">
        <f>IFERROR(VLOOKUP($A133,Data!$F$2:$Z$999,COLUMN(),FALSE),"")</f>
        <v/>
      </c>
      <c r="J133" s="86" t="str">
        <f>IFERROR(VLOOKUP($A133,Data!$F$2:$Z$999,COLUMN(),FALSE),"")</f>
        <v/>
      </c>
      <c r="K133" s="86" t="str">
        <f>IFERROR(VLOOKUP($A133,Data!$F$2:$Z$999,COLUMN(),FALSE),"")</f>
        <v/>
      </c>
      <c r="L133" s="86" t="str">
        <f>IFERROR(VLOOKUP($A133,Data!$F$2:$Z$999,COLUMN(),FALSE),"")</f>
        <v/>
      </c>
      <c r="M133" s="86" t="str">
        <f>IFERROR(VLOOKUP($A133,Data!$F$2:$Z$999,COLUMN(),FALSE),"")</f>
        <v/>
      </c>
      <c r="N133" s="86" t="str">
        <f>IFERROR(VLOOKUP($A133,Data!$F$2:$Z$999,COLUMN(),FALSE),"")</f>
        <v/>
      </c>
      <c r="O133" s="86" t="str">
        <f>IFERROR(VLOOKUP($A133,Data!$F$2:$Z$999,COLUMN(),FALSE),"")</f>
        <v/>
      </c>
      <c r="P133" s="86" t="str">
        <f>IFERROR(VLOOKUP($A133,Data!$F$2:$Z$999,COLUMN(),FALSE),"")</f>
        <v/>
      </c>
      <c r="Q133" s="86" t="str">
        <f>IFERROR(VLOOKUP($A133,Data!$F$2:$Z$999,COLUMN(),FALSE),"")</f>
        <v/>
      </c>
      <c r="R133" s="86" t="str">
        <f>IFERROR(VLOOKUP($A133,Data!$F$2:$Z$999,COLUMN(),FALSE),"")</f>
        <v/>
      </c>
      <c r="S133" s="86" t="str">
        <f>IFERROR(VLOOKUP($A133,Data!$F$2:$Z$999,COLUMN(),FALSE),"")</f>
        <v/>
      </c>
    </row>
    <row r="134" spans="1:19" ht="12.75">
      <c r="A134" s="4" t="str">
        <f t="shared" si="0"/>
        <v>T133</v>
      </c>
      <c r="B134" s="86" t="str">
        <f>IFERROR(VLOOKUP($A134,Data!$F$2:$Z$999,COLUMN(),FALSE),"")</f>
        <v/>
      </c>
      <c r="C134" s="86" t="str">
        <f>IFERROR(VLOOKUP($A134,Data!$F$2:$Z$999,COLUMN(),FALSE),"")</f>
        <v/>
      </c>
      <c r="D134" s="86" t="str">
        <f>IFERROR(VLOOKUP($A134,Data!$F$2:$Z$999,COLUMN(),FALSE),"")</f>
        <v/>
      </c>
      <c r="E134" s="86" t="str">
        <f>IFERROR(VLOOKUP($A134,Data!$F$2:$Z$999,COLUMN(),FALSE),"")</f>
        <v/>
      </c>
      <c r="F134" s="86" t="str">
        <f>IFERROR(VLOOKUP($A134,Data!$F$2:$Z$999,COLUMN(),FALSE),"")</f>
        <v/>
      </c>
      <c r="G134" s="86" t="str">
        <f>IFERROR(VLOOKUP($A134,Data!$F$2:$Z$999,COLUMN(),FALSE),"")</f>
        <v/>
      </c>
      <c r="H134" s="86" t="str">
        <f>IFERROR(VLOOKUP($A134,Data!$F$2:$Z$999,COLUMN(),FALSE),"")</f>
        <v/>
      </c>
      <c r="I134" s="86" t="str">
        <f>IFERROR(VLOOKUP($A134,Data!$F$2:$Z$999,COLUMN(),FALSE),"")</f>
        <v/>
      </c>
      <c r="J134" s="86" t="str">
        <f>IFERROR(VLOOKUP($A134,Data!$F$2:$Z$999,COLUMN(),FALSE),"")</f>
        <v/>
      </c>
      <c r="K134" s="86" t="str">
        <f>IFERROR(VLOOKUP($A134,Data!$F$2:$Z$999,COLUMN(),FALSE),"")</f>
        <v/>
      </c>
      <c r="L134" s="86" t="str">
        <f>IFERROR(VLOOKUP($A134,Data!$F$2:$Z$999,COLUMN(),FALSE),"")</f>
        <v/>
      </c>
      <c r="M134" s="86" t="str">
        <f>IFERROR(VLOOKUP($A134,Data!$F$2:$Z$999,COLUMN(),FALSE),"")</f>
        <v/>
      </c>
      <c r="N134" s="86" t="str">
        <f>IFERROR(VLOOKUP($A134,Data!$F$2:$Z$999,COLUMN(),FALSE),"")</f>
        <v/>
      </c>
      <c r="O134" s="86" t="str">
        <f>IFERROR(VLOOKUP($A134,Data!$F$2:$Z$999,COLUMN(),FALSE),"")</f>
        <v/>
      </c>
      <c r="P134" s="86" t="str">
        <f>IFERROR(VLOOKUP($A134,Data!$F$2:$Z$999,COLUMN(),FALSE),"")</f>
        <v/>
      </c>
      <c r="Q134" s="86" t="str">
        <f>IFERROR(VLOOKUP($A134,Data!$F$2:$Z$999,COLUMN(),FALSE),"")</f>
        <v/>
      </c>
      <c r="R134" s="86" t="str">
        <f>IFERROR(VLOOKUP($A134,Data!$F$2:$Z$999,COLUMN(),FALSE),"")</f>
        <v/>
      </c>
      <c r="S134" s="86" t="str">
        <f>IFERROR(VLOOKUP($A134,Data!$F$2:$Z$999,COLUMN(),FALSE),"")</f>
        <v/>
      </c>
    </row>
    <row r="135" spans="1:19" ht="12.75">
      <c r="A135" s="4" t="str">
        <f t="shared" si="0"/>
        <v>T134</v>
      </c>
      <c r="B135" s="86" t="str">
        <f>IFERROR(VLOOKUP($A135,Data!$F$2:$Z$999,COLUMN(),FALSE),"")</f>
        <v/>
      </c>
      <c r="C135" s="86" t="str">
        <f>IFERROR(VLOOKUP($A135,Data!$F$2:$Z$999,COLUMN(),FALSE),"")</f>
        <v/>
      </c>
      <c r="D135" s="86" t="str">
        <f>IFERROR(VLOOKUP($A135,Data!$F$2:$Z$999,COLUMN(),FALSE),"")</f>
        <v/>
      </c>
      <c r="E135" s="86" t="str">
        <f>IFERROR(VLOOKUP($A135,Data!$F$2:$Z$999,COLUMN(),FALSE),"")</f>
        <v/>
      </c>
      <c r="F135" s="86" t="str">
        <f>IFERROR(VLOOKUP($A135,Data!$F$2:$Z$999,COLUMN(),FALSE),"")</f>
        <v/>
      </c>
      <c r="G135" s="86" t="str">
        <f>IFERROR(VLOOKUP($A135,Data!$F$2:$Z$999,COLUMN(),FALSE),"")</f>
        <v/>
      </c>
      <c r="H135" s="86" t="str">
        <f>IFERROR(VLOOKUP($A135,Data!$F$2:$Z$999,COLUMN(),FALSE),"")</f>
        <v/>
      </c>
      <c r="I135" s="86" t="str">
        <f>IFERROR(VLOOKUP($A135,Data!$F$2:$Z$999,COLUMN(),FALSE),"")</f>
        <v/>
      </c>
      <c r="J135" s="86" t="str">
        <f>IFERROR(VLOOKUP($A135,Data!$F$2:$Z$999,COLUMN(),FALSE),"")</f>
        <v/>
      </c>
      <c r="K135" s="86" t="str">
        <f>IFERROR(VLOOKUP($A135,Data!$F$2:$Z$999,COLUMN(),FALSE),"")</f>
        <v/>
      </c>
      <c r="L135" s="86" t="str">
        <f>IFERROR(VLOOKUP($A135,Data!$F$2:$Z$999,COLUMN(),FALSE),"")</f>
        <v/>
      </c>
      <c r="M135" s="86" t="str">
        <f>IFERROR(VLOOKUP($A135,Data!$F$2:$Z$999,COLUMN(),FALSE),"")</f>
        <v/>
      </c>
      <c r="N135" s="86" t="str">
        <f>IFERROR(VLOOKUP($A135,Data!$F$2:$Z$999,COLUMN(),FALSE),"")</f>
        <v/>
      </c>
      <c r="O135" s="86" t="str">
        <f>IFERROR(VLOOKUP($A135,Data!$F$2:$Z$999,COLUMN(),FALSE),"")</f>
        <v/>
      </c>
      <c r="P135" s="86" t="str">
        <f>IFERROR(VLOOKUP($A135,Data!$F$2:$Z$999,COLUMN(),FALSE),"")</f>
        <v/>
      </c>
      <c r="Q135" s="86" t="str">
        <f>IFERROR(VLOOKUP($A135,Data!$F$2:$Z$999,COLUMN(),FALSE),"")</f>
        <v/>
      </c>
      <c r="R135" s="86" t="str">
        <f>IFERROR(VLOOKUP($A135,Data!$F$2:$Z$999,COLUMN(),FALSE),"")</f>
        <v/>
      </c>
      <c r="S135" s="86" t="str">
        <f>IFERROR(VLOOKUP($A135,Data!$F$2:$Z$999,COLUMN(),FALSE),"")</f>
        <v/>
      </c>
    </row>
    <row r="136" spans="1:19" ht="12.75">
      <c r="A136" s="4" t="str">
        <f t="shared" si="0"/>
        <v>T135</v>
      </c>
      <c r="B136" s="86" t="str">
        <f>IFERROR(VLOOKUP($A136,Data!$F$2:$Z$999,COLUMN(),FALSE),"")</f>
        <v/>
      </c>
      <c r="C136" s="86" t="str">
        <f>IFERROR(VLOOKUP($A136,Data!$F$2:$Z$999,COLUMN(),FALSE),"")</f>
        <v/>
      </c>
      <c r="D136" s="86" t="str">
        <f>IFERROR(VLOOKUP($A136,Data!$F$2:$Z$999,COLUMN(),FALSE),"")</f>
        <v/>
      </c>
      <c r="E136" s="86" t="str">
        <f>IFERROR(VLOOKUP($A136,Data!$F$2:$Z$999,COLUMN(),FALSE),"")</f>
        <v/>
      </c>
      <c r="F136" s="86" t="str">
        <f>IFERROR(VLOOKUP($A136,Data!$F$2:$Z$999,COLUMN(),FALSE),"")</f>
        <v/>
      </c>
      <c r="G136" s="86" t="str">
        <f>IFERROR(VLOOKUP($A136,Data!$F$2:$Z$999,COLUMN(),FALSE),"")</f>
        <v/>
      </c>
      <c r="H136" s="86" t="str">
        <f>IFERROR(VLOOKUP($A136,Data!$F$2:$Z$999,COLUMN(),FALSE),"")</f>
        <v/>
      </c>
      <c r="I136" s="86" t="str">
        <f>IFERROR(VLOOKUP($A136,Data!$F$2:$Z$999,COLUMN(),FALSE),"")</f>
        <v/>
      </c>
      <c r="J136" s="86" t="str">
        <f>IFERROR(VLOOKUP($A136,Data!$F$2:$Z$999,COLUMN(),FALSE),"")</f>
        <v/>
      </c>
      <c r="K136" s="86" t="str">
        <f>IFERROR(VLOOKUP($A136,Data!$F$2:$Z$999,COLUMN(),FALSE),"")</f>
        <v/>
      </c>
      <c r="L136" s="86" t="str">
        <f>IFERROR(VLOOKUP($A136,Data!$F$2:$Z$999,COLUMN(),FALSE),"")</f>
        <v/>
      </c>
      <c r="M136" s="86" t="str">
        <f>IFERROR(VLOOKUP($A136,Data!$F$2:$Z$999,COLUMN(),FALSE),"")</f>
        <v/>
      </c>
      <c r="N136" s="86" t="str">
        <f>IFERROR(VLOOKUP($A136,Data!$F$2:$Z$999,COLUMN(),FALSE),"")</f>
        <v/>
      </c>
      <c r="O136" s="86" t="str">
        <f>IFERROR(VLOOKUP($A136,Data!$F$2:$Z$999,COLUMN(),FALSE),"")</f>
        <v/>
      </c>
      <c r="P136" s="86" t="str">
        <f>IFERROR(VLOOKUP($A136,Data!$F$2:$Z$999,COLUMN(),FALSE),"")</f>
        <v/>
      </c>
      <c r="Q136" s="86" t="str">
        <f>IFERROR(VLOOKUP($A136,Data!$F$2:$Z$999,COLUMN(),FALSE),"")</f>
        <v/>
      </c>
      <c r="R136" s="86" t="str">
        <f>IFERROR(VLOOKUP($A136,Data!$F$2:$Z$999,COLUMN(),FALSE),"")</f>
        <v/>
      </c>
      <c r="S136" s="86" t="str">
        <f>IFERROR(VLOOKUP($A136,Data!$F$2:$Z$999,COLUMN(),FALSE),"")</f>
        <v/>
      </c>
    </row>
    <row r="137" spans="1:19" ht="12.75">
      <c r="A137" s="4" t="str">
        <f t="shared" si="0"/>
        <v>T136</v>
      </c>
      <c r="B137" s="86" t="str">
        <f>IFERROR(VLOOKUP($A137,Data!$F$2:$Z$999,COLUMN(),FALSE),"")</f>
        <v/>
      </c>
      <c r="C137" s="86" t="str">
        <f>IFERROR(VLOOKUP($A137,Data!$F$2:$Z$999,COLUMN(),FALSE),"")</f>
        <v/>
      </c>
      <c r="D137" s="86" t="str">
        <f>IFERROR(VLOOKUP($A137,Data!$F$2:$Z$999,COLUMN(),FALSE),"")</f>
        <v/>
      </c>
      <c r="E137" s="86" t="str">
        <f>IFERROR(VLOOKUP($A137,Data!$F$2:$Z$999,COLUMN(),FALSE),"")</f>
        <v/>
      </c>
      <c r="F137" s="86" t="str">
        <f>IFERROR(VLOOKUP($A137,Data!$F$2:$Z$999,COLUMN(),FALSE),"")</f>
        <v/>
      </c>
      <c r="G137" s="86" t="str">
        <f>IFERROR(VLOOKUP($A137,Data!$F$2:$Z$999,COLUMN(),FALSE),"")</f>
        <v/>
      </c>
      <c r="H137" s="86" t="str">
        <f>IFERROR(VLOOKUP($A137,Data!$F$2:$Z$999,COLUMN(),FALSE),"")</f>
        <v/>
      </c>
      <c r="I137" s="86" t="str">
        <f>IFERROR(VLOOKUP($A137,Data!$F$2:$Z$999,COLUMN(),FALSE),"")</f>
        <v/>
      </c>
      <c r="J137" s="86" t="str">
        <f>IFERROR(VLOOKUP($A137,Data!$F$2:$Z$999,COLUMN(),FALSE),"")</f>
        <v/>
      </c>
      <c r="K137" s="86" t="str">
        <f>IFERROR(VLOOKUP($A137,Data!$F$2:$Z$999,COLUMN(),FALSE),"")</f>
        <v/>
      </c>
      <c r="L137" s="86" t="str">
        <f>IFERROR(VLOOKUP($A137,Data!$F$2:$Z$999,COLUMN(),FALSE),"")</f>
        <v/>
      </c>
      <c r="M137" s="86" t="str">
        <f>IFERROR(VLOOKUP($A137,Data!$F$2:$Z$999,COLUMN(),FALSE),"")</f>
        <v/>
      </c>
      <c r="N137" s="86" t="str">
        <f>IFERROR(VLOOKUP($A137,Data!$F$2:$Z$999,COLUMN(),FALSE),"")</f>
        <v/>
      </c>
      <c r="O137" s="86" t="str">
        <f>IFERROR(VLOOKUP($A137,Data!$F$2:$Z$999,COLUMN(),FALSE),"")</f>
        <v/>
      </c>
      <c r="P137" s="86" t="str">
        <f>IFERROR(VLOOKUP($A137,Data!$F$2:$Z$999,COLUMN(),FALSE),"")</f>
        <v/>
      </c>
      <c r="Q137" s="86" t="str">
        <f>IFERROR(VLOOKUP($A137,Data!$F$2:$Z$999,COLUMN(),FALSE),"")</f>
        <v/>
      </c>
      <c r="R137" s="86" t="str">
        <f>IFERROR(VLOOKUP($A137,Data!$F$2:$Z$999,COLUMN(),FALSE),"")</f>
        <v/>
      </c>
      <c r="S137" s="86" t="str">
        <f>IFERROR(VLOOKUP($A137,Data!$F$2:$Z$999,COLUMN(),FALSE),"")</f>
        <v/>
      </c>
    </row>
    <row r="138" spans="1:19" ht="12.75">
      <c r="A138" s="4" t="str">
        <f t="shared" si="0"/>
        <v>T137</v>
      </c>
      <c r="B138" s="86" t="str">
        <f>IFERROR(VLOOKUP($A138,Data!$F$2:$Z$999,COLUMN(),FALSE),"")</f>
        <v/>
      </c>
      <c r="C138" s="86" t="str">
        <f>IFERROR(VLOOKUP($A138,Data!$F$2:$Z$999,COLUMN(),FALSE),"")</f>
        <v/>
      </c>
      <c r="D138" s="86" t="str">
        <f>IFERROR(VLOOKUP($A138,Data!$F$2:$Z$999,COLUMN(),FALSE),"")</f>
        <v/>
      </c>
      <c r="E138" s="86" t="str">
        <f>IFERROR(VLOOKUP($A138,Data!$F$2:$Z$999,COLUMN(),FALSE),"")</f>
        <v/>
      </c>
      <c r="F138" s="86" t="str">
        <f>IFERROR(VLOOKUP($A138,Data!$F$2:$Z$999,COLUMN(),FALSE),"")</f>
        <v/>
      </c>
      <c r="G138" s="86" t="str">
        <f>IFERROR(VLOOKUP($A138,Data!$F$2:$Z$999,COLUMN(),FALSE),"")</f>
        <v/>
      </c>
      <c r="H138" s="86" t="str">
        <f>IFERROR(VLOOKUP($A138,Data!$F$2:$Z$999,COLUMN(),FALSE),"")</f>
        <v/>
      </c>
      <c r="I138" s="86" t="str">
        <f>IFERROR(VLOOKUP($A138,Data!$F$2:$Z$999,COLUMN(),FALSE),"")</f>
        <v/>
      </c>
      <c r="J138" s="86" t="str">
        <f>IFERROR(VLOOKUP($A138,Data!$F$2:$Z$999,COLUMN(),FALSE),"")</f>
        <v/>
      </c>
      <c r="K138" s="86" t="str">
        <f>IFERROR(VLOOKUP($A138,Data!$F$2:$Z$999,COLUMN(),FALSE),"")</f>
        <v/>
      </c>
      <c r="L138" s="86" t="str">
        <f>IFERROR(VLOOKUP($A138,Data!$F$2:$Z$999,COLUMN(),FALSE),"")</f>
        <v/>
      </c>
      <c r="M138" s="86" t="str">
        <f>IFERROR(VLOOKUP($A138,Data!$F$2:$Z$999,COLUMN(),FALSE),"")</f>
        <v/>
      </c>
      <c r="N138" s="86" t="str">
        <f>IFERROR(VLOOKUP($A138,Data!$F$2:$Z$999,COLUMN(),FALSE),"")</f>
        <v/>
      </c>
      <c r="O138" s="86" t="str">
        <f>IFERROR(VLOOKUP($A138,Data!$F$2:$Z$999,COLUMN(),FALSE),"")</f>
        <v/>
      </c>
      <c r="P138" s="86" t="str">
        <f>IFERROR(VLOOKUP($A138,Data!$F$2:$Z$999,COLUMN(),FALSE),"")</f>
        <v/>
      </c>
      <c r="Q138" s="86" t="str">
        <f>IFERROR(VLOOKUP($A138,Data!$F$2:$Z$999,COLUMN(),FALSE),"")</f>
        <v/>
      </c>
      <c r="R138" s="86" t="str">
        <f>IFERROR(VLOOKUP($A138,Data!$F$2:$Z$999,COLUMN(),FALSE),"")</f>
        <v/>
      </c>
      <c r="S138" s="86" t="str">
        <f>IFERROR(VLOOKUP($A138,Data!$F$2:$Z$999,COLUMN(),FALSE),"")</f>
        <v/>
      </c>
    </row>
    <row r="139" spans="1:19" ht="12.75">
      <c r="A139" s="4" t="str">
        <f t="shared" si="0"/>
        <v>T138</v>
      </c>
      <c r="B139" s="86" t="str">
        <f>IFERROR(VLOOKUP($A139,Data!$F$2:$Z$999,COLUMN(),FALSE),"")</f>
        <v/>
      </c>
      <c r="C139" s="86" t="str">
        <f>IFERROR(VLOOKUP($A139,Data!$F$2:$Z$999,COLUMN(),FALSE),"")</f>
        <v/>
      </c>
      <c r="D139" s="86" t="str">
        <f>IFERROR(VLOOKUP($A139,Data!$F$2:$Z$999,COLUMN(),FALSE),"")</f>
        <v/>
      </c>
      <c r="E139" s="86" t="str">
        <f>IFERROR(VLOOKUP($A139,Data!$F$2:$Z$999,COLUMN(),FALSE),"")</f>
        <v/>
      </c>
      <c r="F139" s="86" t="str">
        <f>IFERROR(VLOOKUP($A139,Data!$F$2:$Z$999,COLUMN(),FALSE),"")</f>
        <v/>
      </c>
      <c r="G139" s="86" t="str">
        <f>IFERROR(VLOOKUP($A139,Data!$F$2:$Z$999,COLUMN(),FALSE),"")</f>
        <v/>
      </c>
      <c r="H139" s="86" t="str">
        <f>IFERROR(VLOOKUP($A139,Data!$F$2:$Z$999,COLUMN(),FALSE),"")</f>
        <v/>
      </c>
      <c r="I139" s="86" t="str">
        <f>IFERROR(VLOOKUP($A139,Data!$F$2:$Z$999,COLUMN(),FALSE),"")</f>
        <v/>
      </c>
      <c r="J139" s="86" t="str">
        <f>IFERROR(VLOOKUP($A139,Data!$F$2:$Z$999,COLUMN(),FALSE),"")</f>
        <v/>
      </c>
      <c r="K139" s="86" t="str">
        <f>IFERROR(VLOOKUP($A139,Data!$F$2:$Z$999,COLUMN(),FALSE),"")</f>
        <v/>
      </c>
      <c r="L139" s="86" t="str">
        <f>IFERROR(VLOOKUP($A139,Data!$F$2:$Z$999,COLUMN(),FALSE),"")</f>
        <v/>
      </c>
      <c r="M139" s="86" t="str">
        <f>IFERROR(VLOOKUP($A139,Data!$F$2:$Z$999,COLUMN(),FALSE),"")</f>
        <v/>
      </c>
      <c r="N139" s="86" t="str">
        <f>IFERROR(VLOOKUP($A139,Data!$F$2:$Z$999,COLUMN(),FALSE),"")</f>
        <v/>
      </c>
      <c r="O139" s="86" t="str">
        <f>IFERROR(VLOOKUP($A139,Data!$F$2:$Z$999,COLUMN(),FALSE),"")</f>
        <v/>
      </c>
      <c r="P139" s="86" t="str">
        <f>IFERROR(VLOOKUP($A139,Data!$F$2:$Z$999,COLUMN(),FALSE),"")</f>
        <v/>
      </c>
      <c r="Q139" s="86" t="str">
        <f>IFERROR(VLOOKUP($A139,Data!$F$2:$Z$999,COLUMN(),FALSE),"")</f>
        <v/>
      </c>
      <c r="R139" s="86" t="str">
        <f>IFERROR(VLOOKUP($A139,Data!$F$2:$Z$999,COLUMN(),FALSE),"")</f>
        <v/>
      </c>
      <c r="S139" s="86" t="str">
        <f>IFERROR(VLOOKUP($A139,Data!$F$2:$Z$999,COLUMN(),FALSE),"")</f>
        <v/>
      </c>
    </row>
    <row r="140" spans="1:19" ht="12.75">
      <c r="A140" s="4" t="str">
        <f t="shared" si="0"/>
        <v>T139</v>
      </c>
      <c r="B140" s="86" t="str">
        <f>IFERROR(VLOOKUP($A140,Data!$F$2:$Z$999,COLUMN(),FALSE),"")</f>
        <v/>
      </c>
      <c r="C140" s="86" t="str">
        <f>IFERROR(VLOOKUP($A140,Data!$F$2:$Z$999,COLUMN(),FALSE),"")</f>
        <v/>
      </c>
      <c r="D140" s="86" t="str">
        <f>IFERROR(VLOOKUP($A140,Data!$F$2:$Z$999,COLUMN(),FALSE),"")</f>
        <v/>
      </c>
      <c r="E140" s="86" t="str">
        <f>IFERROR(VLOOKUP($A140,Data!$F$2:$Z$999,COLUMN(),FALSE),"")</f>
        <v/>
      </c>
      <c r="F140" s="86" t="str">
        <f>IFERROR(VLOOKUP($A140,Data!$F$2:$Z$999,COLUMN(),FALSE),"")</f>
        <v/>
      </c>
      <c r="G140" s="86" t="str">
        <f>IFERROR(VLOOKUP($A140,Data!$F$2:$Z$999,COLUMN(),FALSE),"")</f>
        <v/>
      </c>
      <c r="H140" s="86" t="str">
        <f>IFERROR(VLOOKUP($A140,Data!$F$2:$Z$999,COLUMN(),FALSE),"")</f>
        <v/>
      </c>
      <c r="I140" s="86" t="str">
        <f>IFERROR(VLOOKUP($A140,Data!$F$2:$Z$999,COLUMN(),FALSE),"")</f>
        <v/>
      </c>
      <c r="J140" s="86" t="str">
        <f>IFERROR(VLOOKUP($A140,Data!$F$2:$Z$999,COLUMN(),FALSE),"")</f>
        <v/>
      </c>
      <c r="K140" s="86" t="str">
        <f>IFERROR(VLOOKUP($A140,Data!$F$2:$Z$999,COLUMN(),FALSE),"")</f>
        <v/>
      </c>
      <c r="L140" s="86" t="str">
        <f>IFERROR(VLOOKUP($A140,Data!$F$2:$Z$999,COLUMN(),FALSE),"")</f>
        <v/>
      </c>
      <c r="M140" s="86" t="str">
        <f>IFERROR(VLOOKUP($A140,Data!$F$2:$Z$999,COLUMN(),FALSE),"")</f>
        <v/>
      </c>
      <c r="N140" s="86" t="str">
        <f>IFERROR(VLOOKUP($A140,Data!$F$2:$Z$999,COLUMN(),FALSE),"")</f>
        <v/>
      </c>
      <c r="O140" s="86" t="str">
        <f>IFERROR(VLOOKUP($A140,Data!$F$2:$Z$999,COLUMN(),FALSE),"")</f>
        <v/>
      </c>
      <c r="P140" s="86" t="str">
        <f>IFERROR(VLOOKUP($A140,Data!$F$2:$Z$999,COLUMN(),FALSE),"")</f>
        <v/>
      </c>
      <c r="Q140" s="86" t="str">
        <f>IFERROR(VLOOKUP($A140,Data!$F$2:$Z$999,COLUMN(),FALSE),"")</f>
        <v/>
      </c>
      <c r="R140" s="86" t="str">
        <f>IFERROR(VLOOKUP($A140,Data!$F$2:$Z$999,COLUMN(),FALSE),"")</f>
        <v/>
      </c>
      <c r="S140" s="86" t="str">
        <f>IFERROR(VLOOKUP($A140,Data!$F$2:$Z$999,COLUMN(),FALSE),"")</f>
        <v/>
      </c>
    </row>
    <row r="141" spans="1:19" ht="12.75">
      <c r="A141" s="4" t="str">
        <f t="shared" si="0"/>
        <v>T140</v>
      </c>
      <c r="B141" s="86" t="str">
        <f>IFERROR(VLOOKUP($A141,Data!$F$2:$Z$999,COLUMN(),FALSE),"")</f>
        <v/>
      </c>
      <c r="C141" s="86" t="str">
        <f>IFERROR(VLOOKUP($A141,Data!$F$2:$Z$999,COLUMN(),FALSE),"")</f>
        <v/>
      </c>
      <c r="D141" s="86" t="str">
        <f>IFERROR(VLOOKUP($A141,Data!$F$2:$Z$999,COLUMN(),FALSE),"")</f>
        <v/>
      </c>
      <c r="E141" s="86" t="str">
        <f>IFERROR(VLOOKUP($A141,Data!$F$2:$Z$999,COLUMN(),FALSE),"")</f>
        <v/>
      </c>
      <c r="F141" s="86" t="str">
        <f>IFERROR(VLOOKUP($A141,Data!$F$2:$Z$999,COLUMN(),FALSE),"")</f>
        <v/>
      </c>
      <c r="G141" s="86" t="str">
        <f>IFERROR(VLOOKUP($A141,Data!$F$2:$Z$999,COLUMN(),FALSE),"")</f>
        <v/>
      </c>
      <c r="H141" s="86" t="str">
        <f>IFERROR(VLOOKUP($A141,Data!$F$2:$Z$999,COLUMN(),FALSE),"")</f>
        <v/>
      </c>
      <c r="I141" s="86" t="str">
        <f>IFERROR(VLOOKUP($A141,Data!$F$2:$Z$999,COLUMN(),FALSE),"")</f>
        <v/>
      </c>
      <c r="J141" s="86" t="str">
        <f>IFERROR(VLOOKUP($A141,Data!$F$2:$Z$999,COLUMN(),FALSE),"")</f>
        <v/>
      </c>
      <c r="K141" s="86" t="str">
        <f>IFERROR(VLOOKUP($A141,Data!$F$2:$Z$999,COLUMN(),FALSE),"")</f>
        <v/>
      </c>
      <c r="L141" s="86" t="str">
        <f>IFERROR(VLOOKUP($A141,Data!$F$2:$Z$999,COLUMN(),FALSE),"")</f>
        <v/>
      </c>
      <c r="M141" s="86" t="str">
        <f>IFERROR(VLOOKUP($A141,Data!$F$2:$Z$999,COLUMN(),FALSE),"")</f>
        <v/>
      </c>
      <c r="N141" s="86" t="str">
        <f>IFERROR(VLOOKUP($A141,Data!$F$2:$Z$999,COLUMN(),FALSE),"")</f>
        <v/>
      </c>
      <c r="O141" s="86" t="str">
        <f>IFERROR(VLOOKUP($A141,Data!$F$2:$Z$999,COLUMN(),FALSE),"")</f>
        <v/>
      </c>
      <c r="P141" s="86" t="str">
        <f>IFERROR(VLOOKUP($A141,Data!$F$2:$Z$999,COLUMN(),FALSE),"")</f>
        <v/>
      </c>
      <c r="Q141" s="86" t="str">
        <f>IFERROR(VLOOKUP($A141,Data!$F$2:$Z$999,COLUMN(),FALSE),"")</f>
        <v/>
      </c>
      <c r="R141" s="86" t="str">
        <f>IFERROR(VLOOKUP($A141,Data!$F$2:$Z$999,COLUMN(),FALSE),"")</f>
        <v/>
      </c>
      <c r="S141" s="86" t="str">
        <f>IFERROR(VLOOKUP($A141,Data!$F$2:$Z$999,COLUMN(),FALSE),"")</f>
        <v/>
      </c>
    </row>
    <row r="142" spans="1:19" ht="12.75">
      <c r="A142" s="4" t="str">
        <f t="shared" si="0"/>
        <v>T141</v>
      </c>
      <c r="B142" s="86" t="str">
        <f>IFERROR(VLOOKUP($A142,Data!$F$2:$Z$999,COLUMN(),FALSE),"")</f>
        <v/>
      </c>
      <c r="C142" s="86" t="str">
        <f>IFERROR(VLOOKUP($A142,Data!$F$2:$Z$999,COLUMN(),FALSE),"")</f>
        <v/>
      </c>
      <c r="D142" s="86" t="str">
        <f>IFERROR(VLOOKUP($A142,Data!$F$2:$Z$999,COLUMN(),FALSE),"")</f>
        <v/>
      </c>
      <c r="E142" s="86" t="str">
        <f>IFERROR(VLOOKUP($A142,Data!$F$2:$Z$999,COLUMN(),FALSE),"")</f>
        <v/>
      </c>
      <c r="F142" s="86" t="str">
        <f>IFERROR(VLOOKUP($A142,Data!$F$2:$Z$999,COLUMN(),FALSE),"")</f>
        <v/>
      </c>
      <c r="G142" s="86" t="str">
        <f>IFERROR(VLOOKUP($A142,Data!$F$2:$Z$999,COLUMN(),FALSE),"")</f>
        <v/>
      </c>
      <c r="H142" s="86" t="str">
        <f>IFERROR(VLOOKUP($A142,Data!$F$2:$Z$999,COLUMN(),FALSE),"")</f>
        <v/>
      </c>
      <c r="I142" s="86" t="str">
        <f>IFERROR(VLOOKUP($A142,Data!$F$2:$Z$999,COLUMN(),FALSE),"")</f>
        <v/>
      </c>
      <c r="J142" s="86" t="str">
        <f>IFERROR(VLOOKUP($A142,Data!$F$2:$Z$999,COLUMN(),FALSE),"")</f>
        <v/>
      </c>
      <c r="K142" s="86" t="str">
        <f>IFERROR(VLOOKUP($A142,Data!$F$2:$Z$999,COLUMN(),FALSE),"")</f>
        <v/>
      </c>
      <c r="L142" s="86" t="str">
        <f>IFERROR(VLOOKUP($A142,Data!$F$2:$Z$999,COLUMN(),FALSE),"")</f>
        <v/>
      </c>
      <c r="M142" s="86" t="str">
        <f>IFERROR(VLOOKUP($A142,Data!$F$2:$Z$999,COLUMN(),FALSE),"")</f>
        <v/>
      </c>
      <c r="N142" s="86" t="str">
        <f>IFERROR(VLOOKUP($A142,Data!$F$2:$Z$999,COLUMN(),FALSE),"")</f>
        <v/>
      </c>
      <c r="O142" s="86" t="str">
        <f>IFERROR(VLOOKUP($A142,Data!$F$2:$Z$999,COLUMN(),FALSE),"")</f>
        <v/>
      </c>
      <c r="P142" s="86" t="str">
        <f>IFERROR(VLOOKUP($A142,Data!$F$2:$Z$999,COLUMN(),FALSE),"")</f>
        <v/>
      </c>
      <c r="Q142" s="86" t="str">
        <f>IFERROR(VLOOKUP($A142,Data!$F$2:$Z$999,COLUMN(),FALSE),"")</f>
        <v/>
      </c>
      <c r="R142" s="86" t="str">
        <f>IFERROR(VLOOKUP($A142,Data!$F$2:$Z$999,COLUMN(),FALSE),"")</f>
        <v/>
      </c>
      <c r="S142" s="86" t="str">
        <f>IFERROR(VLOOKUP($A142,Data!$F$2:$Z$999,COLUMN(),FALSE),"")</f>
        <v/>
      </c>
    </row>
    <row r="143" spans="1:19" ht="12.75">
      <c r="A143" s="4" t="str">
        <f t="shared" si="0"/>
        <v>T142</v>
      </c>
      <c r="B143" s="86" t="str">
        <f>IFERROR(VLOOKUP($A143,Data!$F$2:$Z$999,COLUMN(),FALSE),"")</f>
        <v/>
      </c>
      <c r="C143" s="86" t="str">
        <f>IFERROR(VLOOKUP($A143,Data!$F$2:$Z$999,COLUMN(),FALSE),"")</f>
        <v/>
      </c>
      <c r="D143" s="86" t="str">
        <f>IFERROR(VLOOKUP($A143,Data!$F$2:$Z$999,COLUMN(),FALSE),"")</f>
        <v/>
      </c>
      <c r="E143" s="86" t="str">
        <f>IFERROR(VLOOKUP($A143,Data!$F$2:$Z$999,COLUMN(),FALSE),"")</f>
        <v/>
      </c>
      <c r="F143" s="86" t="str">
        <f>IFERROR(VLOOKUP($A143,Data!$F$2:$Z$999,COLUMN(),FALSE),"")</f>
        <v/>
      </c>
      <c r="G143" s="86" t="str">
        <f>IFERROR(VLOOKUP($A143,Data!$F$2:$Z$999,COLUMN(),FALSE),"")</f>
        <v/>
      </c>
      <c r="H143" s="86" t="str">
        <f>IFERROR(VLOOKUP($A143,Data!$F$2:$Z$999,COLUMN(),FALSE),"")</f>
        <v/>
      </c>
      <c r="I143" s="86" t="str">
        <f>IFERROR(VLOOKUP($A143,Data!$F$2:$Z$999,COLUMN(),FALSE),"")</f>
        <v/>
      </c>
      <c r="J143" s="86" t="str">
        <f>IFERROR(VLOOKUP($A143,Data!$F$2:$Z$999,COLUMN(),FALSE),"")</f>
        <v/>
      </c>
      <c r="K143" s="86" t="str">
        <f>IFERROR(VLOOKUP($A143,Data!$F$2:$Z$999,COLUMN(),FALSE),"")</f>
        <v/>
      </c>
      <c r="L143" s="86" t="str">
        <f>IFERROR(VLOOKUP($A143,Data!$F$2:$Z$999,COLUMN(),FALSE),"")</f>
        <v/>
      </c>
      <c r="M143" s="86" t="str">
        <f>IFERROR(VLOOKUP($A143,Data!$F$2:$Z$999,COLUMN(),FALSE),"")</f>
        <v/>
      </c>
      <c r="N143" s="86" t="str">
        <f>IFERROR(VLOOKUP($A143,Data!$F$2:$Z$999,COLUMN(),FALSE),"")</f>
        <v/>
      </c>
      <c r="O143" s="86" t="str">
        <f>IFERROR(VLOOKUP($A143,Data!$F$2:$Z$999,COLUMN(),FALSE),"")</f>
        <v/>
      </c>
      <c r="P143" s="86" t="str">
        <f>IFERROR(VLOOKUP($A143,Data!$F$2:$Z$999,COLUMN(),FALSE),"")</f>
        <v/>
      </c>
      <c r="Q143" s="86" t="str">
        <f>IFERROR(VLOOKUP($A143,Data!$F$2:$Z$999,COLUMN(),FALSE),"")</f>
        <v/>
      </c>
      <c r="R143" s="86" t="str">
        <f>IFERROR(VLOOKUP($A143,Data!$F$2:$Z$999,COLUMN(),FALSE),"")</f>
        <v/>
      </c>
      <c r="S143" s="86" t="str">
        <f>IFERROR(VLOOKUP($A143,Data!$F$2:$Z$999,COLUMN(),FALSE),"")</f>
        <v/>
      </c>
    </row>
    <row r="144" spans="1:19" ht="12.75">
      <c r="A144" s="4" t="str">
        <f t="shared" si="0"/>
        <v>T143</v>
      </c>
      <c r="B144" s="86" t="str">
        <f>IFERROR(VLOOKUP($A144,Data!$F$2:$Z$999,COLUMN(),FALSE),"")</f>
        <v/>
      </c>
      <c r="C144" s="86" t="str">
        <f>IFERROR(VLOOKUP($A144,Data!$F$2:$Z$999,COLUMN(),FALSE),"")</f>
        <v/>
      </c>
      <c r="D144" s="86" t="str">
        <f>IFERROR(VLOOKUP($A144,Data!$F$2:$Z$999,COLUMN(),FALSE),"")</f>
        <v/>
      </c>
      <c r="E144" s="86" t="str">
        <f>IFERROR(VLOOKUP($A144,Data!$F$2:$Z$999,COLUMN(),FALSE),"")</f>
        <v/>
      </c>
      <c r="F144" s="86" t="str">
        <f>IFERROR(VLOOKUP($A144,Data!$F$2:$Z$999,COLUMN(),FALSE),"")</f>
        <v/>
      </c>
      <c r="G144" s="86" t="str">
        <f>IFERROR(VLOOKUP($A144,Data!$F$2:$Z$999,COLUMN(),FALSE),"")</f>
        <v/>
      </c>
      <c r="H144" s="86" t="str">
        <f>IFERROR(VLOOKUP($A144,Data!$F$2:$Z$999,COLUMN(),FALSE),"")</f>
        <v/>
      </c>
      <c r="I144" s="86" t="str">
        <f>IFERROR(VLOOKUP($A144,Data!$F$2:$Z$999,COLUMN(),FALSE),"")</f>
        <v/>
      </c>
      <c r="J144" s="86" t="str">
        <f>IFERROR(VLOOKUP($A144,Data!$F$2:$Z$999,COLUMN(),FALSE),"")</f>
        <v/>
      </c>
      <c r="K144" s="86" t="str">
        <f>IFERROR(VLOOKUP($A144,Data!$F$2:$Z$999,COLUMN(),FALSE),"")</f>
        <v/>
      </c>
      <c r="L144" s="86" t="str">
        <f>IFERROR(VLOOKUP($A144,Data!$F$2:$Z$999,COLUMN(),FALSE),"")</f>
        <v/>
      </c>
      <c r="M144" s="86" t="str">
        <f>IFERROR(VLOOKUP($A144,Data!$F$2:$Z$999,COLUMN(),FALSE),"")</f>
        <v/>
      </c>
      <c r="N144" s="86" t="str">
        <f>IFERROR(VLOOKUP($A144,Data!$F$2:$Z$999,COLUMN(),FALSE),"")</f>
        <v/>
      </c>
      <c r="O144" s="86" t="str">
        <f>IFERROR(VLOOKUP($A144,Data!$F$2:$Z$999,COLUMN(),FALSE),"")</f>
        <v/>
      </c>
      <c r="P144" s="86" t="str">
        <f>IFERROR(VLOOKUP($A144,Data!$F$2:$Z$999,COLUMN(),FALSE),"")</f>
        <v/>
      </c>
      <c r="Q144" s="86" t="str">
        <f>IFERROR(VLOOKUP($A144,Data!$F$2:$Z$999,COLUMN(),FALSE),"")</f>
        <v/>
      </c>
      <c r="R144" s="86" t="str">
        <f>IFERROR(VLOOKUP($A144,Data!$F$2:$Z$999,COLUMN(),FALSE),"")</f>
        <v/>
      </c>
      <c r="S144" s="86" t="str">
        <f>IFERROR(VLOOKUP($A144,Data!$F$2:$Z$999,COLUMN(),FALSE),"")</f>
        <v/>
      </c>
    </row>
    <row r="145" spans="1:19" ht="12.75">
      <c r="A145" s="4" t="str">
        <f t="shared" si="0"/>
        <v>T144</v>
      </c>
      <c r="B145" s="86" t="str">
        <f>IFERROR(VLOOKUP($A145,Data!$F$2:$Z$999,COLUMN(),FALSE),"")</f>
        <v/>
      </c>
      <c r="C145" s="86" t="str">
        <f>IFERROR(VLOOKUP($A145,Data!$F$2:$Z$999,COLUMN(),FALSE),"")</f>
        <v/>
      </c>
      <c r="D145" s="86" t="str">
        <f>IFERROR(VLOOKUP($A145,Data!$F$2:$Z$999,COLUMN(),FALSE),"")</f>
        <v/>
      </c>
      <c r="E145" s="86" t="str">
        <f>IFERROR(VLOOKUP($A145,Data!$F$2:$Z$999,COLUMN(),FALSE),"")</f>
        <v/>
      </c>
      <c r="F145" s="86" t="str">
        <f>IFERROR(VLOOKUP($A145,Data!$F$2:$Z$999,COLUMN(),FALSE),"")</f>
        <v/>
      </c>
      <c r="G145" s="86" t="str">
        <f>IFERROR(VLOOKUP($A145,Data!$F$2:$Z$999,COLUMN(),FALSE),"")</f>
        <v/>
      </c>
      <c r="H145" s="86" t="str">
        <f>IFERROR(VLOOKUP($A145,Data!$F$2:$Z$999,COLUMN(),FALSE),"")</f>
        <v/>
      </c>
      <c r="I145" s="86" t="str">
        <f>IFERROR(VLOOKUP($A145,Data!$F$2:$Z$999,COLUMN(),FALSE),"")</f>
        <v/>
      </c>
      <c r="J145" s="86" t="str">
        <f>IFERROR(VLOOKUP($A145,Data!$F$2:$Z$999,COLUMN(),FALSE),"")</f>
        <v/>
      </c>
      <c r="K145" s="86" t="str">
        <f>IFERROR(VLOOKUP($A145,Data!$F$2:$Z$999,COLUMN(),FALSE),"")</f>
        <v/>
      </c>
      <c r="L145" s="86" t="str">
        <f>IFERROR(VLOOKUP($A145,Data!$F$2:$Z$999,COLUMN(),FALSE),"")</f>
        <v/>
      </c>
      <c r="M145" s="86" t="str">
        <f>IFERROR(VLOOKUP($A145,Data!$F$2:$Z$999,COLUMN(),FALSE),"")</f>
        <v/>
      </c>
      <c r="N145" s="86" t="str">
        <f>IFERROR(VLOOKUP($A145,Data!$F$2:$Z$999,COLUMN(),FALSE),"")</f>
        <v/>
      </c>
      <c r="O145" s="86" t="str">
        <f>IFERROR(VLOOKUP($A145,Data!$F$2:$Z$999,COLUMN(),FALSE),"")</f>
        <v/>
      </c>
      <c r="P145" s="86" t="str">
        <f>IFERROR(VLOOKUP($A145,Data!$F$2:$Z$999,COLUMN(),FALSE),"")</f>
        <v/>
      </c>
      <c r="Q145" s="86" t="str">
        <f>IFERROR(VLOOKUP($A145,Data!$F$2:$Z$999,COLUMN(),FALSE),"")</f>
        <v/>
      </c>
      <c r="R145" s="86" t="str">
        <f>IFERROR(VLOOKUP($A145,Data!$F$2:$Z$999,COLUMN(),FALSE),"")</f>
        <v/>
      </c>
      <c r="S145" s="86" t="str">
        <f>IFERROR(VLOOKUP($A145,Data!$F$2:$Z$999,COLUMN(),FALSE),"")</f>
        <v/>
      </c>
    </row>
    <row r="146" spans="1:19" ht="12.75">
      <c r="A146" s="4" t="str">
        <f t="shared" si="0"/>
        <v>T145</v>
      </c>
      <c r="B146" s="86" t="str">
        <f>IFERROR(VLOOKUP($A146,Data!$F$2:$Z$999,COLUMN(),FALSE),"")</f>
        <v/>
      </c>
      <c r="C146" s="86" t="str">
        <f>IFERROR(VLOOKUP($A146,Data!$F$2:$Z$999,COLUMN(),FALSE),"")</f>
        <v/>
      </c>
      <c r="D146" s="86" t="str">
        <f>IFERROR(VLOOKUP($A146,Data!$F$2:$Z$999,COLUMN(),FALSE),"")</f>
        <v/>
      </c>
      <c r="E146" s="86" t="str">
        <f>IFERROR(VLOOKUP($A146,Data!$F$2:$Z$999,COLUMN(),FALSE),"")</f>
        <v/>
      </c>
      <c r="F146" s="86" t="str">
        <f>IFERROR(VLOOKUP($A146,Data!$F$2:$Z$999,COLUMN(),FALSE),"")</f>
        <v/>
      </c>
      <c r="G146" s="86" t="str">
        <f>IFERROR(VLOOKUP($A146,Data!$F$2:$Z$999,COLUMN(),FALSE),"")</f>
        <v/>
      </c>
      <c r="H146" s="86" t="str">
        <f>IFERROR(VLOOKUP($A146,Data!$F$2:$Z$999,COLUMN(),FALSE),"")</f>
        <v/>
      </c>
      <c r="I146" s="86" t="str">
        <f>IFERROR(VLOOKUP($A146,Data!$F$2:$Z$999,COLUMN(),FALSE),"")</f>
        <v/>
      </c>
      <c r="J146" s="86" t="str">
        <f>IFERROR(VLOOKUP($A146,Data!$F$2:$Z$999,COLUMN(),FALSE),"")</f>
        <v/>
      </c>
      <c r="K146" s="86" t="str">
        <f>IFERROR(VLOOKUP($A146,Data!$F$2:$Z$999,COLUMN(),FALSE),"")</f>
        <v/>
      </c>
      <c r="L146" s="86" t="str">
        <f>IFERROR(VLOOKUP($A146,Data!$F$2:$Z$999,COLUMN(),FALSE),"")</f>
        <v/>
      </c>
      <c r="M146" s="86" t="str">
        <f>IFERROR(VLOOKUP($A146,Data!$F$2:$Z$999,COLUMN(),FALSE),"")</f>
        <v/>
      </c>
      <c r="N146" s="86" t="str">
        <f>IFERROR(VLOOKUP($A146,Data!$F$2:$Z$999,COLUMN(),FALSE),"")</f>
        <v/>
      </c>
      <c r="O146" s="86" t="str">
        <f>IFERROR(VLOOKUP($A146,Data!$F$2:$Z$999,COLUMN(),FALSE),"")</f>
        <v/>
      </c>
      <c r="P146" s="86" t="str">
        <f>IFERROR(VLOOKUP($A146,Data!$F$2:$Z$999,COLUMN(),FALSE),"")</f>
        <v/>
      </c>
      <c r="Q146" s="86" t="str">
        <f>IFERROR(VLOOKUP($A146,Data!$F$2:$Z$999,COLUMN(),FALSE),"")</f>
        <v/>
      </c>
      <c r="R146" s="86" t="str">
        <f>IFERROR(VLOOKUP($A146,Data!$F$2:$Z$999,COLUMN(),FALSE),"")</f>
        <v/>
      </c>
      <c r="S146" s="86" t="str">
        <f>IFERROR(VLOOKUP($A146,Data!$F$2:$Z$999,COLUMN(),FALSE),"")</f>
        <v/>
      </c>
    </row>
    <row r="147" spans="1:19" ht="12.75">
      <c r="A147" s="4" t="str">
        <f t="shared" si="0"/>
        <v>T146</v>
      </c>
      <c r="B147" s="86" t="str">
        <f>IFERROR(VLOOKUP($A147,Data!$F$2:$Z$999,COLUMN(),FALSE),"")</f>
        <v/>
      </c>
      <c r="C147" s="86" t="str">
        <f>IFERROR(VLOOKUP($A147,Data!$F$2:$Z$999,COLUMN(),FALSE),"")</f>
        <v/>
      </c>
      <c r="D147" s="86" t="str">
        <f>IFERROR(VLOOKUP($A147,Data!$F$2:$Z$999,COLUMN(),FALSE),"")</f>
        <v/>
      </c>
      <c r="E147" s="86" t="str">
        <f>IFERROR(VLOOKUP($A147,Data!$F$2:$Z$999,COLUMN(),FALSE),"")</f>
        <v/>
      </c>
      <c r="F147" s="86" t="str">
        <f>IFERROR(VLOOKUP($A147,Data!$F$2:$Z$999,COLUMN(),FALSE),"")</f>
        <v/>
      </c>
      <c r="G147" s="86" t="str">
        <f>IFERROR(VLOOKUP($A147,Data!$F$2:$Z$999,COLUMN(),FALSE),"")</f>
        <v/>
      </c>
      <c r="H147" s="86" t="str">
        <f>IFERROR(VLOOKUP($A147,Data!$F$2:$Z$999,COLUMN(),FALSE),"")</f>
        <v/>
      </c>
      <c r="I147" s="86" t="str">
        <f>IFERROR(VLOOKUP($A147,Data!$F$2:$Z$999,COLUMN(),FALSE),"")</f>
        <v/>
      </c>
      <c r="J147" s="86" t="str">
        <f>IFERROR(VLOOKUP($A147,Data!$F$2:$Z$999,COLUMN(),FALSE),"")</f>
        <v/>
      </c>
      <c r="K147" s="86" t="str">
        <f>IFERROR(VLOOKUP($A147,Data!$F$2:$Z$999,COLUMN(),FALSE),"")</f>
        <v/>
      </c>
      <c r="L147" s="86" t="str">
        <f>IFERROR(VLOOKUP($A147,Data!$F$2:$Z$999,COLUMN(),FALSE),"")</f>
        <v/>
      </c>
      <c r="M147" s="86" t="str">
        <f>IFERROR(VLOOKUP($A147,Data!$F$2:$Z$999,COLUMN(),FALSE),"")</f>
        <v/>
      </c>
      <c r="N147" s="86" t="str">
        <f>IFERROR(VLOOKUP($A147,Data!$F$2:$Z$999,COLUMN(),FALSE),"")</f>
        <v/>
      </c>
      <c r="O147" s="86" t="str">
        <f>IFERROR(VLOOKUP($A147,Data!$F$2:$Z$999,COLUMN(),FALSE),"")</f>
        <v/>
      </c>
      <c r="P147" s="86" t="str">
        <f>IFERROR(VLOOKUP($A147,Data!$F$2:$Z$999,COLUMN(),FALSE),"")</f>
        <v/>
      </c>
      <c r="Q147" s="86" t="str">
        <f>IFERROR(VLOOKUP($A147,Data!$F$2:$Z$999,COLUMN(),FALSE),"")</f>
        <v/>
      </c>
      <c r="R147" s="86" t="str">
        <f>IFERROR(VLOOKUP($A147,Data!$F$2:$Z$999,COLUMN(),FALSE),"")</f>
        <v/>
      </c>
      <c r="S147" s="86" t="str">
        <f>IFERROR(VLOOKUP($A147,Data!$F$2:$Z$999,COLUMN(),FALSE),"")</f>
        <v/>
      </c>
    </row>
    <row r="148" spans="1:19" ht="12.75">
      <c r="A148" s="4" t="str">
        <f t="shared" si="0"/>
        <v>T147</v>
      </c>
      <c r="B148" s="86" t="str">
        <f>IFERROR(VLOOKUP($A148,Data!$F$2:$Z$999,COLUMN(),FALSE),"")</f>
        <v/>
      </c>
      <c r="C148" s="86" t="str">
        <f>IFERROR(VLOOKUP($A148,Data!$F$2:$Z$999,COLUMN(),FALSE),"")</f>
        <v/>
      </c>
      <c r="D148" s="86" t="str">
        <f>IFERROR(VLOOKUP($A148,Data!$F$2:$Z$999,COLUMN(),FALSE),"")</f>
        <v/>
      </c>
      <c r="E148" s="86" t="str">
        <f>IFERROR(VLOOKUP($A148,Data!$F$2:$Z$999,COLUMN(),FALSE),"")</f>
        <v/>
      </c>
      <c r="F148" s="86" t="str">
        <f>IFERROR(VLOOKUP($A148,Data!$F$2:$Z$999,COLUMN(),FALSE),"")</f>
        <v/>
      </c>
      <c r="G148" s="86" t="str">
        <f>IFERROR(VLOOKUP($A148,Data!$F$2:$Z$999,COLUMN(),FALSE),"")</f>
        <v/>
      </c>
      <c r="H148" s="86" t="str">
        <f>IFERROR(VLOOKUP($A148,Data!$F$2:$Z$999,COLUMN(),FALSE),"")</f>
        <v/>
      </c>
      <c r="I148" s="86" t="str">
        <f>IFERROR(VLOOKUP($A148,Data!$F$2:$Z$999,COLUMN(),FALSE),"")</f>
        <v/>
      </c>
      <c r="J148" s="86" t="str">
        <f>IFERROR(VLOOKUP($A148,Data!$F$2:$Z$999,COLUMN(),FALSE),"")</f>
        <v/>
      </c>
      <c r="K148" s="86" t="str">
        <f>IFERROR(VLOOKUP($A148,Data!$F$2:$Z$999,COLUMN(),FALSE),"")</f>
        <v/>
      </c>
      <c r="L148" s="86" t="str">
        <f>IFERROR(VLOOKUP($A148,Data!$F$2:$Z$999,COLUMN(),FALSE),"")</f>
        <v/>
      </c>
      <c r="M148" s="86" t="str">
        <f>IFERROR(VLOOKUP($A148,Data!$F$2:$Z$999,COLUMN(),FALSE),"")</f>
        <v/>
      </c>
      <c r="N148" s="86" t="str">
        <f>IFERROR(VLOOKUP($A148,Data!$F$2:$Z$999,COLUMN(),FALSE),"")</f>
        <v/>
      </c>
      <c r="O148" s="86" t="str">
        <f>IFERROR(VLOOKUP($A148,Data!$F$2:$Z$999,COLUMN(),FALSE),"")</f>
        <v/>
      </c>
      <c r="P148" s="86" t="str">
        <f>IFERROR(VLOOKUP($A148,Data!$F$2:$Z$999,COLUMN(),FALSE),"")</f>
        <v/>
      </c>
      <c r="Q148" s="86" t="str">
        <f>IFERROR(VLOOKUP($A148,Data!$F$2:$Z$999,COLUMN(),FALSE),"")</f>
        <v/>
      </c>
      <c r="R148" s="86" t="str">
        <f>IFERROR(VLOOKUP($A148,Data!$F$2:$Z$999,COLUMN(),FALSE),"")</f>
        <v/>
      </c>
      <c r="S148" s="86" t="str">
        <f>IFERROR(VLOOKUP($A148,Data!$F$2:$Z$999,COLUMN(),FALSE),"")</f>
        <v/>
      </c>
    </row>
    <row r="149" spans="1:19" ht="12.75">
      <c r="A149" s="4" t="str">
        <f t="shared" si="0"/>
        <v>T148</v>
      </c>
      <c r="B149" s="86" t="str">
        <f>IFERROR(VLOOKUP($A149,Data!$F$2:$Z$999,COLUMN(),FALSE),"")</f>
        <v/>
      </c>
      <c r="C149" s="86" t="str">
        <f>IFERROR(VLOOKUP($A149,Data!$F$2:$Z$999,COLUMN(),FALSE),"")</f>
        <v/>
      </c>
      <c r="D149" s="86" t="str">
        <f>IFERROR(VLOOKUP($A149,Data!$F$2:$Z$999,COLUMN(),FALSE),"")</f>
        <v/>
      </c>
      <c r="E149" s="86" t="str">
        <f>IFERROR(VLOOKUP($A149,Data!$F$2:$Z$999,COLUMN(),FALSE),"")</f>
        <v/>
      </c>
      <c r="F149" s="86" t="str">
        <f>IFERROR(VLOOKUP($A149,Data!$F$2:$Z$999,COLUMN(),FALSE),"")</f>
        <v/>
      </c>
      <c r="G149" s="86" t="str">
        <f>IFERROR(VLOOKUP($A149,Data!$F$2:$Z$999,COLUMN(),FALSE),"")</f>
        <v/>
      </c>
      <c r="H149" s="86" t="str">
        <f>IFERROR(VLOOKUP($A149,Data!$F$2:$Z$999,COLUMN(),FALSE),"")</f>
        <v/>
      </c>
      <c r="I149" s="86" t="str">
        <f>IFERROR(VLOOKUP($A149,Data!$F$2:$Z$999,COLUMN(),FALSE),"")</f>
        <v/>
      </c>
      <c r="J149" s="86" t="str">
        <f>IFERROR(VLOOKUP($A149,Data!$F$2:$Z$999,COLUMN(),FALSE),"")</f>
        <v/>
      </c>
      <c r="K149" s="86" t="str">
        <f>IFERROR(VLOOKUP($A149,Data!$F$2:$Z$999,COLUMN(),FALSE),"")</f>
        <v/>
      </c>
      <c r="L149" s="86" t="str">
        <f>IFERROR(VLOOKUP($A149,Data!$F$2:$Z$999,COLUMN(),FALSE),"")</f>
        <v/>
      </c>
      <c r="M149" s="86" t="str">
        <f>IFERROR(VLOOKUP($A149,Data!$F$2:$Z$999,COLUMN(),FALSE),"")</f>
        <v/>
      </c>
      <c r="N149" s="86" t="str">
        <f>IFERROR(VLOOKUP($A149,Data!$F$2:$Z$999,COLUMN(),FALSE),"")</f>
        <v/>
      </c>
      <c r="O149" s="86" t="str">
        <f>IFERROR(VLOOKUP($A149,Data!$F$2:$Z$999,COLUMN(),FALSE),"")</f>
        <v/>
      </c>
      <c r="P149" s="86" t="str">
        <f>IFERROR(VLOOKUP($A149,Data!$F$2:$Z$999,COLUMN(),FALSE),"")</f>
        <v/>
      </c>
      <c r="Q149" s="86" t="str">
        <f>IFERROR(VLOOKUP($A149,Data!$F$2:$Z$999,COLUMN(),FALSE),"")</f>
        <v/>
      </c>
      <c r="R149" s="86" t="str">
        <f>IFERROR(VLOOKUP($A149,Data!$F$2:$Z$999,COLUMN(),FALSE),"")</f>
        <v/>
      </c>
      <c r="S149" s="86" t="str">
        <f>IFERROR(VLOOKUP($A149,Data!$F$2:$Z$999,COLUMN(),FALSE),"")</f>
        <v/>
      </c>
    </row>
    <row r="150" spans="1:19" ht="12.75">
      <c r="A150" s="4" t="str">
        <f t="shared" si="0"/>
        <v>T149</v>
      </c>
      <c r="B150" s="86" t="str">
        <f>IFERROR(VLOOKUP($A150,Data!$F$2:$Z$999,COLUMN(),FALSE),"")</f>
        <v/>
      </c>
      <c r="C150" s="86" t="str">
        <f>IFERROR(VLOOKUP($A150,Data!$F$2:$Z$999,COLUMN(),FALSE),"")</f>
        <v/>
      </c>
      <c r="D150" s="86" t="str">
        <f>IFERROR(VLOOKUP($A150,Data!$F$2:$Z$999,COLUMN(),FALSE),"")</f>
        <v/>
      </c>
      <c r="E150" s="86" t="str">
        <f>IFERROR(VLOOKUP($A150,Data!$F$2:$Z$999,COLUMN(),FALSE),"")</f>
        <v/>
      </c>
      <c r="F150" s="86" t="str">
        <f>IFERROR(VLOOKUP($A150,Data!$F$2:$Z$999,COLUMN(),FALSE),"")</f>
        <v/>
      </c>
      <c r="G150" s="86" t="str">
        <f>IFERROR(VLOOKUP($A150,Data!$F$2:$Z$999,COLUMN(),FALSE),"")</f>
        <v/>
      </c>
      <c r="H150" s="86" t="str">
        <f>IFERROR(VLOOKUP($A150,Data!$F$2:$Z$999,COLUMN(),FALSE),"")</f>
        <v/>
      </c>
      <c r="I150" s="86" t="str">
        <f>IFERROR(VLOOKUP($A150,Data!$F$2:$Z$999,COLUMN(),FALSE),"")</f>
        <v/>
      </c>
      <c r="J150" s="86" t="str">
        <f>IFERROR(VLOOKUP($A150,Data!$F$2:$Z$999,COLUMN(),FALSE),"")</f>
        <v/>
      </c>
      <c r="K150" s="86" t="str">
        <f>IFERROR(VLOOKUP($A150,Data!$F$2:$Z$999,COLUMN(),FALSE),"")</f>
        <v/>
      </c>
      <c r="L150" s="86" t="str">
        <f>IFERROR(VLOOKUP($A150,Data!$F$2:$Z$999,COLUMN(),FALSE),"")</f>
        <v/>
      </c>
      <c r="M150" s="86" t="str">
        <f>IFERROR(VLOOKUP($A150,Data!$F$2:$Z$999,COLUMN(),FALSE),"")</f>
        <v/>
      </c>
      <c r="N150" s="86" t="str">
        <f>IFERROR(VLOOKUP($A150,Data!$F$2:$Z$999,COLUMN(),FALSE),"")</f>
        <v/>
      </c>
      <c r="O150" s="86" t="str">
        <f>IFERROR(VLOOKUP($A150,Data!$F$2:$Z$999,COLUMN(),FALSE),"")</f>
        <v/>
      </c>
      <c r="P150" s="86" t="str">
        <f>IFERROR(VLOOKUP($A150,Data!$F$2:$Z$999,COLUMN(),FALSE),"")</f>
        <v/>
      </c>
      <c r="Q150" s="86" t="str">
        <f>IFERROR(VLOOKUP($A150,Data!$F$2:$Z$999,COLUMN(),FALSE),"")</f>
        <v/>
      </c>
      <c r="R150" s="86" t="str">
        <f>IFERROR(VLOOKUP($A150,Data!$F$2:$Z$999,COLUMN(),FALSE),"")</f>
        <v/>
      </c>
      <c r="S150" s="86" t="str">
        <f>IFERROR(VLOOKUP($A150,Data!$F$2:$Z$999,COLUMN(),FALSE),"")</f>
        <v/>
      </c>
    </row>
    <row r="151" spans="1:19" ht="12.75">
      <c r="A151" s="4" t="str">
        <f t="shared" si="0"/>
        <v>T150</v>
      </c>
      <c r="B151" s="86" t="str">
        <f>IFERROR(VLOOKUP($A151,Data!$F$2:$Z$999,COLUMN(),FALSE),"")</f>
        <v/>
      </c>
      <c r="C151" s="86" t="str">
        <f>IFERROR(VLOOKUP($A151,Data!$F$2:$Z$999,COLUMN(),FALSE),"")</f>
        <v/>
      </c>
      <c r="D151" s="86" t="str">
        <f>IFERROR(VLOOKUP($A151,Data!$F$2:$Z$999,COLUMN(),FALSE),"")</f>
        <v/>
      </c>
      <c r="E151" s="86" t="str">
        <f>IFERROR(VLOOKUP($A151,Data!$F$2:$Z$999,COLUMN(),FALSE),"")</f>
        <v/>
      </c>
      <c r="F151" s="86" t="str">
        <f>IFERROR(VLOOKUP($A151,Data!$F$2:$Z$999,COLUMN(),FALSE),"")</f>
        <v/>
      </c>
      <c r="G151" s="86" t="str">
        <f>IFERROR(VLOOKUP($A151,Data!$F$2:$Z$999,COLUMN(),FALSE),"")</f>
        <v/>
      </c>
      <c r="H151" s="86" t="str">
        <f>IFERROR(VLOOKUP($A151,Data!$F$2:$Z$999,COLUMN(),FALSE),"")</f>
        <v/>
      </c>
      <c r="I151" s="86" t="str">
        <f>IFERROR(VLOOKUP($A151,Data!$F$2:$Z$999,COLUMN(),FALSE),"")</f>
        <v/>
      </c>
      <c r="J151" s="86" t="str">
        <f>IFERROR(VLOOKUP($A151,Data!$F$2:$Z$999,COLUMN(),FALSE),"")</f>
        <v/>
      </c>
      <c r="K151" s="86" t="str">
        <f>IFERROR(VLOOKUP($A151,Data!$F$2:$Z$999,COLUMN(),FALSE),"")</f>
        <v/>
      </c>
      <c r="L151" s="86" t="str">
        <f>IFERROR(VLOOKUP($A151,Data!$F$2:$Z$999,COLUMN(),FALSE),"")</f>
        <v/>
      </c>
      <c r="M151" s="86" t="str">
        <f>IFERROR(VLOOKUP($A151,Data!$F$2:$Z$999,COLUMN(),FALSE),"")</f>
        <v/>
      </c>
      <c r="N151" s="86" t="str">
        <f>IFERROR(VLOOKUP($A151,Data!$F$2:$Z$999,COLUMN(),FALSE),"")</f>
        <v/>
      </c>
      <c r="O151" s="86" t="str">
        <f>IFERROR(VLOOKUP($A151,Data!$F$2:$Z$999,COLUMN(),FALSE),"")</f>
        <v/>
      </c>
      <c r="P151" s="86" t="str">
        <f>IFERROR(VLOOKUP($A151,Data!$F$2:$Z$999,COLUMN(),FALSE),"")</f>
        <v/>
      </c>
      <c r="Q151" s="86" t="str">
        <f>IFERROR(VLOOKUP($A151,Data!$F$2:$Z$999,COLUMN(),FALSE),"")</f>
        <v/>
      </c>
      <c r="R151" s="86" t="str">
        <f>IFERROR(VLOOKUP($A151,Data!$F$2:$Z$999,COLUMN(),FALSE),"")</f>
        <v/>
      </c>
      <c r="S151" s="86" t="str">
        <f>IFERROR(VLOOKUP($A151,Data!$F$2:$Z$999,COLUMN(),FALSE),"")</f>
        <v/>
      </c>
    </row>
    <row r="152" spans="1:19" ht="12.75">
      <c r="A152" s="4" t="str">
        <f t="shared" si="0"/>
        <v>T151</v>
      </c>
      <c r="B152" s="86" t="str">
        <f>IFERROR(VLOOKUP($A152,Data!$F$2:$Z$999,COLUMN(),FALSE),"")</f>
        <v/>
      </c>
      <c r="C152" s="86" t="str">
        <f>IFERROR(VLOOKUP($A152,Data!$F$2:$Z$999,COLUMN(),FALSE),"")</f>
        <v/>
      </c>
      <c r="D152" s="86" t="str">
        <f>IFERROR(VLOOKUP($A152,Data!$F$2:$Z$999,COLUMN(),FALSE),"")</f>
        <v/>
      </c>
      <c r="E152" s="86" t="str">
        <f>IFERROR(VLOOKUP($A152,Data!$F$2:$Z$999,COLUMN(),FALSE),"")</f>
        <v/>
      </c>
      <c r="F152" s="86" t="str">
        <f>IFERROR(VLOOKUP($A152,Data!$F$2:$Z$999,COLUMN(),FALSE),"")</f>
        <v/>
      </c>
      <c r="G152" s="86" t="str">
        <f>IFERROR(VLOOKUP($A152,Data!$F$2:$Z$999,COLUMN(),FALSE),"")</f>
        <v/>
      </c>
      <c r="H152" s="86" t="str">
        <f>IFERROR(VLOOKUP($A152,Data!$F$2:$Z$999,COLUMN(),FALSE),"")</f>
        <v/>
      </c>
      <c r="I152" s="86" t="str">
        <f>IFERROR(VLOOKUP($A152,Data!$F$2:$Z$999,COLUMN(),FALSE),"")</f>
        <v/>
      </c>
      <c r="J152" s="86" t="str">
        <f>IFERROR(VLOOKUP($A152,Data!$F$2:$Z$999,COLUMN(),FALSE),"")</f>
        <v/>
      </c>
      <c r="K152" s="86" t="str">
        <f>IFERROR(VLOOKUP($A152,Data!$F$2:$Z$999,COLUMN(),FALSE),"")</f>
        <v/>
      </c>
      <c r="L152" s="86" t="str">
        <f>IFERROR(VLOOKUP($A152,Data!$F$2:$Z$999,COLUMN(),FALSE),"")</f>
        <v/>
      </c>
      <c r="M152" s="86" t="str">
        <f>IFERROR(VLOOKUP($A152,Data!$F$2:$Z$999,COLUMN(),FALSE),"")</f>
        <v/>
      </c>
      <c r="N152" s="86" t="str">
        <f>IFERROR(VLOOKUP($A152,Data!$F$2:$Z$999,COLUMN(),FALSE),"")</f>
        <v/>
      </c>
      <c r="O152" s="86" t="str">
        <f>IFERROR(VLOOKUP($A152,Data!$F$2:$Z$999,COLUMN(),FALSE),"")</f>
        <v/>
      </c>
      <c r="P152" s="86" t="str">
        <f>IFERROR(VLOOKUP($A152,Data!$F$2:$Z$999,COLUMN(),FALSE),"")</f>
        <v/>
      </c>
      <c r="Q152" s="86" t="str">
        <f>IFERROR(VLOOKUP($A152,Data!$F$2:$Z$999,COLUMN(),FALSE),"")</f>
        <v/>
      </c>
      <c r="R152" s="86" t="str">
        <f>IFERROR(VLOOKUP($A152,Data!$F$2:$Z$999,COLUMN(),FALSE),"")</f>
        <v/>
      </c>
      <c r="S152" s="86" t="str">
        <f>IFERROR(VLOOKUP($A152,Data!$F$2:$Z$999,COLUMN(),FALSE),"")</f>
        <v/>
      </c>
    </row>
    <row r="153" spans="1:19" ht="12.75">
      <c r="A153" s="4" t="str">
        <f t="shared" si="0"/>
        <v>T152</v>
      </c>
      <c r="B153" s="86" t="str">
        <f>IFERROR(VLOOKUP($A153,Data!$F$2:$Z$999,COLUMN(),FALSE),"")</f>
        <v/>
      </c>
      <c r="C153" s="86" t="str">
        <f>IFERROR(VLOOKUP($A153,Data!$F$2:$Z$999,COLUMN(),FALSE),"")</f>
        <v/>
      </c>
      <c r="D153" s="86" t="str">
        <f>IFERROR(VLOOKUP($A153,Data!$F$2:$Z$999,COLUMN(),FALSE),"")</f>
        <v/>
      </c>
      <c r="E153" s="86" t="str">
        <f>IFERROR(VLOOKUP($A153,Data!$F$2:$Z$999,COLUMN(),FALSE),"")</f>
        <v/>
      </c>
      <c r="F153" s="86" t="str">
        <f>IFERROR(VLOOKUP($A153,Data!$F$2:$Z$999,COLUMN(),FALSE),"")</f>
        <v/>
      </c>
      <c r="G153" s="86" t="str">
        <f>IFERROR(VLOOKUP($A153,Data!$F$2:$Z$999,COLUMN(),FALSE),"")</f>
        <v/>
      </c>
      <c r="H153" s="86" t="str">
        <f>IFERROR(VLOOKUP($A153,Data!$F$2:$Z$999,COLUMN(),FALSE),"")</f>
        <v/>
      </c>
      <c r="I153" s="86" t="str">
        <f>IFERROR(VLOOKUP($A153,Data!$F$2:$Z$999,COLUMN(),FALSE),"")</f>
        <v/>
      </c>
      <c r="J153" s="86" t="str">
        <f>IFERROR(VLOOKUP($A153,Data!$F$2:$Z$999,COLUMN(),FALSE),"")</f>
        <v/>
      </c>
      <c r="K153" s="86" t="str">
        <f>IFERROR(VLOOKUP($A153,Data!$F$2:$Z$999,COLUMN(),FALSE),"")</f>
        <v/>
      </c>
      <c r="L153" s="86" t="str">
        <f>IFERROR(VLOOKUP($A153,Data!$F$2:$Z$999,COLUMN(),FALSE),"")</f>
        <v/>
      </c>
      <c r="M153" s="86" t="str">
        <f>IFERROR(VLOOKUP($A153,Data!$F$2:$Z$999,COLUMN(),FALSE),"")</f>
        <v/>
      </c>
      <c r="N153" s="86" t="str">
        <f>IFERROR(VLOOKUP($A153,Data!$F$2:$Z$999,COLUMN(),FALSE),"")</f>
        <v/>
      </c>
      <c r="O153" s="86" t="str">
        <f>IFERROR(VLOOKUP($A153,Data!$F$2:$Z$999,COLUMN(),FALSE),"")</f>
        <v/>
      </c>
      <c r="P153" s="86" t="str">
        <f>IFERROR(VLOOKUP($A153,Data!$F$2:$Z$999,COLUMN(),FALSE),"")</f>
        <v/>
      </c>
      <c r="Q153" s="86" t="str">
        <f>IFERROR(VLOOKUP($A153,Data!$F$2:$Z$999,COLUMN(),FALSE),"")</f>
        <v/>
      </c>
      <c r="R153" s="86" t="str">
        <f>IFERROR(VLOOKUP($A153,Data!$F$2:$Z$999,COLUMN(),FALSE),"")</f>
        <v/>
      </c>
      <c r="S153" s="86" t="str">
        <f>IFERROR(VLOOKUP($A153,Data!$F$2:$Z$999,COLUMN(),FALSE),"")</f>
        <v/>
      </c>
    </row>
    <row r="154" spans="1:19" ht="12.75">
      <c r="A154" s="4" t="str">
        <f t="shared" si="0"/>
        <v>T153</v>
      </c>
      <c r="B154" s="86" t="str">
        <f>IFERROR(VLOOKUP($A154,Data!$F$2:$Z$999,COLUMN(),FALSE),"")</f>
        <v/>
      </c>
      <c r="C154" s="86" t="str">
        <f>IFERROR(VLOOKUP($A154,Data!$F$2:$Z$999,COLUMN(),FALSE),"")</f>
        <v/>
      </c>
      <c r="D154" s="86" t="str">
        <f>IFERROR(VLOOKUP($A154,Data!$F$2:$Z$999,COLUMN(),FALSE),"")</f>
        <v/>
      </c>
      <c r="E154" s="86" t="str">
        <f>IFERROR(VLOOKUP($A154,Data!$F$2:$Z$999,COLUMN(),FALSE),"")</f>
        <v/>
      </c>
      <c r="F154" s="86" t="str">
        <f>IFERROR(VLOOKUP($A154,Data!$F$2:$Z$999,COLUMN(),FALSE),"")</f>
        <v/>
      </c>
      <c r="G154" s="86" t="str">
        <f>IFERROR(VLOOKUP($A154,Data!$F$2:$Z$999,COLUMN(),FALSE),"")</f>
        <v/>
      </c>
      <c r="H154" s="86" t="str">
        <f>IFERROR(VLOOKUP($A154,Data!$F$2:$Z$999,COLUMN(),FALSE),"")</f>
        <v/>
      </c>
      <c r="I154" s="86" t="str">
        <f>IFERROR(VLOOKUP($A154,Data!$F$2:$Z$999,COLUMN(),FALSE),"")</f>
        <v/>
      </c>
      <c r="J154" s="86" t="str">
        <f>IFERROR(VLOOKUP($A154,Data!$F$2:$Z$999,COLUMN(),FALSE),"")</f>
        <v/>
      </c>
      <c r="K154" s="86" t="str">
        <f>IFERROR(VLOOKUP($A154,Data!$F$2:$Z$999,COLUMN(),FALSE),"")</f>
        <v/>
      </c>
      <c r="L154" s="86" t="str">
        <f>IFERROR(VLOOKUP($A154,Data!$F$2:$Z$999,COLUMN(),FALSE),"")</f>
        <v/>
      </c>
      <c r="M154" s="86" t="str">
        <f>IFERROR(VLOOKUP($A154,Data!$F$2:$Z$999,COLUMN(),FALSE),"")</f>
        <v/>
      </c>
      <c r="N154" s="86" t="str">
        <f>IFERROR(VLOOKUP($A154,Data!$F$2:$Z$999,COLUMN(),FALSE),"")</f>
        <v/>
      </c>
      <c r="O154" s="86" t="str">
        <f>IFERROR(VLOOKUP($A154,Data!$F$2:$Z$999,COLUMN(),FALSE),"")</f>
        <v/>
      </c>
      <c r="P154" s="86" t="str">
        <f>IFERROR(VLOOKUP($A154,Data!$F$2:$Z$999,COLUMN(),FALSE),"")</f>
        <v/>
      </c>
      <c r="Q154" s="86" t="str">
        <f>IFERROR(VLOOKUP($A154,Data!$F$2:$Z$999,COLUMN(),FALSE),"")</f>
        <v/>
      </c>
      <c r="R154" s="86" t="str">
        <f>IFERROR(VLOOKUP($A154,Data!$F$2:$Z$999,COLUMN(),FALSE),"")</f>
        <v/>
      </c>
      <c r="S154" s="86" t="str">
        <f>IFERROR(VLOOKUP($A154,Data!$F$2:$Z$999,COLUMN(),FALSE),"")</f>
        <v/>
      </c>
    </row>
    <row r="155" spans="1:19" ht="12.75">
      <c r="A155" s="4" t="str">
        <f t="shared" si="0"/>
        <v>T154</v>
      </c>
      <c r="B155" s="86" t="str">
        <f>IFERROR(VLOOKUP($A155,Data!$F$2:$Z$999,COLUMN(),FALSE),"")</f>
        <v/>
      </c>
      <c r="C155" s="86" t="str">
        <f>IFERROR(VLOOKUP($A155,Data!$F$2:$Z$999,COLUMN(),FALSE),"")</f>
        <v/>
      </c>
      <c r="D155" s="86" t="str">
        <f>IFERROR(VLOOKUP($A155,Data!$F$2:$Z$999,COLUMN(),FALSE),"")</f>
        <v/>
      </c>
      <c r="E155" s="86" t="str">
        <f>IFERROR(VLOOKUP($A155,Data!$F$2:$Z$999,COLUMN(),FALSE),"")</f>
        <v/>
      </c>
      <c r="F155" s="86" t="str">
        <f>IFERROR(VLOOKUP($A155,Data!$F$2:$Z$999,COLUMN(),FALSE),"")</f>
        <v/>
      </c>
      <c r="G155" s="86" t="str">
        <f>IFERROR(VLOOKUP($A155,Data!$F$2:$Z$999,COLUMN(),FALSE),"")</f>
        <v/>
      </c>
      <c r="H155" s="86" t="str">
        <f>IFERROR(VLOOKUP($A155,Data!$F$2:$Z$999,COLUMN(),FALSE),"")</f>
        <v/>
      </c>
      <c r="I155" s="86" t="str">
        <f>IFERROR(VLOOKUP($A155,Data!$F$2:$Z$999,COLUMN(),FALSE),"")</f>
        <v/>
      </c>
      <c r="J155" s="86" t="str">
        <f>IFERROR(VLOOKUP($A155,Data!$F$2:$Z$999,COLUMN(),FALSE),"")</f>
        <v/>
      </c>
      <c r="K155" s="86" t="str">
        <f>IFERROR(VLOOKUP($A155,Data!$F$2:$Z$999,COLUMN(),FALSE),"")</f>
        <v/>
      </c>
      <c r="L155" s="86" t="str">
        <f>IFERROR(VLOOKUP($A155,Data!$F$2:$Z$999,COLUMN(),FALSE),"")</f>
        <v/>
      </c>
      <c r="M155" s="86" t="str">
        <f>IFERROR(VLOOKUP($A155,Data!$F$2:$Z$999,COLUMN(),FALSE),"")</f>
        <v/>
      </c>
      <c r="N155" s="86" t="str">
        <f>IFERROR(VLOOKUP($A155,Data!$F$2:$Z$999,COLUMN(),FALSE),"")</f>
        <v/>
      </c>
      <c r="O155" s="86" t="str">
        <f>IFERROR(VLOOKUP($A155,Data!$F$2:$Z$999,COLUMN(),FALSE),"")</f>
        <v/>
      </c>
      <c r="P155" s="86" t="str">
        <f>IFERROR(VLOOKUP($A155,Data!$F$2:$Z$999,COLUMN(),FALSE),"")</f>
        <v/>
      </c>
      <c r="Q155" s="86" t="str">
        <f>IFERROR(VLOOKUP($A155,Data!$F$2:$Z$999,COLUMN(),FALSE),"")</f>
        <v/>
      </c>
      <c r="R155" s="86" t="str">
        <f>IFERROR(VLOOKUP($A155,Data!$F$2:$Z$999,COLUMN(),FALSE),"")</f>
        <v/>
      </c>
      <c r="S155" s="86" t="str">
        <f>IFERROR(VLOOKUP($A155,Data!$F$2:$Z$999,COLUMN(),FALSE),"")</f>
        <v/>
      </c>
    </row>
    <row r="156" spans="1:19" ht="12.75">
      <c r="A156" s="4" t="str">
        <f t="shared" si="0"/>
        <v>T155</v>
      </c>
      <c r="B156" s="86" t="str">
        <f>IFERROR(VLOOKUP($A156,Data!$F$2:$Z$999,COLUMN(),FALSE),"")</f>
        <v/>
      </c>
      <c r="C156" s="86" t="str">
        <f>IFERROR(VLOOKUP($A156,Data!$F$2:$Z$999,COLUMN(),FALSE),"")</f>
        <v/>
      </c>
      <c r="D156" s="86" t="str">
        <f>IFERROR(VLOOKUP($A156,Data!$F$2:$Z$999,COLUMN(),FALSE),"")</f>
        <v/>
      </c>
      <c r="E156" s="86" t="str">
        <f>IFERROR(VLOOKUP($A156,Data!$F$2:$Z$999,COLUMN(),FALSE),"")</f>
        <v/>
      </c>
      <c r="F156" s="86" t="str">
        <f>IFERROR(VLOOKUP($A156,Data!$F$2:$Z$999,COLUMN(),FALSE),"")</f>
        <v/>
      </c>
      <c r="G156" s="86" t="str">
        <f>IFERROR(VLOOKUP($A156,Data!$F$2:$Z$999,COLUMN(),FALSE),"")</f>
        <v/>
      </c>
      <c r="H156" s="86" t="str">
        <f>IFERROR(VLOOKUP($A156,Data!$F$2:$Z$999,COLUMN(),FALSE),"")</f>
        <v/>
      </c>
      <c r="I156" s="86" t="str">
        <f>IFERROR(VLOOKUP($A156,Data!$F$2:$Z$999,COLUMN(),FALSE),"")</f>
        <v/>
      </c>
      <c r="J156" s="86" t="str">
        <f>IFERROR(VLOOKUP($A156,Data!$F$2:$Z$999,COLUMN(),FALSE),"")</f>
        <v/>
      </c>
      <c r="K156" s="86" t="str">
        <f>IFERROR(VLOOKUP($A156,Data!$F$2:$Z$999,COLUMN(),FALSE),"")</f>
        <v/>
      </c>
      <c r="L156" s="86" t="str">
        <f>IFERROR(VLOOKUP($A156,Data!$F$2:$Z$999,COLUMN(),FALSE),"")</f>
        <v/>
      </c>
      <c r="M156" s="86" t="str">
        <f>IFERROR(VLOOKUP($A156,Data!$F$2:$Z$999,COLUMN(),FALSE),"")</f>
        <v/>
      </c>
      <c r="N156" s="86" t="str">
        <f>IFERROR(VLOOKUP($A156,Data!$F$2:$Z$999,COLUMN(),FALSE),"")</f>
        <v/>
      </c>
      <c r="O156" s="86" t="str">
        <f>IFERROR(VLOOKUP($A156,Data!$F$2:$Z$999,COLUMN(),FALSE),"")</f>
        <v/>
      </c>
      <c r="P156" s="86" t="str">
        <f>IFERROR(VLOOKUP($A156,Data!$F$2:$Z$999,COLUMN(),FALSE),"")</f>
        <v/>
      </c>
      <c r="Q156" s="86" t="str">
        <f>IFERROR(VLOOKUP($A156,Data!$F$2:$Z$999,COLUMN(),FALSE),"")</f>
        <v/>
      </c>
      <c r="R156" s="86" t="str">
        <f>IFERROR(VLOOKUP($A156,Data!$F$2:$Z$999,COLUMN(),FALSE),"")</f>
        <v/>
      </c>
      <c r="S156" s="86" t="str">
        <f>IFERROR(VLOOKUP($A156,Data!$F$2:$Z$999,COLUMN(),FALSE),"")</f>
        <v/>
      </c>
    </row>
    <row r="157" spans="1:19" ht="12.75">
      <c r="A157" s="4" t="str">
        <f t="shared" si="0"/>
        <v>T156</v>
      </c>
      <c r="B157" s="86" t="str">
        <f>IFERROR(VLOOKUP($A157,Data!$F$2:$Z$999,COLUMN(),FALSE),"")</f>
        <v/>
      </c>
      <c r="C157" s="86" t="str">
        <f>IFERROR(VLOOKUP($A157,Data!$F$2:$Z$999,COLUMN(),FALSE),"")</f>
        <v/>
      </c>
      <c r="D157" s="86" t="str">
        <f>IFERROR(VLOOKUP($A157,Data!$F$2:$Z$999,COLUMN(),FALSE),"")</f>
        <v/>
      </c>
      <c r="E157" s="86" t="str">
        <f>IFERROR(VLOOKUP($A157,Data!$F$2:$Z$999,COLUMN(),FALSE),"")</f>
        <v/>
      </c>
      <c r="F157" s="86" t="str">
        <f>IFERROR(VLOOKUP($A157,Data!$F$2:$Z$999,COLUMN(),FALSE),"")</f>
        <v/>
      </c>
      <c r="G157" s="86" t="str">
        <f>IFERROR(VLOOKUP($A157,Data!$F$2:$Z$999,COLUMN(),FALSE),"")</f>
        <v/>
      </c>
      <c r="H157" s="86" t="str">
        <f>IFERROR(VLOOKUP($A157,Data!$F$2:$Z$999,COLUMN(),FALSE),"")</f>
        <v/>
      </c>
      <c r="I157" s="86" t="str">
        <f>IFERROR(VLOOKUP($A157,Data!$F$2:$Z$999,COLUMN(),FALSE),"")</f>
        <v/>
      </c>
      <c r="J157" s="86" t="str">
        <f>IFERROR(VLOOKUP($A157,Data!$F$2:$Z$999,COLUMN(),FALSE),"")</f>
        <v/>
      </c>
      <c r="K157" s="86" t="str">
        <f>IFERROR(VLOOKUP($A157,Data!$F$2:$Z$999,COLUMN(),FALSE),"")</f>
        <v/>
      </c>
      <c r="L157" s="86" t="str">
        <f>IFERROR(VLOOKUP($A157,Data!$F$2:$Z$999,COLUMN(),FALSE),"")</f>
        <v/>
      </c>
      <c r="M157" s="86" t="str">
        <f>IFERROR(VLOOKUP($A157,Data!$F$2:$Z$999,COLUMN(),FALSE),"")</f>
        <v/>
      </c>
      <c r="N157" s="86" t="str">
        <f>IFERROR(VLOOKUP($A157,Data!$F$2:$Z$999,COLUMN(),FALSE),"")</f>
        <v/>
      </c>
      <c r="O157" s="86" t="str">
        <f>IFERROR(VLOOKUP($A157,Data!$F$2:$Z$999,COLUMN(),FALSE),"")</f>
        <v/>
      </c>
      <c r="P157" s="86" t="str">
        <f>IFERROR(VLOOKUP($A157,Data!$F$2:$Z$999,COLUMN(),FALSE),"")</f>
        <v/>
      </c>
      <c r="Q157" s="86" t="str">
        <f>IFERROR(VLOOKUP($A157,Data!$F$2:$Z$999,COLUMN(),FALSE),"")</f>
        <v/>
      </c>
      <c r="R157" s="86" t="str">
        <f>IFERROR(VLOOKUP($A157,Data!$F$2:$Z$999,COLUMN(),FALSE),"")</f>
        <v/>
      </c>
      <c r="S157" s="86" t="str">
        <f>IFERROR(VLOOKUP($A157,Data!$F$2:$Z$999,COLUMN(),FALSE),"")</f>
        <v/>
      </c>
    </row>
    <row r="158" spans="1:19" ht="12.75">
      <c r="A158" s="4" t="str">
        <f t="shared" si="0"/>
        <v>T157</v>
      </c>
      <c r="B158" s="86" t="str">
        <f>IFERROR(VLOOKUP($A158,Data!$F$2:$Z$999,COLUMN(),FALSE),"")</f>
        <v/>
      </c>
      <c r="C158" s="86" t="str">
        <f>IFERROR(VLOOKUP($A158,Data!$F$2:$Z$999,COLUMN(),FALSE),"")</f>
        <v/>
      </c>
      <c r="D158" s="86" t="str">
        <f>IFERROR(VLOOKUP($A158,Data!$F$2:$Z$999,COLUMN(),FALSE),"")</f>
        <v/>
      </c>
      <c r="E158" s="86" t="str">
        <f>IFERROR(VLOOKUP($A158,Data!$F$2:$Z$999,COLUMN(),FALSE),"")</f>
        <v/>
      </c>
      <c r="F158" s="86" t="str">
        <f>IFERROR(VLOOKUP($A158,Data!$F$2:$Z$999,COLUMN(),FALSE),"")</f>
        <v/>
      </c>
      <c r="G158" s="86" t="str">
        <f>IFERROR(VLOOKUP($A158,Data!$F$2:$Z$999,COLUMN(),FALSE),"")</f>
        <v/>
      </c>
      <c r="H158" s="86" t="str">
        <f>IFERROR(VLOOKUP($A158,Data!$F$2:$Z$999,COLUMN(),FALSE),"")</f>
        <v/>
      </c>
      <c r="I158" s="86" t="str">
        <f>IFERROR(VLOOKUP($A158,Data!$F$2:$Z$999,COLUMN(),FALSE),"")</f>
        <v/>
      </c>
      <c r="J158" s="86" t="str">
        <f>IFERROR(VLOOKUP($A158,Data!$F$2:$Z$999,COLUMN(),FALSE),"")</f>
        <v/>
      </c>
      <c r="K158" s="86" t="str">
        <f>IFERROR(VLOOKUP($A158,Data!$F$2:$Z$999,COLUMN(),FALSE),"")</f>
        <v/>
      </c>
      <c r="L158" s="86" t="str">
        <f>IFERROR(VLOOKUP($A158,Data!$F$2:$Z$999,COLUMN(),FALSE),"")</f>
        <v/>
      </c>
      <c r="M158" s="86" t="str">
        <f>IFERROR(VLOOKUP($A158,Data!$F$2:$Z$999,COLUMN(),FALSE),"")</f>
        <v/>
      </c>
      <c r="N158" s="86" t="str">
        <f>IFERROR(VLOOKUP($A158,Data!$F$2:$Z$999,COLUMN(),FALSE),"")</f>
        <v/>
      </c>
      <c r="O158" s="86" t="str">
        <f>IFERROR(VLOOKUP($A158,Data!$F$2:$Z$999,COLUMN(),FALSE),"")</f>
        <v/>
      </c>
      <c r="P158" s="86" t="str">
        <f>IFERROR(VLOOKUP($A158,Data!$F$2:$Z$999,COLUMN(),FALSE),"")</f>
        <v/>
      </c>
      <c r="Q158" s="86" t="str">
        <f>IFERROR(VLOOKUP($A158,Data!$F$2:$Z$999,COLUMN(),FALSE),"")</f>
        <v/>
      </c>
      <c r="R158" s="86" t="str">
        <f>IFERROR(VLOOKUP($A158,Data!$F$2:$Z$999,COLUMN(),FALSE),"")</f>
        <v/>
      </c>
      <c r="S158" s="86" t="str">
        <f>IFERROR(VLOOKUP($A158,Data!$F$2:$Z$999,COLUMN(),FALSE),"")</f>
        <v/>
      </c>
    </row>
    <row r="159" spans="1:19" ht="12.75">
      <c r="A159" s="4" t="str">
        <f t="shared" si="0"/>
        <v>T158</v>
      </c>
      <c r="B159" s="86" t="str">
        <f>IFERROR(VLOOKUP($A159,Data!$F$2:$Z$999,COLUMN(),FALSE),"")</f>
        <v/>
      </c>
      <c r="C159" s="86" t="str">
        <f>IFERROR(VLOOKUP($A159,Data!$F$2:$Z$999,COLUMN(),FALSE),"")</f>
        <v/>
      </c>
      <c r="D159" s="86" t="str">
        <f>IFERROR(VLOOKUP($A159,Data!$F$2:$Z$999,COLUMN(),FALSE),"")</f>
        <v/>
      </c>
      <c r="E159" s="86" t="str">
        <f>IFERROR(VLOOKUP($A159,Data!$F$2:$Z$999,COLUMN(),FALSE),"")</f>
        <v/>
      </c>
      <c r="F159" s="86" t="str">
        <f>IFERROR(VLOOKUP($A159,Data!$F$2:$Z$999,COLUMN(),FALSE),"")</f>
        <v/>
      </c>
      <c r="G159" s="86" t="str">
        <f>IFERROR(VLOOKUP($A159,Data!$F$2:$Z$999,COLUMN(),FALSE),"")</f>
        <v/>
      </c>
      <c r="H159" s="86" t="str">
        <f>IFERROR(VLOOKUP($A159,Data!$F$2:$Z$999,COLUMN(),FALSE),"")</f>
        <v/>
      </c>
      <c r="I159" s="86" t="str">
        <f>IFERROR(VLOOKUP($A159,Data!$F$2:$Z$999,COLUMN(),FALSE),"")</f>
        <v/>
      </c>
      <c r="J159" s="86" t="str">
        <f>IFERROR(VLOOKUP($A159,Data!$F$2:$Z$999,COLUMN(),FALSE),"")</f>
        <v/>
      </c>
      <c r="K159" s="86" t="str">
        <f>IFERROR(VLOOKUP($A159,Data!$F$2:$Z$999,COLUMN(),FALSE),"")</f>
        <v/>
      </c>
      <c r="L159" s="86" t="str">
        <f>IFERROR(VLOOKUP($A159,Data!$F$2:$Z$999,COLUMN(),FALSE),"")</f>
        <v/>
      </c>
      <c r="M159" s="86" t="str">
        <f>IFERROR(VLOOKUP($A159,Data!$F$2:$Z$999,COLUMN(),FALSE),"")</f>
        <v/>
      </c>
      <c r="N159" s="86" t="str">
        <f>IFERROR(VLOOKUP($A159,Data!$F$2:$Z$999,COLUMN(),FALSE),"")</f>
        <v/>
      </c>
      <c r="O159" s="86" t="str">
        <f>IFERROR(VLOOKUP($A159,Data!$F$2:$Z$999,COLUMN(),FALSE),"")</f>
        <v/>
      </c>
      <c r="P159" s="86" t="str">
        <f>IFERROR(VLOOKUP($A159,Data!$F$2:$Z$999,COLUMN(),FALSE),"")</f>
        <v/>
      </c>
      <c r="Q159" s="86" t="str">
        <f>IFERROR(VLOOKUP($A159,Data!$F$2:$Z$999,COLUMN(),FALSE),"")</f>
        <v/>
      </c>
      <c r="R159" s="86" t="str">
        <f>IFERROR(VLOOKUP($A159,Data!$F$2:$Z$999,COLUMN(),FALSE),"")</f>
        <v/>
      </c>
      <c r="S159" s="86" t="str">
        <f>IFERROR(VLOOKUP($A159,Data!$F$2:$Z$999,COLUMN(),FALSE),"")</f>
        <v/>
      </c>
    </row>
    <row r="160" spans="1:19" ht="12.75">
      <c r="A160" s="4" t="str">
        <f t="shared" si="0"/>
        <v>T159</v>
      </c>
      <c r="B160" s="86" t="str">
        <f>IFERROR(VLOOKUP($A160,Data!$F$2:$Z$999,COLUMN(),FALSE),"")</f>
        <v/>
      </c>
      <c r="C160" s="86" t="str">
        <f>IFERROR(VLOOKUP($A160,Data!$F$2:$Z$999,COLUMN(),FALSE),"")</f>
        <v/>
      </c>
      <c r="D160" s="86" t="str">
        <f>IFERROR(VLOOKUP($A160,Data!$F$2:$Z$999,COLUMN(),FALSE),"")</f>
        <v/>
      </c>
      <c r="E160" s="86" t="str">
        <f>IFERROR(VLOOKUP($A160,Data!$F$2:$Z$999,COLUMN(),FALSE),"")</f>
        <v/>
      </c>
      <c r="F160" s="86" t="str">
        <f>IFERROR(VLOOKUP($A160,Data!$F$2:$Z$999,COLUMN(),FALSE),"")</f>
        <v/>
      </c>
      <c r="G160" s="86" t="str">
        <f>IFERROR(VLOOKUP($A160,Data!$F$2:$Z$999,COLUMN(),FALSE),"")</f>
        <v/>
      </c>
      <c r="H160" s="86" t="str">
        <f>IFERROR(VLOOKUP($A160,Data!$F$2:$Z$999,COLUMN(),FALSE),"")</f>
        <v/>
      </c>
      <c r="I160" s="86" t="str">
        <f>IFERROR(VLOOKUP($A160,Data!$F$2:$Z$999,COLUMN(),FALSE),"")</f>
        <v/>
      </c>
      <c r="J160" s="86" t="str">
        <f>IFERROR(VLOOKUP($A160,Data!$F$2:$Z$999,COLUMN(),FALSE),"")</f>
        <v/>
      </c>
      <c r="K160" s="86" t="str">
        <f>IFERROR(VLOOKUP($A160,Data!$F$2:$Z$999,COLUMN(),FALSE),"")</f>
        <v/>
      </c>
      <c r="L160" s="86" t="str">
        <f>IFERROR(VLOOKUP($A160,Data!$F$2:$Z$999,COLUMN(),FALSE),"")</f>
        <v/>
      </c>
      <c r="M160" s="86" t="str">
        <f>IFERROR(VLOOKUP($A160,Data!$F$2:$Z$999,COLUMN(),FALSE),"")</f>
        <v/>
      </c>
      <c r="N160" s="86" t="str">
        <f>IFERROR(VLOOKUP($A160,Data!$F$2:$Z$999,COLUMN(),FALSE),"")</f>
        <v/>
      </c>
      <c r="O160" s="86" t="str">
        <f>IFERROR(VLOOKUP($A160,Data!$F$2:$Z$999,COLUMN(),FALSE),"")</f>
        <v/>
      </c>
      <c r="P160" s="86" t="str">
        <f>IFERROR(VLOOKUP($A160,Data!$F$2:$Z$999,COLUMN(),FALSE),"")</f>
        <v/>
      </c>
      <c r="Q160" s="86" t="str">
        <f>IFERROR(VLOOKUP($A160,Data!$F$2:$Z$999,COLUMN(),FALSE),"")</f>
        <v/>
      </c>
      <c r="R160" s="86" t="str">
        <f>IFERROR(VLOOKUP($A160,Data!$F$2:$Z$999,COLUMN(),FALSE),"")</f>
        <v/>
      </c>
      <c r="S160" s="86" t="str">
        <f>IFERROR(VLOOKUP($A160,Data!$F$2:$Z$999,COLUMN(),FALSE),"")</f>
        <v/>
      </c>
    </row>
    <row r="161" spans="1:19" ht="12.75">
      <c r="A161" s="4" t="str">
        <f t="shared" si="0"/>
        <v>T160</v>
      </c>
      <c r="B161" s="86" t="str">
        <f>IFERROR(VLOOKUP($A161,Data!$F$2:$Z$999,COLUMN(),FALSE),"")</f>
        <v/>
      </c>
      <c r="C161" s="86" t="str">
        <f>IFERROR(VLOOKUP($A161,Data!$F$2:$Z$999,COLUMN(),FALSE),"")</f>
        <v/>
      </c>
      <c r="D161" s="86" t="str">
        <f>IFERROR(VLOOKUP($A161,Data!$F$2:$Z$999,COLUMN(),FALSE),"")</f>
        <v/>
      </c>
      <c r="E161" s="86" t="str">
        <f>IFERROR(VLOOKUP($A161,Data!$F$2:$Z$999,COLUMN(),FALSE),"")</f>
        <v/>
      </c>
      <c r="F161" s="86" t="str">
        <f>IFERROR(VLOOKUP($A161,Data!$F$2:$Z$999,COLUMN(),FALSE),"")</f>
        <v/>
      </c>
      <c r="G161" s="86" t="str">
        <f>IFERROR(VLOOKUP($A161,Data!$F$2:$Z$999,COLUMN(),FALSE),"")</f>
        <v/>
      </c>
      <c r="H161" s="86" t="str">
        <f>IFERROR(VLOOKUP($A161,Data!$F$2:$Z$999,COLUMN(),FALSE),"")</f>
        <v/>
      </c>
      <c r="I161" s="86" t="str">
        <f>IFERROR(VLOOKUP($A161,Data!$F$2:$Z$999,COLUMN(),FALSE),"")</f>
        <v/>
      </c>
      <c r="J161" s="86" t="str">
        <f>IFERROR(VLOOKUP($A161,Data!$F$2:$Z$999,COLUMN(),FALSE),"")</f>
        <v/>
      </c>
      <c r="K161" s="86" t="str">
        <f>IFERROR(VLOOKUP($A161,Data!$F$2:$Z$999,COLUMN(),FALSE),"")</f>
        <v/>
      </c>
      <c r="L161" s="86" t="str">
        <f>IFERROR(VLOOKUP($A161,Data!$F$2:$Z$999,COLUMN(),FALSE),"")</f>
        <v/>
      </c>
      <c r="M161" s="86" t="str">
        <f>IFERROR(VLOOKUP($A161,Data!$F$2:$Z$999,COLUMN(),FALSE),"")</f>
        <v/>
      </c>
      <c r="N161" s="86" t="str">
        <f>IFERROR(VLOOKUP($A161,Data!$F$2:$Z$999,COLUMN(),FALSE),"")</f>
        <v/>
      </c>
      <c r="O161" s="86" t="str">
        <f>IFERROR(VLOOKUP($A161,Data!$F$2:$Z$999,COLUMN(),FALSE),"")</f>
        <v/>
      </c>
      <c r="P161" s="86" t="str">
        <f>IFERROR(VLOOKUP($A161,Data!$F$2:$Z$999,COLUMN(),FALSE),"")</f>
        <v/>
      </c>
      <c r="Q161" s="86" t="str">
        <f>IFERROR(VLOOKUP($A161,Data!$F$2:$Z$999,COLUMN(),FALSE),"")</f>
        <v/>
      </c>
      <c r="R161" s="86" t="str">
        <f>IFERROR(VLOOKUP($A161,Data!$F$2:$Z$999,COLUMN(),FALSE),"")</f>
        <v/>
      </c>
      <c r="S161" s="86" t="str">
        <f>IFERROR(VLOOKUP($A161,Data!$F$2:$Z$999,COLUMN(),FALSE),"")</f>
        <v/>
      </c>
    </row>
    <row r="162" spans="1:19" ht="12.75">
      <c r="A162" s="4" t="str">
        <f t="shared" si="0"/>
        <v>T161</v>
      </c>
      <c r="B162" s="86" t="str">
        <f>IFERROR(VLOOKUP($A162,Data!$F$2:$Z$999,COLUMN(),FALSE),"")</f>
        <v/>
      </c>
      <c r="C162" s="86" t="str">
        <f>IFERROR(VLOOKUP($A162,Data!$F$2:$Z$999,COLUMN(),FALSE),"")</f>
        <v/>
      </c>
      <c r="D162" s="86" t="str">
        <f>IFERROR(VLOOKUP($A162,Data!$F$2:$Z$999,COLUMN(),FALSE),"")</f>
        <v/>
      </c>
      <c r="E162" s="86" t="str">
        <f>IFERROR(VLOOKUP($A162,Data!$F$2:$Z$999,COLUMN(),FALSE),"")</f>
        <v/>
      </c>
      <c r="F162" s="86" t="str">
        <f>IFERROR(VLOOKUP($A162,Data!$F$2:$Z$999,COLUMN(),FALSE),"")</f>
        <v/>
      </c>
      <c r="G162" s="86" t="str">
        <f>IFERROR(VLOOKUP($A162,Data!$F$2:$Z$999,COLUMN(),FALSE),"")</f>
        <v/>
      </c>
      <c r="H162" s="86" t="str">
        <f>IFERROR(VLOOKUP($A162,Data!$F$2:$Z$999,COLUMN(),FALSE),"")</f>
        <v/>
      </c>
      <c r="I162" s="86" t="str">
        <f>IFERROR(VLOOKUP($A162,Data!$F$2:$Z$999,COLUMN(),FALSE),"")</f>
        <v/>
      </c>
      <c r="J162" s="86" t="str">
        <f>IFERROR(VLOOKUP($A162,Data!$F$2:$Z$999,COLUMN(),FALSE),"")</f>
        <v/>
      </c>
      <c r="K162" s="86" t="str">
        <f>IFERROR(VLOOKUP($A162,Data!$F$2:$Z$999,COLUMN(),FALSE),"")</f>
        <v/>
      </c>
      <c r="L162" s="86" t="str">
        <f>IFERROR(VLOOKUP($A162,Data!$F$2:$Z$999,COLUMN(),FALSE),"")</f>
        <v/>
      </c>
      <c r="M162" s="86" t="str">
        <f>IFERROR(VLOOKUP($A162,Data!$F$2:$Z$999,COLUMN(),FALSE),"")</f>
        <v/>
      </c>
      <c r="N162" s="86" t="str">
        <f>IFERROR(VLOOKUP($A162,Data!$F$2:$Z$999,COLUMN(),FALSE),"")</f>
        <v/>
      </c>
      <c r="O162" s="86" t="str">
        <f>IFERROR(VLOOKUP($A162,Data!$F$2:$Z$999,COLUMN(),FALSE),"")</f>
        <v/>
      </c>
      <c r="P162" s="86" t="str">
        <f>IFERROR(VLOOKUP($A162,Data!$F$2:$Z$999,COLUMN(),FALSE),"")</f>
        <v/>
      </c>
      <c r="Q162" s="86" t="str">
        <f>IFERROR(VLOOKUP($A162,Data!$F$2:$Z$999,COLUMN(),FALSE),"")</f>
        <v/>
      </c>
      <c r="R162" s="86" t="str">
        <f>IFERROR(VLOOKUP($A162,Data!$F$2:$Z$999,COLUMN(),FALSE),"")</f>
        <v/>
      </c>
      <c r="S162" s="86" t="str">
        <f>IFERROR(VLOOKUP($A162,Data!$F$2:$Z$999,COLUMN(),FALSE),"")</f>
        <v/>
      </c>
    </row>
    <row r="163" spans="1:19" ht="12.75">
      <c r="A163" s="4" t="str">
        <f t="shared" si="0"/>
        <v>T162</v>
      </c>
      <c r="B163" s="86" t="str">
        <f>IFERROR(VLOOKUP($A163,Data!$F$2:$Z$999,COLUMN(),FALSE),"")</f>
        <v/>
      </c>
      <c r="C163" s="86" t="str">
        <f>IFERROR(VLOOKUP($A163,Data!$F$2:$Z$999,COLUMN(),FALSE),"")</f>
        <v/>
      </c>
      <c r="D163" s="86" t="str">
        <f>IFERROR(VLOOKUP($A163,Data!$F$2:$Z$999,COLUMN(),FALSE),"")</f>
        <v/>
      </c>
      <c r="E163" s="86" t="str">
        <f>IFERROR(VLOOKUP($A163,Data!$F$2:$Z$999,COLUMN(),FALSE),"")</f>
        <v/>
      </c>
      <c r="F163" s="86" t="str">
        <f>IFERROR(VLOOKUP($A163,Data!$F$2:$Z$999,COLUMN(),FALSE),"")</f>
        <v/>
      </c>
      <c r="G163" s="86" t="str">
        <f>IFERROR(VLOOKUP($A163,Data!$F$2:$Z$999,COLUMN(),FALSE),"")</f>
        <v/>
      </c>
      <c r="H163" s="86" t="str">
        <f>IFERROR(VLOOKUP($A163,Data!$F$2:$Z$999,COLUMN(),FALSE),"")</f>
        <v/>
      </c>
      <c r="I163" s="86" t="str">
        <f>IFERROR(VLOOKUP($A163,Data!$F$2:$Z$999,COLUMN(),FALSE),"")</f>
        <v/>
      </c>
      <c r="J163" s="86" t="str">
        <f>IFERROR(VLOOKUP($A163,Data!$F$2:$Z$999,COLUMN(),FALSE),"")</f>
        <v/>
      </c>
      <c r="K163" s="86" t="str">
        <f>IFERROR(VLOOKUP($A163,Data!$F$2:$Z$999,COLUMN(),FALSE),"")</f>
        <v/>
      </c>
      <c r="L163" s="86" t="str">
        <f>IFERROR(VLOOKUP($A163,Data!$F$2:$Z$999,COLUMN(),FALSE),"")</f>
        <v/>
      </c>
      <c r="M163" s="86" t="str">
        <f>IFERROR(VLOOKUP($A163,Data!$F$2:$Z$999,COLUMN(),FALSE),"")</f>
        <v/>
      </c>
      <c r="N163" s="86" t="str">
        <f>IFERROR(VLOOKUP($A163,Data!$F$2:$Z$999,COLUMN(),FALSE),"")</f>
        <v/>
      </c>
      <c r="O163" s="86" t="str">
        <f>IFERROR(VLOOKUP($A163,Data!$F$2:$Z$999,COLUMN(),FALSE),"")</f>
        <v/>
      </c>
      <c r="P163" s="86" t="str">
        <f>IFERROR(VLOOKUP($A163,Data!$F$2:$Z$999,COLUMN(),FALSE),"")</f>
        <v/>
      </c>
      <c r="Q163" s="86" t="str">
        <f>IFERROR(VLOOKUP($A163,Data!$F$2:$Z$999,COLUMN(),FALSE),"")</f>
        <v/>
      </c>
      <c r="R163" s="86" t="str">
        <f>IFERROR(VLOOKUP($A163,Data!$F$2:$Z$999,COLUMN(),FALSE),"")</f>
        <v/>
      </c>
      <c r="S163" s="86" t="str">
        <f>IFERROR(VLOOKUP($A163,Data!$F$2:$Z$999,COLUMN(),FALSE),"")</f>
        <v/>
      </c>
    </row>
    <row r="164" spans="1:19" ht="12.75">
      <c r="A164" s="4" t="str">
        <f t="shared" si="0"/>
        <v>T163</v>
      </c>
      <c r="B164" s="86" t="str">
        <f>IFERROR(VLOOKUP($A164,Data!$F$2:$Z$999,COLUMN(),FALSE),"")</f>
        <v/>
      </c>
      <c r="C164" s="86" t="str">
        <f>IFERROR(VLOOKUP($A164,Data!$F$2:$Z$999,COLUMN(),FALSE),"")</f>
        <v/>
      </c>
      <c r="D164" s="86" t="str">
        <f>IFERROR(VLOOKUP($A164,Data!$F$2:$Z$999,COLUMN(),FALSE),"")</f>
        <v/>
      </c>
      <c r="E164" s="86" t="str">
        <f>IFERROR(VLOOKUP($A164,Data!$F$2:$Z$999,COLUMN(),FALSE),"")</f>
        <v/>
      </c>
      <c r="F164" s="86" t="str">
        <f>IFERROR(VLOOKUP($A164,Data!$F$2:$Z$999,COLUMN(),FALSE),"")</f>
        <v/>
      </c>
      <c r="G164" s="86" t="str">
        <f>IFERROR(VLOOKUP($A164,Data!$F$2:$Z$999,COLUMN(),FALSE),"")</f>
        <v/>
      </c>
      <c r="H164" s="86" t="str">
        <f>IFERROR(VLOOKUP($A164,Data!$F$2:$Z$999,COLUMN(),FALSE),"")</f>
        <v/>
      </c>
      <c r="I164" s="86" t="str">
        <f>IFERROR(VLOOKUP($A164,Data!$F$2:$Z$999,COLUMN(),FALSE),"")</f>
        <v/>
      </c>
      <c r="J164" s="86" t="str">
        <f>IFERROR(VLOOKUP($A164,Data!$F$2:$Z$999,COLUMN(),FALSE),"")</f>
        <v/>
      </c>
      <c r="K164" s="86" t="str">
        <f>IFERROR(VLOOKUP($A164,Data!$F$2:$Z$999,COLUMN(),FALSE),"")</f>
        <v/>
      </c>
      <c r="L164" s="86" t="str">
        <f>IFERROR(VLOOKUP($A164,Data!$F$2:$Z$999,COLUMN(),FALSE),"")</f>
        <v/>
      </c>
      <c r="M164" s="86" t="str">
        <f>IFERROR(VLOOKUP($A164,Data!$F$2:$Z$999,COLUMN(),FALSE),"")</f>
        <v/>
      </c>
      <c r="N164" s="86" t="str">
        <f>IFERROR(VLOOKUP($A164,Data!$F$2:$Z$999,COLUMN(),FALSE),"")</f>
        <v/>
      </c>
      <c r="O164" s="86" t="str">
        <f>IFERROR(VLOOKUP($A164,Data!$F$2:$Z$999,COLUMN(),FALSE),"")</f>
        <v/>
      </c>
      <c r="P164" s="86" t="str">
        <f>IFERROR(VLOOKUP($A164,Data!$F$2:$Z$999,COLUMN(),FALSE),"")</f>
        <v/>
      </c>
      <c r="Q164" s="86" t="str">
        <f>IFERROR(VLOOKUP($A164,Data!$F$2:$Z$999,COLUMN(),FALSE),"")</f>
        <v/>
      </c>
      <c r="R164" s="86" t="str">
        <f>IFERROR(VLOOKUP($A164,Data!$F$2:$Z$999,COLUMN(),FALSE),"")</f>
        <v/>
      </c>
      <c r="S164" s="86" t="str">
        <f>IFERROR(VLOOKUP($A164,Data!$F$2:$Z$999,COLUMN(),FALSE),"")</f>
        <v/>
      </c>
    </row>
    <row r="165" spans="1:19" ht="12.75">
      <c r="A165" s="4" t="str">
        <f t="shared" si="0"/>
        <v>T164</v>
      </c>
      <c r="B165" s="86" t="str">
        <f>IFERROR(VLOOKUP($A165,Data!$F$2:$Z$999,COLUMN(),FALSE),"")</f>
        <v/>
      </c>
      <c r="C165" s="86" t="str">
        <f>IFERROR(VLOOKUP($A165,Data!$F$2:$Z$999,COLUMN(),FALSE),"")</f>
        <v/>
      </c>
      <c r="D165" s="86" t="str">
        <f>IFERROR(VLOOKUP($A165,Data!$F$2:$Z$999,COLUMN(),FALSE),"")</f>
        <v/>
      </c>
      <c r="E165" s="86" t="str">
        <f>IFERROR(VLOOKUP($A165,Data!$F$2:$Z$999,COLUMN(),FALSE),"")</f>
        <v/>
      </c>
      <c r="F165" s="86" t="str">
        <f>IFERROR(VLOOKUP($A165,Data!$F$2:$Z$999,COLUMN(),FALSE),"")</f>
        <v/>
      </c>
      <c r="G165" s="86" t="str">
        <f>IFERROR(VLOOKUP($A165,Data!$F$2:$Z$999,COLUMN(),FALSE),"")</f>
        <v/>
      </c>
      <c r="H165" s="86" t="str">
        <f>IFERROR(VLOOKUP($A165,Data!$F$2:$Z$999,COLUMN(),FALSE),"")</f>
        <v/>
      </c>
      <c r="I165" s="86" t="str">
        <f>IFERROR(VLOOKUP($A165,Data!$F$2:$Z$999,COLUMN(),FALSE),"")</f>
        <v/>
      </c>
      <c r="J165" s="86" t="str">
        <f>IFERROR(VLOOKUP($A165,Data!$F$2:$Z$999,COLUMN(),FALSE),"")</f>
        <v/>
      </c>
      <c r="K165" s="86" t="str">
        <f>IFERROR(VLOOKUP($A165,Data!$F$2:$Z$999,COLUMN(),FALSE),"")</f>
        <v/>
      </c>
      <c r="L165" s="86" t="str">
        <f>IFERROR(VLOOKUP($A165,Data!$F$2:$Z$999,COLUMN(),FALSE),"")</f>
        <v/>
      </c>
      <c r="M165" s="86" t="str">
        <f>IFERROR(VLOOKUP($A165,Data!$F$2:$Z$999,COLUMN(),FALSE),"")</f>
        <v/>
      </c>
      <c r="N165" s="86" t="str">
        <f>IFERROR(VLOOKUP($A165,Data!$F$2:$Z$999,COLUMN(),FALSE),"")</f>
        <v/>
      </c>
      <c r="O165" s="86" t="str">
        <f>IFERROR(VLOOKUP($A165,Data!$F$2:$Z$999,COLUMN(),FALSE),"")</f>
        <v/>
      </c>
      <c r="P165" s="86" t="str">
        <f>IFERROR(VLOOKUP($A165,Data!$F$2:$Z$999,COLUMN(),FALSE),"")</f>
        <v/>
      </c>
      <c r="Q165" s="86" t="str">
        <f>IFERROR(VLOOKUP($A165,Data!$F$2:$Z$999,COLUMN(),FALSE),"")</f>
        <v/>
      </c>
      <c r="R165" s="86" t="str">
        <f>IFERROR(VLOOKUP($A165,Data!$F$2:$Z$999,COLUMN(),FALSE),"")</f>
        <v/>
      </c>
      <c r="S165" s="86" t="str">
        <f>IFERROR(VLOOKUP($A165,Data!$F$2:$Z$999,COLUMN(),FALSE),"")</f>
        <v/>
      </c>
    </row>
    <row r="166" spans="1:19" ht="12.75">
      <c r="A166" s="4" t="str">
        <f t="shared" si="0"/>
        <v>T165</v>
      </c>
      <c r="B166" s="86" t="str">
        <f>IFERROR(VLOOKUP($A166,Data!$F$2:$Z$999,COLUMN(),FALSE),"")</f>
        <v/>
      </c>
      <c r="C166" s="86" t="str">
        <f>IFERROR(VLOOKUP($A166,Data!$F$2:$Z$999,COLUMN(),FALSE),"")</f>
        <v/>
      </c>
      <c r="D166" s="86" t="str">
        <f>IFERROR(VLOOKUP($A166,Data!$F$2:$Z$999,COLUMN(),FALSE),"")</f>
        <v/>
      </c>
      <c r="E166" s="86" t="str">
        <f>IFERROR(VLOOKUP($A166,Data!$F$2:$Z$999,COLUMN(),FALSE),"")</f>
        <v/>
      </c>
      <c r="F166" s="86" t="str">
        <f>IFERROR(VLOOKUP($A166,Data!$F$2:$Z$999,COLUMN(),FALSE),"")</f>
        <v/>
      </c>
      <c r="G166" s="86" t="str">
        <f>IFERROR(VLOOKUP($A166,Data!$F$2:$Z$999,COLUMN(),FALSE),"")</f>
        <v/>
      </c>
      <c r="H166" s="86" t="str">
        <f>IFERROR(VLOOKUP($A166,Data!$F$2:$Z$999,COLUMN(),FALSE),"")</f>
        <v/>
      </c>
      <c r="I166" s="86" t="str">
        <f>IFERROR(VLOOKUP($A166,Data!$F$2:$Z$999,COLUMN(),FALSE),"")</f>
        <v/>
      </c>
      <c r="J166" s="86" t="str">
        <f>IFERROR(VLOOKUP($A166,Data!$F$2:$Z$999,COLUMN(),FALSE),"")</f>
        <v/>
      </c>
      <c r="K166" s="86" t="str">
        <f>IFERROR(VLOOKUP($A166,Data!$F$2:$Z$999,COLUMN(),FALSE),"")</f>
        <v/>
      </c>
      <c r="L166" s="86" t="str">
        <f>IFERROR(VLOOKUP($A166,Data!$F$2:$Z$999,COLUMN(),FALSE),"")</f>
        <v/>
      </c>
      <c r="M166" s="86" t="str">
        <f>IFERROR(VLOOKUP($A166,Data!$F$2:$Z$999,COLUMN(),FALSE),"")</f>
        <v/>
      </c>
      <c r="N166" s="86" t="str">
        <f>IFERROR(VLOOKUP($A166,Data!$F$2:$Z$999,COLUMN(),FALSE),"")</f>
        <v/>
      </c>
      <c r="O166" s="86" t="str">
        <f>IFERROR(VLOOKUP($A166,Data!$F$2:$Z$999,COLUMN(),FALSE),"")</f>
        <v/>
      </c>
      <c r="P166" s="86" t="str">
        <f>IFERROR(VLOOKUP($A166,Data!$F$2:$Z$999,COLUMN(),FALSE),"")</f>
        <v/>
      </c>
      <c r="Q166" s="86" t="str">
        <f>IFERROR(VLOOKUP($A166,Data!$F$2:$Z$999,COLUMN(),FALSE),"")</f>
        <v/>
      </c>
      <c r="R166" s="86" t="str">
        <f>IFERROR(VLOOKUP($A166,Data!$F$2:$Z$999,COLUMN(),FALSE),"")</f>
        <v/>
      </c>
      <c r="S166" s="86" t="str">
        <f>IFERROR(VLOOKUP($A166,Data!$F$2:$Z$999,COLUMN(),FALSE),"")</f>
        <v/>
      </c>
    </row>
    <row r="167" spans="1:19" ht="12.75">
      <c r="A167" s="4" t="str">
        <f t="shared" si="0"/>
        <v>T166</v>
      </c>
      <c r="B167" s="86" t="str">
        <f>IFERROR(VLOOKUP($A167,Data!$F$2:$Z$999,COLUMN(),FALSE),"")</f>
        <v/>
      </c>
      <c r="C167" s="86" t="str">
        <f>IFERROR(VLOOKUP($A167,Data!$F$2:$Z$999,COLUMN(),FALSE),"")</f>
        <v/>
      </c>
      <c r="D167" s="86" t="str">
        <f>IFERROR(VLOOKUP($A167,Data!$F$2:$Z$999,COLUMN(),FALSE),"")</f>
        <v/>
      </c>
      <c r="E167" s="86" t="str">
        <f>IFERROR(VLOOKUP($A167,Data!$F$2:$Z$999,COLUMN(),FALSE),"")</f>
        <v/>
      </c>
      <c r="F167" s="86" t="str">
        <f>IFERROR(VLOOKUP($A167,Data!$F$2:$Z$999,COLUMN(),FALSE),"")</f>
        <v/>
      </c>
      <c r="G167" s="86" t="str">
        <f>IFERROR(VLOOKUP($A167,Data!$F$2:$Z$999,COLUMN(),FALSE),"")</f>
        <v/>
      </c>
      <c r="H167" s="86" t="str">
        <f>IFERROR(VLOOKUP($A167,Data!$F$2:$Z$999,COLUMN(),FALSE),"")</f>
        <v/>
      </c>
      <c r="I167" s="86" t="str">
        <f>IFERROR(VLOOKUP($A167,Data!$F$2:$Z$999,COLUMN(),FALSE),"")</f>
        <v/>
      </c>
      <c r="J167" s="86" t="str">
        <f>IFERROR(VLOOKUP($A167,Data!$F$2:$Z$999,COLUMN(),FALSE),"")</f>
        <v/>
      </c>
      <c r="K167" s="86" t="str">
        <f>IFERROR(VLOOKUP($A167,Data!$F$2:$Z$999,COLUMN(),FALSE),"")</f>
        <v/>
      </c>
      <c r="L167" s="86" t="str">
        <f>IFERROR(VLOOKUP($A167,Data!$F$2:$Z$999,COLUMN(),FALSE),"")</f>
        <v/>
      </c>
      <c r="M167" s="86" t="str">
        <f>IFERROR(VLOOKUP($A167,Data!$F$2:$Z$999,COLUMN(),FALSE),"")</f>
        <v/>
      </c>
      <c r="N167" s="86" t="str">
        <f>IFERROR(VLOOKUP($A167,Data!$F$2:$Z$999,COLUMN(),FALSE),"")</f>
        <v/>
      </c>
      <c r="O167" s="86" t="str">
        <f>IFERROR(VLOOKUP($A167,Data!$F$2:$Z$999,COLUMN(),FALSE),"")</f>
        <v/>
      </c>
      <c r="P167" s="86" t="str">
        <f>IFERROR(VLOOKUP($A167,Data!$F$2:$Z$999,COLUMN(),FALSE),"")</f>
        <v/>
      </c>
      <c r="Q167" s="86" t="str">
        <f>IFERROR(VLOOKUP($A167,Data!$F$2:$Z$999,COLUMN(),FALSE),"")</f>
        <v/>
      </c>
      <c r="R167" s="86" t="str">
        <f>IFERROR(VLOOKUP($A167,Data!$F$2:$Z$999,COLUMN(),FALSE),"")</f>
        <v/>
      </c>
      <c r="S167" s="86" t="str">
        <f>IFERROR(VLOOKUP($A167,Data!$F$2:$Z$999,COLUMN(),FALSE),"")</f>
        <v/>
      </c>
    </row>
    <row r="168" spans="1:19" ht="12.75">
      <c r="A168" s="4" t="str">
        <f t="shared" si="0"/>
        <v>T167</v>
      </c>
      <c r="B168" s="86" t="str">
        <f>IFERROR(VLOOKUP($A168,Data!$F$2:$Z$999,COLUMN(),FALSE),"")</f>
        <v/>
      </c>
      <c r="C168" s="86" t="str">
        <f>IFERROR(VLOOKUP($A168,Data!$F$2:$Z$999,COLUMN(),FALSE),"")</f>
        <v/>
      </c>
      <c r="D168" s="86" t="str">
        <f>IFERROR(VLOOKUP($A168,Data!$F$2:$Z$999,COLUMN(),FALSE),"")</f>
        <v/>
      </c>
      <c r="E168" s="86" t="str">
        <f>IFERROR(VLOOKUP($A168,Data!$F$2:$Z$999,COLUMN(),FALSE),"")</f>
        <v/>
      </c>
      <c r="F168" s="86" t="str">
        <f>IFERROR(VLOOKUP($A168,Data!$F$2:$Z$999,COLUMN(),FALSE),"")</f>
        <v/>
      </c>
      <c r="G168" s="86" t="str">
        <f>IFERROR(VLOOKUP($A168,Data!$F$2:$Z$999,COLUMN(),FALSE),"")</f>
        <v/>
      </c>
      <c r="H168" s="86" t="str">
        <f>IFERROR(VLOOKUP($A168,Data!$F$2:$Z$999,COLUMN(),FALSE),"")</f>
        <v/>
      </c>
      <c r="I168" s="86" t="str">
        <f>IFERROR(VLOOKUP($A168,Data!$F$2:$Z$999,COLUMN(),FALSE),"")</f>
        <v/>
      </c>
      <c r="J168" s="86" t="str">
        <f>IFERROR(VLOOKUP($A168,Data!$F$2:$Z$999,COLUMN(),FALSE),"")</f>
        <v/>
      </c>
      <c r="K168" s="86" t="str">
        <f>IFERROR(VLOOKUP($A168,Data!$F$2:$Z$999,COLUMN(),FALSE),"")</f>
        <v/>
      </c>
      <c r="L168" s="86" t="str">
        <f>IFERROR(VLOOKUP($A168,Data!$F$2:$Z$999,COLUMN(),FALSE),"")</f>
        <v/>
      </c>
      <c r="M168" s="86" t="str">
        <f>IFERROR(VLOOKUP($A168,Data!$F$2:$Z$999,COLUMN(),FALSE),"")</f>
        <v/>
      </c>
      <c r="N168" s="86" t="str">
        <f>IFERROR(VLOOKUP($A168,Data!$F$2:$Z$999,COLUMN(),FALSE),"")</f>
        <v/>
      </c>
      <c r="O168" s="86" t="str">
        <f>IFERROR(VLOOKUP($A168,Data!$F$2:$Z$999,COLUMN(),FALSE),"")</f>
        <v/>
      </c>
      <c r="P168" s="86" t="str">
        <f>IFERROR(VLOOKUP($A168,Data!$F$2:$Z$999,COLUMN(),FALSE),"")</f>
        <v/>
      </c>
      <c r="Q168" s="86" t="str">
        <f>IFERROR(VLOOKUP($A168,Data!$F$2:$Z$999,COLUMN(),FALSE),"")</f>
        <v/>
      </c>
      <c r="R168" s="86" t="str">
        <f>IFERROR(VLOOKUP($A168,Data!$F$2:$Z$999,COLUMN(),FALSE),"")</f>
        <v/>
      </c>
      <c r="S168" s="86" t="str">
        <f>IFERROR(VLOOKUP($A168,Data!$F$2:$Z$999,COLUMN(),FALSE),"")</f>
        <v/>
      </c>
    </row>
    <row r="169" spans="1:19" ht="12.75">
      <c r="A169" s="4" t="str">
        <f t="shared" si="0"/>
        <v>T168</v>
      </c>
      <c r="B169" s="86" t="str">
        <f>IFERROR(VLOOKUP($A169,Data!$F$2:$Z$999,COLUMN(),FALSE),"")</f>
        <v/>
      </c>
      <c r="C169" s="86" t="str">
        <f>IFERROR(VLOOKUP($A169,Data!$F$2:$Z$999,COLUMN(),FALSE),"")</f>
        <v/>
      </c>
      <c r="D169" s="86" t="str">
        <f>IFERROR(VLOOKUP($A169,Data!$F$2:$Z$999,COLUMN(),FALSE),"")</f>
        <v/>
      </c>
      <c r="E169" s="86" t="str">
        <f>IFERROR(VLOOKUP($A169,Data!$F$2:$Z$999,COLUMN(),FALSE),"")</f>
        <v/>
      </c>
      <c r="F169" s="86" t="str">
        <f>IFERROR(VLOOKUP($A169,Data!$F$2:$Z$999,COLUMN(),FALSE),"")</f>
        <v/>
      </c>
      <c r="G169" s="86" t="str">
        <f>IFERROR(VLOOKUP($A169,Data!$F$2:$Z$999,COLUMN(),FALSE),"")</f>
        <v/>
      </c>
      <c r="H169" s="86" t="str">
        <f>IFERROR(VLOOKUP($A169,Data!$F$2:$Z$999,COLUMN(),FALSE),"")</f>
        <v/>
      </c>
      <c r="I169" s="86" t="str">
        <f>IFERROR(VLOOKUP($A169,Data!$F$2:$Z$999,COLUMN(),FALSE),"")</f>
        <v/>
      </c>
      <c r="J169" s="86" t="str">
        <f>IFERROR(VLOOKUP($A169,Data!$F$2:$Z$999,COLUMN(),FALSE),"")</f>
        <v/>
      </c>
      <c r="K169" s="86" t="str">
        <f>IFERROR(VLOOKUP($A169,Data!$F$2:$Z$999,COLUMN(),FALSE),"")</f>
        <v/>
      </c>
      <c r="L169" s="86" t="str">
        <f>IFERROR(VLOOKUP($A169,Data!$F$2:$Z$999,COLUMN(),FALSE),"")</f>
        <v/>
      </c>
      <c r="M169" s="86" t="str">
        <f>IFERROR(VLOOKUP($A169,Data!$F$2:$Z$999,COLUMN(),FALSE),"")</f>
        <v/>
      </c>
      <c r="N169" s="86" t="str">
        <f>IFERROR(VLOOKUP($A169,Data!$F$2:$Z$999,COLUMN(),FALSE),"")</f>
        <v/>
      </c>
      <c r="O169" s="86" t="str">
        <f>IFERROR(VLOOKUP($A169,Data!$F$2:$Z$999,COLUMN(),FALSE),"")</f>
        <v/>
      </c>
      <c r="P169" s="86" t="str">
        <f>IFERROR(VLOOKUP($A169,Data!$F$2:$Z$999,COLUMN(),FALSE),"")</f>
        <v/>
      </c>
      <c r="Q169" s="86" t="str">
        <f>IFERROR(VLOOKUP($A169,Data!$F$2:$Z$999,COLUMN(),FALSE),"")</f>
        <v/>
      </c>
      <c r="R169" s="86" t="str">
        <f>IFERROR(VLOOKUP($A169,Data!$F$2:$Z$999,COLUMN(),FALSE),"")</f>
        <v/>
      </c>
      <c r="S169" s="86" t="str">
        <f>IFERROR(VLOOKUP($A169,Data!$F$2:$Z$999,COLUMN(),FALSE),"")</f>
        <v/>
      </c>
    </row>
    <row r="170" spans="1:19" ht="12.75">
      <c r="A170" s="4" t="str">
        <f t="shared" si="0"/>
        <v>T169</v>
      </c>
      <c r="B170" s="86" t="str">
        <f>IFERROR(VLOOKUP($A170,Data!$F$2:$Z$999,COLUMN(),FALSE),"")</f>
        <v/>
      </c>
      <c r="C170" s="86" t="str">
        <f>IFERROR(VLOOKUP($A170,Data!$F$2:$Z$999,COLUMN(),FALSE),"")</f>
        <v/>
      </c>
      <c r="D170" s="86" t="str">
        <f>IFERROR(VLOOKUP($A170,Data!$F$2:$Z$999,COLUMN(),FALSE),"")</f>
        <v/>
      </c>
      <c r="E170" s="86" t="str">
        <f>IFERROR(VLOOKUP($A170,Data!$F$2:$Z$999,COLUMN(),FALSE),"")</f>
        <v/>
      </c>
      <c r="F170" s="86" t="str">
        <f>IFERROR(VLOOKUP($A170,Data!$F$2:$Z$999,COLUMN(),FALSE),"")</f>
        <v/>
      </c>
      <c r="G170" s="86" t="str">
        <f>IFERROR(VLOOKUP($A170,Data!$F$2:$Z$999,COLUMN(),FALSE),"")</f>
        <v/>
      </c>
      <c r="H170" s="86" t="str">
        <f>IFERROR(VLOOKUP($A170,Data!$F$2:$Z$999,COLUMN(),FALSE),"")</f>
        <v/>
      </c>
      <c r="I170" s="86" t="str">
        <f>IFERROR(VLOOKUP($A170,Data!$F$2:$Z$999,COLUMN(),FALSE),"")</f>
        <v/>
      </c>
      <c r="J170" s="86" t="str">
        <f>IFERROR(VLOOKUP($A170,Data!$F$2:$Z$999,COLUMN(),FALSE),"")</f>
        <v/>
      </c>
      <c r="K170" s="86" t="str">
        <f>IFERROR(VLOOKUP($A170,Data!$F$2:$Z$999,COLUMN(),FALSE),"")</f>
        <v/>
      </c>
      <c r="L170" s="86" t="str">
        <f>IFERROR(VLOOKUP($A170,Data!$F$2:$Z$999,COLUMN(),FALSE),"")</f>
        <v/>
      </c>
      <c r="M170" s="86" t="str">
        <f>IFERROR(VLOOKUP($A170,Data!$F$2:$Z$999,COLUMN(),FALSE),"")</f>
        <v/>
      </c>
      <c r="N170" s="86" t="str">
        <f>IFERROR(VLOOKUP($A170,Data!$F$2:$Z$999,COLUMN(),FALSE),"")</f>
        <v/>
      </c>
      <c r="O170" s="86" t="str">
        <f>IFERROR(VLOOKUP($A170,Data!$F$2:$Z$999,COLUMN(),FALSE),"")</f>
        <v/>
      </c>
      <c r="P170" s="86" t="str">
        <f>IFERROR(VLOOKUP($A170,Data!$F$2:$Z$999,COLUMN(),FALSE),"")</f>
        <v/>
      </c>
      <c r="Q170" s="86" t="str">
        <f>IFERROR(VLOOKUP($A170,Data!$F$2:$Z$999,COLUMN(),FALSE),"")</f>
        <v/>
      </c>
      <c r="R170" s="86" t="str">
        <f>IFERROR(VLOOKUP($A170,Data!$F$2:$Z$999,COLUMN(),FALSE),"")</f>
        <v/>
      </c>
      <c r="S170" s="86" t="str">
        <f>IFERROR(VLOOKUP($A170,Data!$F$2:$Z$999,COLUMN(),FALSE),"")</f>
        <v/>
      </c>
    </row>
    <row r="171" spans="1:19" ht="12.75">
      <c r="A171" s="4" t="str">
        <f t="shared" si="0"/>
        <v>T170</v>
      </c>
      <c r="B171" s="86" t="str">
        <f>IFERROR(VLOOKUP($A171,Data!$F$2:$Z$999,COLUMN(),FALSE),"")</f>
        <v/>
      </c>
      <c r="C171" s="86" t="str">
        <f>IFERROR(VLOOKUP($A171,Data!$F$2:$Z$999,COLUMN(),FALSE),"")</f>
        <v/>
      </c>
      <c r="D171" s="86" t="str">
        <f>IFERROR(VLOOKUP($A171,Data!$F$2:$Z$999,COLUMN(),FALSE),"")</f>
        <v/>
      </c>
      <c r="E171" s="86" t="str">
        <f>IFERROR(VLOOKUP($A171,Data!$F$2:$Z$999,COLUMN(),FALSE),"")</f>
        <v/>
      </c>
      <c r="F171" s="86" t="str">
        <f>IFERROR(VLOOKUP($A171,Data!$F$2:$Z$999,COLUMN(),FALSE),"")</f>
        <v/>
      </c>
      <c r="G171" s="86" t="str">
        <f>IFERROR(VLOOKUP($A171,Data!$F$2:$Z$999,COLUMN(),FALSE),"")</f>
        <v/>
      </c>
      <c r="H171" s="86" t="str">
        <f>IFERROR(VLOOKUP($A171,Data!$F$2:$Z$999,COLUMN(),FALSE),"")</f>
        <v/>
      </c>
      <c r="I171" s="86" t="str">
        <f>IFERROR(VLOOKUP($A171,Data!$F$2:$Z$999,COLUMN(),FALSE),"")</f>
        <v/>
      </c>
      <c r="J171" s="86" t="str">
        <f>IFERROR(VLOOKUP($A171,Data!$F$2:$Z$999,COLUMN(),FALSE),"")</f>
        <v/>
      </c>
      <c r="K171" s="86" t="str">
        <f>IFERROR(VLOOKUP($A171,Data!$F$2:$Z$999,COLUMN(),FALSE),"")</f>
        <v/>
      </c>
      <c r="L171" s="86" t="str">
        <f>IFERROR(VLOOKUP($A171,Data!$F$2:$Z$999,COLUMN(),FALSE),"")</f>
        <v/>
      </c>
      <c r="M171" s="86" t="str">
        <f>IFERROR(VLOOKUP($A171,Data!$F$2:$Z$999,COLUMN(),FALSE),"")</f>
        <v/>
      </c>
      <c r="N171" s="86" t="str">
        <f>IFERROR(VLOOKUP($A171,Data!$F$2:$Z$999,COLUMN(),FALSE),"")</f>
        <v/>
      </c>
      <c r="O171" s="86" t="str">
        <f>IFERROR(VLOOKUP($A171,Data!$F$2:$Z$999,COLUMN(),FALSE),"")</f>
        <v/>
      </c>
      <c r="P171" s="86" t="str">
        <f>IFERROR(VLOOKUP($A171,Data!$F$2:$Z$999,COLUMN(),FALSE),"")</f>
        <v/>
      </c>
      <c r="Q171" s="86" t="str">
        <f>IFERROR(VLOOKUP($A171,Data!$F$2:$Z$999,COLUMN(),FALSE),"")</f>
        <v/>
      </c>
      <c r="R171" s="86" t="str">
        <f>IFERROR(VLOOKUP($A171,Data!$F$2:$Z$999,COLUMN(),FALSE),"")</f>
        <v/>
      </c>
      <c r="S171" s="86" t="str">
        <f>IFERROR(VLOOKUP($A171,Data!$F$2:$Z$999,COLUMN(),FALSE),"")</f>
        <v/>
      </c>
    </row>
    <row r="172" spans="1:19" ht="12.75">
      <c r="A172" s="4" t="str">
        <f t="shared" si="0"/>
        <v>T171</v>
      </c>
      <c r="B172" s="86" t="str">
        <f>IFERROR(VLOOKUP($A172,Data!$F$2:$Z$999,COLUMN(),FALSE),"")</f>
        <v/>
      </c>
      <c r="C172" s="86" t="str">
        <f>IFERROR(VLOOKUP($A172,Data!$F$2:$Z$999,COLUMN(),FALSE),"")</f>
        <v/>
      </c>
      <c r="D172" s="86" t="str">
        <f>IFERROR(VLOOKUP($A172,Data!$F$2:$Z$999,COLUMN(),FALSE),"")</f>
        <v/>
      </c>
      <c r="E172" s="86" t="str">
        <f>IFERROR(VLOOKUP($A172,Data!$F$2:$Z$999,COLUMN(),FALSE),"")</f>
        <v/>
      </c>
      <c r="F172" s="86" t="str">
        <f>IFERROR(VLOOKUP($A172,Data!$F$2:$Z$999,COLUMN(),FALSE),"")</f>
        <v/>
      </c>
      <c r="G172" s="86" t="str">
        <f>IFERROR(VLOOKUP($A172,Data!$F$2:$Z$999,COLUMN(),FALSE),"")</f>
        <v/>
      </c>
      <c r="H172" s="86" t="str">
        <f>IFERROR(VLOOKUP($A172,Data!$F$2:$Z$999,COLUMN(),FALSE),"")</f>
        <v/>
      </c>
      <c r="I172" s="86" t="str">
        <f>IFERROR(VLOOKUP($A172,Data!$F$2:$Z$999,COLUMN(),FALSE),"")</f>
        <v/>
      </c>
      <c r="J172" s="86" t="str">
        <f>IFERROR(VLOOKUP($A172,Data!$F$2:$Z$999,COLUMN(),FALSE),"")</f>
        <v/>
      </c>
      <c r="K172" s="86" t="str">
        <f>IFERROR(VLOOKUP($A172,Data!$F$2:$Z$999,COLUMN(),FALSE),"")</f>
        <v/>
      </c>
      <c r="L172" s="86" t="str">
        <f>IFERROR(VLOOKUP($A172,Data!$F$2:$Z$999,COLUMN(),FALSE),"")</f>
        <v/>
      </c>
      <c r="M172" s="86" t="str">
        <f>IFERROR(VLOOKUP($A172,Data!$F$2:$Z$999,COLUMN(),FALSE),"")</f>
        <v/>
      </c>
      <c r="N172" s="86" t="str">
        <f>IFERROR(VLOOKUP($A172,Data!$F$2:$Z$999,COLUMN(),FALSE),"")</f>
        <v/>
      </c>
      <c r="O172" s="86" t="str">
        <f>IFERROR(VLOOKUP($A172,Data!$F$2:$Z$999,COLUMN(),FALSE),"")</f>
        <v/>
      </c>
      <c r="P172" s="86" t="str">
        <f>IFERROR(VLOOKUP($A172,Data!$F$2:$Z$999,COLUMN(),FALSE),"")</f>
        <v/>
      </c>
      <c r="Q172" s="86" t="str">
        <f>IFERROR(VLOOKUP($A172,Data!$F$2:$Z$999,COLUMN(),FALSE),"")</f>
        <v/>
      </c>
      <c r="R172" s="86" t="str">
        <f>IFERROR(VLOOKUP($A172,Data!$F$2:$Z$999,COLUMN(),FALSE),"")</f>
        <v/>
      </c>
      <c r="S172" s="86" t="str">
        <f>IFERROR(VLOOKUP($A172,Data!$F$2:$Z$999,COLUMN(),FALSE),"")</f>
        <v/>
      </c>
    </row>
    <row r="173" spans="1:19" ht="12.75">
      <c r="A173" s="4" t="str">
        <f t="shared" si="0"/>
        <v>T172</v>
      </c>
      <c r="B173" s="86" t="str">
        <f>IFERROR(VLOOKUP($A173,Data!$F$2:$Z$999,COLUMN(),FALSE),"")</f>
        <v/>
      </c>
      <c r="C173" s="86" t="str">
        <f>IFERROR(VLOOKUP($A173,Data!$F$2:$Z$999,COLUMN(),FALSE),"")</f>
        <v/>
      </c>
      <c r="D173" s="86" t="str">
        <f>IFERROR(VLOOKUP($A173,Data!$F$2:$Z$999,COLUMN(),FALSE),"")</f>
        <v/>
      </c>
      <c r="E173" s="86" t="str">
        <f>IFERROR(VLOOKUP($A173,Data!$F$2:$Z$999,COLUMN(),FALSE),"")</f>
        <v/>
      </c>
      <c r="F173" s="86" t="str">
        <f>IFERROR(VLOOKUP($A173,Data!$F$2:$Z$999,COLUMN(),FALSE),"")</f>
        <v/>
      </c>
      <c r="G173" s="86" t="str">
        <f>IFERROR(VLOOKUP($A173,Data!$F$2:$Z$999,COLUMN(),FALSE),"")</f>
        <v/>
      </c>
      <c r="H173" s="86" t="str">
        <f>IFERROR(VLOOKUP($A173,Data!$F$2:$Z$999,COLUMN(),FALSE),"")</f>
        <v/>
      </c>
      <c r="I173" s="86" t="str">
        <f>IFERROR(VLOOKUP($A173,Data!$F$2:$Z$999,COLUMN(),FALSE),"")</f>
        <v/>
      </c>
      <c r="J173" s="86" t="str">
        <f>IFERROR(VLOOKUP($A173,Data!$F$2:$Z$999,COLUMN(),FALSE),"")</f>
        <v/>
      </c>
      <c r="K173" s="86" t="str">
        <f>IFERROR(VLOOKUP($A173,Data!$F$2:$Z$999,COLUMN(),FALSE),"")</f>
        <v/>
      </c>
      <c r="L173" s="86" t="str">
        <f>IFERROR(VLOOKUP($A173,Data!$F$2:$Z$999,COLUMN(),FALSE),"")</f>
        <v/>
      </c>
      <c r="M173" s="86" t="str">
        <f>IFERROR(VLOOKUP($A173,Data!$F$2:$Z$999,COLUMN(),FALSE),"")</f>
        <v/>
      </c>
      <c r="N173" s="86" t="str">
        <f>IFERROR(VLOOKUP($A173,Data!$F$2:$Z$999,COLUMN(),FALSE),"")</f>
        <v/>
      </c>
      <c r="O173" s="86" t="str">
        <f>IFERROR(VLOOKUP($A173,Data!$F$2:$Z$999,COLUMN(),FALSE),"")</f>
        <v/>
      </c>
      <c r="P173" s="86" t="str">
        <f>IFERROR(VLOOKUP($A173,Data!$F$2:$Z$999,COLUMN(),FALSE),"")</f>
        <v/>
      </c>
      <c r="Q173" s="86" t="str">
        <f>IFERROR(VLOOKUP($A173,Data!$F$2:$Z$999,COLUMN(),FALSE),"")</f>
        <v/>
      </c>
      <c r="R173" s="86" t="str">
        <f>IFERROR(VLOOKUP($A173,Data!$F$2:$Z$999,COLUMN(),FALSE),"")</f>
        <v/>
      </c>
      <c r="S173" s="86" t="str">
        <f>IFERROR(VLOOKUP($A173,Data!$F$2:$Z$999,COLUMN(),FALSE),"")</f>
        <v/>
      </c>
    </row>
    <row r="174" spans="1:19" ht="12.75">
      <c r="A174" s="4" t="str">
        <f t="shared" si="0"/>
        <v>T173</v>
      </c>
      <c r="B174" s="86" t="str">
        <f>IFERROR(VLOOKUP($A174,Data!$F$2:$Z$999,COLUMN(),FALSE),"")</f>
        <v/>
      </c>
      <c r="C174" s="86" t="str">
        <f>IFERROR(VLOOKUP($A174,Data!$F$2:$Z$999,COLUMN(),FALSE),"")</f>
        <v/>
      </c>
      <c r="D174" s="86" t="str">
        <f>IFERROR(VLOOKUP($A174,Data!$F$2:$Z$999,COLUMN(),FALSE),"")</f>
        <v/>
      </c>
      <c r="E174" s="86" t="str">
        <f>IFERROR(VLOOKUP($A174,Data!$F$2:$Z$999,COLUMN(),FALSE),"")</f>
        <v/>
      </c>
      <c r="F174" s="86" t="str">
        <f>IFERROR(VLOOKUP($A174,Data!$F$2:$Z$999,COLUMN(),FALSE),"")</f>
        <v/>
      </c>
      <c r="G174" s="86" t="str">
        <f>IFERROR(VLOOKUP($A174,Data!$F$2:$Z$999,COLUMN(),FALSE),"")</f>
        <v/>
      </c>
      <c r="H174" s="86" t="str">
        <f>IFERROR(VLOOKUP($A174,Data!$F$2:$Z$999,COLUMN(),FALSE),"")</f>
        <v/>
      </c>
      <c r="I174" s="86" t="str">
        <f>IFERROR(VLOOKUP($A174,Data!$F$2:$Z$999,COLUMN(),FALSE),"")</f>
        <v/>
      </c>
      <c r="J174" s="86" t="str">
        <f>IFERROR(VLOOKUP($A174,Data!$F$2:$Z$999,COLUMN(),FALSE),"")</f>
        <v/>
      </c>
      <c r="K174" s="86" t="str">
        <f>IFERROR(VLOOKUP($A174,Data!$F$2:$Z$999,COLUMN(),FALSE),"")</f>
        <v/>
      </c>
      <c r="L174" s="86" t="str">
        <f>IFERROR(VLOOKUP($A174,Data!$F$2:$Z$999,COLUMN(),FALSE),"")</f>
        <v/>
      </c>
      <c r="M174" s="86" t="str">
        <f>IFERROR(VLOOKUP($A174,Data!$F$2:$Z$999,COLUMN(),FALSE),"")</f>
        <v/>
      </c>
      <c r="N174" s="86" t="str">
        <f>IFERROR(VLOOKUP($A174,Data!$F$2:$Z$999,COLUMN(),FALSE),"")</f>
        <v/>
      </c>
      <c r="O174" s="86" t="str">
        <f>IFERROR(VLOOKUP($A174,Data!$F$2:$Z$999,COLUMN(),FALSE),"")</f>
        <v/>
      </c>
      <c r="P174" s="86" t="str">
        <f>IFERROR(VLOOKUP($A174,Data!$F$2:$Z$999,COLUMN(),FALSE),"")</f>
        <v/>
      </c>
      <c r="Q174" s="86" t="str">
        <f>IFERROR(VLOOKUP($A174,Data!$F$2:$Z$999,COLUMN(),FALSE),"")</f>
        <v/>
      </c>
      <c r="R174" s="86" t="str">
        <f>IFERROR(VLOOKUP($A174,Data!$F$2:$Z$999,COLUMN(),FALSE),"")</f>
        <v/>
      </c>
      <c r="S174" s="86" t="str">
        <f>IFERROR(VLOOKUP($A174,Data!$F$2:$Z$999,COLUMN(),FALSE),"")</f>
        <v/>
      </c>
    </row>
    <row r="175" spans="1:19" ht="12.75">
      <c r="A175" s="4" t="str">
        <f t="shared" si="0"/>
        <v>T174</v>
      </c>
      <c r="B175" s="86" t="str">
        <f>IFERROR(VLOOKUP($A175,Data!$F$2:$Z$999,COLUMN(),FALSE),"")</f>
        <v/>
      </c>
      <c r="C175" s="86" t="str">
        <f>IFERROR(VLOOKUP($A175,Data!$F$2:$Z$999,COLUMN(),FALSE),"")</f>
        <v/>
      </c>
      <c r="D175" s="86" t="str">
        <f>IFERROR(VLOOKUP($A175,Data!$F$2:$Z$999,COLUMN(),FALSE),"")</f>
        <v/>
      </c>
      <c r="E175" s="86" t="str">
        <f>IFERROR(VLOOKUP($A175,Data!$F$2:$Z$999,COLUMN(),FALSE),"")</f>
        <v/>
      </c>
      <c r="F175" s="86" t="str">
        <f>IFERROR(VLOOKUP($A175,Data!$F$2:$Z$999,COLUMN(),FALSE),"")</f>
        <v/>
      </c>
      <c r="G175" s="86" t="str">
        <f>IFERROR(VLOOKUP($A175,Data!$F$2:$Z$999,COLUMN(),FALSE),"")</f>
        <v/>
      </c>
      <c r="H175" s="86" t="str">
        <f>IFERROR(VLOOKUP($A175,Data!$F$2:$Z$999,COLUMN(),FALSE),"")</f>
        <v/>
      </c>
      <c r="I175" s="86" t="str">
        <f>IFERROR(VLOOKUP($A175,Data!$F$2:$Z$999,COLUMN(),FALSE),"")</f>
        <v/>
      </c>
      <c r="J175" s="86" t="str">
        <f>IFERROR(VLOOKUP($A175,Data!$F$2:$Z$999,COLUMN(),FALSE),"")</f>
        <v/>
      </c>
      <c r="K175" s="86" t="str">
        <f>IFERROR(VLOOKUP($A175,Data!$F$2:$Z$999,COLUMN(),FALSE),"")</f>
        <v/>
      </c>
      <c r="L175" s="86" t="str">
        <f>IFERROR(VLOOKUP($A175,Data!$F$2:$Z$999,COLUMN(),FALSE),"")</f>
        <v/>
      </c>
      <c r="M175" s="86" t="str">
        <f>IFERROR(VLOOKUP($A175,Data!$F$2:$Z$999,COLUMN(),FALSE),"")</f>
        <v/>
      </c>
      <c r="N175" s="86" t="str">
        <f>IFERROR(VLOOKUP($A175,Data!$F$2:$Z$999,COLUMN(),FALSE),"")</f>
        <v/>
      </c>
      <c r="O175" s="86" t="str">
        <f>IFERROR(VLOOKUP($A175,Data!$F$2:$Z$999,COLUMN(),FALSE),"")</f>
        <v/>
      </c>
      <c r="P175" s="86" t="str">
        <f>IFERROR(VLOOKUP($A175,Data!$F$2:$Z$999,COLUMN(),FALSE),"")</f>
        <v/>
      </c>
      <c r="Q175" s="86" t="str">
        <f>IFERROR(VLOOKUP($A175,Data!$F$2:$Z$999,COLUMN(),FALSE),"")</f>
        <v/>
      </c>
      <c r="R175" s="86" t="str">
        <f>IFERROR(VLOOKUP($A175,Data!$F$2:$Z$999,COLUMN(),FALSE),"")</f>
        <v/>
      </c>
      <c r="S175" s="86" t="str">
        <f>IFERROR(VLOOKUP($A175,Data!$F$2:$Z$999,COLUMN(),FALSE),"")</f>
        <v/>
      </c>
    </row>
    <row r="176" spans="1:19" ht="12.75">
      <c r="A176" s="4" t="str">
        <f t="shared" si="0"/>
        <v>T175</v>
      </c>
      <c r="B176" s="86" t="str">
        <f>IFERROR(VLOOKUP($A176,Data!$F$2:$Z$999,COLUMN(),FALSE),"")</f>
        <v/>
      </c>
      <c r="C176" s="86" t="str">
        <f>IFERROR(VLOOKUP($A176,Data!$F$2:$Z$999,COLUMN(),FALSE),"")</f>
        <v/>
      </c>
      <c r="D176" s="86" t="str">
        <f>IFERROR(VLOOKUP($A176,Data!$F$2:$Z$999,COLUMN(),FALSE),"")</f>
        <v/>
      </c>
      <c r="E176" s="86" t="str">
        <f>IFERROR(VLOOKUP($A176,Data!$F$2:$Z$999,COLUMN(),FALSE),"")</f>
        <v/>
      </c>
      <c r="F176" s="86" t="str">
        <f>IFERROR(VLOOKUP($A176,Data!$F$2:$Z$999,COLUMN(),FALSE),"")</f>
        <v/>
      </c>
      <c r="G176" s="86" t="str">
        <f>IFERROR(VLOOKUP($A176,Data!$F$2:$Z$999,COLUMN(),FALSE),"")</f>
        <v/>
      </c>
      <c r="H176" s="86" t="str">
        <f>IFERROR(VLOOKUP($A176,Data!$F$2:$Z$999,COLUMN(),FALSE),"")</f>
        <v/>
      </c>
      <c r="I176" s="86" t="str">
        <f>IFERROR(VLOOKUP($A176,Data!$F$2:$Z$999,COLUMN(),FALSE),"")</f>
        <v/>
      </c>
      <c r="J176" s="86" t="str">
        <f>IFERROR(VLOOKUP($A176,Data!$F$2:$Z$999,COLUMN(),FALSE),"")</f>
        <v/>
      </c>
      <c r="K176" s="86" t="str">
        <f>IFERROR(VLOOKUP($A176,Data!$F$2:$Z$999,COLUMN(),FALSE),"")</f>
        <v/>
      </c>
      <c r="L176" s="86" t="str">
        <f>IFERROR(VLOOKUP($A176,Data!$F$2:$Z$999,COLUMN(),FALSE),"")</f>
        <v/>
      </c>
      <c r="M176" s="86" t="str">
        <f>IFERROR(VLOOKUP($A176,Data!$F$2:$Z$999,COLUMN(),FALSE),"")</f>
        <v/>
      </c>
      <c r="N176" s="86" t="str">
        <f>IFERROR(VLOOKUP($A176,Data!$F$2:$Z$999,COLUMN(),FALSE),"")</f>
        <v/>
      </c>
      <c r="O176" s="86" t="str">
        <f>IFERROR(VLOOKUP($A176,Data!$F$2:$Z$999,COLUMN(),FALSE),"")</f>
        <v/>
      </c>
      <c r="P176" s="86" t="str">
        <f>IFERROR(VLOOKUP($A176,Data!$F$2:$Z$999,COLUMN(),FALSE),"")</f>
        <v/>
      </c>
      <c r="Q176" s="86" t="str">
        <f>IFERROR(VLOOKUP($A176,Data!$F$2:$Z$999,COLUMN(),FALSE),"")</f>
        <v/>
      </c>
      <c r="R176" s="86" t="str">
        <f>IFERROR(VLOOKUP($A176,Data!$F$2:$Z$999,COLUMN(),FALSE),"")</f>
        <v/>
      </c>
      <c r="S176" s="86" t="str">
        <f>IFERROR(VLOOKUP($A176,Data!$F$2:$Z$999,COLUMN(),FALSE),"")</f>
        <v/>
      </c>
    </row>
    <row r="177" spans="1:19" ht="12.75">
      <c r="A177" s="4" t="str">
        <f t="shared" si="0"/>
        <v>T176</v>
      </c>
      <c r="B177" s="86" t="str">
        <f>IFERROR(VLOOKUP($A177,Data!$F$2:$Z$999,COLUMN(),FALSE),"")</f>
        <v/>
      </c>
      <c r="C177" s="86" t="str">
        <f>IFERROR(VLOOKUP($A177,Data!$F$2:$Z$999,COLUMN(),FALSE),"")</f>
        <v/>
      </c>
      <c r="D177" s="86" t="str">
        <f>IFERROR(VLOOKUP($A177,Data!$F$2:$Z$999,COLUMN(),FALSE),"")</f>
        <v/>
      </c>
      <c r="E177" s="86" t="str">
        <f>IFERROR(VLOOKUP($A177,Data!$F$2:$Z$999,COLUMN(),FALSE),"")</f>
        <v/>
      </c>
      <c r="F177" s="86" t="str">
        <f>IFERROR(VLOOKUP($A177,Data!$F$2:$Z$999,COLUMN(),FALSE),"")</f>
        <v/>
      </c>
      <c r="G177" s="86" t="str">
        <f>IFERROR(VLOOKUP($A177,Data!$F$2:$Z$999,COLUMN(),FALSE),"")</f>
        <v/>
      </c>
      <c r="H177" s="86" t="str">
        <f>IFERROR(VLOOKUP($A177,Data!$F$2:$Z$999,COLUMN(),FALSE),"")</f>
        <v/>
      </c>
      <c r="I177" s="86" t="str">
        <f>IFERROR(VLOOKUP($A177,Data!$F$2:$Z$999,COLUMN(),FALSE),"")</f>
        <v/>
      </c>
      <c r="J177" s="86" t="str">
        <f>IFERROR(VLOOKUP($A177,Data!$F$2:$Z$999,COLUMN(),FALSE),"")</f>
        <v/>
      </c>
      <c r="K177" s="86" t="str">
        <f>IFERROR(VLOOKUP($A177,Data!$F$2:$Z$999,COLUMN(),FALSE),"")</f>
        <v/>
      </c>
      <c r="L177" s="86" t="str">
        <f>IFERROR(VLOOKUP($A177,Data!$F$2:$Z$999,COLUMN(),FALSE),"")</f>
        <v/>
      </c>
      <c r="M177" s="86" t="str">
        <f>IFERROR(VLOOKUP($A177,Data!$F$2:$Z$999,COLUMN(),FALSE),"")</f>
        <v/>
      </c>
      <c r="N177" s="86" t="str">
        <f>IFERROR(VLOOKUP($A177,Data!$F$2:$Z$999,COLUMN(),FALSE),"")</f>
        <v/>
      </c>
      <c r="O177" s="86" t="str">
        <f>IFERROR(VLOOKUP($A177,Data!$F$2:$Z$999,COLUMN(),FALSE),"")</f>
        <v/>
      </c>
      <c r="P177" s="86" t="str">
        <f>IFERROR(VLOOKUP($A177,Data!$F$2:$Z$999,COLUMN(),FALSE),"")</f>
        <v/>
      </c>
      <c r="Q177" s="86" t="str">
        <f>IFERROR(VLOOKUP($A177,Data!$F$2:$Z$999,COLUMN(),FALSE),"")</f>
        <v/>
      </c>
      <c r="R177" s="86" t="str">
        <f>IFERROR(VLOOKUP($A177,Data!$F$2:$Z$999,COLUMN(),FALSE),"")</f>
        <v/>
      </c>
      <c r="S177" s="86" t="str">
        <f>IFERROR(VLOOKUP($A177,Data!$F$2:$Z$999,COLUMN(),FALSE),"")</f>
        <v/>
      </c>
    </row>
    <row r="178" spans="1:19" ht="12.75">
      <c r="A178" s="4" t="str">
        <f t="shared" si="0"/>
        <v>T177</v>
      </c>
      <c r="B178" s="86" t="str">
        <f>IFERROR(VLOOKUP($A178,Data!$F$2:$Z$999,COLUMN(),FALSE),"")</f>
        <v/>
      </c>
      <c r="C178" s="86" t="str">
        <f>IFERROR(VLOOKUP($A178,Data!$F$2:$Z$999,COLUMN(),FALSE),"")</f>
        <v/>
      </c>
      <c r="D178" s="86" t="str">
        <f>IFERROR(VLOOKUP($A178,Data!$F$2:$Z$999,COLUMN(),FALSE),"")</f>
        <v/>
      </c>
      <c r="E178" s="86" t="str">
        <f>IFERROR(VLOOKUP($A178,Data!$F$2:$Z$999,COLUMN(),FALSE),"")</f>
        <v/>
      </c>
      <c r="F178" s="86" t="str">
        <f>IFERROR(VLOOKUP($A178,Data!$F$2:$Z$999,COLUMN(),FALSE),"")</f>
        <v/>
      </c>
      <c r="G178" s="86" t="str">
        <f>IFERROR(VLOOKUP($A178,Data!$F$2:$Z$999,COLUMN(),FALSE),"")</f>
        <v/>
      </c>
      <c r="H178" s="86" t="str">
        <f>IFERROR(VLOOKUP($A178,Data!$F$2:$Z$999,COLUMN(),FALSE),"")</f>
        <v/>
      </c>
      <c r="I178" s="86" t="str">
        <f>IFERROR(VLOOKUP($A178,Data!$F$2:$Z$999,COLUMN(),FALSE),"")</f>
        <v/>
      </c>
      <c r="J178" s="86" t="str">
        <f>IFERROR(VLOOKUP($A178,Data!$F$2:$Z$999,COLUMN(),FALSE),"")</f>
        <v/>
      </c>
      <c r="K178" s="86" t="str">
        <f>IFERROR(VLOOKUP($A178,Data!$F$2:$Z$999,COLUMN(),FALSE),"")</f>
        <v/>
      </c>
      <c r="L178" s="86" t="str">
        <f>IFERROR(VLOOKUP($A178,Data!$F$2:$Z$999,COLUMN(),FALSE),"")</f>
        <v/>
      </c>
      <c r="M178" s="86" t="str">
        <f>IFERROR(VLOOKUP($A178,Data!$F$2:$Z$999,COLUMN(),FALSE),"")</f>
        <v/>
      </c>
      <c r="N178" s="86" t="str">
        <f>IFERROR(VLOOKUP($A178,Data!$F$2:$Z$999,COLUMN(),FALSE),"")</f>
        <v/>
      </c>
      <c r="O178" s="86" t="str">
        <f>IFERROR(VLOOKUP($A178,Data!$F$2:$Z$999,COLUMN(),FALSE),"")</f>
        <v/>
      </c>
      <c r="P178" s="86" t="str">
        <f>IFERROR(VLOOKUP($A178,Data!$F$2:$Z$999,COLUMN(),FALSE),"")</f>
        <v/>
      </c>
      <c r="Q178" s="86" t="str">
        <f>IFERROR(VLOOKUP($A178,Data!$F$2:$Z$999,COLUMN(),FALSE),"")</f>
        <v/>
      </c>
      <c r="R178" s="86" t="str">
        <f>IFERROR(VLOOKUP($A178,Data!$F$2:$Z$999,COLUMN(),FALSE),"")</f>
        <v/>
      </c>
      <c r="S178" s="86" t="str">
        <f>IFERROR(VLOOKUP($A178,Data!$F$2:$Z$999,COLUMN(),FALSE),"")</f>
        <v/>
      </c>
    </row>
    <row r="179" spans="1:19" ht="12.75">
      <c r="A179" s="4" t="str">
        <f t="shared" si="0"/>
        <v>T178</v>
      </c>
      <c r="B179" s="86" t="str">
        <f>IFERROR(VLOOKUP($A179,Data!$F$2:$Z$999,COLUMN(),FALSE),"")</f>
        <v/>
      </c>
      <c r="C179" s="86" t="str">
        <f>IFERROR(VLOOKUP($A179,Data!$F$2:$Z$999,COLUMN(),FALSE),"")</f>
        <v/>
      </c>
      <c r="D179" s="86" t="str">
        <f>IFERROR(VLOOKUP($A179,Data!$F$2:$Z$999,COLUMN(),FALSE),"")</f>
        <v/>
      </c>
      <c r="E179" s="86" t="str">
        <f>IFERROR(VLOOKUP($A179,Data!$F$2:$Z$999,COLUMN(),FALSE),"")</f>
        <v/>
      </c>
      <c r="F179" s="86" t="str">
        <f>IFERROR(VLOOKUP($A179,Data!$F$2:$Z$999,COLUMN(),FALSE),"")</f>
        <v/>
      </c>
      <c r="G179" s="86" t="str">
        <f>IFERROR(VLOOKUP($A179,Data!$F$2:$Z$999,COLUMN(),FALSE),"")</f>
        <v/>
      </c>
      <c r="H179" s="86" t="str">
        <f>IFERROR(VLOOKUP($A179,Data!$F$2:$Z$999,COLUMN(),FALSE),"")</f>
        <v/>
      </c>
      <c r="I179" s="86" t="str">
        <f>IFERROR(VLOOKUP($A179,Data!$F$2:$Z$999,COLUMN(),FALSE),"")</f>
        <v/>
      </c>
      <c r="J179" s="86" t="str">
        <f>IFERROR(VLOOKUP($A179,Data!$F$2:$Z$999,COLUMN(),FALSE),"")</f>
        <v/>
      </c>
      <c r="K179" s="86" t="str">
        <f>IFERROR(VLOOKUP($A179,Data!$F$2:$Z$999,COLUMN(),FALSE),"")</f>
        <v/>
      </c>
      <c r="L179" s="86" t="str">
        <f>IFERROR(VLOOKUP($A179,Data!$F$2:$Z$999,COLUMN(),FALSE),"")</f>
        <v/>
      </c>
      <c r="M179" s="86" t="str">
        <f>IFERROR(VLOOKUP($A179,Data!$F$2:$Z$999,COLUMN(),FALSE),"")</f>
        <v/>
      </c>
      <c r="N179" s="86" t="str">
        <f>IFERROR(VLOOKUP($A179,Data!$F$2:$Z$999,COLUMN(),FALSE),"")</f>
        <v/>
      </c>
      <c r="O179" s="86" t="str">
        <f>IFERROR(VLOOKUP($A179,Data!$F$2:$Z$999,COLUMN(),FALSE),"")</f>
        <v/>
      </c>
      <c r="P179" s="86" t="str">
        <f>IFERROR(VLOOKUP($A179,Data!$F$2:$Z$999,COLUMN(),FALSE),"")</f>
        <v/>
      </c>
      <c r="Q179" s="86" t="str">
        <f>IFERROR(VLOOKUP($A179,Data!$F$2:$Z$999,COLUMN(),FALSE),"")</f>
        <v/>
      </c>
      <c r="R179" s="86" t="str">
        <f>IFERROR(VLOOKUP($A179,Data!$F$2:$Z$999,COLUMN(),FALSE),"")</f>
        <v/>
      </c>
      <c r="S179" s="86" t="str">
        <f>IFERROR(VLOOKUP($A179,Data!$F$2:$Z$999,COLUMN(),FALSE),"")</f>
        <v/>
      </c>
    </row>
    <row r="180" spans="1:19" ht="12.75">
      <c r="A180" s="4" t="str">
        <f t="shared" si="0"/>
        <v>T179</v>
      </c>
      <c r="B180" s="86" t="str">
        <f>IFERROR(VLOOKUP($A180,Data!$F$2:$Z$999,COLUMN(),FALSE),"")</f>
        <v/>
      </c>
      <c r="C180" s="86" t="str">
        <f>IFERROR(VLOOKUP($A180,Data!$F$2:$Z$999,COLUMN(),FALSE),"")</f>
        <v/>
      </c>
      <c r="D180" s="86" t="str">
        <f>IFERROR(VLOOKUP($A180,Data!$F$2:$Z$999,COLUMN(),FALSE),"")</f>
        <v/>
      </c>
      <c r="E180" s="86" t="str">
        <f>IFERROR(VLOOKUP($A180,Data!$F$2:$Z$999,COLUMN(),FALSE),"")</f>
        <v/>
      </c>
      <c r="F180" s="86" t="str">
        <f>IFERROR(VLOOKUP($A180,Data!$F$2:$Z$999,COLUMN(),FALSE),"")</f>
        <v/>
      </c>
      <c r="G180" s="86" t="str">
        <f>IFERROR(VLOOKUP($A180,Data!$F$2:$Z$999,COLUMN(),FALSE),"")</f>
        <v/>
      </c>
      <c r="H180" s="86" t="str">
        <f>IFERROR(VLOOKUP($A180,Data!$F$2:$Z$999,COLUMN(),FALSE),"")</f>
        <v/>
      </c>
      <c r="I180" s="86" t="str">
        <f>IFERROR(VLOOKUP($A180,Data!$F$2:$Z$999,COLUMN(),FALSE),"")</f>
        <v/>
      </c>
      <c r="J180" s="86" t="str">
        <f>IFERROR(VLOOKUP($A180,Data!$F$2:$Z$999,COLUMN(),FALSE),"")</f>
        <v/>
      </c>
      <c r="K180" s="86" t="str">
        <f>IFERROR(VLOOKUP($A180,Data!$F$2:$Z$999,COLUMN(),FALSE),"")</f>
        <v/>
      </c>
      <c r="L180" s="86" t="str">
        <f>IFERROR(VLOOKUP($A180,Data!$F$2:$Z$999,COLUMN(),FALSE),"")</f>
        <v/>
      </c>
      <c r="M180" s="86" t="str">
        <f>IFERROR(VLOOKUP($A180,Data!$F$2:$Z$999,COLUMN(),FALSE),"")</f>
        <v/>
      </c>
      <c r="N180" s="86" t="str">
        <f>IFERROR(VLOOKUP($A180,Data!$F$2:$Z$999,COLUMN(),FALSE),"")</f>
        <v/>
      </c>
      <c r="O180" s="86" t="str">
        <f>IFERROR(VLOOKUP($A180,Data!$F$2:$Z$999,COLUMN(),FALSE),"")</f>
        <v/>
      </c>
      <c r="P180" s="86" t="str">
        <f>IFERROR(VLOOKUP($A180,Data!$F$2:$Z$999,COLUMN(),FALSE),"")</f>
        <v/>
      </c>
      <c r="Q180" s="86" t="str">
        <f>IFERROR(VLOOKUP($A180,Data!$F$2:$Z$999,COLUMN(),FALSE),"")</f>
        <v/>
      </c>
      <c r="R180" s="86" t="str">
        <f>IFERROR(VLOOKUP($A180,Data!$F$2:$Z$999,COLUMN(),FALSE),"")</f>
        <v/>
      </c>
      <c r="S180" s="86" t="str">
        <f>IFERROR(VLOOKUP($A180,Data!$F$2:$Z$999,COLUMN(),FALSE),"")</f>
        <v/>
      </c>
    </row>
    <row r="181" spans="1:19" ht="12.75">
      <c r="A181" s="4" t="str">
        <f t="shared" si="0"/>
        <v>T180</v>
      </c>
      <c r="B181" s="86" t="str">
        <f>IFERROR(VLOOKUP($A181,Data!$F$2:$Z$999,COLUMN(),FALSE),"")</f>
        <v/>
      </c>
      <c r="C181" s="86" t="str">
        <f>IFERROR(VLOOKUP($A181,Data!$F$2:$Z$999,COLUMN(),FALSE),"")</f>
        <v/>
      </c>
      <c r="D181" s="86" t="str">
        <f>IFERROR(VLOOKUP($A181,Data!$F$2:$Z$999,COLUMN(),FALSE),"")</f>
        <v/>
      </c>
      <c r="E181" s="86" t="str">
        <f>IFERROR(VLOOKUP($A181,Data!$F$2:$Z$999,COLUMN(),FALSE),"")</f>
        <v/>
      </c>
      <c r="F181" s="86" t="str">
        <f>IFERROR(VLOOKUP($A181,Data!$F$2:$Z$999,COLUMN(),FALSE),"")</f>
        <v/>
      </c>
      <c r="G181" s="86" t="str">
        <f>IFERROR(VLOOKUP($A181,Data!$F$2:$Z$999,COLUMN(),FALSE),"")</f>
        <v/>
      </c>
      <c r="H181" s="86" t="str">
        <f>IFERROR(VLOOKUP($A181,Data!$F$2:$Z$999,COLUMN(),FALSE),"")</f>
        <v/>
      </c>
      <c r="I181" s="86" t="str">
        <f>IFERROR(VLOOKUP($A181,Data!$F$2:$Z$999,COLUMN(),FALSE),"")</f>
        <v/>
      </c>
      <c r="J181" s="86" t="str">
        <f>IFERROR(VLOOKUP($A181,Data!$F$2:$Z$999,COLUMN(),FALSE),"")</f>
        <v/>
      </c>
      <c r="K181" s="86" t="str">
        <f>IFERROR(VLOOKUP($A181,Data!$F$2:$Z$999,COLUMN(),FALSE),"")</f>
        <v/>
      </c>
      <c r="L181" s="86" t="str">
        <f>IFERROR(VLOOKUP($A181,Data!$F$2:$Z$999,COLUMN(),FALSE),"")</f>
        <v/>
      </c>
      <c r="M181" s="86" t="str">
        <f>IFERROR(VLOOKUP($A181,Data!$F$2:$Z$999,COLUMN(),FALSE),"")</f>
        <v/>
      </c>
      <c r="N181" s="86" t="str">
        <f>IFERROR(VLOOKUP($A181,Data!$F$2:$Z$999,COLUMN(),FALSE),"")</f>
        <v/>
      </c>
      <c r="O181" s="86" t="str">
        <f>IFERROR(VLOOKUP($A181,Data!$F$2:$Z$999,COLUMN(),FALSE),"")</f>
        <v/>
      </c>
      <c r="P181" s="86" t="str">
        <f>IFERROR(VLOOKUP($A181,Data!$F$2:$Z$999,COLUMN(),FALSE),"")</f>
        <v/>
      </c>
      <c r="Q181" s="86" t="str">
        <f>IFERROR(VLOOKUP($A181,Data!$F$2:$Z$999,COLUMN(),FALSE),"")</f>
        <v/>
      </c>
      <c r="R181" s="86" t="str">
        <f>IFERROR(VLOOKUP($A181,Data!$F$2:$Z$999,COLUMN(),FALSE),"")</f>
        <v/>
      </c>
      <c r="S181" s="86" t="str">
        <f>IFERROR(VLOOKUP($A181,Data!$F$2:$Z$999,COLUMN(),FALSE),"")</f>
        <v/>
      </c>
    </row>
    <row r="182" spans="1:19" ht="12.75">
      <c r="A182" s="4" t="str">
        <f t="shared" si="0"/>
        <v>T181</v>
      </c>
      <c r="B182" s="86" t="str">
        <f>IFERROR(VLOOKUP($A182,Data!$F$2:$Z$999,COLUMN(),FALSE),"")</f>
        <v/>
      </c>
      <c r="C182" s="86" t="str">
        <f>IFERROR(VLOOKUP($A182,Data!$F$2:$Z$999,COLUMN(),FALSE),"")</f>
        <v/>
      </c>
      <c r="D182" s="86" t="str">
        <f>IFERROR(VLOOKUP($A182,Data!$F$2:$Z$999,COLUMN(),FALSE),"")</f>
        <v/>
      </c>
      <c r="E182" s="86" t="str">
        <f>IFERROR(VLOOKUP($A182,Data!$F$2:$Z$999,COLUMN(),FALSE),"")</f>
        <v/>
      </c>
      <c r="F182" s="86" t="str">
        <f>IFERROR(VLOOKUP($A182,Data!$F$2:$Z$999,COLUMN(),FALSE),"")</f>
        <v/>
      </c>
      <c r="G182" s="86" t="str">
        <f>IFERROR(VLOOKUP($A182,Data!$F$2:$Z$999,COLUMN(),FALSE),"")</f>
        <v/>
      </c>
      <c r="H182" s="86" t="str">
        <f>IFERROR(VLOOKUP($A182,Data!$F$2:$Z$999,COLUMN(),FALSE),"")</f>
        <v/>
      </c>
      <c r="I182" s="86" t="str">
        <f>IFERROR(VLOOKUP($A182,Data!$F$2:$Z$999,COLUMN(),FALSE),"")</f>
        <v/>
      </c>
      <c r="J182" s="86" t="str">
        <f>IFERROR(VLOOKUP($A182,Data!$F$2:$Z$999,COLUMN(),FALSE),"")</f>
        <v/>
      </c>
      <c r="K182" s="86" t="str">
        <f>IFERROR(VLOOKUP($A182,Data!$F$2:$Z$999,COLUMN(),FALSE),"")</f>
        <v/>
      </c>
      <c r="L182" s="86" t="str">
        <f>IFERROR(VLOOKUP($A182,Data!$F$2:$Z$999,COLUMN(),FALSE),"")</f>
        <v/>
      </c>
      <c r="M182" s="86" t="str">
        <f>IFERROR(VLOOKUP($A182,Data!$F$2:$Z$999,COLUMN(),FALSE),"")</f>
        <v/>
      </c>
      <c r="N182" s="86" t="str">
        <f>IFERROR(VLOOKUP($A182,Data!$F$2:$Z$999,COLUMN(),FALSE),"")</f>
        <v/>
      </c>
      <c r="O182" s="86" t="str">
        <f>IFERROR(VLOOKUP($A182,Data!$F$2:$Z$999,COLUMN(),FALSE),"")</f>
        <v/>
      </c>
      <c r="P182" s="86" t="str">
        <f>IFERROR(VLOOKUP($A182,Data!$F$2:$Z$999,COLUMN(),FALSE),"")</f>
        <v/>
      </c>
      <c r="Q182" s="86" t="str">
        <f>IFERROR(VLOOKUP($A182,Data!$F$2:$Z$999,COLUMN(),FALSE),"")</f>
        <v/>
      </c>
      <c r="R182" s="86" t="str">
        <f>IFERROR(VLOOKUP($A182,Data!$F$2:$Z$999,COLUMN(),FALSE),"")</f>
        <v/>
      </c>
      <c r="S182" s="86" t="str">
        <f>IFERROR(VLOOKUP($A182,Data!$F$2:$Z$999,COLUMN(),FALSE),"")</f>
        <v/>
      </c>
    </row>
    <row r="183" spans="1:19" ht="12.75">
      <c r="A183" s="4" t="str">
        <f t="shared" si="0"/>
        <v>T182</v>
      </c>
      <c r="B183" s="86" t="str">
        <f>IFERROR(VLOOKUP($A183,Data!$F$2:$Z$999,COLUMN(),FALSE),"")</f>
        <v/>
      </c>
      <c r="C183" s="86" t="str">
        <f>IFERROR(VLOOKUP($A183,Data!$F$2:$Z$999,COLUMN(),FALSE),"")</f>
        <v/>
      </c>
      <c r="D183" s="86" t="str">
        <f>IFERROR(VLOOKUP($A183,Data!$F$2:$Z$999,COLUMN(),FALSE),"")</f>
        <v/>
      </c>
      <c r="E183" s="86" t="str">
        <f>IFERROR(VLOOKUP($A183,Data!$F$2:$Z$999,COLUMN(),FALSE),"")</f>
        <v/>
      </c>
      <c r="F183" s="86" t="str">
        <f>IFERROR(VLOOKUP($A183,Data!$F$2:$Z$999,COLUMN(),FALSE),"")</f>
        <v/>
      </c>
      <c r="G183" s="86" t="str">
        <f>IFERROR(VLOOKUP($A183,Data!$F$2:$Z$999,COLUMN(),FALSE),"")</f>
        <v/>
      </c>
      <c r="H183" s="86" t="str">
        <f>IFERROR(VLOOKUP($A183,Data!$F$2:$Z$999,COLUMN(),FALSE),"")</f>
        <v/>
      </c>
      <c r="I183" s="86" t="str">
        <f>IFERROR(VLOOKUP($A183,Data!$F$2:$Z$999,COLUMN(),FALSE),"")</f>
        <v/>
      </c>
      <c r="J183" s="86" t="str">
        <f>IFERROR(VLOOKUP($A183,Data!$F$2:$Z$999,COLUMN(),FALSE),"")</f>
        <v/>
      </c>
      <c r="K183" s="86" t="str">
        <f>IFERROR(VLOOKUP($A183,Data!$F$2:$Z$999,COLUMN(),FALSE),"")</f>
        <v/>
      </c>
      <c r="L183" s="86" t="str">
        <f>IFERROR(VLOOKUP($A183,Data!$F$2:$Z$999,COLUMN(),FALSE),"")</f>
        <v/>
      </c>
      <c r="M183" s="86" t="str">
        <f>IFERROR(VLOOKUP($A183,Data!$F$2:$Z$999,COLUMN(),FALSE),"")</f>
        <v/>
      </c>
      <c r="N183" s="86" t="str">
        <f>IFERROR(VLOOKUP($A183,Data!$F$2:$Z$999,COLUMN(),FALSE),"")</f>
        <v/>
      </c>
      <c r="O183" s="86" t="str">
        <f>IFERROR(VLOOKUP($A183,Data!$F$2:$Z$999,COLUMN(),FALSE),"")</f>
        <v/>
      </c>
      <c r="P183" s="86" t="str">
        <f>IFERROR(VLOOKUP($A183,Data!$F$2:$Z$999,COLUMN(),FALSE),"")</f>
        <v/>
      </c>
      <c r="Q183" s="86" t="str">
        <f>IFERROR(VLOOKUP($A183,Data!$F$2:$Z$999,COLUMN(),FALSE),"")</f>
        <v/>
      </c>
      <c r="R183" s="86" t="str">
        <f>IFERROR(VLOOKUP($A183,Data!$F$2:$Z$999,COLUMN(),FALSE),"")</f>
        <v/>
      </c>
      <c r="S183" s="86" t="str">
        <f>IFERROR(VLOOKUP($A183,Data!$F$2:$Z$999,COLUMN(),FALSE),"")</f>
        <v/>
      </c>
    </row>
    <row r="184" spans="1:19" ht="12.75">
      <c r="A184" s="4" t="str">
        <f t="shared" si="0"/>
        <v>T183</v>
      </c>
      <c r="B184" s="86" t="str">
        <f>IFERROR(VLOOKUP($A184,Data!$F$2:$Z$999,COLUMN(),FALSE),"")</f>
        <v/>
      </c>
      <c r="C184" s="86" t="str">
        <f>IFERROR(VLOOKUP($A184,Data!$F$2:$Z$999,COLUMN(),FALSE),"")</f>
        <v/>
      </c>
      <c r="D184" s="86" t="str">
        <f>IFERROR(VLOOKUP($A184,Data!$F$2:$Z$999,COLUMN(),FALSE),"")</f>
        <v/>
      </c>
      <c r="E184" s="86" t="str">
        <f>IFERROR(VLOOKUP($A184,Data!$F$2:$Z$999,COLUMN(),FALSE),"")</f>
        <v/>
      </c>
      <c r="F184" s="86" t="str">
        <f>IFERROR(VLOOKUP($A184,Data!$F$2:$Z$999,COLUMN(),FALSE),"")</f>
        <v/>
      </c>
      <c r="G184" s="86" t="str">
        <f>IFERROR(VLOOKUP($A184,Data!$F$2:$Z$999,COLUMN(),FALSE),"")</f>
        <v/>
      </c>
      <c r="H184" s="86" t="str">
        <f>IFERROR(VLOOKUP($A184,Data!$F$2:$Z$999,COLUMN(),FALSE),"")</f>
        <v/>
      </c>
      <c r="I184" s="86" t="str">
        <f>IFERROR(VLOOKUP($A184,Data!$F$2:$Z$999,COLUMN(),FALSE),"")</f>
        <v/>
      </c>
      <c r="J184" s="86" t="str">
        <f>IFERROR(VLOOKUP($A184,Data!$F$2:$Z$999,COLUMN(),FALSE),"")</f>
        <v/>
      </c>
      <c r="K184" s="86" t="str">
        <f>IFERROR(VLOOKUP($A184,Data!$F$2:$Z$999,COLUMN(),FALSE),"")</f>
        <v/>
      </c>
      <c r="L184" s="86" t="str">
        <f>IFERROR(VLOOKUP($A184,Data!$F$2:$Z$999,COLUMN(),FALSE),"")</f>
        <v/>
      </c>
      <c r="M184" s="86" t="str">
        <f>IFERROR(VLOOKUP($A184,Data!$F$2:$Z$999,COLUMN(),FALSE),"")</f>
        <v/>
      </c>
      <c r="N184" s="86" t="str">
        <f>IFERROR(VLOOKUP($A184,Data!$F$2:$Z$999,COLUMN(),FALSE),"")</f>
        <v/>
      </c>
      <c r="O184" s="86" t="str">
        <f>IFERROR(VLOOKUP($A184,Data!$F$2:$Z$999,COLUMN(),FALSE),"")</f>
        <v/>
      </c>
      <c r="P184" s="86" t="str">
        <f>IFERROR(VLOOKUP($A184,Data!$F$2:$Z$999,COLUMN(),FALSE),"")</f>
        <v/>
      </c>
      <c r="Q184" s="86" t="str">
        <f>IFERROR(VLOOKUP($A184,Data!$F$2:$Z$999,COLUMN(),FALSE),"")</f>
        <v/>
      </c>
      <c r="R184" s="86" t="str">
        <f>IFERROR(VLOOKUP($A184,Data!$F$2:$Z$999,COLUMN(),FALSE),"")</f>
        <v/>
      </c>
      <c r="S184" s="86" t="str">
        <f>IFERROR(VLOOKUP($A184,Data!$F$2:$Z$999,COLUMN(),FALSE),"")</f>
        <v/>
      </c>
    </row>
    <row r="185" spans="1:19" ht="12.75">
      <c r="A185" s="4" t="str">
        <f t="shared" si="0"/>
        <v>T184</v>
      </c>
      <c r="B185" s="86" t="str">
        <f>IFERROR(VLOOKUP($A185,Data!$F$2:$Z$999,COLUMN(),FALSE),"")</f>
        <v/>
      </c>
      <c r="C185" s="86" t="str">
        <f>IFERROR(VLOOKUP($A185,Data!$F$2:$Z$999,COLUMN(),FALSE),"")</f>
        <v/>
      </c>
      <c r="D185" s="86" t="str">
        <f>IFERROR(VLOOKUP($A185,Data!$F$2:$Z$999,COLUMN(),FALSE),"")</f>
        <v/>
      </c>
      <c r="E185" s="86" t="str">
        <f>IFERROR(VLOOKUP($A185,Data!$F$2:$Z$999,COLUMN(),FALSE),"")</f>
        <v/>
      </c>
      <c r="F185" s="86" t="str">
        <f>IFERROR(VLOOKUP($A185,Data!$F$2:$Z$999,COLUMN(),FALSE),"")</f>
        <v/>
      </c>
      <c r="G185" s="86" t="str">
        <f>IFERROR(VLOOKUP($A185,Data!$F$2:$Z$999,COLUMN(),FALSE),"")</f>
        <v/>
      </c>
      <c r="H185" s="86" t="str">
        <f>IFERROR(VLOOKUP($A185,Data!$F$2:$Z$999,COLUMN(),FALSE),"")</f>
        <v/>
      </c>
      <c r="I185" s="86" t="str">
        <f>IFERROR(VLOOKUP($A185,Data!$F$2:$Z$999,COLUMN(),FALSE),"")</f>
        <v/>
      </c>
      <c r="J185" s="86" t="str">
        <f>IFERROR(VLOOKUP($A185,Data!$F$2:$Z$999,COLUMN(),FALSE),"")</f>
        <v/>
      </c>
      <c r="K185" s="86" t="str">
        <f>IFERROR(VLOOKUP($A185,Data!$F$2:$Z$999,COLUMN(),FALSE),"")</f>
        <v/>
      </c>
      <c r="L185" s="86" t="str">
        <f>IFERROR(VLOOKUP($A185,Data!$F$2:$Z$999,COLUMN(),FALSE),"")</f>
        <v/>
      </c>
      <c r="M185" s="86" t="str">
        <f>IFERROR(VLOOKUP($A185,Data!$F$2:$Z$999,COLUMN(),FALSE),"")</f>
        <v/>
      </c>
      <c r="N185" s="86" t="str">
        <f>IFERROR(VLOOKUP($A185,Data!$F$2:$Z$999,COLUMN(),FALSE),"")</f>
        <v/>
      </c>
      <c r="O185" s="86" t="str">
        <f>IFERROR(VLOOKUP($A185,Data!$F$2:$Z$999,COLUMN(),FALSE),"")</f>
        <v/>
      </c>
      <c r="P185" s="86" t="str">
        <f>IFERROR(VLOOKUP($A185,Data!$F$2:$Z$999,COLUMN(),FALSE),"")</f>
        <v/>
      </c>
      <c r="Q185" s="86" t="str">
        <f>IFERROR(VLOOKUP($A185,Data!$F$2:$Z$999,COLUMN(),FALSE),"")</f>
        <v/>
      </c>
      <c r="R185" s="86" t="str">
        <f>IFERROR(VLOOKUP($A185,Data!$F$2:$Z$999,COLUMN(),FALSE),"")</f>
        <v/>
      </c>
      <c r="S185" s="86" t="str">
        <f>IFERROR(VLOOKUP($A185,Data!$F$2:$Z$999,COLUMN(),FALSE),"")</f>
        <v/>
      </c>
    </row>
    <row r="186" spans="1:19" ht="12.75">
      <c r="A186" s="4" t="str">
        <f t="shared" si="0"/>
        <v>T185</v>
      </c>
      <c r="B186" s="86" t="str">
        <f>IFERROR(VLOOKUP($A186,Data!$F$2:$Z$999,COLUMN(),FALSE),"")</f>
        <v/>
      </c>
      <c r="C186" s="86" t="str">
        <f>IFERROR(VLOOKUP($A186,Data!$F$2:$Z$999,COLUMN(),FALSE),"")</f>
        <v/>
      </c>
      <c r="D186" s="86" t="str">
        <f>IFERROR(VLOOKUP($A186,Data!$F$2:$Z$999,COLUMN(),FALSE),"")</f>
        <v/>
      </c>
      <c r="E186" s="86" t="str">
        <f>IFERROR(VLOOKUP($A186,Data!$F$2:$Z$999,COLUMN(),FALSE),"")</f>
        <v/>
      </c>
      <c r="F186" s="86" t="str">
        <f>IFERROR(VLOOKUP($A186,Data!$F$2:$Z$999,COLUMN(),FALSE),"")</f>
        <v/>
      </c>
      <c r="G186" s="86" t="str">
        <f>IFERROR(VLOOKUP($A186,Data!$F$2:$Z$999,COLUMN(),FALSE),"")</f>
        <v/>
      </c>
      <c r="H186" s="86" t="str">
        <f>IFERROR(VLOOKUP($A186,Data!$F$2:$Z$999,COLUMN(),FALSE),"")</f>
        <v/>
      </c>
      <c r="I186" s="86" t="str">
        <f>IFERROR(VLOOKUP($A186,Data!$F$2:$Z$999,COLUMN(),FALSE),"")</f>
        <v/>
      </c>
      <c r="J186" s="86" t="str">
        <f>IFERROR(VLOOKUP($A186,Data!$F$2:$Z$999,COLUMN(),FALSE),"")</f>
        <v/>
      </c>
      <c r="K186" s="86" t="str">
        <f>IFERROR(VLOOKUP($A186,Data!$F$2:$Z$999,COLUMN(),FALSE),"")</f>
        <v/>
      </c>
      <c r="L186" s="86" t="str">
        <f>IFERROR(VLOOKUP($A186,Data!$F$2:$Z$999,COLUMN(),FALSE),"")</f>
        <v/>
      </c>
      <c r="M186" s="86" t="str">
        <f>IFERROR(VLOOKUP($A186,Data!$F$2:$Z$999,COLUMN(),FALSE),"")</f>
        <v/>
      </c>
      <c r="N186" s="86" t="str">
        <f>IFERROR(VLOOKUP($A186,Data!$F$2:$Z$999,COLUMN(),FALSE),"")</f>
        <v/>
      </c>
      <c r="O186" s="86" t="str">
        <f>IFERROR(VLOOKUP($A186,Data!$F$2:$Z$999,COLUMN(),FALSE),"")</f>
        <v/>
      </c>
      <c r="P186" s="86" t="str">
        <f>IFERROR(VLOOKUP($A186,Data!$F$2:$Z$999,COLUMN(),FALSE),"")</f>
        <v/>
      </c>
      <c r="Q186" s="86" t="str">
        <f>IFERROR(VLOOKUP($A186,Data!$F$2:$Z$999,COLUMN(),FALSE),"")</f>
        <v/>
      </c>
      <c r="R186" s="86" t="str">
        <f>IFERROR(VLOOKUP($A186,Data!$F$2:$Z$999,COLUMN(),FALSE),"")</f>
        <v/>
      </c>
      <c r="S186" s="86" t="str">
        <f>IFERROR(VLOOKUP($A186,Data!$F$2:$Z$999,COLUMN(),FALSE),"")</f>
        <v/>
      </c>
    </row>
    <row r="187" spans="1:19" ht="12.75">
      <c r="A187" s="4" t="str">
        <f t="shared" si="0"/>
        <v>T186</v>
      </c>
      <c r="B187" s="86" t="str">
        <f>IFERROR(VLOOKUP($A187,Data!$F$2:$Z$999,COLUMN(),FALSE),"")</f>
        <v/>
      </c>
      <c r="C187" s="86" t="str">
        <f>IFERROR(VLOOKUP($A187,Data!$F$2:$Z$999,COLUMN(),FALSE),"")</f>
        <v/>
      </c>
      <c r="D187" s="86" t="str">
        <f>IFERROR(VLOOKUP($A187,Data!$F$2:$Z$999,COLUMN(),FALSE),"")</f>
        <v/>
      </c>
      <c r="E187" s="86" t="str">
        <f>IFERROR(VLOOKUP($A187,Data!$F$2:$Z$999,COLUMN(),FALSE),"")</f>
        <v/>
      </c>
      <c r="F187" s="86" t="str">
        <f>IFERROR(VLOOKUP($A187,Data!$F$2:$Z$999,COLUMN(),FALSE),"")</f>
        <v/>
      </c>
      <c r="G187" s="86" t="str">
        <f>IFERROR(VLOOKUP($A187,Data!$F$2:$Z$999,COLUMN(),FALSE),"")</f>
        <v/>
      </c>
      <c r="H187" s="86" t="str">
        <f>IFERROR(VLOOKUP($A187,Data!$F$2:$Z$999,COLUMN(),FALSE),"")</f>
        <v/>
      </c>
      <c r="I187" s="86" t="str">
        <f>IFERROR(VLOOKUP($A187,Data!$F$2:$Z$999,COLUMN(),FALSE),"")</f>
        <v/>
      </c>
      <c r="J187" s="86" t="str">
        <f>IFERROR(VLOOKUP($A187,Data!$F$2:$Z$999,COLUMN(),FALSE),"")</f>
        <v/>
      </c>
      <c r="K187" s="86" t="str">
        <f>IFERROR(VLOOKUP($A187,Data!$F$2:$Z$999,COLUMN(),FALSE),"")</f>
        <v/>
      </c>
      <c r="L187" s="86" t="str">
        <f>IFERROR(VLOOKUP($A187,Data!$F$2:$Z$999,COLUMN(),FALSE),"")</f>
        <v/>
      </c>
      <c r="M187" s="86" t="str">
        <f>IFERROR(VLOOKUP($A187,Data!$F$2:$Z$999,COLUMN(),FALSE),"")</f>
        <v/>
      </c>
      <c r="N187" s="86" t="str">
        <f>IFERROR(VLOOKUP($A187,Data!$F$2:$Z$999,COLUMN(),FALSE),"")</f>
        <v/>
      </c>
      <c r="O187" s="86" t="str">
        <f>IFERROR(VLOOKUP($A187,Data!$F$2:$Z$999,COLUMN(),FALSE),"")</f>
        <v/>
      </c>
      <c r="P187" s="86" t="str">
        <f>IFERROR(VLOOKUP($A187,Data!$F$2:$Z$999,COLUMN(),FALSE),"")</f>
        <v/>
      </c>
      <c r="Q187" s="86" t="str">
        <f>IFERROR(VLOOKUP($A187,Data!$F$2:$Z$999,COLUMN(),FALSE),"")</f>
        <v/>
      </c>
      <c r="R187" s="86" t="str">
        <f>IFERROR(VLOOKUP($A187,Data!$F$2:$Z$999,COLUMN(),FALSE),"")</f>
        <v/>
      </c>
      <c r="S187" s="86" t="str">
        <f>IFERROR(VLOOKUP($A187,Data!$F$2:$Z$999,COLUMN(),FALSE),"")</f>
        <v/>
      </c>
    </row>
    <row r="188" spans="1:19" ht="12.75">
      <c r="A188" s="4" t="str">
        <f t="shared" si="0"/>
        <v>T187</v>
      </c>
      <c r="B188" s="86" t="str">
        <f>IFERROR(VLOOKUP($A188,Data!$F$2:$Z$999,COLUMN(),FALSE),"")</f>
        <v/>
      </c>
      <c r="C188" s="86" t="str">
        <f>IFERROR(VLOOKUP($A188,Data!$F$2:$Z$999,COLUMN(),FALSE),"")</f>
        <v/>
      </c>
      <c r="D188" s="86" t="str">
        <f>IFERROR(VLOOKUP($A188,Data!$F$2:$Z$999,COLUMN(),FALSE),"")</f>
        <v/>
      </c>
      <c r="E188" s="86" t="str">
        <f>IFERROR(VLOOKUP($A188,Data!$F$2:$Z$999,COLUMN(),FALSE),"")</f>
        <v/>
      </c>
      <c r="F188" s="86" t="str">
        <f>IFERROR(VLOOKUP($A188,Data!$F$2:$Z$999,COLUMN(),FALSE),"")</f>
        <v/>
      </c>
      <c r="G188" s="86" t="str">
        <f>IFERROR(VLOOKUP($A188,Data!$F$2:$Z$999,COLUMN(),FALSE),"")</f>
        <v/>
      </c>
      <c r="H188" s="86" t="str">
        <f>IFERROR(VLOOKUP($A188,Data!$F$2:$Z$999,COLUMN(),FALSE),"")</f>
        <v/>
      </c>
      <c r="I188" s="86" t="str">
        <f>IFERROR(VLOOKUP($A188,Data!$F$2:$Z$999,COLUMN(),FALSE),"")</f>
        <v/>
      </c>
      <c r="J188" s="86" t="str">
        <f>IFERROR(VLOOKUP($A188,Data!$F$2:$Z$999,COLUMN(),FALSE),"")</f>
        <v/>
      </c>
      <c r="K188" s="86" t="str">
        <f>IFERROR(VLOOKUP($A188,Data!$F$2:$Z$999,COLUMN(),FALSE),"")</f>
        <v/>
      </c>
      <c r="L188" s="86" t="str">
        <f>IFERROR(VLOOKUP($A188,Data!$F$2:$Z$999,COLUMN(),FALSE),"")</f>
        <v/>
      </c>
      <c r="M188" s="86" t="str">
        <f>IFERROR(VLOOKUP($A188,Data!$F$2:$Z$999,COLUMN(),FALSE),"")</f>
        <v/>
      </c>
      <c r="N188" s="86" t="str">
        <f>IFERROR(VLOOKUP($A188,Data!$F$2:$Z$999,COLUMN(),FALSE),"")</f>
        <v/>
      </c>
      <c r="O188" s="86" t="str">
        <f>IFERROR(VLOOKUP($A188,Data!$F$2:$Z$999,COLUMN(),FALSE),"")</f>
        <v/>
      </c>
      <c r="P188" s="86" t="str">
        <f>IFERROR(VLOOKUP($A188,Data!$F$2:$Z$999,COLUMN(),FALSE),"")</f>
        <v/>
      </c>
      <c r="Q188" s="86" t="str">
        <f>IFERROR(VLOOKUP($A188,Data!$F$2:$Z$999,COLUMN(),FALSE),"")</f>
        <v/>
      </c>
      <c r="R188" s="86" t="str">
        <f>IFERROR(VLOOKUP($A188,Data!$F$2:$Z$999,COLUMN(),FALSE),"")</f>
        <v/>
      </c>
      <c r="S188" s="86" t="str">
        <f>IFERROR(VLOOKUP($A188,Data!$F$2:$Z$999,COLUMN(),FALSE),"")</f>
        <v/>
      </c>
    </row>
    <row r="189" spans="1:19" ht="12.75">
      <c r="A189" s="4" t="str">
        <f t="shared" si="0"/>
        <v>T188</v>
      </c>
      <c r="B189" s="86" t="str">
        <f>IFERROR(VLOOKUP($A189,Data!$F$2:$Z$999,COLUMN(),FALSE),"")</f>
        <v/>
      </c>
      <c r="C189" s="86" t="str">
        <f>IFERROR(VLOOKUP($A189,Data!$F$2:$Z$999,COLUMN(),FALSE),"")</f>
        <v/>
      </c>
      <c r="D189" s="86" t="str">
        <f>IFERROR(VLOOKUP($A189,Data!$F$2:$Z$999,COLUMN(),FALSE),"")</f>
        <v/>
      </c>
      <c r="E189" s="86" t="str">
        <f>IFERROR(VLOOKUP($A189,Data!$F$2:$Z$999,COLUMN(),FALSE),"")</f>
        <v/>
      </c>
      <c r="F189" s="86" t="str">
        <f>IFERROR(VLOOKUP($A189,Data!$F$2:$Z$999,COLUMN(),FALSE),"")</f>
        <v/>
      </c>
      <c r="G189" s="86" t="str">
        <f>IFERROR(VLOOKUP($A189,Data!$F$2:$Z$999,COLUMN(),FALSE),"")</f>
        <v/>
      </c>
      <c r="H189" s="86" t="str">
        <f>IFERROR(VLOOKUP($A189,Data!$F$2:$Z$999,COLUMN(),FALSE),"")</f>
        <v/>
      </c>
      <c r="I189" s="86" t="str">
        <f>IFERROR(VLOOKUP($A189,Data!$F$2:$Z$999,COLUMN(),FALSE),"")</f>
        <v/>
      </c>
      <c r="J189" s="86" t="str">
        <f>IFERROR(VLOOKUP($A189,Data!$F$2:$Z$999,COLUMN(),FALSE),"")</f>
        <v/>
      </c>
      <c r="K189" s="86" t="str">
        <f>IFERROR(VLOOKUP($A189,Data!$F$2:$Z$999,COLUMN(),FALSE),"")</f>
        <v/>
      </c>
      <c r="L189" s="86" t="str">
        <f>IFERROR(VLOOKUP($A189,Data!$F$2:$Z$999,COLUMN(),FALSE),"")</f>
        <v/>
      </c>
      <c r="M189" s="86" t="str">
        <f>IFERROR(VLOOKUP($A189,Data!$F$2:$Z$999,COLUMN(),FALSE),"")</f>
        <v/>
      </c>
      <c r="N189" s="86" t="str">
        <f>IFERROR(VLOOKUP($A189,Data!$F$2:$Z$999,COLUMN(),FALSE),"")</f>
        <v/>
      </c>
      <c r="O189" s="86" t="str">
        <f>IFERROR(VLOOKUP($A189,Data!$F$2:$Z$999,COLUMN(),FALSE),"")</f>
        <v/>
      </c>
      <c r="P189" s="86" t="str">
        <f>IFERROR(VLOOKUP($A189,Data!$F$2:$Z$999,COLUMN(),FALSE),"")</f>
        <v/>
      </c>
      <c r="Q189" s="86" t="str">
        <f>IFERROR(VLOOKUP($A189,Data!$F$2:$Z$999,COLUMN(),FALSE),"")</f>
        <v/>
      </c>
      <c r="R189" s="86" t="str">
        <f>IFERROR(VLOOKUP($A189,Data!$F$2:$Z$999,COLUMN(),FALSE),"")</f>
        <v/>
      </c>
      <c r="S189" s="86" t="str">
        <f>IFERROR(VLOOKUP($A189,Data!$F$2:$Z$999,COLUMN(),FALSE),"")</f>
        <v/>
      </c>
    </row>
    <row r="190" spans="1:19" ht="12.75">
      <c r="A190" s="4" t="str">
        <f t="shared" si="0"/>
        <v>T189</v>
      </c>
      <c r="B190" s="86" t="str">
        <f>IFERROR(VLOOKUP($A190,Data!$F$2:$Z$999,COLUMN(),FALSE),"")</f>
        <v/>
      </c>
      <c r="C190" s="86" t="str">
        <f>IFERROR(VLOOKUP($A190,Data!$F$2:$Z$999,COLUMN(),FALSE),"")</f>
        <v/>
      </c>
      <c r="D190" s="86" t="str">
        <f>IFERROR(VLOOKUP($A190,Data!$F$2:$Z$999,COLUMN(),FALSE),"")</f>
        <v/>
      </c>
      <c r="E190" s="86" t="str">
        <f>IFERROR(VLOOKUP($A190,Data!$F$2:$Z$999,COLUMN(),FALSE),"")</f>
        <v/>
      </c>
      <c r="F190" s="86" t="str">
        <f>IFERROR(VLOOKUP($A190,Data!$F$2:$Z$999,COLUMN(),FALSE),"")</f>
        <v/>
      </c>
      <c r="G190" s="86" t="str">
        <f>IFERROR(VLOOKUP($A190,Data!$F$2:$Z$999,COLUMN(),FALSE),"")</f>
        <v/>
      </c>
      <c r="H190" s="86" t="str">
        <f>IFERROR(VLOOKUP($A190,Data!$F$2:$Z$999,COLUMN(),FALSE),"")</f>
        <v/>
      </c>
      <c r="I190" s="86" t="str">
        <f>IFERROR(VLOOKUP($A190,Data!$F$2:$Z$999,COLUMN(),FALSE),"")</f>
        <v/>
      </c>
      <c r="J190" s="86" t="str">
        <f>IFERROR(VLOOKUP($A190,Data!$F$2:$Z$999,COLUMN(),FALSE),"")</f>
        <v/>
      </c>
      <c r="K190" s="86" t="str">
        <f>IFERROR(VLOOKUP($A190,Data!$F$2:$Z$999,COLUMN(),FALSE),"")</f>
        <v/>
      </c>
      <c r="L190" s="86" t="str">
        <f>IFERROR(VLOOKUP($A190,Data!$F$2:$Z$999,COLUMN(),FALSE),"")</f>
        <v/>
      </c>
      <c r="M190" s="86" t="str">
        <f>IFERROR(VLOOKUP($A190,Data!$F$2:$Z$999,COLUMN(),FALSE),"")</f>
        <v/>
      </c>
      <c r="N190" s="86" t="str">
        <f>IFERROR(VLOOKUP($A190,Data!$F$2:$Z$999,COLUMN(),FALSE),"")</f>
        <v/>
      </c>
      <c r="O190" s="86" t="str">
        <f>IFERROR(VLOOKUP($A190,Data!$F$2:$Z$999,COLUMN(),FALSE),"")</f>
        <v/>
      </c>
      <c r="P190" s="86" t="str">
        <f>IFERROR(VLOOKUP($A190,Data!$F$2:$Z$999,COLUMN(),FALSE),"")</f>
        <v/>
      </c>
      <c r="Q190" s="86" t="str">
        <f>IFERROR(VLOOKUP($A190,Data!$F$2:$Z$999,COLUMN(),FALSE),"")</f>
        <v/>
      </c>
      <c r="R190" s="86" t="str">
        <f>IFERROR(VLOOKUP($A190,Data!$F$2:$Z$999,COLUMN(),FALSE),"")</f>
        <v/>
      </c>
      <c r="S190" s="86" t="str">
        <f>IFERROR(VLOOKUP($A190,Data!$F$2:$Z$999,COLUMN(),FALSE),"")</f>
        <v/>
      </c>
    </row>
    <row r="191" spans="1:19" ht="12.75">
      <c r="A191" s="4" t="str">
        <f t="shared" si="0"/>
        <v>T190</v>
      </c>
      <c r="B191" s="86" t="str">
        <f>IFERROR(VLOOKUP($A191,Data!$F$2:$Z$999,COLUMN(),FALSE),"")</f>
        <v/>
      </c>
      <c r="C191" s="86" t="str">
        <f>IFERROR(VLOOKUP($A191,Data!$F$2:$Z$999,COLUMN(),FALSE),"")</f>
        <v/>
      </c>
      <c r="D191" s="86" t="str">
        <f>IFERROR(VLOOKUP($A191,Data!$F$2:$Z$999,COLUMN(),FALSE),"")</f>
        <v/>
      </c>
      <c r="E191" s="86" t="str">
        <f>IFERROR(VLOOKUP($A191,Data!$F$2:$Z$999,COLUMN(),FALSE),"")</f>
        <v/>
      </c>
      <c r="F191" s="86" t="str">
        <f>IFERROR(VLOOKUP($A191,Data!$F$2:$Z$999,COLUMN(),FALSE),"")</f>
        <v/>
      </c>
      <c r="G191" s="86" t="str">
        <f>IFERROR(VLOOKUP($A191,Data!$F$2:$Z$999,COLUMN(),FALSE),"")</f>
        <v/>
      </c>
      <c r="H191" s="86" t="str">
        <f>IFERROR(VLOOKUP($A191,Data!$F$2:$Z$999,COLUMN(),FALSE),"")</f>
        <v/>
      </c>
      <c r="I191" s="86" t="str">
        <f>IFERROR(VLOOKUP($A191,Data!$F$2:$Z$999,COLUMN(),FALSE),"")</f>
        <v/>
      </c>
      <c r="J191" s="86" t="str">
        <f>IFERROR(VLOOKUP($A191,Data!$F$2:$Z$999,COLUMN(),FALSE),"")</f>
        <v/>
      </c>
      <c r="K191" s="86" t="str">
        <f>IFERROR(VLOOKUP($A191,Data!$F$2:$Z$999,COLUMN(),FALSE),"")</f>
        <v/>
      </c>
      <c r="L191" s="86" t="str">
        <f>IFERROR(VLOOKUP($A191,Data!$F$2:$Z$999,COLUMN(),FALSE),"")</f>
        <v/>
      </c>
      <c r="M191" s="86" t="str">
        <f>IFERROR(VLOOKUP($A191,Data!$F$2:$Z$999,COLUMN(),FALSE),"")</f>
        <v/>
      </c>
      <c r="N191" s="86" t="str">
        <f>IFERROR(VLOOKUP($A191,Data!$F$2:$Z$999,COLUMN(),FALSE),"")</f>
        <v/>
      </c>
      <c r="O191" s="86" t="str">
        <f>IFERROR(VLOOKUP($A191,Data!$F$2:$Z$999,COLUMN(),FALSE),"")</f>
        <v/>
      </c>
      <c r="P191" s="86" t="str">
        <f>IFERROR(VLOOKUP($A191,Data!$F$2:$Z$999,COLUMN(),FALSE),"")</f>
        <v/>
      </c>
      <c r="Q191" s="86" t="str">
        <f>IFERROR(VLOOKUP($A191,Data!$F$2:$Z$999,COLUMN(),FALSE),"")</f>
        <v/>
      </c>
      <c r="R191" s="86" t="str">
        <f>IFERROR(VLOOKUP($A191,Data!$F$2:$Z$999,COLUMN(),FALSE),"")</f>
        <v/>
      </c>
      <c r="S191" s="86" t="str">
        <f>IFERROR(VLOOKUP($A191,Data!$F$2:$Z$999,COLUMN(),FALSE),"")</f>
        <v/>
      </c>
    </row>
    <row r="192" spans="1:19" ht="12.75">
      <c r="A192" s="4" t="str">
        <f t="shared" si="0"/>
        <v>T191</v>
      </c>
      <c r="B192" s="86" t="str">
        <f>IFERROR(VLOOKUP($A192,Data!$F$2:$Z$999,COLUMN(),FALSE),"")</f>
        <v/>
      </c>
      <c r="C192" s="86" t="str">
        <f>IFERROR(VLOOKUP($A192,Data!$F$2:$Z$999,COLUMN(),FALSE),"")</f>
        <v/>
      </c>
      <c r="D192" s="86" t="str">
        <f>IFERROR(VLOOKUP($A192,Data!$F$2:$Z$999,COLUMN(),FALSE),"")</f>
        <v/>
      </c>
      <c r="E192" s="86" t="str">
        <f>IFERROR(VLOOKUP($A192,Data!$F$2:$Z$999,COLUMN(),FALSE),"")</f>
        <v/>
      </c>
      <c r="F192" s="86" t="str">
        <f>IFERROR(VLOOKUP($A192,Data!$F$2:$Z$999,COLUMN(),FALSE),"")</f>
        <v/>
      </c>
      <c r="G192" s="86" t="str">
        <f>IFERROR(VLOOKUP($A192,Data!$F$2:$Z$999,COLUMN(),FALSE),"")</f>
        <v/>
      </c>
      <c r="H192" s="86" t="str">
        <f>IFERROR(VLOOKUP($A192,Data!$F$2:$Z$999,COLUMN(),FALSE),"")</f>
        <v/>
      </c>
      <c r="I192" s="86" t="str">
        <f>IFERROR(VLOOKUP($A192,Data!$F$2:$Z$999,COLUMN(),FALSE),"")</f>
        <v/>
      </c>
      <c r="J192" s="86" t="str">
        <f>IFERROR(VLOOKUP($A192,Data!$F$2:$Z$999,COLUMN(),FALSE),"")</f>
        <v/>
      </c>
      <c r="K192" s="86" t="str">
        <f>IFERROR(VLOOKUP($A192,Data!$F$2:$Z$999,COLUMN(),FALSE),"")</f>
        <v/>
      </c>
      <c r="L192" s="86" t="str">
        <f>IFERROR(VLOOKUP($A192,Data!$F$2:$Z$999,COLUMN(),FALSE),"")</f>
        <v/>
      </c>
      <c r="M192" s="86" t="str">
        <f>IFERROR(VLOOKUP($A192,Data!$F$2:$Z$999,COLUMN(),FALSE),"")</f>
        <v/>
      </c>
      <c r="N192" s="86" t="str">
        <f>IFERROR(VLOOKUP($A192,Data!$F$2:$Z$999,COLUMN(),FALSE),"")</f>
        <v/>
      </c>
      <c r="O192" s="86" t="str">
        <f>IFERROR(VLOOKUP($A192,Data!$F$2:$Z$999,COLUMN(),FALSE),"")</f>
        <v/>
      </c>
      <c r="P192" s="86" t="str">
        <f>IFERROR(VLOOKUP($A192,Data!$F$2:$Z$999,COLUMN(),FALSE),"")</f>
        <v/>
      </c>
      <c r="Q192" s="86" t="str">
        <f>IFERROR(VLOOKUP($A192,Data!$F$2:$Z$999,COLUMN(),FALSE),"")</f>
        <v/>
      </c>
      <c r="R192" s="86" t="str">
        <f>IFERROR(VLOOKUP($A192,Data!$F$2:$Z$999,COLUMN(),FALSE),"")</f>
        <v/>
      </c>
      <c r="S192" s="86" t="str">
        <f>IFERROR(VLOOKUP($A192,Data!$F$2:$Z$999,COLUMN(),FALSE),"")</f>
        <v/>
      </c>
    </row>
    <row r="193" spans="1:19" ht="12.75">
      <c r="A193" s="4" t="str">
        <f t="shared" si="0"/>
        <v>T192</v>
      </c>
      <c r="B193" s="86" t="str">
        <f>IFERROR(VLOOKUP($A193,Data!$F$2:$Z$999,COLUMN(),FALSE),"")</f>
        <v/>
      </c>
      <c r="C193" s="86" t="str">
        <f>IFERROR(VLOOKUP($A193,Data!$F$2:$Z$999,COLUMN(),FALSE),"")</f>
        <v/>
      </c>
      <c r="D193" s="86" t="str">
        <f>IFERROR(VLOOKUP($A193,Data!$F$2:$Z$999,COLUMN(),FALSE),"")</f>
        <v/>
      </c>
      <c r="E193" s="86" t="str">
        <f>IFERROR(VLOOKUP($A193,Data!$F$2:$Z$999,COLUMN(),FALSE),"")</f>
        <v/>
      </c>
      <c r="F193" s="86" t="str">
        <f>IFERROR(VLOOKUP($A193,Data!$F$2:$Z$999,COLUMN(),FALSE),"")</f>
        <v/>
      </c>
      <c r="G193" s="86" t="str">
        <f>IFERROR(VLOOKUP($A193,Data!$F$2:$Z$999,COLUMN(),FALSE),"")</f>
        <v/>
      </c>
      <c r="H193" s="86" t="str">
        <f>IFERROR(VLOOKUP($A193,Data!$F$2:$Z$999,COLUMN(),FALSE),"")</f>
        <v/>
      </c>
      <c r="I193" s="86" t="str">
        <f>IFERROR(VLOOKUP($A193,Data!$F$2:$Z$999,COLUMN(),FALSE),"")</f>
        <v/>
      </c>
      <c r="J193" s="86" t="str">
        <f>IFERROR(VLOOKUP($A193,Data!$F$2:$Z$999,COLUMN(),FALSE),"")</f>
        <v/>
      </c>
      <c r="K193" s="86" t="str">
        <f>IFERROR(VLOOKUP($A193,Data!$F$2:$Z$999,COLUMN(),FALSE),"")</f>
        <v/>
      </c>
      <c r="L193" s="86" t="str">
        <f>IFERROR(VLOOKUP($A193,Data!$F$2:$Z$999,COLUMN(),FALSE),"")</f>
        <v/>
      </c>
      <c r="M193" s="86" t="str">
        <f>IFERROR(VLOOKUP($A193,Data!$F$2:$Z$999,COLUMN(),FALSE),"")</f>
        <v/>
      </c>
      <c r="N193" s="86" t="str">
        <f>IFERROR(VLOOKUP($A193,Data!$F$2:$Z$999,COLUMN(),FALSE),"")</f>
        <v/>
      </c>
      <c r="O193" s="86" t="str">
        <f>IFERROR(VLOOKUP($A193,Data!$F$2:$Z$999,COLUMN(),FALSE),"")</f>
        <v/>
      </c>
      <c r="P193" s="86" t="str">
        <f>IFERROR(VLOOKUP($A193,Data!$F$2:$Z$999,COLUMN(),FALSE),"")</f>
        <v/>
      </c>
      <c r="Q193" s="86" t="str">
        <f>IFERROR(VLOOKUP($A193,Data!$F$2:$Z$999,COLUMN(),FALSE),"")</f>
        <v/>
      </c>
      <c r="R193" s="86" t="str">
        <f>IFERROR(VLOOKUP($A193,Data!$F$2:$Z$999,COLUMN(),FALSE),"")</f>
        <v/>
      </c>
      <c r="S193" s="86" t="str">
        <f>IFERROR(VLOOKUP($A193,Data!$F$2:$Z$999,COLUMN(),FALSE),"")</f>
        <v/>
      </c>
    </row>
    <row r="194" spans="1:19" ht="12.75">
      <c r="A194" s="4" t="str">
        <f t="shared" si="0"/>
        <v>T193</v>
      </c>
      <c r="B194" s="86" t="str">
        <f>IFERROR(VLOOKUP($A194,Data!$F$2:$Z$999,COLUMN(),FALSE),"")</f>
        <v/>
      </c>
      <c r="C194" s="86" t="str">
        <f>IFERROR(VLOOKUP($A194,Data!$F$2:$Z$999,COLUMN(),FALSE),"")</f>
        <v/>
      </c>
      <c r="D194" s="86" t="str">
        <f>IFERROR(VLOOKUP($A194,Data!$F$2:$Z$999,COLUMN(),FALSE),"")</f>
        <v/>
      </c>
      <c r="E194" s="86" t="str">
        <f>IFERROR(VLOOKUP($A194,Data!$F$2:$Z$999,COLUMN(),FALSE),"")</f>
        <v/>
      </c>
      <c r="F194" s="86" t="str">
        <f>IFERROR(VLOOKUP($A194,Data!$F$2:$Z$999,COLUMN(),FALSE),"")</f>
        <v/>
      </c>
      <c r="G194" s="86" t="str">
        <f>IFERROR(VLOOKUP($A194,Data!$F$2:$Z$999,COLUMN(),FALSE),"")</f>
        <v/>
      </c>
      <c r="H194" s="86" t="str">
        <f>IFERROR(VLOOKUP($A194,Data!$F$2:$Z$999,COLUMN(),FALSE),"")</f>
        <v/>
      </c>
      <c r="I194" s="86" t="str">
        <f>IFERROR(VLOOKUP($A194,Data!$F$2:$Z$999,COLUMN(),FALSE),"")</f>
        <v/>
      </c>
      <c r="J194" s="86" t="str">
        <f>IFERROR(VLOOKUP($A194,Data!$F$2:$Z$999,COLUMN(),FALSE),"")</f>
        <v/>
      </c>
      <c r="K194" s="86" t="str">
        <f>IFERROR(VLOOKUP($A194,Data!$F$2:$Z$999,COLUMN(),FALSE),"")</f>
        <v/>
      </c>
      <c r="L194" s="86" t="str">
        <f>IFERROR(VLOOKUP($A194,Data!$F$2:$Z$999,COLUMN(),FALSE),"")</f>
        <v/>
      </c>
      <c r="M194" s="86" t="str">
        <f>IFERROR(VLOOKUP($A194,Data!$F$2:$Z$999,COLUMN(),FALSE),"")</f>
        <v/>
      </c>
      <c r="N194" s="86" t="str">
        <f>IFERROR(VLOOKUP($A194,Data!$F$2:$Z$999,COLUMN(),FALSE),"")</f>
        <v/>
      </c>
      <c r="O194" s="86" t="str">
        <f>IFERROR(VLOOKUP($A194,Data!$F$2:$Z$999,COLUMN(),FALSE),"")</f>
        <v/>
      </c>
      <c r="P194" s="86" t="str">
        <f>IFERROR(VLOOKUP($A194,Data!$F$2:$Z$999,COLUMN(),FALSE),"")</f>
        <v/>
      </c>
      <c r="Q194" s="86" t="str">
        <f>IFERROR(VLOOKUP($A194,Data!$F$2:$Z$999,COLUMN(),FALSE),"")</f>
        <v/>
      </c>
      <c r="R194" s="86" t="str">
        <f>IFERROR(VLOOKUP($A194,Data!$F$2:$Z$999,COLUMN(),FALSE),"")</f>
        <v/>
      </c>
      <c r="S194" s="86" t="str">
        <f>IFERROR(VLOOKUP($A194,Data!$F$2:$Z$999,COLUMN(),FALSE),"")</f>
        <v/>
      </c>
    </row>
    <row r="195" spans="1:19" ht="12.75">
      <c r="A195" s="4" t="str">
        <f t="shared" si="0"/>
        <v>T194</v>
      </c>
      <c r="B195" s="86" t="str">
        <f>IFERROR(VLOOKUP($A195,Data!$F$2:$Z$999,COLUMN(),FALSE),"")</f>
        <v/>
      </c>
      <c r="C195" s="86" t="str">
        <f>IFERROR(VLOOKUP($A195,Data!$F$2:$Z$999,COLUMN(),FALSE),"")</f>
        <v/>
      </c>
      <c r="D195" s="86" t="str">
        <f>IFERROR(VLOOKUP($A195,Data!$F$2:$Z$999,COLUMN(),FALSE),"")</f>
        <v/>
      </c>
      <c r="E195" s="86" t="str">
        <f>IFERROR(VLOOKUP($A195,Data!$F$2:$Z$999,COLUMN(),FALSE),"")</f>
        <v/>
      </c>
      <c r="F195" s="86" t="str">
        <f>IFERROR(VLOOKUP($A195,Data!$F$2:$Z$999,COLUMN(),FALSE),"")</f>
        <v/>
      </c>
      <c r="G195" s="86" t="str">
        <f>IFERROR(VLOOKUP($A195,Data!$F$2:$Z$999,COLUMN(),FALSE),"")</f>
        <v/>
      </c>
      <c r="H195" s="86" t="str">
        <f>IFERROR(VLOOKUP($A195,Data!$F$2:$Z$999,COLUMN(),FALSE),"")</f>
        <v/>
      </c>
      <c r="I195" s="86" t="str">
        <f>IFERROR(VLOOKUP($A195,Data!$F$2:$Z$999,COLUMN(),FALSE),"")</f>
        <v/>
      </c>
      <c r="J195" s="86" t="str">
        <f>IFERROR(VLOOKUP($A195,Data!$F$2:$Z$999,COLUMN(),FALSE),"")</f>
        <v/>
      </c>
      <c r="K195" s="86" t="str">
        <f>IFERROR(VLOOKUP($A195,Data!$F$2:$Z$999,COLUMN(),FALSE),"")</f>
        <v/>
      </c>
      <c r="L195" s="86" t="str">
        <f>IFERROR(VLOOKUP($A195,Data!$F$2:$Z$999,COLUMN(),FALSE),"")</f>
        <v/>
      </c>
      <c r="M195" s="86" t="str">
        <f>IFERROR(VLOOKUP($A195,Data!$F$2:$Z$999,COLUMN(),FALSE),"")</f>
        <v/>
      </c>
      <c r="N195" s="86" t="str">
        <f>IFERROR(VLOOKUP($A195,Data!$F$2:$Z$999,COLUMN(),FALSE),"")</f>
        <v/>
      </c>
      <c r="O195" s="86" t="str">
        <f>IFERROR(VLOOKUP($A195,Data!$F$2:$Z$999,COLUMN(),FALSE),"")</f>
        <v/>
      </c>
      <c r="P195" s="86" t="str">
        <f>IFERROR(VLOOKUP($A195,Data!$F$2:$Z$999,COLUMN(),FALSE),"")</f>
        <v/>
      </c>
      <c r="Q195" s="86" t="str">
        <f>IFERROR(VLOOKUP($A195,Data!$F$2:$Z$999,COLUMN(),FALSE),"")</f>
        <v/>
      </c>
      <c r="R195" s="86" t="str">
        <f>IFERROR(VLOOKUP($A195,Data!$F$2:$Z$999,COLUMN(),FALSE),"")</f>
        <v/>
      </c>
      <c r="S195" s="86" t="str">
        <f>IFERROR(VLOOKUP($A195,Data!$F$2:$Z$999,COLUMN(),FALSE),"")</f>
        <v/>
      </c>
    </row>
    <row r="196" spans="1:19" ht="12.75">
      <c r="A196" s="4" t="str">
        <f t="shared" si="0"/>
        <v>T195</v>
      </c>
      <c r="B196" s="86" t="str">
        <f>IFERROR(VLOOKUP($A196,Data!$F$2:$Z$999,COLUMN(),FALSE),"")</f>
        <v/>
      </c>
      <c r="C196" s="86" t="str">
        <f>IFERROR(VLOOKUP($A196,Data!$F$2:$Z$999,COLUMN(),FALSE),"")</f>
        <v/>
      </c>
      <c r="D196" s="86" t="str">
        <f>IFERROR(VLOOKUP($A196,Data!$F$2:$Z$999,COLUMN(),FALSE),"")</f>
        <v/>
      </c>
      <c r="E196" s="86" t="str">
        <f>IFERROR(VLOOKUP($A196,Data!$F$2:$Z$999,COLUMN(),FALSE),"")</f>
        <v/>
      </c>
      <c r="F196" s="86" t="str">
        <f>IFERROR(VLOOKUP($A196,Data!$F$2:$Z$999,COLUMN(),FALSE),"")</f>
        <v/>
      </c>
      <c r="G196" s="86" t="str">
        <f>IFERROR(VLOOKUP($A196,Data!$F$2:$Z$999,COLUMN(),FALSE),"")</f>
        <v/>
      </c>
      <c r="H196" s="86" t="str">
        <f>IFERROR(VLOOKUP($A196,Data!$F$2:$Z$999,COLUMN(),FALSE),"")</f>
        <v/>
      </c>
      <c r="I196" s="86" t="str">
        <f>IFERROR(VLOOKUP($A196,Data!$F$2:$Z$999,COLUMN(),FALSE),"")</f>
        <v/>
      </c>
      <c r="J196" s="86" t="str">
        <f>IFERROR(VLOOKUP($A196,Data!$F$2:$Z$999,COLUMN(),FALSE),"")</f>
        <v/>
      </c>
      <c r="K196" s="86" t="str">
        <f>IFERROR(VLOOKUP($A196,Data!$F$2:$Z$999,COLUMN(),FALSE),"")</f>
        <v/>
      </c>
      <c r="L196" s="86" t="str">
        <f>IFERROR(VLOOKUP($A196,Data!$F$2:$Z$999,COLUMN(),FALSE),"")</f>
        <v/>
      </c>
      <c r="M196" s="86" t="str">
        <f>IFERROR(VLOOKUP($A196,Data!$F$2:$Z$999,COLUMN(),FALSE),"")</f>
        <v/>
      </c>
      <c r="N196" s="86" t="str">
        <f>IFERROR(VLOOKUP($A196,Data!$F$2:$Z$999,COLUMN(),FALSE),"")</f>
        <v/>
      </c>
      <c r="O196" s="86" t="str">
        <f>IFERROR(VLOOKUP($A196,Data!$F$2:$Z$999,COLUMN(),FALSE),"")</f>
        <v/>
      </c>
      <c r="P196" s="86" t="str">
        <f>IFERROR(VLOOKUP($A196,Data!$F$2:$Z$999,COLUMN(),FALSE),"")</f>
        <v/>
      </c>
      <c r="Q196" s="86" t="str">
        <f>IFERROR(VLOOKUP($A196,Data!$F$2:$Z$999,COLUMN(),FALSE),"")</f>
        <v/>
      </c>
      <c r="R196" s="86" t="str">
        <f>IFERROR(VLOOKUP($A196,Data!$F$2:$Z$999,COLUMN(),FALSE),"")</f>
        <v/>
      </c>
      <c r="S196" s="86" t="str">
        <f>IFERROR(VLOOKUP($A196,Data!$F$2:$Z$999,COLUMN(),FALSE),"")</f>
        <v/>
      </c>
    </row>
    <row r="197" spans="1:19" ht="12.75">
      <c r="A197" s="4" t="str">
        <f t="shared" si="0"/>
        <v>T196</v>
      </c>
      <c r="B197" s="86" t="str">
        <f>IFERROR(VLOOKUP($A197,Data!$F$2:$Z$999,COLUMN(),FALSE),"")</f>
        <v/>
      </c>
      <c r="C197" s="86" t="str">
        <f>IFERROR(VLOOKUP($A197,Data!$F$2:$Z$999,COLUMN(),FALSE),"")</f>
        <v/>
      </c>
      <c r="D197" s="86" t="str">
        <f>IFERROR(VLOOKUP($A197,Data!$F$2:$Z$999,COLUMN(),FALSE),"")</f>
        <v/>
      </c>
      <c r="E197" s="86" t="str">
        <f>IFERROR(VLOOKUP($A197,Data!$F$2:$Z$999,COLUMN(),FALSE),"")</f>
        <v/>
      </c>
      <c r="F197" s="86" t="str">
        <f>IFERROR(VLOOKUP($A197,Data!$F$2:$Z$999,COLUMN(),FALSE),"")</f>
        <v/>
      </c>
      <c r="G197" s="86" t="str">
        <f>IFERROR(VLOOKUP($A197,Data!$F$2:$Z$999,COLUMN(),FALSE),"")</f>
        <v/>
      </c>
      <c r="H197" s="86" t="str">
        <f>IFERROR(VLOOKUP($A197,Data!$F$2:$Z$999,COLUMN(),FALSE),"")</f>
        <v/>
      </c>
      <c r="I197" s="86" t="str">
        <f>IFERROR(VLOOKUP($A197,Data!$F$2:$Z$999,COLUMN(),FALSE),"")</f>
        <v/>
      </c>
      <c r="J197" s="86" t="str">
        <f>IFERROR(VLOOKUP($A197,Data!$F$2:$Z$999,COLUMN(),FALSE),"")</f>
        <v/>
      </c>
      <c r="K197" s="86" t="str">
        <f>IFERROR(VLOOKUP($A197,Data!$F$2:$Z$999,COLUMN(),FALSE),"")</f>
        <v/>
      </c>
      <c r="L197" s="86" t="str">
        <f>IFERROR(VLOOKUP($A197,Data!$F$2:$Z$999,COLUMN(),FALSE),"")</f>
        <v/>
      </c>
      <c r="M197" s="86" t="str">
        <f>IFERROR(VLOOKUP($A197,Data!$F$2:$Z$999,COLUMN(),FALSE),"")</f>
        <v/>
      </c>
      <c r="N197" s="86" t="str">
        <f>IFERROR(VLOOKUP($A197,Data!$F$2:$Z$999,COLUMN(),FALSE),"")</f>
        <v/>
      </c>
      <c r="O197" s="86" t="str">
        <f>IFERROR(VLOOKUP($A197,Data!$F$2:$Z$999,COLUMN(),FALSE),"")</f>
        <v/>
      </c>
      <c r="P197" s="86" t="str">
        <f>IFERROR(VLOOKUP($A197,Data!$F$2:$Z$999,COLUMN(),FALSE),"")</f>
        <v/>
      </c>
      <c r="Q197" s="86" t="str">
        <f>IFERROR(VLOOKUP($A197,Data!$F$2:$Z$999,COLUMN(),FALSE),"")</f>
        <v/>
      </c>
      <c r="R197" s="86" t="str">
        <f>IFERROR(VLOOKUP($A197,Data!$F$2:$Z$999,COLUMN(),FALSE),"")</f>
        <v/>
      </c>
      <c r="S197" s="86" t="str">
        <f>IFERROR(VLOOKUP($A197,Data!$F$2:$Z$999,COLUMN(),FALSE),"")</f>
        <v/>
      </c>
    </row>
    <row r="198" spans="1:19" ht="12.75">
      <c r="A198" s="4" t="str">
        <f t="shared" si="0"/>
        <v>T197</v>
      </c>
      <c r="B198" s="86" t="str">
        <f>IFERROR(VLOOKUP($A198,Data!$F$2:$Z$999,COLUMN(),FALSE),"")</f>
        <v/>
      </c>
      <c r="C198" s="86" t="str">
        <f>IFERROR(VLOOKUP($A198,Data!$F$2:$Z$999,COLUMN(),FALSE),"")</f>
        <v/>
      </c>
      <c r="D198" s="86" t="str">
        <f>IFERROR(VLOOKUP($A198,Data!$F$2:$Z$999,COLUMN(),FALSE),"")</f>
        <v/>
      </c>
      <c r="E198" s="86" t="str">
        <f>IFERROR(VLOOKUP($A198,Data!$F$2:$Z$999,COLUMN(),FALSE),"")</f>
        <v/>
      </c>
      <c r="F198" s="86" t="str">
        <f>IFERROR(VLOOKUP($A198,Data!$F$2:$Z$999,COLUMN(),FALSE),"")</f>
        <v/>
      </c>
      <c r="G198" s="86" t="str">
        <f>IFERROR(VLOOKUP($A198,Data!$F$2:$Z$999,COLUMN(),FALSE),"")</f>
        <v/>
      </c>
      <c r="H198" s="86" t="str">
        <f>IFERROR(VLOOKUP($A198,Data!$F$2:$Z$999,COLUMN(),FALSE),"")</f>
        <v/>
      </c>
      <c r="I198" s="86" t="str">
        <f>IFERROR(VLOOKUP($A198,Data!$F$2:$Z$999,COLUMN(),FALSE),"")</f>
        <v/>
      </c>
      <c r="J198" s="86" t="str">
        <f>IFERROR(VLOOKUP($A198,Data!$F$2:$Z$999,COLUMN(),FALSE),"")</f>
        <v/>
      </c>
      <c r="K198" s="86" t="str">
        <f>IFERROR(VLOOKUP($A198,Data!$F$2:$Z$999,COLUMN(),FALSE),"")</f>
        <v/>
      </c>
      <c r="L198" s="86" t="str">
        <f>IFERROR(VLOOKUP($A198,Data!$F$2:$Z$999,COLUMN(),FALSE),"")</f>
        <v/>
      </c>
      <c r="M198" s="86" t="str">
        <f>IFERROR(VLOOKUP($A198,Data!$F$2:$Z$999,COLUMN(),FALSE),"")</f>
        <v/>
      </c>
      <c r="N198" s="86" t="str">
        <f>IFERROR(VLOOKUP($A198,Data!$F$2:$Z$999,COLUMN(),FALSE),"")</f>
        <v/>
      </c>
      <c r="O198" s="86" t="str">
        <f>IFERROR(VLOOKUP($A198,Data!$F$2:$Z$999,COLUMN(),FALSE),"")</f>
        <v/>
      </c>
      <c r="P198" s="86" t="str">
        <f>IFERROR(VLOOKUP($A198,Data!$F$2:$Z$999,COLUMN(),FALSE),"")</f>
        <v/>
      </c>
      <c r="Q198" s="86" t="str">
        <f>IFERROR(VLOOKUP($A198,Data!$F$2:$Z$999,COLUMN(),FALSE),"")</f>
        <v/>
      </c>
      <c r="R198" s="86" t="str">
        <f>IFERROR(VLOOKUP($A198,Data!$F$2:$Z$999,COLUMN(),FALSE),"")</f>
        <v/>
      </c>
      <c r="S198" s="86" t="str">
        <f>IFERROR(VLOOKUP($A198,Data!$F$2:$Z$999,COLUMN(),FALSE),"")</f>
        <v/>
      </c>
    </row>
    <row r="199" spans="1:19" ht="12.75">
      <c r="A199" s="4" t="str">
        <f t="shared" si="0"/>
        <v>T198</v>
      </c>
      <c r="B199" s="86" t="str">
        <f>IFERROR(VLOOKUP($A199,Data!$F$2:$Z$999,COLUMN(),FALSE),"")</f>
        <v/>
      </c>
      <c r="C199" s="86" t="str">
        <f>IFERROR(VLOOKUP($A199,Data!$F$2:$Z$999,COLUMN(),FALSE),"")</f>
        <v/>
      </c>
      <c r="D199" s="86" t="str">
        <f>IFERROR(VLOOKUP($A199,Data!$F$2:$Z$999,COLUMN(),FALSE),"")</f>
        <v/>
      </c>
      <c r="E199" s="86" t="str">
        <f>IFERROR(VLOOKUP($A199,Data!$F$2:$Z$999,COLUMN(),FALSE),"")</f>
        <v/>
      </c>
      <c r="F199" s="86" t="str">
        <f>IFERROR(VLOOKUP($A199,Data!$F$2:$Z$999,COLUMN(),FALSE),"")</f>
        <v/>
      </c>
      <c r="G199" s="86" t="str">
        <f>IFERROR(VLOOKUP($A199,Data!$F$2:$Z$999,COLUMN(),FALSE),"")</f>
        <v/>
      </c>
      <c r="H199" s="86" t="str">
        <f>IFERROR(VLOOKUP($A199,Data!$F$2:$Z$999,COLUMN(),FALSE),"")</f>
        <v/>
      </c>
      <c r="I199" s="86" t="str">
        <f>IFERROR(VLOOKUP($A199,Data!$F$2:$Z$999,COLUMN(),FALSE),"")</f>
        <v/>
      </c>
      <c r="J199" s="86" t="str">
        <f>IFERROR(VLOOKUP($A199,Data!$F$2:$Z$999,COLUMN(),FALSE),"")</f>
        <v/>
      </c>
      <c r="K199" s="86" t="str">
        <f>IFERROR(VLOOKUP($A199,Data!$F$2:$Z$999,COLUMN(),FALSE),"")</f>
        <v/>
      </c>
      <c r="L199" s="86" t="str">
        <f>IFERROR(VLOOKUP($A199,Data!$F$2:$Z$999,COLUMN(),FALSE),"")</f>
        <v/>
      </c>
      <c r="M199" s="86" t="str">
        <f>IFERROR(VLOOKUP($A199,Data!$F$2:$Z$999,COLUMN(),FALSE),"")</f>
        <v/>
      </c>
      <c r="N199" s="86" t="str">
        <f>IFERROR(VLOOKUP($A199,Data!$F$2:$Z$999,COLUMN(),FALSE),"")</f>
        <v/>
      </c>
      <c r="O199" s="86" t="str">
        <f>IFERROR(VLOOKUP($A199,Data!$F$2:$Z$999,COLUMN(),FALSE),"")</f>
        <v/>
      </c>
      <c r="P199" s="86" t="str">
        <f>IFERROR(VLOOKUP($A199,Data!$F$2:$Z$999,COLUMN(),FALSE),"")</f>
        <v/>
      </c>
      <c r="Q199" s="86" t="str">
        <f>IFERROR(VLOOKUP($A199,Data!$F$2:$Z$999,COLUMN(),FALSE),"")</f>
        <v/>
      </c>
      <c r="R199" s="86" t="str">
        <f>IFERROR(VLOOKUP($A199,Data!$F$2:$Z$999,COLUMN(),FALSE),"")</f>
        <v/>
      </c>
      <c r="S199" s="86" t="str">
        <f>IFERROR(VLOOKUP($A199,Data!$F$2:$Z$999,COLUMN(),FALSE),"")</f>
        <v/>
      </c>
    </row>
    <row r="200" spans="1:19" ht="12.75">
      <c r="A200" s="4" t="str">
        <f t="shared" si="0"/>
        <v>T199</v>
      </c>
      <c r="B200" s="86" t="str">
        <f>IFERROR(VLOOKUP($A200,Data!$F$2:$Z$999,COLUMN(),FALSE),"")</f>
        <v/>
      </c>
      <c r="C200" s="86" t="str">
        <f>IFERROR(VLOOKUP($A200,Data!$F$2:$Z$999,COLUMN(),FALSE),"")</f>
        <v/>
      </c>
      <c r="D200" s="86" t="str">
        <f>IFERROR(VLOOKUP($A200,Data!$F$2:$Z$999,COLUMN(),FALSE),"")</f>
        <v/>
      </c>
      <c r="E200" s="86" t="str">
        <f>IFERROR(VLOOKUP($A200,Data!$F$2:$Z$999,COLUMN(),FALSE),"")</f>
        <v/>
      </c>
      <c r="F200" s="86" t="str">
        <f>IFERROR(VLOOKUP($A200,Data!$F$2:$Z$999,COLUMN(),FALSE),"")</f>
        <v/>
      </c>
      <c r="G200" s="86" t="str">
        <f>IFERROR(VLOOKUP($A200,Data!$F$2:$Z$999,COLUMN(),FALSE),"")</f>
        <v/>
      </c>
      <c r="H200" s="86" t="str">
        <f>IFERROR(VLOOKUP($A200,Data!$F$2:$Z$999,COLUMN(),FALSE),"")</f>
        <v/>
      </c>
      <c r="I200" s="86" t="str">
        <f>IFERROR(VLOOKUP($A200,Data!$F$2:$Z$999,COLUMN(),FALSE),"")</f>
        <v/>
      </c>
      <c r="J200" s="86" t="str">
        <f>IFERROR(VLOOKUP($A200,Data!$F$2:$Z$999,COLUMN(),FALSE),"")</f>
        <v/>
      </c>
      <c r="K200" s="86" t="str">
        <f>IFERROR(VLOOKUP($A200,Data!$F$2:$Z$999,COLUMN(),FALSE),"")</f>
        <v/>
      </c>
      <c r="L200" s="86" t="str">
        <f>IFERROR(VLOOKUP($A200,Data!$F$2:$Z$999,COLUMN(),FALSE),"")</f>
        <v/>
      </c>
      <c r="M200" s="86" t="str">
        <f>IFERROR(VLOOKUP($A200,Data!$F$2:$Z$999,COLUMN(),FALSE),"")</f>
        <v/>
      </c>
      <c r="N200" s="86" t="str">
        <f>IFERROR(VLOOKUP($A200,Data!$F$2:$Z$999,COLUMN(),FALSE),"")</f>
        <v/>
      </c>
      <c r="O200" s="86" t="str">
        <f>IFERROR(VLOOKUP($A200,Data!$F$2:$Z$999,COLUMN(),FALSE),"")</f>
        <v/>
      </c>
      <c r="P200" s="86" t="str">
        <f>IFERROR(VLOOKUP($A200,Data!$F$2:$Z$999,COLUMN(),FALSE),"")</f>
        <v/>
      </c>
      <c r="Q200" s="86" t="str">
        <f>IFERROR(VLOOKUP($A200,Data!$F$2:$Z$999,COLUMN(),FALSE),"")</f>
        <v/>
      </c>
      <c r="R200" s="86" t="str">
        <f>IFERROR(VLOOKUP($A200,Data!$F$2:$Z$999,COLUMN(),FALSE),"")</f>
        <v/>
      </c>
      <c r="S200" s="86" t="str">
        <f>IFERROR(VLOOKUP($A200,Data!$F$2:$Z$999,COLUMN(),FALSE),"")</f>
        <v/>
      </c>
    </row>
    <row r="201" spans="1:19" ht="12.75">
      <c r="A201" s="4" t="str">
        <f t="shared" si="0"/>
        <v>T200</v>
      </c>
      <c r="B201" s="86" t="str">
        <f>IFERROR(VLOOKUP($A201,Data!$F$2:$Z$999,COLUMN(),FALSE),"")</f>
        <v/>
      </c>
      <c r="C201" s="86" t="str">
        <f>IFERROR(VLOOKUP($A201,Data!$F$2:$Z$999,COLUMN(),FALSE),"")</f>
        <v/>
      </c>
      <c r="D201" s="86" t="str">
        <f>IFERROR(VLOOKUP($A201,Data!$F$2:$Z$999,COLUMN(),FALSE),"")</f>
        <v/>
      </c>
      <c r="E201" s="86" t="str">
        <f>IFERROR(VLOOKUP($A201,Data!$F$2:$Z$999,COLUMN(),FALSE),"")</f>
        <v/>
      </c>
      <c r="F201" s="86" t="str">
        <f>IFERROR(VLOOKUP($A201,Data!$F$2:$Z$999,COLUMN(),FALSE),"")</f>
        <v/>
      </c>
      <c r="G201" s="86" t="str">
        <f>IFERROR(VLOOKUP($A201,Data!$F$2:$Z$999,COLUMN(),FALSE),"")</f>
        <v/>
      </c>
      <c r="H201" s="86" t="str">
        <f>IFERROR(VLOOKUP($A201,Data!$F$2:$Z$999,COLUMN(),FALSE),"")</f>
        <v/>
      </c>
      <c r="I201" s="86" t="str">
        <f>IFERROR(VLOOKUP($A201,Data!$F$2:$Z$999,COLUMN(),FALSE),"")</f>
        <v/>
      </c>
      <c r="J201" s="86" t="str">
        <f>IFERROR(VLOOKUP($A201,Data!$F$2:$Z$999,COLUMN(),FALSE),"")</f>
        <v/>
      </c>
      <c r="K201" s="86" t="str">
        <f>IFERROR(VLOOKUP($A201,Data!$F$2:$Z$999,COLUMN(),FALSE),"")</f>
        <v/>
      </c>
      <c r="L201" s="86" t="str">
        <f>IFERROR(VLOOKUP($A201,Data!$F$2:$Z$999,COLUMN(),FALSE),"")</f>
        <v/>
      </c>
      <c r="M201" s="86" t="str">
        <f>IFERROR(VLOOKUP($A201,Data!$F$2:$Z$999,COLUMN(),FALSE),"")</f>
        <v/>
      </c>
      <c r="N201" s="86" t="str">
        <f>IFERROR(VLOOKUP($A201,Data!$F$2:$Z$999,COLUMN(),FALSE),"")</f>
        <v/>
      </c>
      <c r="O201" s="86" t="str">
        <f>IFERROR(VLOOKUP($A201,Data!$F$2:$Z$999,COLUMN(),FALSE),"")</f>
        <v/>
      </c>
      <c r="P201" s="86" t="str">
        <f>IFERROR(VLOOKUP($A201,Data!$F$2:$Z$999,COLUMN(),FALSE),"")</f>
        <v/>
      </c>
      <c r="Q201" s="86" t="str">
        <f>IFERROR(VLOOKUP($A201,Data!$F$2:$Z$999,COLUMN(),FALSE),"")</f>
        <v/>
      </c>
      <c r="R201" s="86" t="str">
        <f>IFERROR(VLOOKUP($A201,Data!$F$2:$Z$999,COLUMN(),FALSE),"")</f>
        <v/>
      </c>
      <c r="S201" s="86" t="str">
        <f>IFERROR(VLOOKUP($A201,Data!$F$2:$Z$999,COLUMN(),FALSE),"")</f>
        <v/>
      </c>
    </row>
    <row r="202" spans="1:19" ht="12.75">
      <c r="A202" s="4" t="str">
        <f t="shared" si="0"/>
        <v>T201</v>
      </c>
      <c r="B202" s="86" t="str">
        <f>IFERROR(VLOOKUP($A202,Data!$F$2:$Z$999,COLUMN(),FALSE),"")</f>
        <v/>
      </c>
      <c r="C202" s="86" t="str">
        <f>IFERROR(VLOOKUP($A202,Data!$F$2:$Z$999,COLUMN(),FALSE),"")</f>
        <v/>
      </c>
      <c r="D202" s="86" t="str">
        <f>IFERROR(VLOOKUP($A202,Data!$F$2:$Z$999,COLUMN(),FALSE),"")</f>
        <v/>
      </c>
      <c r="E202" s="86" t="str">
        <f>IFERROR(VLOOKUP($A202,Data!$F$2:$Z$999,COLUMN(),FALSE),"")</f>
        <v/>
      </c>
      <c r="F202" s="86" t="str">
        <f>IFERROR(VLOOKUP($A202,Data!$F$2:$Z$999,COLUMN(),FALSE),"")</f>
        <v/>
      </c>
      <c r="G202" s="86" t="str">
        <f>IFERROR(VLOOKUP($A202,Data!$F$2:$Z$999,COLUMN(),FALSE),"")</f>
        <v/>
      </c>
      <c r="H202" s="86" t="str">
        <f>IFERROR(VLOOKUP($A202,Data!$F$2:$Z$999,COLUMN(),FALSE),"")</f>
        <v/>
      </c>
      <c r="I202" s="86" t="str">
        <f>IFERROR(VLOOKUP($A202,Data!$F$2:$Z$999,COLUMN(),FALSE),"")</f>
        <v/>
      </c>
      <c r="J202" s="86" t="str">
        <f>IFERROR(VLOOKUP($A202,Data!$F$2:$Z$999,COLUMN(),FALSE),"")</f>
        <v/>
      </c>
      <c r="K202" s="86" t="str">
        <f>IFERROR(VLOOKUP($A202,Data!$F$2:$Z$999,COLUMN(),FALSE),"")</f>
        <v/>
      </c>
      <c r="L202" s="86" t="str">
        <f>IFERROR(VLOOKUP($A202,Data!$F$2:$Z$999,COLUMN(),FALSE),"")</f>
        <v/>
      </c>
      <c r="M202" s="86" t="str">
        <f>IFERROR(VLOOKUP($A202,Data!$F$2:$Z$999,COLUMN(),FALSE),"")</f>
        <v/>
      </c>
      <c r="N202" s="86" t="str">
        <f>IFERROR(VLOOKUP($A202,Data!$F$2:$Z$999,COLUMN(),FALSE),"")</f>
        <v/>
      </c>
      <c r="O202" s="86" t="str">
        <f>IFERROR(VLOOKUP($A202,Data!$F$2:$Z$999,COLUMN(),FALSE),"")</f>
        <v/>
      </c>
      <c r="P202" s="86" t="str">
        <f>IFERROR(VLOOKUP($A202,Data!$F$2:$Z$999,COLUMN(),FALSE),"")</f>
        <v/>
      </c>
      <c r="Q202" s="86" t="str">
        <f>IFERROR(VLOOKUP($A202,Data!$F$2:$Z$999,COLUMN(),FALSE),"")</f>
        <v/>
      </c>
      <c r="R202" s="86" t="str">
        <f>IFERROR(VLOOKUP($A202,Data!$F$2:$Z$999,COLUMN(),FALSE),"")</f>
        <v/>
      </c>
      <c r="S202" s="86" t="str">
        <f>IFERROR(VLOOKUP($A202,Data!$F$2:$Z$999,COLUMN(),FALSE),"")</f>
        <v/>
      </c>
    </row>
    <row r="203" spans="1:19" ht="12.75">
      <c r="A203" s="4" t="str">
        <f t="shared" si="0"/>
        <v>T202</v>
      </c>
      <c r="B203" s="86" t="str">
        <f>IFERROR(VLOOKUP($A203,Data!$F$2:$Z$999,COLUMN(),FALSE),"")</f>
        <v/>
      </c>
      <c r="C203" s="86" t="str">
        <f>IFERROR(VLOOKUP($A203,Data!$F$2:$Z$999,COLUMN(),FALSE),"")</f>
        <v/>
      </c>
      <c r="D203" s="86" t="str">
        <f>IFERROR(VLOOKUP($A203,Data!$F$2:$Z$999,COLUMN(),FALSE),"")</f>
        <v/>
      </c>
      <c r="E203" s="86" t="str">
        <f>IFERROR(VLOOKUP($A203,Data!$F$2:$Z$999,COLUMN(),FALSE),"")</f>
        <v/>
      </c>
      <c r="F203" s="86" t="str">
        <f>IFERROR(VLOOKUP($A203,Data!$F$2:$Z$999,COLUMN(),FALSE),"")</f>
        <v/>
      </c>
      <c r="G203" s="86" t="str">
        <f>IFERROR(VLOOKUP($A203,Data!$F$2:$Z$999,COLUMN(),FALSE),"")</f>
        <v/>
      </c>
      <c r="H203" s="86" t="str">
        <f>IFERROR(VLOOKUP($A203,Data!$F$2:$Z$999,COLUMN(),FALSE),"")</f>
        <v/>
      </c>
      <c r="I203" s="86" t="str">
        <f>IFERROR(VLOOKUP($A203,Data!$F$2:$Z$999,COLUMN(),FALSE),"")</f>
        <v/>
      </c>
      <c r="J203" s="86" t="str">
        <f>IFERROR(VLOOKUP($A203,Data!$F$2:$Z$999,COLUMN(),FALSE),"")</f>
        <v/>
      </c>
      <c r="K203" s="86" t="str">
        <f>IFERROR(VLOOKUP($A203,Data!$F$2:$Z$999,COLUMN(),FALSE),"")</f>
        <v/>
      </c>
      <c r="L203" s="86" t="str">
        <f>IFERROR(VLOOKUP($A203,Data!$F$2:$Z$999,COLUMN(),FALSE),"")</f>
        <v/>
      </c>
      <c r="M203" s="86" t="str">
        <f>IFERROR(VLOOKUP($A203,Data!$F$2:$Z$999,COLUMN(),FALSE),"")</f>
        <v/>
      </c>
      <c r="N203" s="86" t="str">
        <f>IFERROR(VLOOKUP($A203,Data!$F$2:$Z$999,COLUMN(),FALSE),"")</f>
        <v/>
      </c>
      <c r="O203" s="86" t="str">
        <f>IFERROR(VLOOKUP($A203,Data!$F$2:$Z$999,COLUMN(),FALSE),"")</f>
        <v/>
      </c>
      <c r="P203" s="86" t="str">
        <f>IFERROR(VLOOKUP($A203,Data!$F$2:$Z$999,COLUMN(),FALSE),"")</f>
        <v/>
      </c>
      <c r="Q203" s="86" t="str">
        <f>IFERROR(VLOOKUP($A203,Data!$F$2:$Z$999,COLUMN(),FALSE),"")</f>
        <v/>
      </c>
      <c r="R203" s="86" t="str">
        <f>IFERROR(VLOOKUP($A203,Data!$F$2:$Z$999,COLUMN(),FALSE),"")</f>
        <v/>
      </c>
      <c r="S203" s="86" t="str">
        <f>IFERROR(VLOOKUP($A203,Data!$F$2:$Z$999,COLUMN(),FALSE),"")</f>
        <v/>
      </c>
    </row>
    <row r="204" spans="1:19" ht="12.75">
      <c r="A204" s="4" t="str">
        <f t="shared" si="0"/>
        <v>T203</v>
      </c>
      <c r="B204" s="86" t="str">
        <f>IFERROR(VLOOKUP($A204,Data!$F$2:$Z$999,COLUMN(),FALSE),"")</f>
        <v/>
      </c>
      <c r="C204" s="86" t="str">
        <f>IFERROR(VLOOKUP($A204,Data!$F$2:$Z$999,COLUMN(),FALSE),"")</f>
        <v/>
      </c>
      <c r="D204" s="86" t="str">
        <f>IFERROR(VLOOKUP($A204,Data!$F$2:$Z$999,COLUMN(),FALSE),"")</f>
        <v/>
      </c>
      <c r="E204" s="86" t="str">
        <f>IFERROR(VLOOKUP($A204,Data!$F$2:$Z$999,COLUMN(),FALSE),"")</f>
        <v/>
      </c>
      <c r="F204" s="86" t="str">
        <f>IFERROR(VLOOKUP($A204,Data!$F$2:$Z$999,COLUMN(),FALSE),"")</f>
        <v/>
      </c>
      <c r="G204" s="86" t="str">
        <f>IFERROR(VLOOKUP($A204,Data!$F$2:$Z$999,COLUMN(),FALSE),"")</f>
        <v/>
      </c>
      <c r="H204" s="86" t="str">
        <f>IFERROR(VLOOKUP($A204,Data!$F$2:$Z$999,COLUMN(),FALSE),"")</f>
        <v/>
      </c>
      <c r="I204" s="86" t="str">
        <f>IFERROR(VLOOKUP($A204,Data!$F$2:$Z$999,COLUMN(),FALSE),"")</f>
        <v/>
      </c>
      <c r="J204" s="86" t="str">
        <f>IFERROR(VLOOKUP($A204,Data!$F$2:$Z$999,COLUMN(),FALSE),"")</f>
        <v/>
      </c>
      <c r="K204" s="86" t="str">
        <f>IFERROR(VLOOKUP($A204,Data!$F$2:$Z$999,COLUMN(),FALSE),"")</f>
        <v/>
      </c>
      <c r="L204" s="86" t="str">
        <f>IFERROR(VLOOKUP($A204,Data!$F$2:$Z$999,COLUMN(),FALSE),"")</f>
        <v/>
      </c>
      <c r="M204" s="86" t="str">
        <f>IFERROR(VLOOKUP($A204,Data!$F$2:$Z$999,COLUMN(),FALSE),"")</f>
        <v/>
      </c>
      <c r="N204" s="86" t="str">
        <f>IFERROR(VLOOKUP($A204,Data!$F$2:$Z$999,COLUMN(),FALSE),"")</f>
        <v/>
      </c>
      <c r="O204" s="86" t="str">
        <f>IFERROR(VLOOKUP($A204,Data!$F$2:$Z$999,COLUMN(),FALSE),"")</f>
        <v/>
      </c>
      <c r="P204" s="86" t="str">
        <f>IFERROR(VLOOKUP($A204,Data!$F$2:$Z$999,COLUMN(),FALSE),"")</f>
        <v/>
      </c>
      <c r="Q204" s="86" t="str">
        <f>IFERROR(VLOOKUP($A204,Data!$F$2:$Z$999,COLUMN(),FALSE),"")</f>
        <v/>
      </c>
      <c r="R204" s="86" t="str">
        <f>IFERROR(VLOOKUP($A204,Data!$F$2:$Z$999,COLUMN(),FALSE),"")</f>
        <v/>
      </c>
      <c r="S204" s="86" t="str">
        <f>IFERROR(VLOOKUP($A204,Data!$F$2:$Z$999,COLUMN(),FALSE),"")</f>
        <v/>
      </c>
    </row>
    <row r="205" spans="1:19" ht="12.75">
      <c r="A205" s="4" t="str">
        <f t="shared" si="0"/>
        <v>T204</v>
      </c>
      <c r="B205" s="86" t="str">
        <f>IFERROR(VLOOKUP($A205,Data!$F$2:$Z$999,COLUMN(),FALSE),"")</f>
        <v/>
      </c>
      <c r="C205" s="86" t="str">
        <f>IFERROR(VLOOKUP($A205,Data!$F$2:$Z$999,COLUMN(),FALSE),"")</f>
        <v/>
      </c>
      <c r="D205" s="86" t="str">
        <f>IFERROR(VLOOKUP($A205,Data!$F$2:$Z$999,COLUMN(),FALSE),"")</f>
        <v/>
      </c>
      <c r="E205" s="86" t="str">
        <f>IFERROR(VLOOKUP($A205,Data!$F$2:$Z$999,COLUMN(),FALSE),"")</f>
        <v/>
      </c>
      <c r="F205" s="86" t="str">
        <f>IFERROR(VLOOKUP($A205,Data!$F$2:$Z$999,COLUMN(),FALSE),"")</f>
        <v/>
      </c>
      <c r="G205" s="86" t="str">
        <f>IFERROR(VLOOKUP($A205,Data!$F$2:$Z$999,COLUMN(),FALSE),"")</f>
        <v/>
      </c>
      <c r="H205" s="86" t="str">
        <f>IFERROR(VLOOKUP($A205,Data!$F$2:$Z$999,COLUMN(),FALSE),"")</f>
        <v/>
      </c>
      <c r="I205" s="86" t="str">
        <f>IFERROR(VLOOKUP($A205,Data!$F$2:$Z$999,COLUMN(),FALSE),"")</f>
        <v/>
      </c>
      <c r="J205" s="86" t="str">
        <f>IFERROR(VLOOKUP($A205,Data!$F$2:$Z$999,COLUMN(),FALSE),"")</f>
        <v/>
      </c>
      <c r="K205" s="86" t="str">
        <f>IFERROR(VLOOKUP($A205,Data!$F$2:$Z$999,COLUMN(),FALSE),"")</f>
        <v/>
      </c>
      <c r="L205" s="86" t="str">
        <f>IFERROR(VLOOKUP($A205,Data!$F$2:$Z$999,COLUMN(),FALSE),"")</f>
        <v/>
      </c>
      <c r="M205" s="86" t="str">
        <f>IFERROR(VLOOKUP($A205,Data!$F$2:$Z$999,COLUMN(),FALSE),"")</f>
        <v/>
      </c>
      <c r="N205" s="86" t="str">
        <f>IFERROR(VLOOKUP($A205,Data!$F$2:$Z$999,COLUMN(),FALSE),"")</f>
        <v/>
      </c>
      <c r="O205" s="86" t="str">
        <f>IFERROR(VLOOKUP($A205,Data!$F$2:$Z$999,COLUMN(),FALSE),"")</f>
        <v/>
      </c>
      <c r="P205" s="86" t="str">
        <f>IFERROR(VLOOKUP($A205,Data!$F$2:$Z$999,COLUMN(),FALSE),"")</f>
        <v/>
      </c>
      <c r="Q205" s="86" t="str">
        <f>IFERROR(VLOOKUP($A205,Data!$F$2:$Z$999,COLUMN(),FALSE),"")</f>
        <v/>
      </c>
      <c r="R205" s="86" t="str">
        <f>IFERROR(VLOOKUP($A205,Data!$F$2:$Z$999,COLUMN(),FALSE),"")</f>
        <v/>
      </c>
      <c r="S205" s="86" t="str">
        <f>IFERROR(VLOOKUP($A205,Data!$F$2:$Z$999,COLUMN(),FALSE),"")</f>
        <v/>
      </c>
    </row>
    <row r="206" spans="1:19" ht="12.75">
      <c r="A206" s="4" t="str">
        <f t="shared" si="0"/>
        <v>T205</v>
      </c>
      <c r="B206" s="86" t="str">
        <f>IFERROR(VLOOKUP($A206,Data!$F$2:$Z$999,COLUMN(),FALSE),"")</f>
        <v/>
      </c>
      <c r="C206" s="86" t="str">
        <f>IFERROR(VLOOKUP($A206,Data!$F$2:$Z$999,COLUMN(),FALSE),"")</f>
        <v/>
      </c>
      <c r="D206" s="86" t="str">
        <f>IFERROR(VLOOKUP($A206,Data!$F$2:$Z$999,COLUMN(),FALSE),"")</f>
        <v/>
      </c>
      <c r="E206" s="86" t="str">
        <f>IFERROR(VLOOKUP($A206,Data!$F$2:$Z$999,COLUMN(),FALSE),"")</f>
        <v/>
      </c>
      <c r="F206" s="86" t="str">
        <f>IFERROR(VLOOKUP($A206,Data!$F$2:$Z$999,COLUMN(),FALSE),"")</f>
        <v/>
      </c>
      <c r="G206" s="86" t="str">
        <f>IFERROR(VLOOKUP($A206,Data!$F$2:$Z$999,COLUMN(),FALSE),"")</f>
        <v/>
      </c>
      <c r="H206" s="86" t="str">
        <f>IFERROR(VLOOKUP($A206,Data!$F$2:$Z$999,COLUMN(),FALSE),"")</f>
        <v/>
      </c>
      <c r="I206" s="86" t="str">
        <f>IFERROR(VLOOKUP($A206,Data!$F$2:$Z$999,COLUMN(),FALSE),"")</f>
        <v/>
      </c>
      <c r="J206" s="86" t="str">
        <f>IFERROR(VLOOKUP($A206,Data!$F$2:$Z$999,COLUMN(),FALSE),"")</f>
        <v/>
      </c>
      <c r="K206" s="86" t="str">
        <f>IFERROR(VLOOKUP($A206,Data!$F$2:$Z$999,COLUMN(),FALSE),"")</f>
        <v/>
      </c>
      <c r="L206" s="86" t="str">
        <f>IFERROR(VLOOKUP($A206,Data!$F$2:$Z$999,COLUMN(),FALSE),"")</f>
        <v/>
      </c>
      <c r="M206" s="86" t="str">
        <f>IFERROR(VLOOKUP($A206,Data!$F$2:$Z$999,COLUMN(),FALSE),"")</f>
        <v/>
      </c>
      <c r="N206" s="86" t="str">
        <f>IFERROR(VLOOKUP($A206,Data!$F$2:$Z$999,COLUMN(),FALSE),"")</f>
        <v/>
      </c>
      <c r="O206" s="86" t="str">
        <f>IFERROR(VLOOKUP($A206,Data!$F$2:$Z$999,COLUMN(),FALSE),"")</f>
        <v/>
      </c>
      <c r="P206" s="86" t="str">
        <f>IFERROR(VLOOKUP($A206,Data!$F$2:$Z$999,COLUMN(),FALSE),"")</f>
        <v/>
      </c>
      <c r="Q206" s="86" t="str">
        <f>IFERROR(VLOOKUP($A206,Data!$F$2:$Z$999,COLUMN(),FALSE),"")</f>
        <v/>
      </c>
      <c r="R206" s="86" t="str">
        <f>IFERROR(VLOOKUP($A206,Data!$F$2:$Z$999,COLUMN(),FALSE),"")</f>
        <v/>
      </c>
      <c r="S206" s="86" t="str">
        <f>IFERROR(VLOOKUP($A206,Data!$F$2:$Z$999,COLUMN(),FALSE),"")</f>
        <v/>
      </c>
    </row>
    <row r="207" spans="1:19" ht="12.75">
      <c r="A207" s="4" t="str">
        <f t="shared" si="0"/>
        <v>T206</v>
      </c>
      <c r="B207" s="86" t="str">
        <f>IFERROR(VLOOKUP($A207,Data!$F$2:$Z$999,COLUMN(),FALSE),"")</f>
        <v/>
      </c>
      <c r="C207" s="86" t="str">
        <f>IFERROR(VLOOKUP($A207,Data!$F$2:$Z$999,COLUMN(),FALSE),"")</f>
        <v/>
      </c>
      <c r="D207" s="86" t="str">
        <f>IFERROR(VLOOKUP($A207,Data!$F$2:$Z$999,COLUMN(),FALSE),"")</f>
        <v/>
      </c>
      <c r="E207" s="86" t="str">
        <f>IFERROR(VLOOKUP($A207,Data!$F$2:$Z$999,COLUMN(),FALSE),"")</f>
        <v/>
      </c>
      <c r="F207" s="86" t="str">
        <f>IFERROR(VLOOKUP($A207,Data!$F$2:$Z$999,COLUMN(),FALSE),"")</f>
        <v/>
      </c>
      <c r="G207" s="86" t="str">
        <f>IFERROR(VLOOKUP($A207,Data!$F$2:$Z$999,COLUMN(),FALSE),"")</f>
        <v/>
      </c>
      <c r="H207" s="86" t="str">
        <f>IFERROR(VLOOKUP($A207,Data!$F$2:$Z$999,COLUMN(),FALSE),"")</f>
        <v/>
      </c>
      <c r="I207" s="86" t="str">
        <f>IFERROR(VLOOKUP($A207,Data!$F$2:$Z$999,COLUMN(),FALSE),"")</f>
        <v/>
      </c>
      <c r="J207" s="86" t="str">
        <f>IFERROR(VLOOKUP($A207,Data!$F$2:$Z$999,COLUMN(),FALSE),"")</f>
        <v/>
      </c>
      <c r="K207" s="86" t="str">
        <f>IFERROR(VLOOKUP($A207,Data!$F$2:$Z$999,COLUMN(),FALSE),"")</f>
        <v/>
      </c>
      <c r="L207" s="86" t="str">
        <f>IFERROR(VLOOKUP($A207,Data!$F$2:$Z$999,COLUMN(),FALSE),"")</f>
        <v/>
      </c>
      <c r="M207" s="86" t="str">
        <f>IFERROR(VLOOKUP($A207,Data!$F$2:$Z$999,COLUMN(),FALSE),"")</f>
        <v/>
      </c>
      <c r="N207" s="86" t="str">
        <f>IFERROR(VLOOKUP($A207,Data!$F$2:$Z$999,COLUMN(),FALSE),"")</f>
        <v/>
      </c>
      <c r="O207" s="86" t="str">
        <f>IFERROR(VLOOKUP($A207,Data!$F$2:$Z$999,COLUMN(),FALSE),"")</f>
        <v/>
      </c>
      <c r="P207" s="86" t="str">
        <f>IFERROR(VLOOKUP($A207,Data!$F$2:$Z$999,COLUMN(),FALSE),"")</f>
        <v/>
      </c>
      <c r="Q207" s="86" t="str">
        <f>IFERROR(VLOOKUP($A207,Data!$F$2:$Z$999,COLUMN(),FALSE),"")</f>
        <v/>
      </c>
      <c r="R207" s="86" t="str">
        <f>IFERROR(VLOOKUP($A207,Data!$F$2:$Z$999,COLUMN(),FALSE),"")</f>
        <v/>
      </c>
      <c r="S207" s="86" t="str">
        <f>IFERROR(VLOOKUP($A207,Data!$F$2:$Z$999,COLUMN(),FALSE),"")</f>
        <v/>
      </c>
    </row>
    <row r="208" spans="1:19" ht="12.75">
      <c r="A208" s="4" t="str">
        <f t="shared" si="0"/>
        <v>T207</v>
      </c>
      <c r="B208" s="86" t="str">
        <f>IFERROR(VLOOKUP($A208,Data!$F$2:$Z$999,COLUMN(),FALSE),"")</f>
        <v/>
      </c>
      <c r="C208" s="86" t="str">
        <f>IFERROR(VLOOKUP($A208,Data!$F$2:$Z$999,COLUMN(),FALSE),"")</f>
        <v/>
      </c>
      <c r="D208" s="86" t="str">
        <f>IFERROR(VLOOKUP($A208,Data!$F$2:$Z$999,COLUMN(),FALSE),"")</f>
        <v/>
      </c>
      <c r="E208" s="86" t="str">
        <f>IFERROR(VLOOKUP($A208,Data!$F$2:$Z$999,COLUMN(),FALSE),"")</f>
        <v/>
      </c>
      <c r="F208" s="86" t="str">
        <f>IFERROR(VLOOKUP($A208,Data!$F$2:$Z$999,COLUMN(),FALSE),"")</f>
        <v/>
      </c>
      <c r="G208" s="86" t="str">
        <f>IFERROR(VLOOKUP($A208,Data!$F$2:$Z$999,COLUMN(),FALSE),"")</f>
        <v/>
      </c>
      <c r="H208" s="86" t="str">
        <f>IFERROR(VLOOKUP($A208,Data!$F$2:$Z$999,COLUMN(),FALSE),"")</f>
        <v/>
      </c>
      <c r="I208" s="86" t="str">
        <f>IFERROR(VLOOKUP($A208,Data!$F$2:$Z$999,COLUMN(),FALSE),"")</f>
        <v/>
      </c>
      <c r="J208" s="86" t="str">
        <f>IFERROR(VLOOKUP($A208,Data!$F$2:$Z$999,COLUMN(),FALSE),"")</f>
        <v/>
      </c>
      <c r="K208" s="86" t="str">
        <f>IFERROR(VLOOKUP($A208,Data!$F$2:$Z$999,COLUMN(),FALSE),"")</f>
        <v/>
      </c>
      <c r="L208" s="86" t="str">
        <f>IFERROR(VLOOKUP($A208,Data!$F$2:$Z$999,COLUMN(),FALSE),"")</f>
        <v/>
      </c>
      <c r="M208" s="86" t="str">
        <f>IFERROR(VLOOKUP($A208,Data!$F$2:$Z$999,COLUMN(),FALSE),"")</f>
        <v/>
      </c>
      <c r="N208" s="86" t="str">
        <f>IFERROR(VLOOKUP($A208,Data!$F$2:$Z$999,COLUMN(),FALSE),"")</f>
        <v/>
      </c>
      <c r="O208" s="86" t="str">
        <f>IFERROR(VLOOKUP($A208,Data!$F$2:$Z$999,COLUMN(),FALSE),"")</f>
        <v/>
      </c>
      <c r="P208" s="86" t="str">
        <f>IFERROR(VLOOKUP($A208,Data!$F$2:$Z$999,COLUMN(),FALSE),"")</f>
        <v/>
      </c>
      <c r="Q208" s="86" t="str">
        <f>IFERROR(VLOOKUP($A208,Data!$F$2:$Z$999,COLUMN(),FALSE),"")</f>
        <v/>
      </c>
      <c r="R208" s="86" t="str">
        <f>IFERROR(VLOOKUP($A208,Data!$F$2:$Z$999,COLUMN(),FALSE),"")</f>
        <v/>
      </c>
      <c r="S208" s="86" t="str">
        <f>IFERROR(VLOOKUP($A208,Data!$F$2:$Z$999,COLUMN(),FALSE),"")</f>
        <v/>
      </c>
    </row>
    <row r="209" spans="1:19" ht="12.75">
      <c r="A209" s="4" t="str">
        <f t="shared" si="0"/>
        <v>T208</v>
      </c>
      <c r="B209" s="86" t="str">
        <f>IFERROR(VLOOKUP($A209,Data!$F$2:$Z$999,COLUMN(),FALSE),"")</f>
        <v/>
      </c>
      <c r="C209" s="86" t="str">
        <f>IFERROR(VLOOKUP($A209,Data!$F$2:$Z$999,COLUMN(),FALSE),"")</f>
        <v/>
      </c>
      <c r="D209" s="86" t="str">
        <f>IFERROR(VLOOKUP($A209,Data!$F$2:$Z$999,COLUMN(),FALSE),"")</f>
        <v/>
      </c>
      <c r="E209" s="86" t="str">
        <f>IFERROR(VLOOKUP($A209,Data!$F$2:$Z$999,COLUMN(),FALSE),"")</f>
        <v/>
      </c>
      <c r="F209" s="86" t="str">
        <f>IFERROR(VLOOKUP($A209,Data!$F$2:$Z$999,COLUMN(),FALSE),"")</f>
        <v/>
      </c>
      <c r="G209" s="86" t="str">
        <f>IFERROR(VLOOKUP($A209,Data!$F$2:$Z$999,COLUMN(),FALSE),"")</f>
        <v/>
      </c>
      <c r="H209" s="86" t="str">
        <f>IFERROR(VLOOKUP($A209,Data!$F$2:$Z$999,COLUMN(),FALSE),"")</f>
        <v/>
      </c>
      <c r="I209" s="86" t="str">
        <f>IFERROR(VLOOKUP($A209,Data!$F$2:$Z$999,COLUMN(),FALSE),"")</f>
        <v/>
      </c>
      <c r="J209" s="86" t="str">
        <f>IFERROR(VLOOKUP($A209,Data!$F$2:$Z$999,COLUMN(),FALSE),"")</f>
        <v/>
      </c>
      <c r="K209" s="86" t="str">
        <f>IFERROR(VLOOKUP($A209,Data!$F$2:$Z$999,COLUMN(),FALSE),"")</f>
        <v/>
      </c>
      <c r="L209" s="86" t="str">
        <f>IFERROR(VLOOKUP($A209,Data!$F$2:$Z$999,COLUMN(),FALSE),"")</f>
        <v/>
      </c>
      <c r="M209" s="86" t="str">
        <f>IFERROR(VLOOKUP($A209,Data!$F$2:$Z$999,COLUMN(),FALSE),"")</f>
        <v/>
      </c>
      <c r="N209" s="86" t="str">
        <f>IFERROR(VLOOKUP($A209,Data!$F$2:$Z$999,COLUMN(),FALSE),"")</f>
        <v/>
      </c>
      <c r="O209" s="86" t="str">
        <f>IFERROR(VLOOKUP($A209,Data!$F$2:$Z$999,COLUMN(),FALSE),"")</f>
        <v/>
      </c>
      <c r="P209" s="86" t="str">
        <f>IFERROR(VLOOKUP($A209,Data!$F$2:$Z$999,COLUMN(),FALSE),"")</f>
        <v/>
      </c>
      <c r="Q209" s="86" t="str">
        <f>IFERROR(VLOOKUP($A209,Data!$F$2:$Z$999,COLUMN(),FALSE),"")</f>
        <v/>
      </c>
      <c r="R209" s="86" t="str">
        <f>IFERROR(VLOOKUP($A209,Data!$F$2:$Z$999,COLUMN(),FALSE),"")</f>
        <v/>
      </c>
      <c r="S209" s="86" t="str">
        <f>IFERROR(VLOOKUP($A209,Data!$F$2:$Z$999,COLUMN(),FALSE),"")</f>
        <v/>
      </c>
    </row>
    <row r="210" spans="1:19" ht="12.75">
      <c r="A210" s="4" t="str">
        <f t="shared" si="0"/>
        <v>T209</v>
      </c>
      <c r="B210" s="86" t="str">
        <f>IFERROR(VLOOKUP($A210,Data!$F$2:$Z$999,COLUMN(),FALSE),"")</f>
        <v/>
      </c>
      <c r="C210" s="86" t="str">
        <f>IFERROR(VLOOKUP($A210,Data!$F$2:$Z$999,COLUMN(),FALSE),"")</f>
        <v/>
      </c>
      <c r="D210" s="86" t="str">
        <f>IFERROR(VLOOKUP($A210,Data!$F$2:$Z$999,COLUMN(),FALSE),"")</f>
        <v/>
      </c>
      <c r="E210" s="86" t="str">
        <f>IFERROR(VLOOKUP($A210,Data!$F$2:$Z$999,COLUMN(),FALSE),"")</f>
        <v/>
      </c>
      <c r="F210" s="86" t="str">
        <f>IFERROR(VLOOKUP($A210,Data!$F$2:$Z$999,COLUMN(),FALSE),"")</f>
        <v/>
      </c>
      <c r="G210" s="86" t="str">
        <f>IFERROR(VLOOKUP($A210,Data!$F$2:$Z$999,COLUMN(),FALSE),"")</f>
        <v/>
      </c>
      <c r="H210" s="86" t="str">
        <f>IFERROR(VLOOKUP($A210,Data!$F$2:$Z$999,COLUMN(),FALSE),"")</f>
        <v/>
      </c>
      <c r="I210" s="86" t="str">
        <f>IFERROR(VLOOKUP($A210,Data!$F$2:$Z$999,COLUMN(),FALSE),"")</f>
        <v/>
      </c>
      <c r="J210" s="86" t="str">
        <f>IFERROR(VLOOKUP($A210,Data!$F$2:$Z$999,COLUMN(),FALSE),"")</f>
        <v/>
      </c>
      <c r="K210" s="86" t="str">
        <f>IFERROR(VLOOKUP($A210,Data!$F$2:$Z$999,COLUMN(),FALSE),"")</f>
        <v/>
      </c>
      <c r="L210" s="86" t="str">
        <f>IFERROR(VLOOKUP($A210,Data!$F$2:$Z$999,COLUMN(),FALSE),"")</f>
        <v/>
      </c>
      <c r="M210" s="86" t="str">
        <f>IFERROR(VLOOKUP($A210,Data!$F$2:$Z$999,COLUMN(),FALSE),"")</f>
        <v/>
      </c>
      <c r="N210" s="86" t="str">
        <f>IFERROR(VLOOKUP($A210,Data!$F$2:$Z$999,COLUMN(),FALSE),"")</f>
        <v/>
      </c>
      <c r="O210" s="86" t="str">
        <f>IFERROR(VLOOKUP($A210,Data!$F$2:$Z$999,COLUMN(),FALSE),"")</f>
        <v/>
      </c>
      <c r="P210" s="86" t="str">
        <f>IFERROR(VLOOKUP($A210,Data!$F$2:$Z$999,COLUMN(),FALSE),"")</f>
        <v/>
      </c>
      <c r="Q210" s="86" t="str">
        <f>IFERROR(VLOOKUP($A210,Data!$F$2:$Z$999,COLUMN(),FALSE),"")</f>
        <v/>
      </c>
      <c r="R210" s="86" t="str">
        <f>IFERROR(VLOOKUP($A210,Data!$F$2:$Z$999,COLUMN(),FALSE),"")</f>
        <v/>
      </c>
      <c r="S210" s="86" t="str">
        <f>IFERROR(VLOOKUP($A210,Data!$F$2:$Z$999,COLUMN(),FALSE),"")</f>
        <v/>
      </c>
    </row>
    <row r="211" spans="1:19" ht="12.75">
      <c r="A211" s="4" t="str">
        <f t="shared" si="0"/>
        <v>T210</v>
      </c>
      <c r="B211" s="86" t="str">
        <f>IFERROR(VLOOKUP($A211,Data!$F$2:$Z$999,COLUMN(),FALSE),"")</f>
        <v/>
      </c>
      <c r="C211" s="86" t="str">
        <f>IFERROR(VLOOKUP($A211,Data!$F$2:$Z$999,COLUMN(),FALSE),"")</f>
        <v/>
      </c>
      <c r="D211" s="86" t="str">
        <f>IFERROR(VLOOKUP($A211,Data!$F$2:$Z$999,COLUMN(),FALSE),"")</f>
        <v/>
      </c>
      <c r="E211" s="86" t="str">
        <f>IFERROR(VLOOKUP($A211,Data!$F$2:$Z$999,COLUMN(),FALSE),"")</f>
        <v/>
      </c>
      <c r="F211" s="86" t="str">
        <f>IFERROR(VLOOKUP($A211,Data!$F$2:$Z$999,COLUMN(),FALSE),"")</f>
        <v/>
      </c>
      <c r="G211" s="86" t="str">
        <f>IFERROR(VLOOKUP($A211,Data!$F$2:$Z$999,COLUMN(),FALSE),"")</f>
        <v/>
      </c>
      <c r="H211" s="86" t="str">
        <f>IFERROR(VLOOKUP($A211,Data!$F$2:$Z$999,COLUMN(),FALSE),"")</f>
        <v/>
      </c>
      <c r="I211" s="86" t="str">
        <f>IFERROR(VLOOKUP($A211,Data!$F$2:$Z$999,COLUMN(),FALSE),"")</f>
        <v/>
      </c>
      <c r="J211" s="86" t="str">
        <f>IFERROR(VLOOKUP($A211,Data!$F$2:$Z$999,COLUMN(),FALSE),"")</f>
        <v/>
      </c>
      <c r="K211" s="86" t="str">
        <f>IFERROR(VLOOKUP($A211,Data!$F$2:$Z$999,COLUMN(),FALSE),"")</f>
        <v/>
      </c>
      <c r="L211" s="86" t="str">
        <f>IFERROR(VLOOKUP($A211,Data!$F$2:$Z$999,COLUMN(),FALSE),"")</f>
        <v/>
      </c>
      <c r="M211" s="86" t="str">
        <f>IFERROR(VLOOKUP($A211,Data!$F$2:$Z$999,COLUMN(),FALSE),"")</f>
        <v/>
      </c>
      <c r="N211" s="86" t="str">
        <f>IFERROR(VLOOKUP($A211,Data!$F$2:$Z$999,COLUMN(),FALSE),"")</f>
        <v/>
      </c>
      <c r="O211" s="86" t="str">
        <f>IFERROR(VLOOKUP($A211,Data!$F$2:$Z$999,COLUMN(),FALSE),"")</f>
        <v/>
      </c>
      <c r="P211" s="86" t="str">
        <f>IFERROR(VLOOKUP($A211,Data!$F$2:$Z$999,COLUMN(),FALSE),"")</f>
        <v/>
      </c>
      <c r="Q211" s="86" t="str">
        <f>IFERROR(VLOOKUP($A211,Data!$F$2:$Z$999,COLUMN(),FALSE),"")</f>
        <v/>
      </c>
      <c r="R211" s="86" t="str">
        <f>IFERROR(VLOOKUP($A211,Data!$F$2:$Z$999,COLUMN(),FALSE),"")</f>
        <v/>
      </c>
      <c r="S211" s="86" t="str">
        <f>IFERROR(VLOOKUP($A211,Data!$F$2:$Z$999,COLUMN(),FALSE),"")</f>
        <v/>
      </c>
    </row>
    <row r="212" spans="1:19" ht="12.75">
      <c r="A212" s="4" t="str">
        <f t="shared" si="0"/>
        <v>T211</v>
      </c>
      <c r="B212" s="86" t="str">
        <f>IFERROR(VLOOKUP($A212,Data!$F$2:$Z$999,COLUMN(),FALSE),"")</f>
        <v/>
      </c>
      <c r="C212" s="86" t="str">
        <f>IFERROR(VLOOKUP($A212,Data!$F$2:$Z$999,COLUMN(),FALSE),"")</f>
        <v/>
      </c>
      <c r="D212" s="86" t="str">
        <f>IFERROR(VLOOKUP($A212,Data!$F$2:$Z$999,COLUMN(),FALSE),"")</f>
        <v/>
      </c>
      <c r="E212" s="86" t="str">
        <f>IFERROR(VLOOKUP($A212,Data!$F$2:$Z$999,COLUMN(),FALSE),"")</f>
        <v/>
      </c>
      <c r="F212" s="86" t="str">
        <f>IFERROR(VLOOKUP($A212,Data!$F$2:$Z$999,COLUMN(),FALSE),"")</f>
        <v/>
      </c>
      <c r="G212" s="86" t="str">
        <f>IFERROR(VLOOKUP($A212,Data!$F$2:$Z$999,COLUMN(),FALSE),"")</f>
        <v/>
      </c>
      <c r="H212" s="86" t="str">
        <f>IFERROR(VLOOKUP($A212,Data!$F$2:$Z$999,COLUMN(),FALSE),"")</f>
        <v/>
      </c>
      <c r="I212" s="86" t="str">
        <f>IFERROR(VLOOKUP($A212,Data!$F$2:$Z$999,COLUMN(),FALSE),"")</f>
        <v/>
      </c>
      <c r="J212" s="86" t="str">
        <f>IFERROR(VLOOKUP($A212,Data!$F$2:$Z$999,COLUMN(),FALSE),"")</f>
        <v/>
      </c>
      <c r="K212" s="86" t="str">
        <f>IFERROR(VLOOKUP($A212,Data!$F$2:$Z$999,COLUMN(),FALSE),"")</f>
        <v/>
      </c>
      <c r="L212" s="86" t="str">
        <f>IFERROR(VLOOKUP($A212,Data!$F$2:$Z$999,COLUMN(),FALSE),"")</f>
        <v/>
      </c>
      <c r="M212" s="86" t="str">
        <f>IFERROR(VLOOKUP($A212,Data!$F$2:$Z$999,COLUMN(),FALSE),"")</f>
        <v/>
      </c>
      <c r="N212" s="86" t="str">
        <f>IFERROR(VLOOKUP($A212,Data!$F$2:$Z$999,COLUMN(),FALSE),"")</f>
        <v/>
      </c>
      <c r="O212" s="86" t="str">
        <f>IFERROR(VLOOKUP($A212,Data!$F$2:$Z$999,COLUMN(),FALSE),"")</f>
        <v/>
      </c>
      <c r="P212" s="86" t="str">
        <f>IFERROR(VLOOKUP($A212,Data!$F$2:$Z$999,COLUMN(),FALSE),"")</f>
        <v/>
      </c>
      <c r="Q212" s="86" t="str">
        <f>IFERROR(VLOOKUP($A212,Data!$F$2:$Z$999,COLUMN(),FALSE),"")</f>
        <v/>
      </c>
      <c r="R212" s="86" t="str">
        <f>IFERROR(VLOOKUP($A212,Data!$F$2:$Z$999,COLUMN(),FALSE),"")</f>
        <v/>
      </c>
      <c r="S212" s="86" t="str">
        <f>IFERROR(VLOOKUP($A212,Data!$F$2:$Z$999,COLUMN(),FALSE),"")</f>
        <v/>
      </c>
    </row>
    <row r="213" spans="1:19" ht="12.75">
      <c r="A213" s="4" t="str">
        <f t="shared" si="0"/>
        <v>T212</v>
      </c>
      <c r="B213" s="86" t="str">
        <f>IFERROR(VLOOKUP($A213,Data!$F$2:$Z$999,COLUMN(),FALSE),"")</f>
        <v/>
      </c>
      <c r="C213" s="86" t="str">
        <f>IFERROR(VLOOKUP($A213,Data!$F$2:$Z$999,COLUMN(),FALSE),"")</f>
        <v/>
      </c>
      <c r="D213" s="86" t="str">
        <f>IFERROR(VLOOKUP($A213,Data!$F$2:$Z$999,COLUMN(),FALSE),"")</f>
        <v/>
      </c>
      <c r="E213" s="86" t="str">
        <f>IFERROR(VLOOKUP($A213,Data!$F$2:$Z$999,COLUMN(),FALSE),"")</f>
        <v/>
      </c>
      <c r="F213" s="86" t="str">
        <f>IFERROR(VLOOKUP($A213,Data!$F$2:$Z$999,COLUMN(),FALSE),"")</f>
        <v/>
      </c>
      <c r="G213" s="86" t="str">
        <f>IFERROR(VLOOKUP($A213,Data!$F$2:$Z$999,COLUMN(),FALSE),"")</f>
        <v/>
      </c>
      <c r="H213" s="86" t="str">
        <f>IFERROR(VLOOKUP($A213,Data!$F$2:$Z$999,COLUMN(),FALSE),"")</f>
        <v/>
      </c>
      <c r="I213" s="86" t="str">
        <f>IFERROR(VLOOKUP($A213,Data!$F$2:$Z$999,COLUMN(),FALSE),"")</f>
        <v/>
      </c>
      <c r="J213" s="86" t="str">
        <f>IFERROR(VLOOKUP($A213,Data!$F$2:$Z$999,COLUMN(),FALSE),"")</f>
        <v/>
      </c>
      <c r="K213" s="86" t="str">
        <f>IFERROR(VLOOKUP($A213,Data!$F$2:$Z$999,COLUMN(),FALSE),"")</f>
        <v/>
      </c>
      <c r="L213" s="86" t="str">
        <f>IFERROR(VLOOKUP($A213,Data!$F$2:$Z$999,COLUMN(),FALSE),"")</f>
        <v/>
      </c>
      <c r="M213" s="86" t="str">
        <f>IFERROR(VLOOKUP($A213,Data!$F$2:$Z$999,COLUMN(),FALSE),"")</f>
        <v/>
      </c>
      <c r="N213" s="86" t="str">
        <f>IFERROR(VLOOKUP($A213,Data!$F$2:$Z$999,COLUMN(),FALSE),"")</f>
        <v/>
      </c>
      <c r="O213" s="86" t="str">
        <f>IFERROR(VLOOKUP($A213,Data!$F$2:$Z$999,COLUMN(),FALSE),"")</f>
        <v/>
      </c>
      <c r="P213" s="86" t="str">
        <f>IFERROR(VLOOKUP($A213,Data!$F$2:$Z$999,COLUMN(),FALSE),"")</f>
        <v/>
      </c>
      <c r="Q213" s="86" t="str">
        <f>IFERROR(VLOOKUP($A213,Data!$F$2:$Z$999,COLUMN(),FALSE),"")</f>
        <v/>
      </c>
      <c r="R213" s="86" t="str">
        <f>IFERROR(VLOOKUP($A213,Data!$F$2:$Z$999,COLUMN(),FALSE),"")</f>
        <v/>
      </c>
      <c r="S213" s="86" t="str">
        <f>IFERROR(VLOOKUP($A213,Data!$F$2:$Z$999,COLUMN(),FALSE),"")</f>
        <v/>
      </c>
    </row>
    <row r="214" spans="1:19" ht="12.75">
      <c r="A214" s="4" t="str">
        <f t="shared" si="0"/>
        <v>T213</v>
      </c>
      <c r="B214" s="86" t="str">
        <f>IFERROR(VLOOKUP($A214,Data!$F$2:$Z$999,COLUMN(),FALSE),"")</f>
        <v/>
      </c>
      <c r="C214" s="86" t="str">
        <f>IFERROR(VLOOKUP($A214,Data!$F$2:$Z$999,COLUMN(),FALSE),"")</f>
        <v/>
      </c>
      <c r="D214" s="86" t="str">
        <f>IFERROR(VLOOKUP($A214,Data!$F$2:$Z$999,COLUMN(),FALSE),"")</f>
        <v/>
      </c>
      <c r="E214" s="86" t="str">
        <f>IFERROR(VLOOKUP($A214,Data!$F$2:$Z$999,COLUMN(),FALSE),"")</f>
        <v/>
      </c>
      <c r="F214" s="86" t="str">
        <f>IFERROR(VLOOKUP($A214,Data!$F$2:$Z$999,COLUMN(),FALSE),"")</f>
        <v/>
      </c>
      <c r="G214" s="86" t="str">
        <f>IFERROR(VLOOKUP($A214,Data!$F$2:$Z$999,COLUMN(),FALSE),"")</f>
        <v/>
      </c>
      <c r="H214" s="86" t="str">
        <f>IFERROR(VLOOKUP($A214,Data!$F$2:$Z$999,COLUMN(),FALSE),"")</f>
        <v/>
      </c>
      <c r="I214" s="86" t="str">
        <f>IFERROR(VLOOKUP($A214,Data!$F$2:$Z$999,COLUMN(),FALSE),"")</f>
        <v/>
      </c>
      <c r="J214" s="86" t="str">
        <f>IFERROR(VLOOKUP($A214,Data!$F$2:$Z$999,COLUMN(),FALSE),"")</f>
        <v/>
      </c>
      <c r="K214" s="86" t="str">
        <f>IFERROR(VLOOKUP($A214,Data!$F$2:$Z$999,COLUMN(),FALSE),"")</f>
        <v/>
      </c>
      <c r="L214" s="86" t="str">
        <f>IFERROR(VLOOKUP($A214,Data!$F$2:$Z$999,COLUMN(),FALSE),"")</f>
        <v/>
      </c>
      <c r="M214" s="86" t="str">
        <f>IFERROR(VLOOKUP($A214,Data!$F$2:$Z$999,COLUMN(),FALSE),"")</f>
        <v/>
      </c>
      <c r="N214" s="86" t="str">
        <f>IFERROR(VLOOKUP($A214,Data!$F$2:$Z$999,COLUMN(),FALSE),"")</f>
        <v/>
      </c>
      <c r="O214" s="86" t="str">
        <f>IFERROR(VLOOKUP($A214,Data!$F$2:$Z$999,COLUMN(),FALSE),"")</f>
        <v/>
      </c>
      <c r="P214" s="86" t="str">
        <f>IFERROR(VLOOKUP($A214,Data!$F$2:$Z$999,COLUMN(),FALSE),"")</f>
        <v/>
      </c>
      <c r="Q214" s="86" t="str">
        <f>IFERROR(VLOOKUP($A214,Data!$F$2:$Z$999,COLUMN(),FALSE),"")</f>
        <v/>
      </c>
      <c r="R214" s="86" t="str">
        <f>IFERROR(VLOOKUP($A214,Data!$F$2:$Z$999,COLUMN(),FALSE),"")</f>
        <v/>
      </c>
      <c r="S214" s="86" t="str">
        <f>IFERROR(VLOOKUP($A214,Data!$F$2:$Z$999,COLUMN(),FALSE),"")</f>
        <v/>
      </c>
    </row>
    <row r="215" spans="1:19" ht="12.75">
      <c r="A215" s="4" t="str">
        <f t="shared" si="0"/>
        <v>T214</v>
      </c>
      <c r="B215" s="86" t="str">
        <f>IFERROR(VLOOKUP($A215,Data!$F$2:$Z$999,COLUMN(),FALSE),"")</f>
        <v/>
      </c>
      <c r="C215" s="86" t="str">
        <f>IFERROR(VLOOKUP($A215,Data!$F$2:$Z$999,COLUMN(),FALSE),"")</f>
        <v/>
      </c>
      <c r="D215" s="86" t="str">
        <f>IFERROR(VLOOKUP($A215,Data!$F$2:$Z$999,COLUMN(),FALSE),"")</f>
        <v/>
      </c>
      <c r="E215" s="86" t="str">
        <f>IFERROR(VLOOKUP($A215,Data!$F$2:$Z$999,COLUMN(),FALSE),"")</f>
        <v/>
      </c>
      <c r="F215" s="86" t="str">
        <f>IFERROR(VLOOKUP($A215,Data!$F$2:$Z$999,COLUMN(),FALSE),"")</f>
        <v/>
      </c>
      <c r="G215" s="86" t="str">
        <f>IFERROR(VLOOKUP($A215,Data!$F$2:$Z$999,COLUMN(),FALSE),"")</f>
        <v/>
      </c>
      <c r="H215" s="86" t="str">
        <f>IFERROR(VLOOKUP($A215,Data!$F$2:$Z$999,COLUMN(),FALSE),"")</f>
        <v/>
      </c>
      <c r="I215" s="86" t="str">
        <f>IFERROR(VLOOKUP($A215,Data!$F$2:$Z$999,COLUMN(),FALSE),"")</f>
        <v/>
      </c>
      <c r="J215" s="86" t="str">
        <f>IFERROR(VLOOKUP($A215,Data!$F$2:$Z$999,COLUMN(),FALSE),"")</f>
        <v/>
      </c>
      <c r="K215" s="86" t="str">
        <f>IFERROR(VLOOKUP($A215,Data!$F$2:$Z$999,COLUMN(),FALSE),"")</f>
        <v/>
      </c>
      <c r="L215" s="86" t="str">
        <f>IFERROR(VLOOKUP($A215,Data!$F$2:$Z$999,COLUMN(),FALSE),"")</f>
        <v/>
      </c>
      <c r="M215" s="86" t="str">
        <f>IFERROR(VLOOKUP($A215,Data!$F$2:$Z$999,COLUMN(),FALSE),"")</f>
        <v/>
      </c>
      <c r="N215" s="86" t="str">
        <f>IFERROR(VLOOKUP($A215,Data!$F$2:$Z$999,COLUMN(),FALSE),"")</f>
        <v/>
      </c>
      <c r="O215" s="86" t="str">
        <f>IFERROR(VLOOKUP($A215,Data!$F$2:$Z$999,COLUMN(),FALSE),"")</f>
        <v/>
      </c>
      <c r="P215" s="86" t="str">
        <f>IFERROR(VLOOKUP($A215,Data!$F$2:$Z$999,COLUMN(),FALSE),"")</f>
        <v/>
      </c>
      <c r="Q215" s="86" t="str">
        <f>IFERROR(VLOOKUP($A215,Data!$F$2:$Z$999,COLUMN(),FALSE),"")</f>
        <v/>
      </c>
      <c r="R215" s="86" t="str">
        <f>IFERROR(VLOOKUP($A215,Data!$F$2:$Z$999,COLUMN(),FALSE),"")</f>
        <v/>
      </c>
      <c r="S215" s="86" t="str">
        <f>IFERROR(VLOOKUP($A215,Data!$F$2:$Z$999,COLUMN(),FALSE),"")</f>
        <v/>
      </c>
    </row>
    <row r="216" spans="1:19" ht="12.75">
      <c r="A216" s="4" t="str">
        <f t="shared" si="0"/>
        <v>T215</v>
      </c>
      <c r="B216" s="86" t="str">
        <f>IFERROR(VLOOKUP($A216,Data!$F$2:$Z$999,COLUMN(),FALSE),"")</f>
        <v/>
      </c>
      <c r="C216" s="86" t="str">
        <f>IFERROR(VLOOKUP($A216,Data!$F$2:$Z$999,COLUMN(),FALSE),"")</f>
        <v/>
      </c>
      <c r="D216" s="86" t="str">
        <f>IFERROR(VLOOKUP($A216,Data!$F$2:$Z$999,COLUMN(),FALSE),"")</f>
        <v/>
      </c>
      <c r="E216" s="86" t="str">
        <f>IFERROR(VLOOKUP($A216,Data!$F$2:$Z$999,COLUMN(),FALSE),"")</f>
        <v/>
      </c>
      <c r="F216" s="86" t="str">
        <f>IFERROR(VLOOKUP($A216,Data!$F$2:$Z$999,COLUMN(),FALSE),"")</f>
        <v/>
      </c>
      <c r="G216" s="86" t="str">
        <f>IFERROR(VLOOKUP($A216,Data!$F$2:$Z$999,COLUMN(),FALSE),"")</f>
        <v/>
      </c>
      <c r="H216" s="86" t="str">
        <f>IFERROR(VLOOKUP($A216,Data!$F$2:$Z$999,COLUMN(),FALSE),"")</f>
        <v/>
      </c>
      <c r="I216" s="86" t="str">
        <f>IFERROR(VLOOKUP($A216,Data!$F$2:$Z$999,COLUMN(),FALSE),"")</f>
        <v/>
      </c>
      <c r="J216" s="86" t="str">
        <f>IFERROR(VLOOKUP($A216,Data!$F$2:$Z$999,COLUMN(),FALSE),"")</f>
        <v/>
      </c>
      <c r="K216" s="86" t="str">
        <f>IFERROR(VLOOKUP($A216,Data!$F$2:$Z$999,COLUMN(),FALSE),"")</f>
        <v/>
      </c>
      <c r="L216" s="86" t="str">
        <f>IFERROR(VLOOKUP($A216,Data!$F$2:$Z$999,COLUMN(),FALSE),"")</f>
        <v/>
      </c>
      <c r="M216" s="86" t="str">
        <f>IFERROR(VLOOKUP($A216,Data!$F$2:$Z$999,COLUMN(),FALSE),"")</f>
        <v/>
      </c>
      <c r="N216" s="86" t="str">
        <f>IFERROR(VLOOKUP($A216,Data!$F$2:$Z$999,COLUMN(),FALSE),"")</f>
        <v/>
      </c>
      <c r="O216" s="86" t="str">
        <f>IFERROR(VLOOKUP($A216,Data!$F$2:$Z$999,COLUMN(),FALSE),"")</f>
        <v/>
      </c>
      <c r="P216" s="86" t="str">
        <f>IFERROR(VLOOKUP($A216,Data!$F$2:$Z$999,COLUMN(),FALSE),"")</f>
        <v/>
      </c>
      <c r="Q216" s="86" t="str">
        <f>IFERROR(VLOOKUP($A216,Data!$F$2:$Z$999,COLUMN(),FALSE),"")</f>
        <v/>
      </c>
      <c r="R216" s="86" t="str">
        <f>IFERROR(VLOOKUP($A216,Data!$F$2:$Z$999,COLUMN(),FALSE),"")</f>
        <v/>
      </c>
      <c r="S216" s="86" t="str">
        <f>IFERROR(VLOOKUP($A216,Data!$F$2:$Z$999,COLUMN(),FALSE),"")</f>
        <v/>
      </c>
    </row>
    <row r="217" spans="1:19" ht="12.75">
      <c r="A217" s="4" t="str">
        <f t="shared" si="0"/>
        <v>T216</v>
      </c>
      <c r="B217" s="86" t="str">
        <f>IFERROR(VLOOKUP($A217,Data!$F$2:$Z$999,COLUMN(),FALSE),"")</f>
        <v/>
      </c>
      <c r="C217" s="86" t="str">
        <f>IFERROR(VLOOKUP($A217,Data!$F$2:$Z$999,COLUMN(),FALSE),"")</f>
        <v/>
      </c>
      <c r="D217" s="86" t="str">
        <f>IFERROR(VLOOKUP($A217,Data!$F$2:$Z$999,COLUMN(),FALSE),"")</f>
        <v/>
      </c>
      <c r="E217" s="86" t="str">
        <f>IFERROR(VLOOKUP($A217,Data!$F$2:$Z$999,COLUMN(),FALSE),"")</f>
        <v/>
      </c>
      <c r="F217" s="86" t="str">
        <f>IFERROR(VLOOKUP($A217,Data!$F$2:$Z$999,COLUMN(),FALSE),"")</f>
        <v/>
      </c>
      <c r="G217" s="86" t="str">
        <f>IFERROR(VLOOKUP($A217,Data!$F$2:$Z$999,COLUMN(),FALSE),"")</f>
        <v/>
      </c>
      <c r="H217" s="86" t="str">
        <f>IFERROR(VLOOKUP($A217,Data!$F$2:$Z$999,COLUMN(),FALSE),"")</f>
        <v/>
      </c>
      <c r="I217" s="86" t="str">
        <f>IFERROR(VLOOKUP($A217,Data!$F$2:$Z$999,COLUMN(),FALSE),"")</f>
        <v/>
      </c>
      <c r="J217" s="86" t="str">
        <f>IFERROR(VLOOKUP($A217,Data!$F$2:$Z$999,COLUMN(),FALSE),"")</f>
        <v/>
      </c>
      <c r="K217" s="86" t="str">
        <f>IFERROR(VLOOKUP($A217,Data!$F$2:$Z$999,COLUMN(),FALSE),"")</f>
        <v/>
      </c>
      <c r="L217" s="86" t="str">
        <f>IFERROR(VLOOKUP($A217,Data!$F$2:$Z$999,COLUMN(),FALSE),"")</f>
        <v/>
      </c>
      <c r="M217" s="86" t="str">
        <f>IFERROR(VLOOKUP($A217,Data!$F$2:$Z$999,COLUMN(),FALSE),"")</f>
        <v/>
      </c>
      <c r="N217" s="86" t="str">
        <f>IFERROR(VLOOKUP($A217,Data!$F$2:$Z$999,COLUMN(),FALSE),"")</f>
        <v/>
      </c>
      <c r="O217" s="86" t="str">
        <f>IFERROR(VLOOKUP($A217,Data!$F$2:$Z$999,COLUMN(),FALSE),"")</f>
        <v/>
      </c>
      <c r="P217" s="86" t="str">
        <f>IFERROR(VLOOKUP($A217,Data!$F$2:$Z$999,COLUMN(),FALSE),"")</f>
        <v/>
      </c>
      <c r="Q217" s="86" t="str">
        <f>IFERROR(VLOOKUP($A217,Data!$F$2:$Z$999,COLUMN(),FALSE),"")</f>
        <v/>
      </c>
      <c r="R217" s="86" t="str">
        <f>IFERROR(VLOOKUP($A217,Data!$F$2:$Z$999,COLUMN(),FALSE),"")</f>
        <v/>
      </c>
      <c r="S217" s="86" t="str">
        <f>IFERROR(VLOOKUP($A217,Data!$F$2:$Z$999,COLUMN(),FALSE),"")</f>
        <v/>
      </c>
    </row>
    <row r="218" spans="1:19" ht="12.75">
      <c r="A218" s="4" t="str">
        <f t="shared" si="0"/>
        <v>T217</v>
      </c>
      <c r="B218" s="86" t="str">
        <f>IFERROR(VLOOKUP($A218,Data!$F$2:$Z$999,COLUMN(),FALSE),"")</f>
        <v/>
      </c>
      <c r="C218" s="86" t="str">
        <f>IFERROR(VLOOKUP($A218,Data!$F$2:$Z$999,COLUMN(),FALSE),"")</f>
        <v/>
      </c>
      <c r="D218" s="86" t="str">
        <f>IFERROR(VLOOKUP($A218,Data!$F$2:$Z$999,COLUMN(),FALSE),"")</f>
        <v/>
      </c>
      <c r="E218" s="86" t="str">
        <f>IFERROR(VLOOKUP($A218,Data!$F$2:$Z$999,COLUMN(),FALSE),"")</f>
        <v/>
      </c>
      <c r="F218" s="86" t="str">
        <f>IFERROR(VLOOKUP($A218,Data!$F$2:$Z$999,COLUMN(),FALSE),"")</f>
        <v/>
      </c>
      <c r="G218" s="86" t="str">
        <f>IFERROR(VLOOKUP($A218,Data!$F$2:$Z$999,COLUMN(),FALSE),"")</f>
        <v/>
      </c>
      <c r="H218" s="86" t="str">
        <f>IFERROR(VLOOKUP($A218,Data!$F$2:$Z$999,COLUMN(),FALSE),"")</f>
        <v/>
      </c>
      <c r="I218" s="86" t="str">
        <f>IFERROR(VLOOKUP($A218,Data!$F$2:$Z$999,COLUMN(),FALSE),"")</f>
        <v/>
      </c>
      <c r="J218" s="86" t="str">
        <f>IFERROR(VLOOKUP($A218,Data!$F$2:$Z$999,COLUMN(),FALSE),"")</f>
        <v/>
      </c>
      <c r="K218" s="86" t="str">
        <f>IFERROR(VLOOKUP($A218,Data!$F$2:$Z$999,COLUMN(),FALSE),"")</f>
        <v/>
      </c>
      <c r="L218" s="86" t="str">
        <f>IFERROR(VLOOKUP($A218,Data!$F$2:$Z$999,COLUMN(),FALSE),"")</f>
        <v/>
      </c>
      <c r="M218" s="86" t="str">
        <f>IFERROR(VLOOKUP($A218,Data!$F$2:$Z$999,COLUMN(),FALSE),"")</f>
        <v/>
      </c>
      <c r="N218" s="86" t="str">
        <f>IFERROR(VLOOKUP($A218,Data!$F$2:$Z$999,COLUMN(),FALSE),"")</f>
        <v/>
      </c>
      <c r="O218" s="86" t="str">
        <f>IFERROR(VLOOKUP($A218,Data!$F$2:$Z$999,COLUMN(),FALSE),"")</f>
        <v/>
      </c>
      <c r="P218" s="86" t="str">
        <f>IFERROR(VLOOKUP($A218,Data!$F$2:$Z$999,COLUMN(),FALSE),"")</f>
        <v/>
      </c>
      <c r="Q218" s="86" t="str">
        <f>IFERROR(VLOOKUP($A218,Data!$F$2:$Z$999,COLUMN(),FALSE),"")</f>
        <v/>
      </c>
      <c r="R218" s="86" t="str">
        <f>IFERROR(VLOOKUP($A218,Data!$F$2:$Z$999,COLUMN(),FALSE),"")</f>
        <v/>
      </c>
      <c r="S218" s="86" t="str">
        <f>IFERROR(VLOOKUP($A218,Data!$F$2:$Z$999,COLUMN(),FALSE),"")</f>
        <v/>
      </c>
    </row>
    <row r="219" spans="1:19" ht="12.75">
      <c r="A219" s="4" t="str">
        <f t="shared" si="0"/>
        <v>T218</v>
      </c>
      <c r="B219" s="86" t="str">
        <f>IFERROR(VLOOKUP($A219,Data!$F$2:$Z$999,COLUMN(),FALSE),"")</f>
        <v/>
      </c>
      <c r="C219" s="86" t="str">
        <f>IFERROR(VLOOKUP($A219,Data!$F$2:$Z$999,COLUMN(),FALSE),"")</f>
        <v/>
      </c>
      <c r="D219" s="86" t="str">
        <f>IFERROR(VLOOKUP($A219,Data!$F$2:$Z$999,COLUMN(),FALSE),"")</f>
        <v/>
      </c>
      <c r="E219" s="86" t="str">
        <f>IFERROR(VLOOKUP($A219,Data!$F$2:$Z$999,COLUMN(),FALSE),"")</f>
        <v/>
      </c>
      <c r="F219" s="86" t="str">
        <f>IFERROR(VLOOKUP($A219,Data!$F$2:$Z$999,COLUMN(),FALSE),"")</f>
        <v/>
      </c>
      <c r="G219" s="86" t="str">
        <f>IFERROR(VLOOKUP($A219,Data!$F$2:$Z$999,COLUMN(),FALSE),"")</f>
        <v/>
      </c>
      <c r="H219" s="86" t="str">
        <f>IFERROR(VLOOKUP($A219,Data!$F$2:$Z$999,COLUMN(),FALSE),"")</f>
        <v/>
      </c>
      <c r="I219" s="86" t="str">
        <f>IFERROR(VLOOKUP($A219,Data!$F$2:$Z$999,COLUMN(),FALSE),"")</f>
        <v/>
      </c>
      <c r="J219" s="86" t="str">
        <f>IFERROR(VLOOKUP($A219,Data!$F$2:$Z$999,COLUMN(),FALSE),"")</f>
        <v/>
      </c>
      <c r="K219" s="86" t="str">
        <f>IFERROR(VLOOKUP($A219,Data!$F$2:$Z$999,COLUMN(),FALSE),"")</f>
        <v/>
      </c>
      <c r="L219" s="86" t="str">
        <f>IFERROR(VLOOKUP($A219,Data!$F$2:$Z$999,COLUMN(),FALSE),"")</f>
        <v/>
      </c>
      <c r="M219" s="86" t="str">
        <f>IFERROR(VLOOKUP($A219,Data!$F$2:$Z$999,COLUMN(),FALSE),"")</f>
        <v/>
      </c>
      <c r="N219" s="86" t="str">
        <f>IFERROR(VLOOKUP($A219,Data!$F$2:$Z$999,COLUMN(),FALSE),"")</f>
        <v/>
      </c>
      <c r="O219" s="86" t="str">
        <f>IFERROR(VLOOKUP($A219,Data!$F$2:$Z$999,COLUMN(),FALSE),"")</f>
        <v/>
      </c>
      <c r="P219" s="86" t="str">
        <f>IFERROR(VLOOKUP($A219,Data!$F$2:$Z$999,COLUMN(),FALSE),"")</f>
        <v/>
      </c>
      <c r="Q219" s="86" t="str">
        <f>IFERROR(VLOOKUP($A219,Data!$F$2:$Z$999,COLUMN(),FALSE),"")</f>
        <v/>
      </c>
      <c r="R219" s="86" t="str">
        <f>IFERROR(VLOOKUP($A219,Data!$F$2:$Z$999,COLUMN(),FALSE),"")</f>
        <v/>
      </c>
      <c r="S219" s="86" t="str">
        <f>IFERROR(VLOOKUP($A219,Data!$F$2:$Z$999,COLUMN(),FALSE),"")</f>
        <v/>
      </c>
    </row>
    <row r="220" spans="1:19" ht="12.75">
      <c r="A220" s="4" t="str">
        <f t="shared" si="0"/>
        <v>T219</v>
      </c>
      <c r="B220" s="86" t="str">
        <f>IFERROR(VLOOKUP($A220,Data!$F$2:$Z$999,COLUMN(),FALSE),"")</f>
        <v/>
      </c>
      <c r="C220" s="86" t="str">
        <f>IFERROR(VLOOKUP($A220,Data!$F$2:$Z$999,COLUMN(),FALSE),"")</f>
        <v/>
      </c>
      <c r="D220" s="86" t="str">
        <f>IFERROR(VLOOKUP($A220,Data!$F$2:$Z$999,COLUMN(),FALSE),"")</f>
        <v/>
      </c>
      <c r="E220" s="86" t="str">
        <f>IFERROR(VLOOKUP($A220,Data!$F$2:$Z$999,COLUMN(),FALSE),"")</f>
        <v/>
      </c>
      <c r="F220" s="86" t="str">
        <f>IFERROR(VLOOKUP($A220,Data!$F$2:$Z$999,COLUMN(),FALSE),"")</f>
        <v/>
      </c>
      <c r="G220" s="86" t="str">
        <f>IFERROR(VLOOKUP($A220,Data!$F$2:$Z$999,COLUMN(),FALSE),"")</f>
        <v/>
      </c>
      <c r="H220" s="86" t="str">
        <f>IFERROR(VLOOKUP($A220,Data!$F$2:$Z$999,COLUMN(),FALSE),"")</f>
        <v/>
      </c>
      <c r="I220" s="86" t="str">
        <f>IFERROR(VLOOKUP($A220,Data!$F$2:$Z$999,COLUMN(),FALSE),"")</f>
        <v/>
      </c>
      <c r="J220" s="86" t="str">
        <f>IFERROR(VLOOKUP($A220,Data!$F$2:$Z$999,COLUMN(),FALSE),"")</f>
        <v/>
      </c>
      <c r="K220" s="86" t="str">
        <f>IFERROR(VLOOKUP($A220,Data!$F$2:$Z$999,COLUMN(),FALSE),"")</f>
        <v/>
      </c>
      <c r="L220" s="86" t="str">
        <f>IFERROR(VLOOKUP($A220,Data!$F$2:$Z$999,COLUMN(),FALSE),"")</f>
        <v/>
      </c>
      <c r="M220" s="86" t="str">
        <f>IFERROR(VLOOKUP($A220,Data!$F$2:$Z$999,COLUMN(),FALSE),"")</f>
        <v/>
      </c>
      <c r="N220" s="86" t="str">
        <f>IFERROR(VLOOKUP($A220,Data!$F$2:$Z$999,COLUMN(),FALSE),"")</f>
        <v/>
      </c>
      <c r="O220" s="86" t="str">
        <f>IFERROR(VLOOKUP($A220,Data!$F$2:$Z$999,COLUMN(),FALSE),"")</f>
        <v/>
      </c>
      <c r="P220" s="86" t="str">
        <f>IFERROR(VLOOKUP($A220,Data!$F$2:$Z$999,COLUMN(),FALSE),"")</f>
        <v/>
      </c>
      <c r="Q220" s="86" t="str">
        <f>IFERROR(VLOOKUP($A220,Data!$F$2:$Z$999,COLUMN(),FALSE),"")</f>
        <v/>
      </c>
      <c r="R220" s="86" t="str">
        <f>IFERROR(VLOOKUP($A220,Data!$F$2:$Z$999,COLUMN(),FALSE),"")</f>
        <v/>
      </c>
      <c r="S220" s="86" t="str">
        <f>IFERROR(VLOOKUP($A220,Data!$F$2:$Z$999,COLUMN(),FALSE),"")</f>
        <v/>
      </c>
    </row>
    <row r="221" spans="1:19" ht="12.75">
      <c r="A221" s="4" t="str">
        <f t="shared" si="0"/>
        <v>T220</v>
      </c>
      <c r="B221" s="86" t="str">
        <f>IFERROR(VLOOKUP($A221,Data!$F$2:$Z$999,COLUMN(),FALSE),"")</f>
        <v/>
      </c>
      <c r="C221" s="86" t="str">
        <f>IFERROR(VLOOKUP($A221,Data!$F$2:$Z$999,COLUMN(),FALSE),"")</f>
        <v/>
      </c>
      <c r="D221" s="86" t="str">
        <f>IFERROR(VLOOKUP($A221,Data!$F$2:$Z$999,COLUMN(),FALSE),"")</f>
        <v/>
      </c>
      <c r="E221" s="86" t="str">
        <f>IFERROR(VLOOKUP($A221,Data!$F$2:$Z$999,COLUMN(),FALSE),"")</f>
        <v/>
      </c>
      <c r="F221" s="86" t="str">
        <f>IFERROR(VLOOKUP($A221,Data!$F$2:$Z$999,COLUMN(),FALSE),"")</f>
        <v/>
      </c>
      <c r="G221" s="86" t="str">
        <f>IFERROR(VLOOKUP($A221,Data!$F$2:$Z$999,COLUMN(),FALSE),"")</f>
        <v/>
      </c>
      <c r="H221" s="86" t="str">
        <f>IFERROR(VLOOKUP($A221,Data!$F$2:$Z$999,COLUMN(),FALSE),"")</f>
        <v/>
      </c>
      <c r="I221" s="86" t="str">
        <f>IFERROR(VLOOKUP($A221,Data!$F$2:$Z$999,COLUMN(),FALSE),"")</f>
        <v/>
      </c>
      <c r="J221" s="86" t="str">
        <f>IFERROR(VLOOKUP($A221,Data!$F$2:$Z$999,COLUMN(),FALSE),"")</f>
        <v/>
      </c>
      <c r="K221" s="86" t="str">
        <f>IFERROR(VLOOKUP($A221,Data!$F$2:$Z$999,COLUMN(),FALSE),"")</f>
        <v/>
      </c>
      <c r="L221" s="86" t="str">
        <f>IFERROR(VLOOKUP($A221,Data!$F$2:$Z$999,COLUMN(),FALSE),"")</f>
        <v/>
      </c>
      <c r="M221" s="86" t="str">
        <f>IFERROR(VLOOKUP($A221,Data!$F$2:$Z$999,COLUMN(),FALSE),"")</f>
        <v/>
      </c>
      <c r="N221" s="86" t="str">
        <f>IFERROR(VLOOKUP($A221,Data!$F$2:$Z$999,COLUMN(),FALSE),"")</f>
        <v/>
      </c>
      <c r="O221" s="86" t="str">
        <f>IFERROR(VLOOKUP($A221,Data!$F$2:$Z$999,COLUMN(),FALSE),"")</f>
        <v/>
      </c>
      <c r="P221" s="86" t="str">
        <f>IFERROR(VLOOKUP($A221,Data!$F$2:$Z$999,COLUMN(),FALSE),"")</f>
        <v/>
      </c>
      <c r="Q221" s="86" t="str">
        <f>IFERROR(VLOOKUP($A221,Data!$F$2:$Z$999,COLUMN(),FALSE),"")</f>
        <v/>
      </c>
      <c r="R221" s="86" t="str">
        <f>IFERROR(VLOOKUP($A221,Data!$F$2:$Z$999,COLUMN(),FALSE),"")</f>
        <v/>
      </c>
      <c r="S221" s="86" t="str">
        <f>IFERROR(VLOOKUP($A221,Data!$F$2:$Z$999,COLUMN(),FALSE),"")</f>
        <v/>
      </c>
    </row>
    <row r="222" spans="1:19" ht="12.75">
      <c r="A222" s="4" t="str">
        <f t="shared" si="0"/>
        <v>T221</v>
      </c>
      <c r="B222" s="86" t="str">
        <f>IFERROR(VLOOKUP($A222,Data!$F$2:$Z$999,COLUMN(),FALSE),"")</f>
        <v/>
      </c>
      <c r="C222" s="86" t="str">
        <f>IFERROR(VLOOKUP($A222,Data!$F$2:$Z$999,COLUMN(),FALSE),"")</f>
        <v/>
      </c>
      <c r="D222" s="86" t="str">
        <f>IFERROR(VLOOKUP($A222,Data!$F$2:$Z$999,COLUMN(),FALSE),"")</f>
        <v/>
      </c>
      <c r="E222" s="86" t="str">
        <f>IFERROR(VLOOKUP($A222,Data!$F$2:$Z$999,COLUMN(),FALSE),"")</f>
        <v/>
      </c>
      <c r="F222" s="86" t="str">
        <f>IFERROR(VLOOKUP($A222,Data!$F$2:$Z$999,COLUMN(),FALSE),"")</f>
        <v/>
      </c>
      <c r="G222" s="86" t="str">
        <f>IFERROR(VLOOKUP($A222,Data!$F$2:$Z$999,COLUMN(),FALSE),"")</f>
        <v/>
      </c>
      <c r="H222" s="86" t="str">
        <f>IFERROR(VLOOKUP($A222,Data!$F$2:$Z$999,COLUMN(),FALSE),"")</f>
        <v/>
      </c>
      <c r="I222" s="86" t="str">
        <f>IFERROR(VLOOKUP($A222,Data!$F$2:$Z$999,COLUMN(),FALSE),"")</f>
        <v/>
      </c>
      <c r="J222" s="86" t="str">
        <f>IFERROR(VLOOKUP($A222,Data!$F$2:$Z$999,COLUMN(),FALSE),"")</f>
        <v/>
      </c>
      <c r="K222" s="86" t="str">
        <f>IFERROR(VLOOKUP($A222,Data!$F$2:$Z$999,COLUMN(),FALSE),"")</f>
        <v/>
      </c>
      <c r="L222" s="86" t="str">
        <f>IFERROR(VLOOKUP($A222,Data!$F$2:$Z$999,COLUMN(),FALSE),"")</f>
        <v/>
      </c>
      <c r="M222" s="86" t="str">
        <f>IFERROR(VLOOKUP($A222,Data!$F$2:$Z$999,COLUMN(),FALSE),"")</f>
        <v/>
      </c>
      <c r="N222" s="86" t="str">
        <f>IFERROR(VLOOKUP($A222,Data!$F$2:$Z$999,COLUMN(),FALSE),"")</f>
        <v/>
      </c>
      <c r="O222" s="86" t="str">
        <f>IFERROR(VLOOKUP($A222,Data!$F$2:$Z$999,COLUMN(),FALSE),"")</f>
        <v/>
      </c>
      <c r="P222" s="86" t="str">
        <f>IFERROR(VLOOKUP($A222,Data!$F$2:$Z$999,COLUMN(),FALSE),"")</f>
        <v/>
      </c>
      <c r="Q222" s="86" t="str">
        <f>IFERROR(VLOOKUP($A222,Data!$F$2:$Z$999,COLUMN(),FALSE),"")</f>
        <v/>
      </c>
      <c r="R222" s="86" t="str">
        <f>IFERROR(VLOOKUP($A222,Data!$F$2:$Z$999,COLUMN(),FALSE),"")</f>
        <v/>
      </c>
      <c r="S222" s="86" t="str">
        <f>IFERROR(VLOOKUP($A222,Data!$F$2:$Z$999,COLUMN(),FALSE),"")</f>
        <v/>
      </c>
    </row>
    <row r="223" spans="1:19" ht="12.75">
      <c r="A223" s="4" t="str">
        <f t="shared" si="0"/>
        <v>T222</v>
      </c>
      <c r="B223" s="86" t="str">
        <f>IFERROR(VLOOKUP($A223,Data!$F$2:$Z$999,COLUMN(),FALSE),"")</f>
        <v/>
      </c>
      <c r="C223" s="86" t="str">
        <f>IFERROR(VLOOKUP($A223,Data!$F$2:$Z$999,COLUMN(),FALSE),"")</f>
        <v/>
      </c>
      <c r="D223" s="86" t="str">
        <f>IFERROR(VLOOKUP($A223,Data!$F$2:$Z$999,COLUMN(),FALSE),"")</f>
        <v/>
      </c>
      <c r="E223" s="86" t="str">
        <f>IFERROR(VLOOKUP($A223,Data!$F$2:$Z$999,COLUMN(),FALSE),"")</f>
        <v/>
      </c>
      <c r="F223" s="86" t="str">
        <f>IFERROR(VLOOKUP($A223,Data!$F$2:$Z$999,COLUMN(),FALSE),"")</f>
        <v/>
      </c>
      <c r="G223" s="86" t="str">
        <f>IFERROR(VLOOKUP($A223,Data!$F$2:$Z$999,COLUMN(),FALSE),"")</f>
        <v/>
      </c>
      <c r="H223" s="86" t="str">
        <f>IFERROR(VLOOKUP($A223,Data!$F$2:$Z$999,COLUMN(),FALSE),"")</f>
        <v/>
      </c>
      <c r="I223" s="86" t="str">
        <f>IFERROR(VLOOKUP($A223,Data!$F$2:$Z$999,COLUMN(),FALSE),"")</f>
        <v/>
      </c>
      <c r="J223" s="86" t="str">
        <f>IFERROR(VLOOKUP($A223,Data!$F$2:$Z$999,COLUMN(),FALSE),"")</f>
        <v/>
      </c>
      <c r="K223" s="86" t="str">
        <f>IFERROR(VLOOKUP($A223,Data!$F$2:$Z$999,COLUMN(),FALSE),"")</f>
        <v/>
      </c>
      <c r="L223" s="86" t="str">
        <f>IFERROR(VLOOKUP($A223,Data!$F$2:$Z$999,COLUMN(),FALSE),"")</f>
        <v/>
      </c>
      <c r="M223" s="86" t="str">
        <f>IFERROR(VLOOKUP($A223,Data!$F$2:$Z$999,COLUMN(),FALSE),"")</f>
        <v/>
      </c>
      <c r="N223" s="86" t="str">
        <f>IFERROR(VLOOKUP($A223,Data!$F$2:$Z$999,COLUMN(),FALSE),"")</f>
        <v/>
      </c>
      <c r="O223" s="86" t="str">
        <f>IFERROR(VLOOKUP($A223,Data!$F$2:$Z$999,COLUMN(),FALSE),"")</f>
        <v/>
      </c>
      <c r="P223" s="86" t="str">
        <f>IFERROR(VLOOKUP($A223,Data!$F$2:$Z$999,COLUMN(),FALSE),"")</f>
        <v/>
      </c>
      <c r="Q223" s="86" t="str">
        <f>IFERROR(VLOOKUP($A223,Data!$F$2:$Z$999,COLUMN(),FALSE),"")</f>
        <v/>
      </c>
      <c r="R223" s="86" t="str">
        <f>IFERROR(VLOOKUP($A223,Data!$F$2:$Z$999,COLUMN(),FALSE),"")</f>
        <v/>
      </c>
      <c r="S223" s="86" t="str">
        <f>IFERROR(VLOOKUP($A223,Data!$F$2:$Z$999,COLUMN(),FALSE),"")</f>
        <v/>
      </c>
    </row>
    <row r="224" spans="1:19" ht="12.75">
      <c r="A224" s="4" t="str">
        <f t="shared" si="0"/>
        <v>T223</v>
      </c>
      <c r="B224" s="86" t="str">
        <f>IFERROR(VLOOKUP($A224,Data!$F$2:$Z$999,COLUMN(),FALSE),"")</f>
        <v/>
      </c>
      <c r="C224" s="86" t="str">
        <f>IFERROR(VLOOKUP($A224,Data!$F$2:$Z$999,COLUMN(),FALSE),"")</f>
        <v/>
      </c>
      <c r="D224" s="86" t="str">
        <f>IFERROR(VLOOKUP($A224,Data!$F$2:$Z$999,COLUMN(),FALSE),"")</f>
        <v/>
      </c>
      <c r="E224" s="86" t="str">
        <f>IFERROR(VLOOKUP($A224,Data!$F$2:$Z$999,COLUMN(),FALSE),"")</f>
        <v/>
      </c>
      <c r="F224" s="86" t="str">
        <f>IFERROR(VLOOKUP($A224,Data!$F$2:$Z$999,COLUMN(),FALSE),"")</f>
        <v/>
      </c>
      <c r="G224" s="86" t="str">
        <f>IFERROR(VLOOKUP($A224,Data!$F$2:$Z$999,COLUMN(),FALSE),"")</f>
        <v/>
      </c>
      <c r="H224" s="86" t="str">
        <f>IFERROR(VLOOKUP($A224,Data!$F$2:$Z$999,COLUMN(),FALSE),"")</f>
        <v/>
      </c>
      <c r="I224" s="86" t="str">
        <f>IFERROR(VLOOKUP($A224,Data!$F$2:$Z$999,COLUMN(),FALSE),"")</f>
        <v/>
      </c>
      <c r="J224" s="86" t="str">
        <f>IFERROR(VLOOKUP($A224,Data!$F$2:$Z$999,COLUMN(),FALSE),"")</f>
        <v/>
      </c>
      <c r="K224" s="86" t="str">
        <f>IFERROR(VLOOKUP($A224,Data!$F$2:$Z$999,COLUMN(),FALSE),"")</f>
        <v/>
      </c>
      <c r="L224" s="86" t="str">
        <f>IFERROR(VLOOKUP($A224,Data!$F$2:$Z$999,COLUMN(),FALSE),"")</f>
        <v/>
      </c>
      <c r="M224" s="86" t="str">
        <f>IFERROR(VLOOKUP($A224,Data!$F$2:$Z$999,COLUMN(),FALSE),"")</f>
        <v/>
      </c>
      <c r="N224" s="86" t="str">
        <f>IFERROR(VLOOKUP($A224,Data!$F$2:$Z$999,COLUMN(),FALSE),"")</f>
        <v/>
      </c>
      <c r="O224" s="86" t="str">
        <f>IFERROR(VLOOKUP($A224,Data!$F$2:$Z$999,COLUMN(),FALSE),"")</f>
        <v/>
      </c>
      <c r="P224" s="86" t="str">
        <f>IFERROR(VLOOKUP($A224,Data!$F$2:$Z$999,COLUMN(),FALSE),"")</f>
        <v/>
      </c>
      <c r="Q224" s="86" t="str">
        <f>IFERROR(VLOOKUP($A224,Data!$F$2:$Z$999,COLUMN(),FALSE),"")</f>
        <v/>
      </c>
      <c r="R224" s="86" t="str">
        <f>IFERROR(VLOOKUP($A224,Data!$F$2:$Z$999,COLUMN(),FALSE),"")</f>
        <v/>
      </c>
      <c r="S224" s="86" t="str">
        <f>IFERROR(VLOOKUP($A224,Data!$F$2:$Z$999,COLUMN(),FALSE),"")</f>
        <v/>
      </c>
    </row>
    <row r="225" spans="1:19" ht="12.75">
      <c r="A225" s="4" t="str">
        <f t="shared" si="0"/>
        <v>T224</v>
      </c>
      <c r="B225" s="86" t="str">
        <f>IFERROR(VLOOKUP($A225,Data!$F$2:$Z$999,COLUMN(),FALSE),"")</f>
        <v/>
      </c>
      <c r="C225" s="86" t="str">
        <f>IFERROR(VLOOKUP($A225,Data!$F$2:$Z$999,COLUMN(),FALSE),"")</f>
        <v/>
      </c>
      <c r="D225" s="86" t="str">
        <f>IFERROR(VLOOKUP($A225,Data!$F$2:$Z$999,COLUMN(),FALSE),"")</f>
        <v/>
      </c>
      <c r="E225" s="86" t="str">
        <f>IFERROR(VLOOKUP($A225,Data!$F$2:$Z$999,COLUMN(),FALSE),"")</f>
        <v/>
      </c>
      <c r="F225" s="86" t="str">
        <f>IFERROR(VLOOKUP($A225,Data!$F$2:$Z$999,COLUMN(),FALSE),"")</f>
        <v/>
      </c>
      <c r="G225" s="86" t="str">
        <f>IFERROR(VLOOKUP($A225,Data!$F$2:$Z$999,COLUMN(),FALSE),"")</f>
        <v/>
      </c>
      <c r="H225" s="86" t="str">
        <f>IFERROR(VLOOKUP($A225,Data!$F$2:$Z$999,COLUMN(),FALSE),"")</f>
        <v/>
      </c>
      <c r="I225" s="86" t="str">
        <f>IFERROR(VLOOKUP($A225,Data!$F$2:$Z$999,COLUMN(),FALSE),"")</f>
        <v/>
      </c>
      <c r="J225" s="86" t="str">
        <f>IFERROR(VLOOKUP($A225,Data!$F$2:$Z$999,COLUMN(),FALSE),"")</f>
        <v/>
      </c>
      <c r="K225" s="86" t="str">
        <f>IFERROR(VLOOKUP($A225,Data!$F$2:$Z$999,COLUMN(),FALSE),"")</f>
        <v/>
      </c>
      <c r="L225" s="86" t="str">
        <f>IFERROR(VLOOKUP($A225,Data!$F$2:$Z$999,COLUMN(),FALSE),"")</f>
        <v/>
      </c>
      <c r="M225" s="86" t="str">
        <f>IFERROR(VLOOKUP($A225,Data!$F$2:$Z$999,COLUMN(),FALSE),"")</f>
        <v/>
      </c>
      <c r="N225" s="86" t="str">
        <f>IFERROR(VLOOKUP($A225,Data!$F$2:$Z$999,COLUMN(),FALSE),"")</f>
        <v/>
      </c>
      <c r="O225" s="86" t="str">
        <f>IFERROR(VLOOKUP($A225,Data!$F$2:$Z$999,COLUMN(),FALSE),"")</f>
        <v/>
      </c>
      <c r="P225" s="86" t="str">
        <f>IFERROR(VLOOKUP($A225,Data!$F$2:$Z$999,COLUMN(),FALSE),"")</f>
        <v/>
      </c>
      <c r="Q225" s="86" t="str">
        <f>IFERROR(VLOOKUP($A225,Data!$F$2:$Z$999,COLUMN(),FALSE),"")</f>
        <v/>
      </c>
      <c r="R225" s="86" t="str">
        <f>IFERROR(VLOOKUP($A225,Data!$F$2:$Z$999,COLUMN(),FALSE),"")</f>
        <v/>
      </c>
      <c r="S225" s="86" t="str">
        <f>IFERROR(VLOOKUP($A225,Data!$F$2:$Z$999,COLUMN(),FALSE),"")</f>
        <v/>
      </c>
    </row>
    <row r="226" spans="1:19" ht="12.75">
      <c r="A226" s="4" t="str">
        <f t="shared" si="0"/>
        <v>T225</v>
      </c>
      <c r="B226" s="86" t="str">
        <f>IFERROR(VLOOKUP($A226,Data!$F$2:$Z$999,COLUMN(),FALSE),"")</f>
        <v/>
      </c>
      <c r="C226" s="86" t="str">
        <f>IFERROR(VLOOKUP($A226,Data!$F$2:$Z$999,COLUMN(),FALSE),"")</f>
        <v/>
      </c>
      <c r="D226" s="86" t="str">
        <f>IFERROR(VLOOKUP($A226,Data!$F$2:$Z$999,COLUMN(),FALSE),"")</f>
        <v/>
      </c>
      <c r="E226" s="86" t="str">
        <f>IFERROR(VLOOKUP($A226,Data!$F$2:$Z$999,COLUMN(),FALSE),"")</f>
        <v/>
      </c>
      <c r="F226" s="86" t="str">
        <f>IFERROR(VLOOKUP($A226,Data!$F$2:$Z$999,COLUMN(),FALSE),"")</f>
        <v/>
      </c>
      <c r="G226" s="86" t="str">
        <f>IFERROR(VLOOKUP($A226,Data!$F$2:$Z$999,COLUMN(),FALSE),"")</f>
        <v/>
      </c>
      <c r="H226" s="86" t="str">
        <f>IFERROR(VLOOKUP($A226,Data!$F$2:$Z$999,COLUMN(),FALSE),"")</f>
        <v/>
      </c>
      <c r="I226" s="86" t="str">
        <f>IFERROR(VLOOKUP($A226,Data!$F$2:$Z$999,COLUMN(),FALSE),"")</f>
        <v/>
      </c>
      <c r="J226" s="86" t="str">
        <f>IFERROR(VLOOKUP($A226,Data!$F$2:$Z$999,COLUMN(),FALSE),"")</f>
        <v/>
      </c>
      <c r="K226" s="86" t="str">
        <f>IFERROR(VLOOKUP($A226,Data!$F$2:$Z$999,COLUMN(),FALSE),"")</f>
        <v/>
      </c>
      <c r="L226" s="86" t="str">
        <f>IFERROR(VLOOKUP($A226,Data!$F$2:$Z$999,COLUMN(),FALSE),"")</f>
        <v/>
      </c>
      <c r="M226" s="86" t="str">
        <f>IFERROR(VLOOKUP($A226,Data!$F$2:$Z$999,COLUMN(),FALSE),"")</f>
        <v/>
      </c>
      <c r="N226" s="86" t="str">
        <f>IFERROR(VLOOKUP($A226,Data!$F$2:$Z$999,COLUMN(),FALSE),"")</f>
        <v/>
      </c>
      <c r="O226" s="86" t="str">
        <f>IFERROR(VLOOKUP($A226,Data!$F$2:$Z$999,COLUMN(),FALSE),"")</f>
        <v/>
      </c>
      <c r="P226" s="86" t="str">
        <f>IFERROR(VLOOKUP($A226,Data!$F$2:$Z$999,COLUMN(),FALSE),"")</f>
        <v/>
      </c>
      <c r="Q226" s="86" t="str">
        <f>IFERROR(VLOOKUP($A226,Data!$F$2:$Z$999,COLUMN(),FALSE),"")</f>
        <v/>
      </c>
      <c r="R226" s="86" t="str">
        <f>IFERROR(VLOOKUP($A226,Data!$F$2:$Z$999,COLUMN(),FALSE),"")</f>
        <v/>
      </c>
      <c r="S226" s="86" t="str">
        <f>IFERROR(VLOOKUP($A226,Data!$F$2:$Z$999,COLUMN(),FALSE),"")</f>
        <v/>
      </c>
    </row>
    <row r="227" spans="1:19" ht="12.75">
      <c r="A227" s="4" t="str">
        <f t="shared" si="0"/>
        <v>T226</v>
      </c>
      <c r="B227" s="86" t="str">
        <f>IFERROR(VLOOKUP($A227,Data!$F$2:$Z$999,COLUMN(),FALSE),"")</f>
        <v/>
      </c>
      <c r="C227" s="86" t="str">
        <f>IFERROR(VLOOKUP($A227,Data!$F$2:$Z$999,COLUMN(),FALSE),"")</f>
        <v/>
      </c>
      <c r="D227" s="86" t="str">
        <f>IFERROR(VLOOKUP($A227,Data!$F$2:$Z$999,COLUMN(),FALSE),"")</f>
        <v/>
      </c>
      <c r="E227" s="86" t="str">
        <f>IFERROR(VLOOKUP($A227,Data!$F$2:$Z$999,COLUMN(),FALSE),"")</f>
        <v/>
      </c>
      <c r="F227" s="86" t="str">
        <f>IFERROR(VLOOKUP($A227,Data!$F$2:$Z$999,COLUMN(),FALSE),"")</f>
        <v/>
      </c>
      <c r="G227" s="86" t="str">
        <f>IFERROR(VLOOKUP($A227,Data!$F$2:$Z$999,COLUMN(),FALSE),"")</f>
        <v/>
      </c>
      <c r="H227" s="86" t="str">
        <f>IFERROR(VLOOKUP($A227,Data!$F$2:$Z$999,COLUMN(),FALSE),"")</f>
        <v/>
      </c>
      <c r="I227" s="86" t="str">
        <f>IFERROR(VLOOKUP($A227,Data!$F$2:$Z$999,COLUMN(),FALSE),"")</f>
        <v/>
      </c>
      <c r="J227" s="86" t="str">
        <f>IFERROR(VLOOKUP($A227,Data!$F$2:$Z$999,COLUMN(),FALSE),"")</f>
        <v/>
      </c>
      <c r="K227" s="86" t="str">
        <f>IFERROR(VLOOKUP($A227,Data!$F$2:$Z$999,COLUMN(),FALSE),"")</f>
        <v/>
      </c>
      <c r="L227" s="86" t="str">
        <f>IFERROR(VLOOKUP($A227,Data!$F$2:$Z$999,COLUMN(),FALSE),"")</f>
        <v/>
      </c>
      <c r="M227" s="86" t="str">
        <f>IFERROR(VLOOKUP($A227,Data!$F$2:$Z$999,COLUMN(),FALSE),"")</f>
        <v/>
      </c>
      <c r="N227" s="86" t="str">
        <f>IFERROR(VLOOKUP($A227,Data!$F$2:$Z$999,COLUMN(),FALSE),"")</f>
        <v/>
      </c>
      <c r="O227" s="86" t="str">
        <f>IFERROR(VLOOKUP($A227,Data!$F$2:$Z$999,COLUMN(),FALSE),"")</f>
        <v/>
      </c>
      <c r="P227" s="86" t="str">
        <f>IFERROR(VLOOKUP($A227,Data!$F$2:$Z$999,COLUMN(),FALSE),"")</f>
        <v/>
      </c>
      <c r="Q227" s="86" t="str">
        <f>IFERROR(VLOOKUP($A227,Data!$F$2:$Z$999,COLUMN(),FALSE),"")</f>
        <v/>
      </c>
      <c r="R227" s="86" t="str">
        <f>IFERROR(VLOOKUP($A227,Data!$F$2:$Z$999,COLUMN(),FALSE),"")</f>
        <v/>
      </c>
      <c r="S227" s="86" t="str">
        <f>IFERROR(VLOOKUP($A227,Data!$F$2:$Z$999,COLUMN(),FALSE),"")</f>
        <v/>
      </c>
    </row>
    <row r="228" spans="1:19" ht="12.75">
      <c r="A228" s="4" t="str">
        <f t="shared" si="0"/>
        <v>T227</v>
      </c>
      <c r="B228" s="86" t="str">
        <f>IFERROR(VLOOKUP($A228,Data!$F$2:$Z$999,COLUMN(),FALSE),"")</f>
        <v/>
      </c>
      <c r="C228" s="86" t="str">
        <f>IFERROR(VLOOKUP($A228,Data!$F$2:$Z$999,COLUMN(),FALSE),"")</f>
        <v/>
      </c>
      <c r="D228" s="86" t="str">
        <f>IFERROR(VLOOKUP($A228,Data!$F$2:$Z$999,COLUMN(),FALSE),"")</f>
        <v/>
      </c>
      <c r="E228" s="86" t="str">
        <f>IFERROR(VLOOKUP($A228,Data!$F$2:$Z$999,COLUMN(),FALSE),"")</f>
        <v/>
      </c>
      <c r="F228" s="86" t="str">
        <f>IFERROR(VLOOKUP($A228,Data!$F$2:$Z$999,COLUMN(),FALSE),"")</f>
        <v/>
      </c>
      <c r="G228" s="86" t="str">
        <f>IFERROR(VLOOKUP($A228,Data!$F$2:$Z$999,COLUMN(),FALSE),"")</f>
        <v/>
      </c>
      <c r="H228" s="86" t="str">
        <f>IFERROR(VLOOKUP($A228,Data!$F$2:$Z$999,COLUMN(),FALSE),"")</f>
        <v/>
      </c>
      <c r="I228" s="86" t="str">
        <f>IFERROR(VLOOKUP($A228,Data!$F$2:$Z$999,COLUMN(),FALSE),"")</f>
        <v/>
      </c>
      <c r="J228" s="86" t="str">
        <f>IFERROR(VLOOKUP($A228,Data!$F$2:$Z$999,COLUMN(),FALSE),"")</f>
        <v/>
      </c>
      <c r="K228" s="86" t="str">
        <f>IFERROR(VLOOKUP($A228,Data!$F$2:$Z$999,COLUMN(),FALSE),"")</f>
        <v/>
      </c>
      <c r="L228" s="86" t="str">
        <f>IFERROR(VLOOKUP($A228,Data!$F$2:$Z$999,COLUMN(),FALSE),"")</f>
        <v/>
      </c>
      <c r="M228" s="86" t="str">
        <f>IFERROR(VLOOKUP($A228,Data!$F$2:$Z$999,COLUMN(),FALSE),"")</f>
        <v/>
      </c>
      <c r="N228" s="86" t="str">
        <f>IFERROR(VLOOKUP($A228,Data!$F$2:$Z$999,COLUMN(),FALSE),"")</f>
        <v/>
      </c>
      <c r="O228" s="86" t="str">
        <f>IFERROR(VLOOKUP($A228,Data!$F$2:$Z$999,COLUMN(),FALSE),"")</f>
        <v/>
      </c>
      <c r="P228" s="86" t="str">
        <f>IFERROR(VLOOKUP($A228,Data!$F$2:$Z$999,COLUMN(),FALSE),"")</f>
        <v/>
      </c>
      <c r="Q228" s="86" t="str">
        <f>IFERROR(VLOOKUP($A228,Data!$F$2:$Z$999,COLUMN(),FALSE),"")</f>
        <v/>
      </c>
      <c r="R228" s="86" t="str">
        <f>IFERROR(VLOOKUP($A228,Data!$F$2:$Z$999,COLUMN(),FALSE),"")</f>
        <v/>
      </c>
      <c r="S228" s="86" t="str">
        <f>IFERROR(VLOOKUP($A228,Data!$F$2:$Z$999,COLUMN(),FALSE),"")</f>
        <v/>
      </c>
    </row>
    <row r="229" spans="1:19" ht="12.75">
      <c r="A229" s="4" t="str">
        <f t="shared" si="0"/>
        <v>T228</v>
      </c>
      <c r="B229" s="86" t="str">
        <f>IFERROR(VLOOKUP($A229,Data!$F$2:$Z$999,COLUMN(),FALSE),"")</f>
        <v/>
      </c>
      <c r="C229" s="86" t="str">
        <f>IFERROR(VLOOKUP($A229,Data!$F$2:$Z$999,COLUMN(),FALSE),"")</f>
        <v/>
      </c>
      <c r="D229" s="86" t="str">
        <f>IFERROR(VLOOKUP($A229,Data!$F$2:$Z$999,COLUMN(),FALSE),"")</f>
        <v/>
      </c>
      <c r="E229" s="86" t="str">
        <f>IFERROR(VLOOKUP($A229,Data!$F$2:$Z$999,COLUMN(),FALSE),"")</f>
        <v/>
      </c>
      <c r="F229" s="86" t="str">
        <f>IFERROR(VLOOKUP($A229,Data!$F$2:$Z$999,COLUMN(),FALSE),"")</f>
        <v/>
      </c>
      <c r="G229" s="86" t="str">
        <f>IFERROR(VLOOKUP($A229,Data!$F$2:$Z$999,COLUMN(),FALSE),"")</f>
        <v/>
      </c>
      <c r="H229" s="86" t="str">
        <f>IFERROR(VLOOKUP($A229,Data!$F$2:$Z$999,COLUMN(),FALSE),"")</f>
        <v/>
      </c>
      <c r="I229" s="86" t="str">
        <f>IFERROR(VLOOKUP($A229,Data!$F$2:$Z$999,COLUMN(),FALSE),"")</f>
        <v/>
      </c>
      <c r="J229" s="86" t="str">
        <f>IFERROR(VLOOKUP($A229,Data!$F$2:$Z$999,COLUMN(),FALSE),"")</f>
        <v/>
      </c>
      <c r="K229" s="86" t="str">
        <f>IFERROR(VLOOKUP($A229,Data!$F$2:$Z$999,COLUMN(),FALSE),"")</f>
        <v/>
      </c>
      <c r="L229" s="86" t="str">
        <f>IFERROR(VLOOKUP($A229,Data!$F$2:$Z$999,COLUMN(),FALSE),"")</f>
        <v/>
      </c>
      <c r="M229" s="86" t="str">
        <f>IFERROR(VLOOKUP($A229,Data!$F$2:$Z$999,COLUMN(),FALSE),"")</f>
        <v/>
      </c>
      <c r="N229" s="86" t="str">
        <f>IFERROR(VLOOKUP($A229,Data!$F$2:$Z$999,COLUMN(),FALSE),"")</f>
        <v/>
      </c>
      <c r="O229" s="86" t="str">
        <f>IFERROR(VLOOKUP($A229,Data!$F$2:$Z$999,COLUMN(),FALSE),"")</f>
        <v/>
      </c>
      <c r="P229" s="86" t="str">
        <f>IFERROR(VLOOKUP($A229,Data!$F$2:$Z$999,COLUMN(),FALSE),"")</f>
        <v/>
      </c>
      <c r="Q229" s="86" t="str">
        <f>IFERROR(VLOOKUP($A229,Data!$F$2:$Z$999,COLUMN(),FALSE),"")</f>
        <v/>
      </c>
      <c r="R229" s="86" t="str">
        <f>IFERROR(VLOOKUP($A229,Data!$F$2:$Z$999,COLUMN(),FALSE),"")</f>
        <v/>
      </c>
      <c r="S229" s="86" t="str">
        <f>IFERROR(VLOOKUP($A229,Data!$F$2:$Z$999,COLUMN(),FALSE),"")</f>
        <v/>
      </c>
    </row>
    <row r="230" spans="1:19" ht="12.75">
      <c r="A230" s="4" t="str">
        <f t="shared" si="0"/>
        <v>T229</v>
      </c>
      <c r="B230" s="86" t="str">
        <f>IFERROR(VLOOKUP($A230,Data!$F$2:$Z$999,COLUMN(),FALSE),"")</f>
        <v/>
      </c>
      <c r="C230" s="86" t="str">
        <f>IFERROR(VLOOKUP($A230,Data!$F$2:$Z$999,COLUMN(),FALSE),"")</f>
        <v/>
      </c>
      <c r="D230" s="86" t="str">
        <f>IFERROR(VLOOKUP($A230,Data!$F$2:$Z$999,COLUMN(),FALSE),"")</f>
        <v/>
      </c>
      <c r="E230" s="86" t="str">
        <f>IFERROR(VLOOKUP($A230,Data!$F$2:$Z$999,COLUMN(),FALSE),"")</f>
        <v/>
      </c>
      <c r="F230" s="86" t="str">
        <f>IFERROR(VLOOKUP($A230,Data!$F$2:$Z$999,COLUMN(),FALSE),"")</f>
        <v/>
      </c>
      <c r="G230" s="86" t="str">
        <f>IFERROR(VLOOKUP($A230,Data!$F$2:$Z$999,COLUMN(),FALSE),"")</f>
        <v/>
      </c>
      <c r="H230" s="86" t="str">
        <f>IFERROR(VLOOKUP($A230,Data!$F$2:$Z$999,COLUMN(),FALSE),"")</f>
        <v/>
      </c>
      <c r="I230" s="86" t="str">
        <f>IFERROR(VLOOKUP($A230,Data!$F$2:$Z$999,COLUMN(),FALSE),"")</f>
        <v/>
      </c>
      <c r="J230" s="86" t="str">
        <f>IFERROR(VLOOKUP($A230,Data!$F$2:$Z$999,COLUMN(),FALSE),"")</f>
        <v/>
      </c>
      <c r="K230" s="86" t="str">
        <f>IFERROR(VLOOKUP($A230,Data!$F$2:$Z$999,COLUMN(),FALSE),"")</f>
        <v/>
      </c>
      <c r="L230" s="86" t="str">
        <f>IFERROR(VLOOKUP($A230,Data!$F$2:$Z$999,COLUMN(),FALSE),"")</f>
        <v/>
      </c>
      <c r="M230" s="86" t="str">
        <f>IFERROR(VLOOKUP($A230,Data!$F$2:$Z$999,COLUMN(),FALSE),"")</f>
        <v/>
      </c>
      <c r="N230" s="86" t="str">
        <f>IFERROR(VLOOKUP($A230,Data!$F$2:$Z$999,COLUMN(),FALSE),"")</f>
        <v/>
      </c>
      <c r="O230" s="86" t="str">
        <f>IFERROR(VLOOKUP($A230,Data!$F$2:$Z$999,COLUMN(),FALSE),"")</f>
        <v/>
      </c>
      <c r="P230" s="86" t="str">
        <f>IFERROR(VLOOKUP($A230,Data!$F$2:$Z$999,COLUMN(),FALSE),"")</f>
        <v/>
      </c>
      <c r="Q230" s="86" t="str">
        <f>IFERROR(VLOOKUP($A230,Data!$F$2:$Z$999,COLUMN(),FALSE),"")</f>
        <v/>
      </c>
      <c r="R230" s="86" t="str">
        <f>IFERROR(VLOOKUP($A230,Data!$F$2:$Z$999,COLUMN(),FALSE),"")</f>
        <v/>
      </c>
      <c r="S230" s="86" t="str">
        <f>IFERROR(VLOOKUP($A230,Data!$F$2:$Z$999,COLUMN(),FALSE),"")</f>
        <v/>
      </c>
    </row>
    <row r="231" spans="1:19" ht="12.75">
      <c r="A231" s="4" t="str">
        <f t="shared" si="0"/>
        <v>T230</v>
      </c>
      <c r="B231" s="86" t="str">
        <f>IFERROR(VLOOKUP($A231,Data!$F$2:$Z$999,COLUMN(),FALSE),"")</f>
        <v/>
      </c>
      <c r="C231" s="86" t="str">
        <f>IFERROR(VLOOKUP($A231,Data!$F$2:$Z$999,COLUMN(),FALSE),"")</f>
        <v/>
      </c>
      <c r="D231" s="86" t="str">
        <f>IFERROR(VLOOKUP($A231,Data!$F$2:$Z$999,COLUMN(),FALSE),"")</f>
        <v/>
      </c>
      <c r="E231" s="86" t="str">
        <f>IFERROR(VLOOKUP($A231,Data!$F$2:$Z$999,COLUMN(),FALSE),"")</f>
        <v/>
      </c>
      <c r="F231" s="86" t="str">
        <f>IFERROR(VLOOKUP($A231,Data!$F$2:$Z$999,COLUMN(),FALSE),"")</f>
        <v/>
      </c>
      <c r="G231" s="86" t="str">
        <f>IFERROR(VLOOKUP($A231,Data!$F$2:$Z$999,COLUMN(),FALSE),"")</f>
        <v/>
      </c>
      <c r="H231" s="86" t="str">
        <f>IFERROR(VLOOKUP($A231,Data!$F$2:$Z$999,COLUMN(),FALSE),"")</f>
        <v/>
      </c>
      <c r="I231" s="86" t="str">
        <f>IFERROR(VLOOKUP($A231,Data!$F$2:$Z$999,COLUMN(),FALSE),"")</f>
        <v/>
      </c>
      <c r="J231" s="86" t="str">
        <f>IFERROR(VLOOKUP($A231,Data!$F$2:$Z$999,COLUMN(),FALSE),"")</f>
        <v/>
      </c>
      <c r="K231" s="86" t="str">
        <f>IFERROR(VLOOKUP($A231,Data!$F$2:$Z$999,COLUMN(),FALSE),"")</f>
        <v/>
      </c>
      <c r="L231" s="86" t="str">
        <f>IFERROR(VLOOKUP($A231,Data!$F$2:$Z$999,COLUMN(),FALSE),"")</f>
        <v/>
      </c>
      <c r="M231" s="86" t="str">
        <f>IFERROR(VLOOKUP($A231,Data!$F$2:$Z$999,COLUMN(),FALSE),"")</f>
        <v/>
      </c>
      <c r="N231" s="86" t="str">
        <f>IFERROR(VLOOKUP($A231,Data!$F$2:$Z$999,COLUMN(),FALSE),"")</f>
        <v/>
      </c>
      <c r="O231" s="86" t="str">
        <f>IFERROR(VLOOKUP($A231,Data!$F$2:$Z$999,COLUMN(),FALSE),"")</f>
        <v/>
      </c>
      <c r="P231" s="86" t="str">
        <f>IFERROR(VLOOKUP($A231,Data!$F$2:$Z$999,COLUMN(),FALSE),"")</f>
        <v/>
      </c>
      <c r="Q231" s="86" t="str">
        <f>IFERROR(VLOOKUP($A231,Data!$F$2:$Z$999,COLUMN(),FALSE),"")</f>
        <v/>
      </c>
      <c r="R231" s="86" t="str">
        <f>IFERROR(VLOOKUP($A231,Data!$F$2:$Z$999,COLUMN(),FALSE),"")</f>
        <v/>
      </c>
      <c r="S231" s="86" t="str">
        <f>IFERROR(VLOOKUP($A231,Data!$F$2:$Z$999,COLUMN(),FALSE),"")</f>
        <v/>
      </c>
    </row>
    <row r="232" spans="1:19" ht="12.75">
      <c r="A232" s="4" t="str">
        <f t="shared" si="0"/>
        <v>T231</v>
      </c>
      <c r="B232" s="86" t="str">
        <f>IFERROR(VLOOKUP($A232,Data!$F$2:$Z$999,COLUMN(),FALSE),"")</f>
        <v/>
      </c>
      <c r="C232" s="86" t="str">
        <f>IFERROR(VLOOKUP($A232,Data!$F$2:$Z$999,COLUMN(),FALSE),"")</f>
        <v/>
      </c>
      <c r="D232" s="86" t="str">
        <f>IFERROR(VLOOKUP($A232,Data!$F$2:$Z$999,COLUMN(),FALSE),"")</f>
        <v/>
      </c>
      <c r="E232" s="86" t="str">
        <f>IFERROR(VLOOKUP($A232,Data!$F$2:$Z$999,COLUMN(),FALSE),"")</f>
        <v/>
      </c>
      <c r="F232" s="86" t="str">
        <f>IFERROR(VLOOKUP($A232,Data!$F$2:$Z$999,COLUMN(),FALSE),"")</f>
        <v/>
      </c>
      <c r="G232" s="86" t="str">
        <f>IFERROR(VLOOKUP($A232,Data!$F$2:$Z$999,COLUMN(),FALSE),"")</f>
        <v/>
      </c>
      <c r="H232" s="86" t="str">
        <f>IFERROR(VLOOKUP($A232,Data!$F$2:$Z$999,COLUMN(),FALSE),"")</f>
        <v/>
      </c>
      <c r="I232" s="86" t="str">
        <f>IFERROR(VLOOKUP($A232,Data!$F$2:$Z$999,COLUMN(),FALSE),"")</f>
        <v/>
      </c>
      <c r="J232" s="86" t="str">
        <f>IFERROR(VLOOKUP($A232,Data!$F$2:$Z$999,COLUMN(),FALSE),"")</f>
        <v/>
      </c>
      <c r="K232" s="86" t="str">
        <f>IFERROR(VLOOKUP($A232,Data!$F$2:$Z$999,COLUMN(),FALSE),"")</f>
        <v/>
      </c>
      <c r="L232" s="86" t="str">
        <f>IFERROR(VLOOKUP($A232,Data!$F$2:$Z$999,COLUMN(),FALSE),"")</f>
        <v/>
      </c>
      <c r="M232" s="86" t="str">
        <f>IFERROR(VLOOKUP($A232,Data!$F$2:$Z$999,COLUMN(),FALSE),"")</f>
        <v/>
      </c>
      <c r="N232" s="86" t="str">
        <f>IFERROR(VLOOKUP($A232,Data!$F$2:$Z$999,COLUMN(),FALSE),"")</f>
        <v/>
      </c>
      <c r="O232" s="86" t="str">
        <f>IFERROR(VLOOKUP($A232,Data!$F$2:$Z$999,COLUMN(),FALSE),"")</f>
        <v/>
      </c>
      <c r="P232" s="86" t="str">
        <f>IFERROR(VLOOKUP($A232,Data!$F$2:$Z$999,COLUMN(),FALSE),"")</f>
        <v/>
      </c>
      <c r="Q232" s="86" t="str">
        <f>IFERROR(VLOOKUP($A232,Data!$F$2:$Z$999,COLUMN(),FALSE),"")</f>
        <v/>
      </c>
      <c r="R232" s="86" t="str">
        <f>IFERROR(VLOOKUP($A232,Data!$F$2:$Z$999,COLUMN(),FALSE),"")</f>
        <v/>
      </c>
      <c r="S232" s="86" t="str">
        <f>IFERROR(VLOOKUP($A232,Data!$F$2:$Z$999,COLUMN(),FALSE),"")</f>
        <v/>
      </c>
    </row>
    <row r="233" spans="1:19" ht="12.75">
      <c r="A233" s="4" t="str">
        <f t="shared" si="0"/>
        <v>T232</v>
      </c>
      <c r="B233" s="86" t="str">
        <f>IFERROR(VLOOKUP($A233,Data!$F$2:$Z$999,COLUMN(),FALSE),"")</f>
        <v/>
      </c>
      <c r="C233" s="86" t="str">
        <f>IFERROR(VLOOKUP($A233,Data!$F$2:$Z$999,COLUMN(),FALSE),"")</f>
        <v/>
      </c>
      <c r="D233" s="86" t="str">
        <f>IFERROR(VLOOKUP($A233,Data!$F$2:$Z$999,COLUMN(),FALSE),"")</f>
        <v/>
      </c>
      <c r="E233" s="86" t="str">
        <f>IFERROR(VLOOKUP($A233,Data!$F$2:$Z$999,COLUMN(),FALSE),"")</f>
        <v/>
      </c>
      <c r="F233" s="86" t="str">
        <f>IFERROR(VLOOKUP($A233,Data!$F$2:$Z$999,COLUMN(),FALSE),"")</f>
        <v/>
      </c>
      <c r="G233" s="86" t="str">
        <f>IFERROR(VLOOKUP($A233,Data!$F$2:$Z$999,COLUMN(),FALSE),"")</f>
        <v/>
      </c>
      <c r="H233" s="86" t="str">
        <f>IFERROR(VLOOKUP($A233,Data!$F$2:$Z$999,COLUMN(),FALSE),"")</f>
        <v/>
      </c>
      <c r="I233" s="86" t="str">
        <f>IFERROR(VLOOKUP($A233,Data!$F$2:$Z$999,COLUMN(),FALSE),"")</f>
        <v/>
      </c>
      <c r="J233" s="86" t="str">
        <f>IFERROR(VLOOKUP($A233,Data!$F$2:$Z$999,COLUMN(),FALSE),"")</f>
        <v/>
      </c>
      <c r="K233" s="86" t="str">
        <f>IFERROR(VLOOKUP($A233,Data!$F$2:$Z$999,COLUMN(),FALSE),"")</f>
        <v/>
      </c>
      <c r="L233" s="86" t="str">
        <f>IFERROR(VLOOKUP($A233,Data!$F$2:$Z$999,COLUMN(),FALSE),"")</f>
        <v/>
      </c>
      <c r="M233" s="86" t="str">
        <f>IFERROR(VLOOKUP($A233,Data!$F$2:$Z$999,COLUMN(),FALSE),"")</f>
        <v/>
      </c>
      <c r="N233" s="86" t="str">
        <f>IFERROR(VLOOKUP($A233,Data!$F$2:$Z$999,COLUMN(),FALSE),"")</f>
        <v/>
      </c>
      <c r="O233" s="86" t="str">
        <f>IFERROR(VLOOKUP($A233,Data!$F$2:$Z$999,COLUMN(),FALSE),"")</f>
        <v/>
      </c>
      <c r="P233" s="86" t="str">
        <f>IFERROR(VLOOKUP($A233,Data!$F$2:$Z$999,COLUMN(),FALSE),"")</f>
        <v/>
      </c>
      <c r="Q233" s="86" t="str">
        <f>IFERROR(VLOOKUP($A233,Data!$F$2:$Z$999,COLUMN(),FALSE),"")</f>
        <v/>
      </c>
      <c r="R233" s="86" t="str">
        <f>IFERROR(VLOOKUP($A233,Data!$F$2:$Z$999,COLUMN(),FALSE),"")</f>
        <v/>
      </c>
      <c r="S233" s="86" t="str">
        <f>IFERROR(VLOOKUP($A233,Data!$F$2:$Z$999,COLUMN(),FALSE),"")</f>
        <v/>
      </c>
    </row>
    <row r="234" spans="1:19" ht="12.75">
      <c r="A234" s="4" t="str">
        <f t="shared" si="0"/>
        <v>T233</v>
      </c>
      <c r="B234" s="86" t="str">
        <f>IFERROR(VLOOKUP($A234,Data!$F$2:$Z$999,COLUMN(),FALSE),"")</f>
        <v/>
      </c>
      <c r="C234" s="86" t="str">
        <f>IFERROR(VLOOKUP($A234,Data!$F$2:$Z$999,COLUMN(),FALSE),"")</f>
        <v/>
      </c>
      <c r="D234" s="86" t="str">
        <f>IFERROR(VLOOKUP($A234,Data!$F$2:$Z$999,COLUMN(),FALSE),"")</f>
        <v/>
      </c>
      <c r="E234" s="86" t="str">
        <f>IFERROR(VLOOKUP($A234,Data!$F$2:$Z$999,COLUMN(),FALSE),"")</f>
        <v/>
      </c>
      <c r="F234" s="86" t="str">
        <f>IFERROR(VLOOKUP($A234,Data!$F$2:$Z$999,COLUMN(),FALSE),"")</f>
        <v/>
      </c>
      <c r="G234" s="86" t="str">
        <f>IFERROR(VLOOKUP($A234,Data!$F$2:$Z$999,COLUMN(),FALSE),"")</f>
        <v/>
      </c>
      <c r="H234" s="86" t="str">
        <f>IFERROR(VLOOKUP($A234,Data!$F$2:$Z$999,COLUMN(),FALSE),"")</f>
        <v/>
      </c>
      <c r="I234" s="86" t="str">
        <f>IFERROR(VLOOKUP($A234,Data!$F$2:$Z$999,COLUMN(),FALSE),"")</f>
        <v/>
      </c>
      <c r="J234" s="86" t="str">
        <f>IFERROR(VLOOKUP($A234,Data!$F$2:$Z$999,COLUMN(),FALSE),"")</f>
        <v/>
      </c>
      <c r="K234" s="86" t="str">
        <f>IFERROR(VLOOKUP($A234,Data!$F$2:$Z$999,COLUMN(),FALSE),"")</f>
        <v/>
      </c>
      <c r="L234" s="86" t="str">
        <f>IFERROR(VLOOKUP($A234,Data!$F$2:$Z$999,COLUMN(),FALSE),"")</f>
        <v/>
      </c>
      <c r="M234" s="86" t="str">
        <f>IFERROR(VLOOKUP($A234,Data!$F$2:$Z$999,COLUMN(),FALSE),"")</f>
        <v/>
      </c>
      <c r="N234" s="86" t="str">
        <f>IFERROR(VLOOKUP($A234,Data!$F$2:$Z$999,COLUMN(),FALSE),"")</f>
        <v/>
      </c>
      <c r="O234" s="86" t="str">
        <f>IFERROR(VLOOKUP($A234,Data!$F$2:$Z$999,COLUMN(),FALSE),"")</f>
        <v/>
      </c>
      <c r="P234" s="86" t="str">
        <f>IFERROR(VLOOKUP($A234,Data!$F$2:$Z$999,COLUMN(),FALSE),"")</f>
        <v/>
      </c>
      <c r="Q234" s="86" t="str">
        <f>IFERROR(VLOOKUP($A234,Data!$F$2:$Z$999,COLUMN(),FALSE),"")</f>
        <v/>
      </c>
      <c r="R234" s="86" t="str">
        <f>IFERROR(VLOOKUP($A234,Data!$F$2:$Z$999,COLUMN(),FALSE),"")</f>
        <v/>
      </c>
      <c r="S234" s="86" t="str">
        <f>IFERROR(VLOOKUP($A234,Data!$F$2:$Z$999,COLUMN(),FALSE),"")</f>
        <v/>
      </c>
    </row>
    <row r="235" spans="1:19" ht="12.75">
      <c r="A235" s="4" t="str">
        <f t="shared" si="0"/>
        <v>T234</v>
      </c>
      <c r="B235" s="86" t="str">
        <f>IFERROR(VLOOKUP($A235,Data!$F$2:$Z$999,COLUMN(),FALSE),"")</f>
        <v/>
      </c>
      <c r="C235" s="86" t="str">
        <f>IFERROR(VLOOKUP($A235,Data!$F$2:$Z$999,COLUMN(),FALSE),"")</f>
        <v/>
      </c>
      <c r="D235" s="86" t="str">
        <f>IFERROR(VLOOKUP($A235,Data!$F$2:$Z$999,COLUMN(),FALSE),"")</f>
        <v/>
      </c>
      <c r="E235" s="86" t="str">
        <f>IFERROR(VLOOKUP($A235,Data!$F$2:$Z$999,COLUMN(),FALSE),"")</f>
        <v/>
      </c>
      <c r="F235" s="86" t="str">
        <f>IFERROR(VLOOKUP($A235,Data!$F$2:$Z$999,COLUMN(),FALSE),"")</f>
        <v/>
      </c>
      <c r="G235" s="86" t="str">
        <f>IFERROR(VLOOKUP($A235,Data!$F$2:$Z$999,COLUMN(),FALSE),"")</f>
        <v/>
      </c>
      <c r="H235" s="86" t="str">
        <f>IFERROR(VLOOKUP($A235,Data!$F$2:$Z$999,COLUMN(),FALSE),"")</f>
        <v/>
      </c>
      <c r="I235" s="86" t="str">
        <f>IFERROR(VLOOKUP($A235,Data!$F$2:$Z$999,COLUMN(),FALSE),"")</f>
        <v/>
      </c>
      <c r="J235" s="86" t="str">
        <f>IFERROR(VLOOKUP($A235,Data!$F$2:$Z$999,COLUMN(),FALSE),"")</f>
        <v/>
      </c>
      <c r="K235" s="86" t="str">
        <f>IFERROR(VLOOKUP($A235,Data!$F$2:$Z$999,COLUMN(),FALSE),"")</f>
        <v/>
      </c>
      <c r="L235" s="86" t="str">
        <f>IFERROR(VLOOKUP($A235,Data!$F$2:$Z$999,COLUMN(),FALSE),"")</f>
        <v/>
      </c>
      <c r="M235" s="86" t="str">
        <f>IFERROR(VLOOKUP($A235,Data!$F$2:$Z$999,COLUMN(),FALSE),"")</f>
        <v/>
      </c>
      <c r="N235" s="86" t="str">
        <f>IFERROR(VLOOKUP($A235,Data!$F$2:$Z$999,COLUMN(),FALSE),"")</f>
        <v/>
      </c>
      <c r="O235" s="86" t="str">
        <f>IFERROR(VLOOKUP($A235,Data!$F$2:$Z$999,COLUMN(),FALSE),"")</f>
        <v/>
      </c>
      <c r="P235" s="86" t="str">
        <f>IFERROR(VLOOKUP($A235,Data!$F$2:$Z$999,COLUMN(),FALSE),"")</f>
        <v/>
      </c>
      <c r="Q235" s="86" t="str">
        <f>IFERROR(VLOOKUP($A235,Data!$F$2:$Z$999,COLUMN(),FALSE),"")</f>
        <v/>
      </c>
      <c r="R235" s="86" t="str">
        <f>IFERROR(VLOOKUP($A235,Data!$F$2:$Z$999,COLUMN(),FALSE),"")</f>
        <v/>
      </c>
      <c r="S235" s="86" t="str">
        <f>IFERROR(VLOOKUP($A235,Data!$F$2:$Z$999,COLUMN(),FALSE),"")</f>
        <v/>
      </c>
    </row>
    <row r="236" spans="1:19" ht="12.75">
      <c r="A236" s="4" t="str">
        <f t="shared" si="0"/>
        <v>T235</v>
      </c>
      <c r="B236" s="86" t="str">
        <f>IFERROR(VLOOKUP($A236,Data!$F$2:$Z$999,COLUMN(),FALSE),"")</f>
        <v/>
      </c>
      <c r="C236" s="86" t="str">
        <f>IFERROR(VLOOKUP($A236,Data!$F$2:$Z$999,COLUMN(),FALSE),"")</f>
        <v/>
      </c>
      <c r="D236" s="86" t="str">
        <f>IFERROR(VLOOKUP($A236,Data!$F$2:$Z$999,COLUMN(),FALSE),"")</f>
        <v/>
      </c>
      <c r="E236" s="86" t="str">
        <f>IFERROR(VLOOKUP($A236,Data!$F$2:$Z$999,COLUMN(),FALSE),"")</f>
        <v/>
      </c>
      <c r="F236" s="86" t="str">
        <f>IFERROR(VLOOKUP($A236,Data!$F$2:$Z$999,COLUMN(),FALSE),"")</f>
        <v/>
      </c>
      <c r="G236" s="86" t="str">
        <f>IFERROR(VLOOKUP($A236,Data!$F$2:$Z$999,COLUMN(),FALSE),"")</f>
        <v/>
      </c>
      <c r="H236" s="86" t="str">
        <f>IFERROR(VLOOKUP($A236,Data!$F$2:$Z$999,COLUMN(),FALSE),"")</f>
        <v/>
      </c>
      <c r="I236" s="86" t="str">
        <f>IFERROR(VLOOKUP($A236,Data!$F$2:$Z$999,COLUMN(),FALSE),"")</f>
        <v/>
      </c>
      <c r="J236" s="86" t="str">
        <f>IFERROR(VLOOKUP($A236,Data!$F$2:$Z$999,COLUMN(),FALSE),"")</f>
        <v/>
      </c>
      <c r="K236" s="86" t="str">
        <f>IFERROR(VLOOKUP($A236,Data!$F$2:$Z$999,COLUMN(),FALSE),"")</f>
        <v/>
      </c>
      <c r="L236" s="86" t="str">
        <f>IFERROR(VLOOKUP($A236,Data!$F$2:$Z$999,COLUMN(),FALSE),"")</f>
        <v/>
      </c>
      <c r="M236" s="86" t="str">
        <f>IFERROR(VLOOKUP($A236,Data!$F$2:$Z$999,COLUMN(),FALSE),"")</f>
        <v/>
      </c>
      <c r="N236" s="86" t="str">
        <f>IFERROR(VLOOKUP($A236,Data!$F$2:$Z$999,COLUMN(),FALSE),"")</f>
        <v/>
      </c>
      <c r="O236" s="86" t="str">
        <f>IFERROR(VLOOKUP($A236,Data!$F$2:$Z$999,COLUMN(),FALSE),"")</f>
        <v/>
      </c>
      <c r="P236" s="86" t="str">
        <f>IFERROR(VLOOKUP($A236,Data!$F$2:$Z$999,COLUMN(),FALSE),"")</f>
        <v/>
      </c>
      <c r="Q236" s="86" t="str">
        <f>IFERROR(VLOOKUP($A236,Data!$F$2:$Z$999,COLUMN(),FALSE),"")</f>
        <v/>
      </c>
      <c r="R236" s="86" t="str">
        <f>IFERROR(VLOOKUP($A236,Data!$F$2:$Z$999,COLUMN(),FALSE),"")</f>
        <v/>
      </c>
      <c r="S236" s="86" t="str">
        <f>IFERROR(VLOOKUP($A236,Data!$F$2:$Z$999,COLUMN(),FALSE),"")</f>
        <v/>
      </c>
    </row>
    <row r="237" spans="1:19" ht="12.75">
      <c r="A237" s="4" t="str">
        <f t="shared" si="0"/>
        <v>T236</v>
      </c>
      <c r="B237" s="86" t="str">
        <f>IFERROR(VLOOKUP($A237,Data!$F$2:$Z$999,COLUMN(),FALSE),"")</f>
        <v/>
      </c>
      <c r="C237" s="86" t="str">
        <f>IFERROR(VLOOKUP($A237,Data!$F$2:$Z$999,COLUMN(),FALSE),"")</f>
        <v/>
      </c>
      <c r="D237" s="86" t="str">
        <f>IFERROR(VLOOKUP($A237,Data!$F$2:$Z$999,COLUMN(),FALSE),"")</f>
        <v/>
      </c>
      <c r="E237" s="86" t="str">
        <f>IFERROR(VLOOKUP($A237,Data!$F$2:$Z$999,COLUMN(),FALSE),"")</f>
        <v/>
      </c>
      <c r="F237" s="86" t="str">
        <f>IFERROR(VLOOKUP($A237,Data!$F$2:$Z$999,COLUMN(),FALSE),"")</f>
        <v/>
      </c>
      <c r="G237" s="86" t="str">
        <f>IFERROR(VLOOKUP($A237,Data!$F$2:$Z$999,COLUMN(),FALSE),"")</f>
        <v/>
      </c>
      <c r="H237" s="86" t="str">
        <f>IFERROR(VLOOKUP($A237,Data!$F$2:$Z$999,COLUMN(),FALSE),"")</f>
        <v/>
      </c>
      <c r="I237" s="86" t="str">
        <f>IFERROR(VLOOKUP($A237,Data!$F$2:$Z$999,COLUMN(),FALSE),"")</f>
        <v/>
      </c>
      <c r="J237" s="86" t="str">
        <f>IFERROR(VLOOKUP($A237,Data!$F$2:$Z$999,COLUMN(),FALSE),"")</f>
        <v/>
      </c>
      <c r="K237" s="86" t="str">
        <f>IFERROR(VLOOKUP($A237,Data!$F$2:$Z$999,COLUMN(),FALSE),"")</f>
        <v/>
      </c>
      <c r="L237" s="86" t="str">
        <f>IFERROR(VLOOKUP($A237,Data!$F$2:$Z$999,COLUMN(),FALSE),"")</f>
        <v/>
      </c>
      <c r="M237" s="86" t="str">
        <f>IFERROR(VLOOKUP($A237,Data!$F$2:$Z$999,COLUMN(),FALSE),"")</f>
        <v/>
      </c>
      <c r="N237" s="86" t="str">
        <f>IFERROR(VLOOKUP($A237,Data!$F$2:$Z$999,COLUMN(),FALSE),"")</f>
        <v/>
      </c>
      <c r="O237" s="86" t="str">
        <f>IFERROR(VLOOKUP($A237,Data!$F$2:$Z$999,COLUMN(),FALSE),"")</f>
        <v/>
      </c>
      <c r="P237" s="86" t="str">
        <f>IFERROR(VLOOKUP($A237,Data!$F$2:$Z$999,COLUMN(),FALSE),"")</f>
        <v/>
      </c>
      <c r="Q237" s="86" t="str">
        <f>IFERROR(VLOOKUP($A237,Data!$F$2:$Z$999,COLUMN(),FALSE),"")</f>
        <v/>
      </c>
      <c r="R237" s="86" t="str">
        <f>IFERROR(VLOOKUP($A237,Data!$F$2:$Z$999,COLUMN(),FALSE),"")</f>
        <v/>
      </c>
      <c r="S237" s="86" t="str">
        <f>IFERROR(VLOOKUP($A237,Data!$F$2:$Z$999,COLUMN(),FALSE),"")</f>
        <v/>
      </c>
    </row>
    <row r="238" spans="1:19" ht="12.75">
      <c r="A238" s="4" t="str">
        <f t="shared" si="0"/>
        <v>T237</v>
      </c>
      <c r="B238" s="86" t="str">
        <f>IFERROR(VLOOKUP($A238,Data!$F$2:$Z$999,COLUMN(),FALSE),"")</f>
        <v/>
      </c>
      <c r="C238" s="86" t="str">
        <f>IFERROR(VLOOKUP($A238,Data!$F$2:$Z$999,COLUMN(),FALSE),"")</f>
        <v/>
      </c>
      <c r="D238" s="86" t="str">
        <f>IFERROR(VLOOKUP($A238,Data!$F$2:$Z$999,COLUMN(),FALSE),"")</f>
        <v/>
      </c>
      <c r="E238" s="86" t="str">
        <f>IFERROR(VLOOKUP($A238,Data!$F$2:$Z$999,COLUMN(),FALSE),"")</f>
        <v/>
      </c>
      <c r="F238" s="86" t="str">
        <f>IFERROR(VLOOKUP($A238,Data!$F$2:$Z$999,COLUMN(),FALSE),"")</f>
        <v/>
      </c>
      <c r="G238" s="86" t="str">
        <f>IFERROR(VLOOKUP($A238,Data!$F$2:$Z$999,COLUMN(),FALSE),"")</f>
        <v/>
      </c>
      <c r="H238" s="86" t="str">
        <f>IFERROR(VLOOKUP($A238,Data!$F$2:$Z$999,COLUMN(),FALSE),"")</f>
        <v/>
      </c>
      <c r="I238" s="86" t="str">
        <f>IFERROR(VLOOKUP($A238,Data!$F$2:$Z$999,COLUMN(),FALSE),"")</f>
        <v/>
      </c>
      <c r="J238" s="86" t="str">
        <f>IFERROR(VLOOKUP($A238,Data!$F$2:$Z$999,COLUMN(),FALSE),"")</f>
        <v/>
      </c>
      <c r="K238" s="86" t="str">
        <f>IFERROR(VLOOKUP($A238,Data!$F$2:$Z$999,COLUMN(),FALSE),"")</f>
        <v/>
      </c>
      <c r="L238" s="86" t="str">
        <f>IFERROR(VLOOKUP($A238,Data!$F$2:$Z$999,COLUMN(),FALSE),"")</f>
        <v/>
      </c>
      <c r="M238" s="86" t="str">
        <f>IFERROR(VLOOKUP($A238,Data!$F$2:$Z$999,COLUMN(),FALSE),"")</f>
        <v/>
      </c>
      <c r="N238" s="86" t="str">
        <f>IFERROR(VLOOKUP($A238,Data!$F$2:$Z$999,COLUMN(),FALSE),"")</f>
        <v/>
      </c>
      <c r="O238" s="86" t="str">
        <f>IFERROR(VLOOKUP($A238,Data!$F$2:$Z$999,COLUMN(),FALSE),"")</f>
        <v/>
      </c>
      <c r="P238" s="86" t="str">
        <f>IFERROR(VLOOKUP($A238,Data!$F$2:$Z$999,COLUMN(),FALSE),"")</f>
        <v/>
      </c>
      <c r="Q238" s="86" t="str">
        <f>IFERROR(VLOOKUP($A238,Data!$F$2:$Z$999,COLUMN(),FALSE),"")</f>
        <v/>
      </c>
      <c r="R238" s="86" t="str">
        <f>IFERROR(VLOOKUP($A238,Data!$F$2:$Z$999,COLUMN(),FALSE),"")</f>
        <v/>
      </c>
      <c r="S238" s="86" t="str">
        <f>IFERROR(VLOOKUP($A238,Data!$F$2:$Z$999,COLUMN(),FALSE),"")</f>
        <v/>
      </c>
    </row>
    <row r="239" spans="1:19" ht="12.75">
      <c r="A239" s="4" t="str">
        <f t="shared" si="0"/>
        <v>T238</v>
      </c>
      <c r="B239" s="86" t="str">
        <f>IFERROR(VLOOKUP($A239,Data!$F$2:$Z$999,COLUMN(),FALSE),"")</f>
        <v/>
      </c>
      <c r="C239" s="86" t="str">
        <f>IFERROR(VLOOKUP($A239,Data!$F$2:$Z$999,COLUMN(),FALSE),"")</f>
        <v/>
      </c>
      <c r="D239" s="86" t="str">
        <f>IFERROR(VLOOKUP($A239,Data!$F$2:$Z$999,COLUMN(),FALSE),"")</f>
        <v/>
      </c>
      <c r="E239" s="86" t="str">
        <f>IFERROR(VLOOKUP($A239,Data!$F$2:$Z$999,COLUMN(),FALSE),"")</f>
        <v/>
      </c>
      <c r="F239" s="86" t="str">
        <f>IFERROR(VLOOKUP($A239,Data!$F$2:$Z$999,COLUMN(),FALSE),"")</f>
        <v/>
      </c>
      <c r="G239" s="86" t="str">
        <f>IFERROR(VLOOKUP($A239,Data!$F$2:$Z$999,COLUMN(),FALSE),"")</f>
        <v/>
      </c>
      <c r="H239" s="86" t="str">
        <f>IFERROR(VLOOKUP($A239,Data!$F$2:$Z$999,COLUMN(),FALSE),"")</f>
        <v/>
      </c>
      <c r="I239" s="86" t="str">
        <f>IFERROR(VLOOKUP($A239,Data!$F$2:$Z$999,COLUMN(),FALSE),"")</f>
        <v/>
      </c>
      <c r="J239" s="86" t="str">
        <f>IFERROR(VLOOKUP($A239,Data!$F$2:$Z$999,COLUMN(),FALSE),"")</f>
        <v/>
      </c>
      <c r="K239" s="86" t="str">
        <f>IFERROR(VLOOKUP($A239,Data!$F$2:$Z$999,COLUMN(),FALSE),"")</f>
        <v/>
      </c>
      <c r="L239" s="86" t="str">
        <f>IFERROR(VLOOKUP($A239,Data!$F$2:$Z$999,COLUMN(),FALSE),"")</f>
        <v/>
      </c>
      <c r="M239" s="86" t="str">
        <f>IFERROR(VLOOKUP($A239,Data!$F$2:$Z$999,COLUMN(),FALSE),"")</f>
        <v/>
      </c>
      <c r="N239" s="86" t="str">
        <f>IFERROR(VLOOKUP($A239,Data!$F$2:$Z$999,COLUMN(),FALSE),"")</f>
        <v/>
      </c>
      <c r="O239" s="86" t="str">
        <f>IFERROR(VLOOKUP($A239,Data!$F$2:$Z$999,COLUMN(),FALSE),"")</f>
        <v/>
      </c>
      <c r="P239" s="86" t="str">
        <f>IFERROR(VLOOKUP($A239,Data!$F$2:$Z$999,COLUMN(),FALSE),"")</f>
        <v/>
      </c>
      <c r="Q239" s="86" t="str">
        <f>IFERROR(VLOOKUP($A239,Data!$F$2:$Z$999,COLUMN(),FALSE),"")</f>
        <v/>
      </c>
      <c r="R239" s="86" t="str">
        <f>IFERROR(VLOOKUP($A239,Data!$F$2:$Z$999,COLUMN(),FALSE),"")</f>
        <v/>
      </c>
      <c r="S239" s="86" t="str">
        <f>IFERROR(VLOOKUP($A239,Data!$F$2:$Z$999,COLUMN(),FALSE),"")</f>
        <v/>
      </c>
    </row>
    <row r="240" spans="1:19" ht="12.75">
      <c r="A240" s="4" t="str">
        <f t="shared" si="0"/>
        <v>T239</v>
      </c>
      <c r="B240" s="86" t="str">
        <f>IFERROR(VLOOKUP($A240,Data!$F$2:$Z$999,COLUMN(),FALSE),"")</f>
        <v/>
      </c>
      <c r="C240" s="86" t="str">
        <f>IFERROR(VLOOKUP($A240,Data!$F$2:$Z$999,COLUMN(),FALSE),"")</f>
        <v/>
      </c>
      <c r="D240" s="86" t="str">
        <f>IFERROR(VLOOKUP($A240,Data!$F$2:$Z$999,COLUMN(),FALSE),"")</f>
        <v/>
      </c>
      <c r="E240" s="86" t="str">
        <f>IFERROR(VLOOKUP($A240,Data!$F$2:$Z$999,COLUMN(),FALSE),"")</f>
        <v/>
      </c>
      <c r="F240" s="86" t="str">
        <f>IFERROR(VLOOKUP($A240,Data!$F$2:$Z$999,COLUMN(),FALSE),"")</f>
        <v/>
      </c>
      <c r="G240" s="86" t="str">
        <f>IFERROR(VLOOKUP($A240,Data!$F$2:$Z$999,COLUMN(),FALSE),"")</f>
        <v/>
      </c>
      <c r="H240" s="86" t="str">
        <f>IFERROR(VLOOKUP($A240,Data!$F$2:$Z$999,COLUMN(),FALSE),"")</f>
        <v/>
      </c>
      <c r="I240" s="86" t="str">
        <f>IFERROR(VLOOKUP($A240,Data!$F$2:$Z$999,COLUMN(),FALSE),"")</f>
        <v/>
      </c>
      <c r="J240" s="86" t="str">
        <f>IFERROR(VLOOKUP($A240,Data!$F$2:$Z$999,COLUMN(),FALSE),"")</f>
        <v/>
      </c>
      <c r="K240" s="86" t="str">
        <f>IFERROR(VLOOKUP($A240,Data!$F$2:$Z$999,COLUMN(),FALSE),"")</f>
        <v/>
      </c>
      <c r="L240" s="86" t="str">
        <f>IFERROR(VLOOKUP($A240,Data!$F$2:$Z$999,COLUMN(),FALSE),"")</f>
        <v/>
      </c>
      <c r="M240" s="86" t="str">
        <f>IFERROR(VLOOKUP($A240,Data!$F$2:$Z$999,COLUMN(),FALSE),"")</f>
        <v/>
      </c>
      <c r="N240" s="86" t="str">
        <f>IFERROR(VLOOKUP($A240,Data!$F$2:$Z$999,COLUMN(),FALSE),"")</f>
        <v/>
      </c>
      <c r="O240" s="86" t="str">
        <f>IFERROR(VLOOKUP($A240,Data!$F$2:$Z$999,COLUMN(),FALSE),"")</f>
        <v/>
      </c>
      <c r="P240" s="86" t="str">
        <f>IFERROR(VLOOKUP($A240,Data!$F$2:$Z$999,COLUMN(),FALSE),"")</f>
        <v/>
      </c>
      <c r="Q240" s="86" t="str">
        <f>IFERROR(VLOOKUP($A240,Data!$F$2:$Z$999,COLUMN(),FALSE),"")</f>
        <v/>
      </c>
      <c r="R240" s="86" t="str">
        <f>IFERROR(VLOOKUP($A240,Data!$F$2:$Z$999,COLUMN(),FALSE),"")</f>
        <v/>
      </c>
      <c r="S240" s="86" t="str">
        <f>IFERROR(VLOOKUP($A240,Data!$F$2:$Z$999,COLUMN(),FALSE),"")</f>
        <v/>
      </c>
    </row>
    <row r="241" spans="1:19" ht="12.75">
      <c r="A241" s="4" t="str">
        <f t="shared" si="0"/>
        <v>T240</v>
      </c>
      <c r="B241" s="86" t="str">
        <f>IFERROR(VLOOKUP($A241,Data!$F$2:$Z$999,COLUMN(),FALSE),"")</f>
        <v/>
      </c>
      <c r="C241" s="86" t="str">
        <f>IFERROR(VLOOKUP($A241,Data!$F$2:$Z$999,COLUMN(),FALSE),"")</f>
        <v/>
      </c>
      <c r="D241" s="86" t="str">
        <f>IFERROR(VLOOKUP($A241,Data!$F$2:$Z$999,COLUMN(),FALSE),"")</f>
        <v/>
      </c>
      <c r="E241" s="86" t="str">
        <f>IFERROR(VLOOKUP($A241,Data!$F$2:$Z$999,COLUMN(),FALSE),"")</f>
        <v/>
      </c>
      <c r="F241" s="86" t="str">
        <f>IFERROR(VLOOKUP($A241,Data!$F$2:$Z$999,COLUMN(),FALSE),"")</f>
        <v/>
      </c>
      <c r="G241" s="86" t="str">
        <f>IFERROR(VLOOKUP($A241,Data!$F$2:$Z$999,COLUMN(),FALSE),"")</f>
        <v/>
      </c>
      <c r="H241" s="86" t="str">
        <f>IFERROR(VLOOKUP($A241,Data!$F$2:$Z$999,COLUMN(),FALSE),"")</f>
        <v/>
      </c>
      <c r="I241" s="86" t="str">
        <f>IFERROR(VLOOKUP($A241,Data!$F$2:$Z$999,COLUMN(),FALSE),"")</f>
        <v/>
      </c>
      <c r="J241" s="86" t="str">
        <f>IFERROR(VLOOKUP($A241,Data!$F$2:$Z$999,COLUMN(),FALSE),"")</f>
        <v/>
      </c>
      <c r="K241" s="86" t="str">
        <f>IFERROR(VLOOKUP($A241,Data!$F$2:$Z$999,COLUMN(),FALSE),"")</f>
        <v/>
      </c>
      <c r="L241" s="86" t="str">
        <f>IFERROR(VLOOKUP($A241,Data!$F$2:$Z$999,COLUMN(),FALSE),"")</f>
        <v/>
      </c>
      <c r="M241" s="86" t="str">
        <f>IFERROR(VLOOKUP($A241,Data!$F$2:$Z$999,COLUMN(),FALSE),"")</f>
        <v/>
      </c>
      <c r="N241" s="86" t="str">
        <f>IFERROR(VLOOKUP($A241,Data!$F$2:$Z$999,COLUMN(),FALSE),"")</f>
        <v/>
      </c>
      <c r="O241" s="86" t="str">
        <f>IFERROR(VLOOKUP($A241,Data!$F$2:$Z$999,COLUMN(),FALSE),"")</f>
        <v/>
      </c>
      <c r="P241" s="86" t="str">
        <f>IFERROR(VLOOKUP($A241,Data!$F$2:$Z$999,COLUMN(),FALSE),"")</f>
        <v/>
      </c>
      <c r="Q241" s="86" t="str">
        <f>IFERROR(VLOOKUP($A241,Data!$F$2:$Z$999,COLUMN(),FALSE),"")</f>
        <v/>
      </c>
      <c r="R241" s="86" t="str">
        <f>IFERROR(VLOOKUP($A241,Data!$F$2:$Z$999,COLUMN(),FALSE),"")</f>
        <v/>
      </c>
      <c r="S241" s="86" t="str">
        <f>IFERROR(VLOOKUP($A241,Data!$F$2:$Z$999,COLUMN(),FALSE),"")</f>
        <v/>
      </c>
    </row>
    <row r="242" spans="1:19" ht="12.75">
      <c r="A242" s="4" t="str">
        <f t="shared" si="0"/>
        <v>T241</v>
      </c>
      <c r="B242" s="86" t="str">
        <f>IFERROR(VLOOKUP($A242,Data!$F$2:$Z$999,COLUMN(),FALSE),"")</f>
        <v/>
      </c>
      <c r="C242" s="86" t="str">
        <f>IFERROR(VLOOKUP($A242,Data!$F$2:$Z$999,COLUMN(),FALSE),"")</f>
        <v/>
      </c>
      <c r="D242" s="86" t="str">
        <f>IFERROR(VLOOKUP($A242,Data!$F$2:$Z$999,COLUMN(),FALSE),"")</f>
        <v/>
      </c>
      <c r="E242" s="86" t="str">
        <f>IFERROR(VLOOKUP($A242,Data!$F$2:$Z$999,COLUMN(),FALSE),"")</f>
        <v/>
      </c>
      <c r="F242" s="86" t="str">
        <f>IFERROR(VLOOKUP($A242,Data!$F$2:$Z$999,COLUMN(),FALSE),"")</f>
        <v/>
      </c>
      <c r="G242" s="86" t="str">
        <f>IFERROR(VLOOKUP($A242,Data!$F$2:$Z$999,COLUMN(),FALSE),"")</f>
        <v/>
      </c>
      <c r="H242" s="86" t="str">
        <f>IFERROR(VLOOKUP($A242,Data!$F$2:$Z$999,COLUMN(),FALSE),"")</f>
        <v/>
      </c>
      <c r="I242" s="86" t="str">
        <f>IFERROR(VLOOKUP($A242,Data!$F$2:$Z$999,COLUMN(),FALSE),"")</f>
        <v/>
      </c>
      <c r="J242" s="86" t="str">
        <f>IFERROR(VLOOKUP($A242,Data!$F$2:$Z$999,COLUMN(),FALSE),"")</f>
        <v/>
      </c>
      <c r="K242" s="86" t="str">
        <f>IFERROR(VLOOKUP($A242,Data!$F$2:$Z$999,COLUMN(),FALSE),"")</f>
        <v/>
      </c>
      <c r="L242" s="86" t="str">
        <f>IFERROR(VLOOKUP($A242,Data!$F$2:$Z$999,COLUMN(),FALSE),"")</f>
        <v/>
      </c>
      <c r="M242" s="86" t="str">
        <f>IFERROR(VLOOKUP($A242,Data!$F$2:$Z$999,COLUMN(),FALSE),"")</f>
        <v/>
      </c>
      <c r="N242" s="86" t="str">
        <f>IFERROR(VLOOKUP($A242,Data!$F$2:$Z$999,COLUMN(),FALSE),"")</f>
        <v/>
      </c>
      <c r="O242" s="86" t="str">
        <f>IFERROR(VLOOKUP($A242,Data!$F$2:$Z$999,COLUMN(),FALSE),"")</f>
        <v/>
      </c>
      <c r="P242" s="86" t="str">
        <f>IFERROR(VLOOKUP($A242,Data!$F$2:$Z$999,COLUMN(),FALSE),"")</f>
        <v/>
      </c>
      <c r="Q242" s="86" t="str">
        <f>IFERROR(VLOOKUP($A242,Data!$F$2:$Z$999,COLUMN(),FALSE),"")</f>
        <v/>
      </c>
      <c r="R242" s="86" t="str">
        <f>IFERROR(VLOOKUP($A242,Data!$F$2:$Z$999,COLUMN(),FALSE),"")</f>
        <v/>
      </c>
      <c r="S242" s="86" t="str">
        <f>IFERROR(VLOOKUP($A242,Data!$F$2:$Z$999,COLUMN(),FALSE),"")</f>
        <v/>
      </c>
    </row>
    <row r="243" spans="1:19" ht="12.75">
      <c r="A243" s="4" t="str">
        <f t="shared" si="0"/>
        <v>T242</v>
      </c>
      <c r="B243" s="86" t="str">
        <f>IFERROR(VLOOKUP($A243,Data!$F$2:$Z$999,COLUMN(),FALSE),"")</f>
        <v/>
      </c>
      <c r="C243" s="86" t="str">
        <f>IFERROR(VLOOKUP($A243,Data!$F$2:$Z$999,COLUMN(),FALSE),"")</f>
        <v/>
      </c>
      <c r="D243" s="86" t="str">
        <f>IFERROR(VLOOKUP($A243,Data!$F$2:$Z$999,COLUMN(),FALSE),"")</f>
        <v/>
      </c>
      <c r="E243" s="86" t="str">
        <f>IFERROR(VLOOKUP($A243,Data!$F$2:$Z$999,COLUMN(),FALSE),"")</f>
        <v/>
      </c>
      <c r="F243" s="86" t="str">
        <f>IFERROR(VLOOKUP($A243,Data!$F$2:$Z$999,COLUMN(),FALSE),"")</f>
        <v/>
      </c>
      <c r="G243" s="86" t="str">
        <f>IFERROR(VLOOKUP($A243,Data!$F$2:$Z$999,COLUMN(),FALSE),"")</f>
        <v/>
      </c>
      <c r="H243" s="86" t="str">
        <f>IFERROR(VLOOKUP($A243,Data!$F$2:$Z$999,COLUMN(),FALSE),"")</f>
        <v/>
      </c>
      <c r="I243" s="86" t="str">
        <f>IFERROR(VLOOKUP($A243,Data!$F$2:$Z$999,COLUMN(),FALSE),"")</f>
        <v/>
      </c>
      <c r="J243" s="86" t="str">
        <f>IFERROR(VLOOKUP($A243,Data!$F$2:$Z$999,COLUMN(),FALSE),"")</f>
        <v/>
      </c>
      <c r="K243" s="86" t="str">
        <f>IFERROR(VLOOKUP($A243,Data!$F$2:$Z$999,COLUMN(),FALSE),"")</f>
        <v/>
      </c>
      <c r="L243" s="86" t="str">
        <f>IFERROR(VLOOKUP($A243,Data!$F$2:$Z$999,COLUMN(),FALSE),"")</f>
        <v/>
      </c>
      <c r="M243" s="86" t="str">
        <f>IFERROR(VLOOKUP($A243,Data!$F$2:$Z$999,COLUMN(),FALSE),"")</f>
        <v/>
      </c>
      <c r="N243" s="86" t="str">
        <f>IFERROR(VLOOKUP($A243,Data!$F$2:$Z$999,COLUMN(),FALSE),"")</f>
        <v/>
      </c>
      <c r="O243" s="86" t="str">
        <f>IFERROR(VLOOKUP($A243,Data!$F$2:$Z$999,COLUMN(),FALSE),"")</f>
        <v/>
      </c>
      <c r="P243" s="86" t="str">
        <f>IFERROR(VLOOKUP($A243,Data!$F$2:$Z$999,COLUMN(),FALSE),"")</f>
        <v/>
      </c>
      <c r="Q243" s="86" t="str">
        <f>IFERROR(VLOOKUP($A243,Data!$F$2:$Z$999,COLUMN(),FALSE),"")</f>
        <v/>
      </c>
      <c r="R243" s="86" t="str">
        <f>IFERROR(VLOOKUP($A243,Data!$F$2:$Z$999,COLUMN(),FALSE),"")</f>
        <v/>
      </c>
      <c r="S243" s="86" t="str">
        <f>IFERROR(VLOOKUP($A243,Data!$F$2:$Z$999,COLUMN(),FALSE),"")</f>
        <v/>
      </c>
    </row>
    <row r="244" spans="1:19" ht="12.75">
      <c r="A244" s="4" t="str">
        <f t="shared" si="0"/>
        <v>T243</v>
      </c>
      <c r="B244" s="86" t="str">
        <f>IFERROR(VLOOKUP($A244,Data!$F$2:$Z$999,COLUMN(),FALSE),"")</f>
        <v/>
      </c>
      <c r="C244" s="86" t="str">
        <f>IFERROR(VLOOKUP($A244,Data!$F$2:$Z$999,COLUMN(),FALSE),"")</f>
        <v/>
      </c>
      <c r="D244" s="86" t="str">
        <f>IFERROR(VLOOKUP($A244,Data!$F$2:$Z$999,COLUMN(),FALSE),"")</f>
        <v/>
      </c>
      <c r="E244" s="86" t="str">
        <f>IFERROR(VLOOKUP($A244,Data!$F$2:$Z$999,COLUMN(),FALSE),"")</f>
        <v/>
      </c>
      <c r="F244" s="86" t="str">
        <f>IFERROR(VLOOKUP($A244,Data!$F$2:$Z$999,COLUMN(),FALSE),"")</f>
        <v/>
      </c>
      <c r="G244" s="86" t="str">
        <f>IFERROR(VLOOKUP($A244,Data!$F$2:$Z$999,COLUMN(),FALSE),"")</f>
        <v/>
      </c>
      <c r="H244" s="86" t="str">
        <f>IFERROR(VLOOKUP($A244,Data!$F$2:$Z$999,COLUMN(),FALSE),"")</f>
        <v/>
      </c>
      <c r="I244" s="86" t="str">
        <f>IFERROR(VLOOKUP($A244,Data!$F$2:$Z$999,COLUMN(),FALSE),"")</f>
        <v/>
      </c>
      <c r="J244" s="86" t="str">
        <f>IFERROR(VLOOKUP($A244,Data!$F$2:$Z$999,COLUMN(),FALSE),"")</f>
        <v/>
      </c>
      <c r="K244" s="86" t="str">
        <f>IFERROR(VLOOKUP($A244,Data!$F$2:$Z$999,COLUMN(),FALSE),"")</f>
        <v/>
      </c>
      <c r="L244" s="86" t="str">
        <f>IFERROR(VLOOKUP($A244,Data!$F$2:$Z$999,COLUMN(),FALSE),"")</f>
        <v/>
      </c>
      <c r="M244" s="86" t="str">
        <f>IFERROR(VLOOKUP($A244,Data!$F$2:$Z$999,COLUMN(),FALSE),"")</f>
        <v/>
      </c>
      <c r="N244" s="86" t="str">
        <f>IFERROR(VLOOKUP($A244,Data!$F$2:$Z$999,COLUMN(),FALSE),"")</f>
        <v/>
      </c>
      <c r="O244" s="86" t="str">
        <f>IFERROR(VLOOKUP($A244,Data!$F$2:$Z$999,COLUMN(),FALSE),"")</f>
        <v/>
      </c>
      <c r="P244" s="86" t="str">
        <f>IFERROR(VLOOKUP($A244,Data!$F$2:$Z$999,COLUMN(),FALSE),"")</f>
        <v/>
      </c>
      <c r="Q244" s="86" t="str">
        <f>IFERROR(VLOOKUP($A244,Data!$F$2:$Z$999,COLUMN(),FALSE),"")</f>
        <v/>
      </c>
      <c r="R244" s="86" t="str">
        <f>IFERROR(VLOOKUP($A244,Data!$F$2:$Z$999,COLUMN(),FALSE),"")</f>
        <v/>
      </c>
      <c r="S244" s="86" t="str">
        <f>IFERROR(VLOOKUP($A244,Data!$F$2:$Z$999,COLUMN(),FALSE),"")</f>
        <v/>
      </c>
    </row>
    <row r="245" spans="1:19" ht="12.75">
      <c r="A245" s="4" t="str">
        <f t="shared" si="0"/>
        <v>T244</v>
      </c>
      <c r="B245" s="86" t="str">
        <f>IFERROR(VLOOKUP($A245,Data!$F$2:$Z$999,COLUMN(),FALSE),"")</f>
        <v/>
      </c>
      <c r="C245" s="86" t="str">
        <f>IFERROR(VLOOKUP($A245,Data!$F$2:$Z$999,COLUMN(),FALSE),"")</f>
        <v/>
      </c>
      <c r="D245" s="86" t="str">
        <f>IFERROR(VLOOKUP($A245,Data!$F$2:$Z$999,COLUMN(),FALSE),"")</f>
        <v/>
      </c>
      <c r="E245" s="86" t="str">
        <f>IFERROR(VLOOKUP($A245,Data!$F$2:$Z$999,COLUMN(),FALSE),"")</f>
        <v/>
      </c>
      <c r="F245" s="86" t="str">
        <f>IFERROR(VLOOKUP($A245,Data!$F$2:$Z$999,COLUMN(),FALSE),"")</f>
        <v/>
      </c>
      <c r="G245" s="86" t="str">
        <f>IFERROR(VLOOKUP($A245,Data!$F$2:$Z$999,COLUMN(),FALSE),"")</f>
        <v/>
      </c>
      <c r="H245" s="86" t="str">
        <f>IFERROR(VLOOKUP($A245,Data!$F$2:$Z$999,COLUMN(),FALSE),"")</f>
        <v/>
      </c>
      <c r="I245" s="86" t="str">
        <f>IFERROR(VLOOKUP($A245,Data!$F$2:$Z$999,COLUMN(),FALSE),"")</f>
        <v/>
      </c>
      <c r="J245" s="86" t="str">
        <f>IFERROR(VLOOKUP($A245,Data!$F$2:$Z$999,COLUMN(),FALSE),"")</f>
        <v/>
      </c>
      <c r="K245" s="86" t="str">
        <f>IFERROR(VLOOKUP($A245,Data!$F$2:$Z$999,COLUMN(),FALSE),"")</f>
        <v/>
      </c>
      <c r="L245" s="86" t="str">
        <f>IFERROR(VLOOKUP($A245,Data!$F$2:$Z$999,COLUMN(),FALSE),"")</f>
        <v/>
      </c>
      <c r="M245" s="86" t="str">
        <f>IFERROR(VLOOKUP($A245,Data!$F$2:$Z$999,COLUMN(),FALSE),"")</f>
        <v/>
      </c>
      <c r="N245" s="86" t="str">
        <f>IFERROR(VLOOKUP($A245,Data!$F$2:$Z$999,COLUMN(),FALSE),"")</f>
        <v/>
      </c>
      <c r="O245" s="86" t="str">
        <f>IFERROR(VLOOKUP($A245,Data!$F$2:$Z$999,COLUMN(),FALSE),"")</f>
        <v/>
      </c>
      <c r="P245" s="86" t="str">
        <f>IFERROR(VLOOKUP($A245,Data!$F$2:$Z$999,COLUMN(),FALSE),"")</f>
        <v/>
      </c>
      <c r="Q245" s="86" t="str">
        <f>IFERROR(VLOOKUP($A245,Data!$F$2:$Z$999,COLUMN(),FALSE),"")</f>
        <v/>
      </c>
      <c r="R245" s="86" t="str">
        <f>IFERROR(VLOOKUP($A245,Data!$F$2:$Z$999,COLUMN(),FALSE),"")</f>
        <v/>
      </c>
      <c r="S245" s="86" t="str">
        <f>IFERROR(VLOOKUP($A245,Data!$F$2:$Z$999,COLUMN(),FALSE),"")</f>
        <v/>
      </c>
    </row>
    <row r="246" spans="1:19" ht="12.75">
      <c r="A246" s="4" t="str">
        <f t="shared" si="0"/>
        <v>T245</v>
      </c>
      <c r="B246" s="86" t="str">
        <f>IFERROR(VLOOKUP($A246,Data!$F$2:$Z$999,COLUMN(),FALSE),"")</f>
        <v/>
      </c>
      <c r="C246" s="86" t="str">
        <f>IFERROR(VLOOKUP($A246,Data!$F$2:$Z$999,COLUMN(),FALSE),"")</f>
        <v/>
      </c>
      <c r="D246" s="86" t="str">
        <f>IFERROR(VLOOKUP($A246,Data!$F$2:$Z$999,COLUMN(),FALSE),"")</f>
        <v/>
      </c>
      <c r="E246" s="86" t="str">
        <f>IFERROR(VLOOKUP($A246,Data!$F$2:$Z$999,COLUMN(),FALSE),"")</f>
        <v/>
      </c>
      <c r="F246" s="86" t="str">
        <f>IFERROR(VLOOKUP($A246,Data!$F$2:$Z$999,COLUMN(),FALSE),"")</f>
        <v/>
      </c>
      <c r="G246" s="86" t="str">
        <f>IFERROR(VLOOKUP($A246,Data!$F$2:$Z$999,COLUMN(),FALSE),"")</f>
        <v/>
      </c>
      <c r="H246" s="86" t="str">
        <f>IFERROR(VLOOKUP($A246,Data!$F$2:$Z$999,COLUMN(),FALSE),"")</f>
        <v/>
      </c>
      <c r="I246" s="86" t="str">
        <f>IFERROR(VLOOKUP($A246,Data!$F$2:$Z$999,COLUMN(),FALSE),"")</f>
        <v/>
      </c>
      <c r="J246" s="86" t="str">
        <f>IFERROR(VLOOKUP($A246,Data!$F$2:$Z$999,COLUMN(),FALSE),"")</f>
        <v/>
      </c>
      <c r="K246" s="86" t="str">
        <f>IFERROR(VLOOKUP($A246,Data!$F$2:$Z$999,COLUMN(),FALSE),"")</f>
        <v/>
      </c>
      <c r="L246" s="86" t="str">
        <f>IFERROR(VLOOKUP($A246,Data!$F$2:$Z$999,COLUMN(),FALSE),"")</f>
        <v/>
      </c>
      <c r="M246" s="86" t="str">
        <f>IFERROR(VLOOKUP($A246,Data!$F$2:$Z$999,COLUMN(),FALSE),"")</f>
        <v/>
      </c>
      <c r="N246" s="86" t="str">
        <f>IFERROR(VLOOKUP($A246,Data!$F$2:$Z$999,COLUMN(),FALSE),"")</f>
        <v/>
      </c>
      <c r="O246" s="86" t="str">
        <f>IFERROR(VLOOKUP($A246,Data!$F$2:$Z$999,COLUMN(),FALSE),"")</f>
        <v/>
      </c>
      <c r="P246" s="86" t="str">
        <f>IFERROR(VLOOKUP($A246,Data!$F$2:$Z$999,COLUMN(),FALSE),"")</f>
        <v/>
      </c>
      <c r="Q246" s="86" t="str">
        <f>IFERROR(VLOOKUP($A246,Data!$F$2:$Z$999,COLUMN(),FALSE),"")</f>
        <v/>
      </c>
      <c r="R246" s="86" t="str">
        <f>IFERROR(VLOOKUP($A246,Data!$F$2:$Z$999,COLUMN(),FALSE),"")</f>
        <v/>
      </c>
      <c r="S246" s="86" t="str">
        <f>IFERROR(VLOOKUP($A246,Data!$F$2:$Z$999,COLUMN(),FALSE),"")</f>
        <v/>
      </c>
    </row>
    <row r="247" spans="1:19" ht="12.75">
      <c r="A247" s="4" t="str">
        <f t="shared" si="0"/>
        <v>T246</v>
      </c>
      <c r="B247" s="86" t="str">
        <f>IFERROR(VLOOKUP($A247,Data!$F$2:$Z$999,COLUMN(),FALSE),"")</f>
        <v/>
      </c>
      <c r="C247" s="86" t="str">
        <f>IFERROR(VLOOKUP($A247,Data!$F$2:$Z$999,COLUMN(),FALSE),"")</f>
        <v/>
      </c>
      <c r="D247" s="86" t="str">
        <f>IFERROR(VLOOKUP($A247,Data!$F$2:$Z$999,COLUMN(),FALSE),"")</f>
        <v/>
      </c>
      <c r="E247" s="86" t="str">
        <f>IFERROR(VLOOKUP($A247,Data!$F$2:$Z$999,COLUMN(),FALSE),"")</f>
        <v/>
      </c>
      <c r="F247" s="86" t="str">
        <f>IFERROR(VLOOKUP($A247,Data!$F$2:$Z$999,COLUMN(),FALSE),"")</f>
        <v/>
      </c>
      <c r="G247" s="86" t="str">
        <f>IFERROR(VLOOKUP($A247,Data!$F$2:$Z$999,COLUMN(),FALSE),"")</f>
        <v/>
      </c>
      <c r="H247" s="86" t="str">
        <f>IFERROR(VLOOKUP($A247,Data!$F$2:$Z$999,COLUMN(),FALSE),"")</f>
        <v/>
      </c>
      <c r="I247" s="86" t="str">
        <f>IFERROR(VLOOKUP($A247,Data!$F$2:$Z$999,COLUMN(),FALSE),"")</f>
        <v/>
      </c>
      <c r="J247" s="86" t="str">
        <f>IFERROR(VLOOKUP($A247,Data!$F$2:$Z$999,COLUMN(),FALSE),"")</f>
        <v/>
      </c>
      <c r="K247" s="86" t="str">
        <f>IFERROR(VLOOKUP($A247,Data!$F$2:$Z$999,COLUMN(),FALSE),"")</f>
        <v/>
      </c>
      <c r="L247" s="86" t="str">
        <f>IFERROR(VLOOKUP($A247,Data!$F$2:$Z$999,COLUMN(),FALSE),"")</f>
        <v/>
      </c>
      <c r="M247" s="86" t="str">
        <f>IFERROR(VLOOKUP($A247,Data!$F$2:$Z$999,COLUMN(),FALSE),"")</f>
        <v/>
      </c>
      <c r="N247" s="86" t="str">
        <f>IFERROR(VLOOKUP($A247,Data!$F$2:$Z$999,COLUMN(),FALSE),"")</f>
        <v/>
      </c>
      <c r="O247" s="86" t="str">
        <f>IFERROR(VLOOKUP($A247,Data!$F$2:$Z$999,COLUMN(),FALSE),"")</f>
        <v/>
      </c>
      <c r="P247" s="86" t="str">
        <f>IFERROR(VLOOKUP($A247,Data!$F$2:$Z$999,COLUMN(),FALSE),"")</f>
        <v/>
      </c>
      <c r="Q247" s="86" t="str">
        <f>IFERROR(VLOOKUP($A247,Data!$F$2:$Z$999,COLUMN(),FALSE),"")</f>
        <v/>
      </c>
      <c r="R247" s="86" t="str">
        <f>IFERROR(VLOOKUP($A247,Data!$F$2:$Z$999,COLUMN(),FALSE),"")</f>
        <v/>
      </c>
      <c r="S247" s="86" t="str">
        <f>IFERROR(VLOOKUP($A247,Data!$F$2:$Z$999,COLUMN(),FALSE),"")</f>
        <v/>
      </c>
    </row>
    <row r="248" spans="1:19" ht="12.75">
      <c r="A248" s="4" t="str">
        <f t="shared" si="0"/>
        <v>T247</v>
      </c>
      <c r="B248" s="86" t="str">
        <f>IFERROR(VLOOKUP($A248,Data!$F$2:$Z$999,COLUMN(),FALSE),"")</f>
        <v/>
      </c>
      <c r="C248" s="86" t="str">
        <f>IFERROR(VLOOKUP($A248,Data!$F$2:$Z$999,COLUMN(),FALSE),"")</f>
        <v/>
      </c>
      <c r="D248" s="86" t="str">
        <f>IFERROR(VLOOKUP($A248,Data!$F$2:$Z$999,COLUMN(),FALSE),"")</f>
        <v/>
      </c>
      <c r="E248" s="86" t="str">
        <f>IFERROR(VLOOKUP($A248,Data!$F$2:$Z$999,COLUMN(),FALSE),"")</f>
        <v/>
      </c>
      <c r="F248" s="86" t="str">
        <f>IFERROR(VLOOKUP($A248,Data!$F$2:$Z$999,COLUMN(),FALSE),"")</f>
        <v/>
      </c>
      <c r="G248" s="86" t="str">
        <f>IFERROR(VLOOKUP($A248,Data!$F$2:$Z$999,COLUMN(),FALSE),"")</f>
        <v/>
      </c>
      <c r="H248" s="86" t="str">
        <f>IFERROR(VLOOKUP($A248,Data!$F$2:$Z$999,COLUMN(),FALSE),"")</f>
        <v/>
      </c>
      <c r="I248" s="86" t="str">
        <f>IFERROR(VLOOKUP($A248,Data!$F$2:$Z$999,COLUMN(),FALSE),"")</f>
        <v/>
      </c>
      <c r="J248" s="86" t="str">
        <f>IFERROR(VLOOKUP($A248,Data!$F$2:$Z$999,COLUMN(),FALSE),"")</f>
        <v/>
      </c>
      <c r="K248" s="86" t="str">
        <f>IFERROR(VLOOKUP($A248,Data!$F$2:$Z$999,COLUMN(),FALSE),"")</f>
        <v/>
      </c>
      <c r="L248" s="86" t="str">
        <f>IFERROR(VLOOKUP($A248,Data!$F$2:$Z$999,COLUMN(),FALSE),"")</f>
        <v/>
      </c>
      <c r="M248" s="86" t="str">
        <f>IFERROR(VLOOKUP($A248,Data!$F$2:$Z$999,COLUMN(),FALSE),"")</f>
        <v/>
      </c>
      <c r="N248" s="86" t="str">
        <f>IFERROR(VLOOKUP($A248,Data!$F$2:$Z$999,COLUMN(),FALSE),"")</f>
        <v/>
      </c>
      <c r="O248" s="86" t="str">
        <f>IFERROR(VLOOKUP($A248,Data!$F$2:$Z$999,COLUMN(),FALSE),"")</f>
        <v/>
      </c>
      <c r="P248" s="86" t="str">
        <f>IFERROR(VLOOKUP($A248,Data!$F$2:$Z$999,COLUMN(),FALSE),"")</f>
        <v/>
      </c>
      <c r="Q248" s="86" t="str">
        <f>IFERROR(VLOOKUP($A248,Data!$F$2:$Z$999,COLUMN(),FALSE),"")</f>
        <v/>
      </c>
      <c r="R248" s="86" t="str">
        <f>IFERROR(VLOOKUP($A248,Data!$F$2:$Z$999,COLUMN(),FALSE),"")</f>
        <v/>
      </c>
      <c r="S248" s="86" t="str">
        <f>IFERROR(VLOOKUP($A248,Data!$F$2:$Z$999,COLUMN(),FALSE),"")</f>
        <v/>
      </c>
    </row>
    <row r="249" spans="1:19" ht="12.75">
      <c r="A249" s="4" t="str">
        <f t="shared" si="0"/>
        <v>T248</v>
      </c>
      <c r="B249" s="86" t="str">
        <f>IFERROR(VLOOKUP($A249,Data!$F$2:$Z$999,COLUMN(),FALSE),"")</f>
        <v/>
      </c>
      <c r="C249" s="86" t="str">
        <f>IFERROR(VLOOKUP($A249,Data!$F$2:$Z$999,COLUMN(),FALSE),"")</f>
        <v/>
      </c>
      <c r="D249" s="86" t="str">
        <f>IFERROR(VLOOKUP($A249,Data!$F$2:$Z$999,COLUMN(),FALSE),"")</f>
        <v/>
      </c>
      <c r="E249" s="86" t="str">
        <f>IFERROR(VLOOKUP($A249,Data!$F$2:$Z$999,COLUMN(),FALSE),"")</f>
        <v/>
      </c>
      <c r="F249" s="86" t="str">
        <f>IFERROR(VLOOKUP($A249,Data!$F$2:$Z$999,COLUMN(),FALSE),"")</f>
        <v/>
      </c>
      <c r="G249" s="86" t="str">
        <f>IFERROR(VLOOKUP($A249,Data!$F$2:$Z$999,COLUMN(),FALSE),"")</f>
        <v/>
      </c>
      <c r="H249" s="86" t="str">
        <f>IFERROR(VLOOKUP($A249,Data!$F$2:$Z$999,COLUMN(),FALSE),"")</f>
        <v/>
      </c>
      <c r="I249" s="86" t="str">
        <f>IFERROR(VLOOKUP($A249,Data!$F$2:$Z$999,COLUMN(),FALSE),"")</f>
        <v/>
      </c>
      <c r="J249" s="86" t="str">
        <f>IFERROR(VLOOKUP($A249,Data!$F$2:$Z$999,COLUMN(),FALSE),"")</f>
        <v/>
      </c>
      <c r="K249" s="86" t="str">
        <f>IFERROR(VLOOKUP($A249,Data!$F$2:$Z$999,COLUMN(),FALSE),"")</f>
        <v/>
      </c>
      <c r="L249" s="86" t="str">
        <f>IFERROR(VLOOKUP($A249,Data!$F$2:$Z$999,COLUMN(),FALSE),"")</f>
        <v/>
      </c>
      <c r="M249" s="86" t="str">
        <f>IFERROR(VLOOKUP($A249,Data!$F$2:$Z$999,COLUMN(),FALSE),"")</f>
        <v/>
      </c>
      <c r="N249" s="86" t="str">
        <f>IFERROR(VLOOKUP($A249,Data!$F$2:$Z$999,COLUMN(),FALSE),"")</f>
        <v/>
      </c>
      <c r="O249" s="86" t="str">
        <f>IFERROR(VLOOKUP($A249,Data!$F$2:$Z$999,COLUMN(),FALSE),"")</f>
        <v/>
      </c>
      <c r="P249" s="86" t="str">
        <f>IFERROR(VLOOKUP($A249,Data!$F$2:$Z$999,COLUMN(),FALSE),"")</f>
        <v/>
      </c>
      <c r="Q249" s="86" t="str">
        <f>IFERROR(VLOOKUP($A249,Data!$F$2:$Z$999,COLUMN(),FALSE),"")</f>
        <v/>
      </c>
      <c r="R249" s="86" t="str">
        <f>IFERROR(VLOOKUP($A249,Data!$F$2:$Z$999,COLUMN(),FALSE),"")</f>
        <v/>
      </c>
      <c r="S249" s="86" t="str">
        <f>IFERROR(VLOOKUP($A249,Data!$F$2:$Z$999,COLUMN(),FALSE),"")</f>
        <v/>
      </c>
    </row>
    <row r="250" spans="1:19" ht="12.75">
      <c r="A250" s="4" t="str">
        <f t="shared" si="0"/>
        <v>T249</v>
      </c>
      <c r="B250" s="86" t="str">
        <f>IFERROR(VLOOKUP($A250,Data!$F$2:$Z$999,COLUMN(),FALSE),"")</f>
        <v/>
      </c>
      <c r="C250" s="86" t="str">
        <f>IFERROR(VLOOKUP($A250,Data!$F$2:$Z$999,COLUMN(),FALSE),"")</f>
        <v/>
      </c>
      <c r="D250" s="86" t="str">
        <f>IFERROR(VLOOKUP($A250,Data!$F$2:$Z$999,COLUMN(),FALSE),"")</f>
        <v/>
      </c>
      <c r="E250" s="86" t="str">
        <f>IFERROR(VLOOKUP($A250,Data!$F$2:$Z$999,COLUMN(),FALSE),"")</f>
        <v/>
      </c>
      <c r="F250" s="86" t="str">
        <f>IFERROR(VLOOKUP($A250,Data!$F$2:$Z$999,COLUMN(),FALSE),"")</f>
        <v/>
      </c>
      <c r="G250" s="86" t="str">
        <f>IFERROR(VLOOKUP($A250,Data!$F$2:$Z$999,COLUMN(),FALSE),"")</f>
        <v/>
      </c>
      <c r="H250" s="86" t="str">
        <f>IFERROR(VLOOKUP($A250,Data!$F$2:$Z$999,COLUMN(),FALSE),"")</f>
        <v/>
      </c>
      <c r="I250" s="86" t="str">
        <f>IFERROR(VLOOKUP($A250,Data!$F$2:$Z$999,COLUMN(),FALSE),"")</f>
        <v/>
      </c>
      <c r="J250" s="86" t="str">
        <f>IFERROR(VLOOKUP($A250,Data!$F$2:$Z$999,COLUMN(),FALSE),"")</f>
        <v/>
      </c>
      <c r="K250" s="86" t="str">
        <f>IFERROR(VLOOKUP($A250,Data!$F$2:$Z$999,COLUMN(),FALSE),"")</f>
        <v/>
      </c>
      <c r="L250" s="86" t="str">
        <f>IFERROR(VLOOKUP($A250,Data!$F$2:$Z$999,COLUMN(),FALSE),"")</f>
        <v/>
      </c>
      <c r="M250" s="86" t="str">
        <f>IFERROR(VLOOKUP($A250,Data!$F$2:$Z$999,COLUMN(),FALSE),"")</f>
        <v/>
      </c>
      <c r="N250" s="86" t="str">
        <f>IFERROR(VLOOKUP($A250,Data!$F$2:$Z$999,COLUMN(),FALSE),"")</f>
        <v/>
      </c>
      <c r="O250" s="86" t="str">
        <f>IFERROR(VLOOKUP($A250,Data!$F$2:$Z$999,COLUMN(),FALSE),"")</f>
        <v/>
      </c>
      <c r="P250" s="86" t="str">
        <f>IFERROR(VLOOKUP($A250,Data!$F$2:$Z$999,COLUMN(),FALSE),"")</f>
        <v/>
      </c>
      <c r="Q250" s="86" t="str">
        <f>IFERROR(VLOOKUP($A250,Data!$F$2:$Z$999,COLUMN(),FALSE),"")</f>
        <v/>
      </c>
      <c r="R250" s="86" t="str">
        <f>IFERROR(VLOOKUP($A250,Data!$F$2:$Z$999,COLUMN(),FALSE),"")</f>
        <v/>
      </c>
      <c r="S250" s="86" t="str">
        <f>IFERROR(VLOOKUP($A250,Data!$F$2:$Z$999,COLUMN(),FALSE),"")</f>
        <v/>
      </c>
    </row>
    <row r="251" spans="1:19" ht="12.75">
      <c r="A251" s="4" t="str">
        <f t="shared" si="0"/>
        <v>T250</v>
      </c>
      <c r="B251" s="86" t="str">
        <f>IFERROR(VLOOKUP($A251,Data!$F$2:$Z$999,COLUMN(),FALSE),"")</f>
        <v/>
      </c>
      <c r="C251" s="86" t="str">
        <f>IFERROR(VLOOKUP($A251,Data!$F$2:$Z$999,COLUMN(),FALSE),"")</f>
        <v/>
      </c>
      <c r="D251" s="86" t="str">
        <f>IFERROR(VLOOKUP($A251,Data!$F$2:$Z$999,COLUMN(),FALSE),"")</f>
        <v/>
      </c>
      <c r="E251" s="86" t="str">
        <f>IFERROR(VLOOKUP($A251,Data!$F$2:$Z$999,COLUMN(),FALSE),"")</f>
        <v/>
      </c>
      <c r="F251" s="86" t="str">
        <f>IFERROR(VLOOKUP($A251,Data!$F$2:$Z$999,COLUMN(),FALSE),"")</f>
        <v/>
      </c>
      <c r="G251" s="86" t="str">
        <f>IFERROR(VLOOKUP($A251,Data!$F$2:$Z$999,COLUMN(),FALSE),"")</f>
        <v/>
      </c>
      <c r="H251" s="86" t="str">
        <f>IFERROR(VLOOKUP($A251,Data!$F$2:$Z$999,COLUMN(),FALSE),"")</f>
        <v/>
      </c>
      <c r="I251" s="86" t="str">
        <f>IFERROR(VLOOKUP($A251,Data!$F$2:$Z$999,COLUMN(),FALSE),"")</f>
        <v/>
      </c>
      <c r="J251" s="86" t="str">
        <f>IFERROR(VLOOKUP($A251,Data!$F$2:$Z$999,COLUMN(),FALSE),"")</f>
        <v/>
      </c>
      <c r="K251" s="86" t="str">
        <f>IFERROR(VLOOKUP($A251,Data!$F$2:$Z$999,COLUMN(),FALSE),"")</f>
        <v/>
      </c>
      <c r="L251" s="86" t="str">
        <f>IFERROR(VLOOKUP($A251,Data!$F$2:$Z$999,COLUMN(),FALSE),"")</f>
        <v/>
      </c>
      <c r="M251" s="86" t="str">
        <f>IFERROR(VLOOKUP($A251,Data!$F$2:$Z$999,COLUMN(),FALSE),"")</f>
        <v/>
      </c>
      <c r="N251" s="86" t="str">
        <f>IFERROR(VLOOKUP($A251,Data!$F$2:$Z$999,COLUMN(),FALSE),"")</f>
        <v/>
      </c>
      <c r="O251" s="86" t="str">
        <f>IFERROR(VLOOKUP($A251,Data!$F$2:$Z$999,COLUMN(),FALSE),"")</f>
        <v/>
      </c>
      <c r="P251" s="86" t="str">
        <f>IFERROR(VLOOKUP($A251,Data!$F$2:$Z$999,COLUMN(),FALSE),"")</f>
        <v/>
      </c>
      <c r="Q251" s="86" t="str">
        <f>IFERROR(VLOOKUP($A251,Data!$F$2:$Z$999,COLUMN(),FALSE),"")</f>
        <v/>
      </c>
      <c r="R251" s="86" t="str">
        <f>IFERROR(VLOOKUP($A251,Data!$F$2:$Z$999,COLUMN(),FALSE),"")</f>
        <v/>
      </c>
      <c r="S251" s="86" t="str">
        <f>IFERROR(VLOOKUP($A251,Data!$F$2:$Z$999,COLUMN(),FALSE),"")</f>
        <v/>
      </c>
    </row>
    <row r="252" spans="1:19" ht="12.75">
      <c r="A252" s="4" t="str">
        <f t="shared" si="0"/>
        <v>T251</v>
      </c>
      <c r="B252" s="86" t="str">
        <f>IFERROR(VLOOKUP($A252,Data!$F$2:$Z$999,COLUMN(),FALSE),"")</f>
        <v/>
      </c>
      <c r="C252" s="86" t="str">
        <f>IFERROR(VLOOKUP($A252,Data!$F$2:$Z$999,COLUMN(),FALSE),"")</f>
        <v/>
      </c>
      <c r="D252" s="86" t="str">
        <f>IFERROR(VLOOKUP($A252,Data!$F$2:$Z$999,COLUMN(),FALSE),"")</f>
        <v/>
      </c>
      <c r="E252" s="86" t="str">
        <f>IFERROR(VLOOKUP($A252,Data!$F$2:$Z$999,COLUMN(),FALSE),"")</f>
        <v/>
      </c>
      <c r="F252" s="86" t="str">
        <f>IFERROR(VLOOKUP($A252,Data!$F$2:$Z$999,COLUMN(),FALSE),"")</f>
        <v/>
      </c>
      <c r="G252" s="86" t="str">
        <f>IFERROR(VLOOKUP($A252,Data!$F$2:$Z$999,COLUMN(),FALSE),"")</f>
        <v/>
      </c>
      <c r="H252" s="86" t="str">
        <f>IFERROR(VLOOKUP($A252,Data!$F$2:$Z$999,COLUMN(),FALSE),"")</f>
        <v/>
      </c>
      <c r="I252" s="86" t="str">
        <f>IFERROR(VLOOKUP($A252,Data!$F$2:$Z$999,COLUMN(),FALSE),"")</f>
        <v/>
      </c>
      <c r="J252" s="86" t="str">
        <f>IFERROR(VLOOKUP($A252,Data!$F$2:$Z$999,COLUMN(),FALSE),"")</f>
        <v/>
      </c>
      <c r="K252" s="86" t="str">
        <f>IFERROR(VLOOKUP($A252,Data!$F$2:$Z$999,COLUMN(),FALSE),"")</f>
        <v/>
      </c>
      <c r="L252" s="86" t="str">
        <f>IFERROR(VLOOKUP($A252,Data!$F$2:$Z$999,COLUMN(),FALSE),"")</f>
        <v/>
      </c>
      <c r="M252" s="86" t="str">
        <f>IFERROR(VLOOKUP($A252,Data!$F$2:$Z$999,COLUMN(),FALSE),"")</f>
        <v/>
      </c>
      <c r="N252" s="86" t="str">
        <f>IFERROR(VLOOKUP($A252,Data!$F$2:$Z$999,COLUMN(),FALSE),"")</f>
        <v/>
      </c>
      <c r="O252" s="86" t="str">
        <f>IFERROR(VLOOKUP($A252,Data!$F$2:$Z$999,COLUMN(),FALSE),"")</f>
        <v/>
      </c>
      <c r="P252" s="86" t="str">
        <f>IFERROR(VLOOKUP($A252,Data!$F$2:$Z$999,COLUMN(),FALSE),"")</f>
        <v/>
      </c>
      <c r="Q252" s="86" t="str">
        <f>IFERROR(VLOOKUP($A252,Data!$F$2:$Z$999,COLUMN(),FALSE),"")</f>
        <v/>
      </c>
      <c r="R252" s="86" t="str">
        <f>IFERROR(VLOOKUP($A252,Data!$F$2:$Z$999,COLUMN(),FALSE),"")</f>
        <v/>
      </c>
      <c r="S252" s="86" t="str">
        <f>IFERROR(VLOOKUP($A252,Data!$F$2:$Z$999,COLUMN(),FALSE),"")</f>
        <v/>
      </c>
    </row>
    <row r="253" spans="1:19" ht="12.75">
      <c r="A253" s="4" t="str">
        <f t="shared" si="0"/>
        <v>T252</v>
      </c>
      <c r="B253" s="86" t="str">
        <f>IFERROR(VLOOKUP($A253,Data!$F$2:$Z$999,COLUMN(),FALSE),"")</f>
        <v/>
      </c>
      <c r="C253" s="86" t="str">
        <f>IFERROR(VLOOKUP($A253,Data!$F$2:$Z$999,COLUMN(),FALSE),"")</f>
        <v/>
      </c>
      <c r="D253" s="86" t="str">
        <f>IFERROR(VLOOKUP($A253,Data!$F$2:$Z$999,COLUMN(),FALSE),"")</f>
        <v/>
      </c>
      <c r="E253" s="86" t="str">
        <f>IFERROR(VLOOKUP($A253,Data!$F$2:$Z$999,COLUMN(),FALSE),"")</f>
        <v/>
      </c>
      <c r="F253" s="86" t="str">
        <f>IFERROR(VLOOKUP($A253,Data!$F$2:$Z$999,COLUMN(),FALSE),"")</f>
        <v/>
      </c>
      <c r="G253" s="86" t="str">
        <f>IFERROR(VLOOKUP($A253,Data!$F$2:$Z$999,COLUMN(),FALSE),"")</f>
        <v/>
      </c>
      <c r="H253" s="86" t="str">
        <f>IFERROR(VLOOKUP($A253,Data!$F$2:$Z$999,COLUMN(),FALSE),"")</f>
        <v/>
      </c>
      <c r="I253" s="86" t="str">
        <f>IFERROR(VLOOKUP($A253,Data!$F$2:$Z$999,COLUMN(),FALSE),"")</f>
        <v/>
      </c>
      <c r="J253" s="86" t="str">
        <f>IFERROR(VLOOKUP($A253,Data!$F$2:$Z$999,COLUMN(),FALSE),"")</f>
        <v/>
      </c>
      <c r="K253" s="86" t="str">
        <f>IFERROR(VLOOKUP($A253,Data!$F$2:$Z$999,COLUMN(),FALSE),"")</f>
        <v/>
      </c>
      <c r="L253" s="86" t="str">
        <f>IFERROR(VLOOKUP($A253,Data!$F$2:$Z$999,COLUMN(),FALSE),"")</f>
        <v/>
      </c>
      <c r="M253" s="86" t="str">
        <f>IFERROR(VLOOKUP($A253,Data!$F$2:$Z$999,COLUMN(),FALSE),"")</f>
        <v/>
      </c>
      <c r="N253" s="86" t="str">
        <f>IFERROR(VLOOKUP($A253,Data!$F$2:$Z$999,COLUMN(),FALSE),"")</f>
        <v/>
      </c>
      <c r="O253" s="86" t="str">
        <f>IFERROR(VLOOKUP($A253,Data!$F$2:$Z$999,COLUMN(),FALSE),"")</f>
        <v/>
      </c>
      <c r="P253" s="86" t="str">
        <f>IFERROR(VLOOKUP($A253,Data!$F$2:$Z$999,COLUMN(),FALSE),"")</f>
        <v/>
      </c>
      <c r="Q253" s="86" t="str">
        <f>IFERROR(VLOOKUP($A253,Data!$F$2:$Z$999,COLUMN(),FALSE),"")</f>
        <v/>
      </c>
      <c r="R253" s="86" t="str">
        <f>IFERROR(VLOOKUP($A253,Data!$F$2:$Z$999,COLUMN(),FALSE),"")</f>
        <v/>
      </c>
      <c r="S253" s="86" t="str">
        <f>IFERROR(VLOOKUP($A253,Data!$F$2:$Z$999,COLUMN(),FALSE),"")</f>
        <v/>
      </c>
    </row>
    <row r="254" spans="1:19" ht="12.75">
      <c r="A254" s="4" t="str">
        <f t="shared" si="0"/>
        <v>T253</v>
      </c>
      <c r="B254" s="86" t="str">
        <f>IFERROR(VLOOKUP($A254,Data!$F$2:$Z$999,COLUMN(),FALSE),"")</f>
        <v/>
      </c>
      <c r="C254" s="86" t="str">
        <f>IFERROR(VLOOKUP($A254,Data!$F$2:$Z$999,COLUMN(),FALSE),"")</f>
        <v/>
      </c>
      <c r="D254" s="86" t="str">
        <f>IFERROR(VLOOKUP($A254,Data!$F$2:$Z$999,COLUMN(),FALSE),"")</f>
        <v/>
      </c>
      <c r="E254" s="86" t="str">
        <f>IFERROR(VLOOKUP($A254,Data!$F$2:$Z$999,COLUMN(),FALSE),"")</f>
        <v/>
      </c>
      <c r="F254" s="86" t="str">
        <f>IFERROR(VLOOKUP($A254,Data!$F$2:$Z$999,COLUMN(),FALSE),"")</f>
        <v/>
      </c>
      <c r="G254" s="86" t="str">
        <f>IFERROR(VLOOKUP($A254,Data!$F$2:$Z$999,COLUMN(),FALSE),"")</f>
        <v/>
      </c>
      <c r="H254" s="86" t="str">
        <f>IFERROR(VLOOKUP($A254,Data!$F$2:$Z$999,COLUMN(),FALSE),"")</f>
        <v/>
      </c>
      <c r="I254" s="86" t="str">
        <f>IFERROR(VLOOKUP($A254,Data!$F$2:$Z$999,COLUMN(),FALSE),"")</f>
        <v/>
      </c>
      <c r="J254" s="86" t="str">
        <f>IFERROR(VLOOKUP($A254,Data!$F$2:$Z$999,COLUMN(),FALSE),"")</f>
        <v/>
      </c>
      <c r="K254" s="86" t="str">
        <f>IFERROR(VLOOKUP($A254,Data!$F$2:$Z$999,COLUMN(),FALSE),"")</f>
        <v/>
      </c>
      <c r="L254" s="86" t="str">
        <f>IFERROR(VLOOKUP($A254,Data!$F$2:$Z$999,COLUMN(),FALSE),"")</f>
        <v/>
      </c>
      <c r="M254" s="86" t="str">
        <f>IFERROR(VLOOKUP($A254,Data!$F$2:$Z$999,COLUMN(),FALSE),"")</f>
        <v/>
      </c>
      <c r="N254" s="86" t="str">
        <f>IFERROR(VLOOKUP($A254,Data!$F$2:$Z$999,COLUMN(),FALSE),"")</f>
        <v/>
      </c>
      <c r="O254" s="86" t="str">
        <f>IFERROR(VLOOKUP($A254,Data!$F$2:$Z$999,COLUMN(),FALSE),"")</f>
        <v/>
      </c>
      <c r="P254" s="86" t="str">
        <f>IFERROR(VLOOKUP($A254,Data!$F$2:$Z$999,COLUMN(),FALSE),"")</f>
        <v/>
      </c>
      <c r="Q254" s="86" t="str">
        <f>IFERROR(VLOOKUP($A254,Data!$F$2:$Z$999,COLUMN(),FALSE),"")</f>
        <v/>
      </c>
      <c r="R254" s="86" t="str">
        <f>IFERROR(VLOOKUP($A254,Data!$F$2:$Z$999,COLUMN(),FALSE),"")</f>
        <v/>
      </c>
      <c r="S254" s="86" t="str">
        <f>IFERROR(VLOOKUP($A254,Data!$F$2:$Z$999,COLUMN(),FALSE),"")</f>
        <v/>
      </c>
    </row>
    <row r="255" spans="1:19" ht="12.75">
      <c r="A255" s="4" t="str">
        <f t="shared" si="0"/>
        <v>T254</v>
      </c>
      <c r="B255" s="86" t="str">
        <f>IFERROR(VLOOKUP($A255,Data!$F$2:$Z$999,COLUMN(),FALSE),"")</f>
        <v/>
      </c>
      <c r="C255" s="86" t="str">
        <f>IFERROR(VLOOKUP($A255,Data!$F$2:$Z$999,COLUMN(),FALSE),"")</f>
        <v/>
      </c>
      <c r="D255" s="86" t="str">
        <f>IFERROR(VLOOKUP($A255,Data!$F$2:$Z$999,COLUMN(),FALSE),"")</f>
        <v/>
      </c>
      <c r="E255" s="86" t="str">
        <f>IFERROR(VLOOKUP($A255,Data!$F$2:$Z$999,COLUMN(),FALSE),"")</f>
        <v/>
      </c>
      <c r="F255" s="86" t="str">
        <f>IFERROR(VLOOKUP($A255,Data!$F$2:$Z$999,COLUMN(),FALSE),"")</f>
        <v/>
      </c>
      <c r="G255" s="86" t="str">
        <f>IFERROR(VLOOKUP($A255,Data!$F$2:$Z$999,COLUMN(),FALSE),"")</f>
        <v/>
      </c>
      <c r="H255" s="86" t="str">
        <f>IFERROR(VLOOKUP($A255,Data!$F$2:$Z$999,COLUMN(),FALSE),"")</f>
        <v/>
      </c>
      <c r="I255" s="86" t="str">
        <f>IFERROR(VLOOKUP($A255,Data!$F$2:$Z$999,COLUMN(),FALSE),"")</f>
        <v/>
      </c>
      <c r="J255" s="86" t="str">
        <f>IFERROR(VLOOKUP($A255,Data!$F$2:$Z$999,COLUMN(),FALSE),"")</f>
        <v/>
      </c>
      <c r="K255" s="86" t="str">
        <f>IFERROR(VLOOKUP($A255,Data!$F$2:$Z$999,COLUMN(),FALSE),"")</f>
        <v/>
      </c>
      <c r="L255" s="86" t="str">
        <f>IFERROR(VLOOKUP($A255,Data!$F$2:$Z$999,COLUMN(),FALSE),"")</f>
        <v/>
      </c>
      <c r="M255" s="86" t="str">
        <f>IFERROR(VLOOKUP($A255,Data!$F$2:$Z$999,COLUMN(),FALSE),"")</f>
        <v/>
      </c>
      <c r="N255" s="86" t="str">
        <f>IFERROR(VLOOKUP($A255,Data!$F$2:$Z$999,COLUMN(),FALSE),"")</f>
        <v/>
      </c>
      <c r="O255" s="86" t="str">
        <f>IFERROR(VLOOKUP($A255,Data!$F$2:$Z$999,COLUMN(),FALSE),"")</f>
        <v/>
      </c>
      <c r="P255" s="86" t="str">
        <f>IFERROR(VLOOKUP($A255,Data!$F$2:$Z$999,COLUMN(),FALSE),"")</f>
        <v/>
      </c>
      <c r="Q255" s="86" t="str">
        <f>IFERROR(VLOOKUP($A255,Data!$F$2:$Z$999,COLUMN(),FALSE),"")</f>
        <v/>
      </c>
      <c r="R255" s="86" t="str">
        <f>IFERROR(VLOOKUP($A255,Data!$F$2:$Z$999,COLUMN(),FALSE),"")</f>
        <v/>
      </c>
      <c r="S255" s="86" t="str">
        <f>IFERROR(VLOOKUP($A255,Data!$F$2:$Z$999,COLUMN(),FALSE),"")</f>
        <v/>
      </c>
    </row>
    <row r="256" spans="1:19" ht="12.75">
      <c r="A256" s="4" t="str">
        <f t="shared" si="0"/>
        <v>T255</v>
      </c>
      <c r="B256" s="86" t="str">
        <f>IFERROR(VLOOKUP($A256,Data!$F$2:$Z$999,COLUMN(),FALSE),"")</f>
        <v/>
      </c>
      <c r="C256" s="86" t="str">
        <f>IFERROR(VLOOKUP($A256,Data!$F$2:$Z$999,COLUMN(),FALSE),"")</f>
        <v/>
      </c>
      <c r="D256" s="86" t="str">
        <f>IFERROR(VLOOKUP($A256,Data!$F$2:$Z$999,COLUMN(),FALSE),"")</f>
        <v/>
      </c>
      <c r="E256" s="86" t="str">
        <f>IFERROR(VLOOKUP($A256,Data!$F$2:$Z$999,COLUMN(),FALSE),"")</f>
        <v/>
      </c>
      <c r="F256" s="86" t="str">
        <f>IFERROR(VLOOKUP($A256,Data!$F$2:$Z$999,COLUMN(),FALSE),"")</f>
        <v/>
      </c>
      <c r="G256" s="86" t="str">
        <f>IFERROR(VLOOKUP($A256,Data!$F$2:$Z$999,COLUMN(),FALSE),"")</f>
        <v/>
      </c>
      <c r="H256" s="86" t="str">
        <f>IFERROR(VLOOKUP($A256,Data!$F$2:$Z$999,COLUMN(),FALSE),"")</f>
        <v/>
      </c>
      <c r="I256" s="86" t="str">
        <f>IFERROR(VLOOKUP($A256,Data!$F$2:$Z$999,COLUMN(),FALSE),"")</f>
        <v/>
      </c>
      <c r="J256" s="86" t="str">
        <f>IFERROR(VLOOKUP($A256,Data!$F$2:$Z$999,COLUMN(),FALSE),"")</f>
        <v/>
      </c>
      <c r="K256" s="86" t="str">
        <f>IFERROR(VLOOKUP($A256,Data!$F$2:$Z$999,COLUMN(),FALSE),"")</f>
        <v/>
      </c>
      <c r="L256" s="86" t="str">
        <f>IFERROR(VLOOKUP($A256,Data!$F$2:$Z$999,COLUMN(),FALSE),"")</f>
        <v/>
      </c>
      <c r="M256" s="86" t="str">
        <f>IFERROR(VLOOKUP($A256,Data!$F$2:$Z$999,COLUMN(),FALSE),"")</f>
        <v/>
      </c>
      <c r="N256" s="86" t="str">
        <f>IFERROR(VLOOKUP($A256,Data!$F$2:$Z$999,COLUMN(),FALSE),"")</f>
        <v/>
      </c>
      <c r="O256" s="86" t="str">
        <f>IFERROR(VLOOKUP($A256,Data!$F$2:$Z$999,COLUMN(),FALSE),"")</f>
        <v/>
      </c>
      <c r="P256" s="86" t="str">
        <f>IFERROR(VLOOKUP($A256,Data!$F$2:$Z$999,COLUMN(),FALSE),"")</f>
        <v/>
      </c>
      <c r="Q256" s="86" t="str">
        <f>IFERROR(VLOOKUP($A256,Data!$F$2:$Z$999,COLUMN(),FALSE),"")</f>
        <v/>
      </c>
      <c r="R256" s="86" t="str">
        <f>IFERROR(VLOOKUP($A256,Data!$F$2:$Z$999,COLUMN(),FALSE),"")</f>
        <v/>
      </c>
      <c r="S256" s="86" t="str">
        <f>IFERROR(VLOOKUP($A256,Data!$F$2:$Z$999,COLUMN(),FALSE),"")</f>
        <v/>
      </c>
    </row>
    <row r="257" spans="1:19" ht="12.75">
      <c r="A257" s="4" t="str">
        <f t="shared" ref="A257:A511" si="1">$A$1&amp;ROW()-1</f>
        <v>T256</v>
      </c>
      <c r="B257" s="86" t="str">
        <f>IFERROR(VLOOKUP($A257,Data!$F$2:$Z$999,COLUMN(),FALSE),"")</f>
        <v/>
      </c>
      <c r="C257" s="86" t="str">
        <f>IFERROR(VLOOKUP($A257,Data!$F$2:$Z$999,COLUMN(),FALSE),"")</f>
        <v/>
      </c>
      <c r="D257" s="86" t="str">
        <f>IFERROR(VLOOKUP($A257,Data!$F$2:$Z$999,COLUMN(),FALSE),"")</f>
        <v/>
      </c>
      <c r="E257" s="86" t="str">
        <f>IFERROR(VLOOKUP($A257,Data!$F$2:$Z$999,COLUMN(),FALSE),"")</f>
        <v/>
      </c>
      <c r="F257" s="86" t="str">
        <f>IFERROR(VLOOKUP($A257,Data!$F$2:$Z$999,COLUMN(),FALSE),"")</f>
        <v/>
      </c>
      <c r="G257" s="86" t="str">
        <f>IFERROR(VLOOKUP($A257,Data!$F$2:$Z$999,COLUMN(),FALSE),"")</f>
        <v/>
      </c>
      <c r="H257" s="86" t="str">
        <f>IFERROR(VLOOKUP($A257,Data!$F$2:$Z$999,COLUMN(),FALSE),"")</f>
        <v/>
      </c>
      <c r="I257" s="86" t="str">
        <f>IFERROR(VLOOKUP($A257,Data!$F$2:$Z$999,COLUMN(),FALSE),"")</f>
        <v/>
      </c>
      <c r="J257" s="86" t="str">
        <f>IFERROR(VLOOKUP($A257,Data!$F$2:$Z$999,COLUMN(),FALSE),"")</f>
        <v/>
      </c>
      <c r="K257" s="86" t="str">
        <f>IFERROR(VLOOKUP($A257,Data!$F$2:$Z$999,COLUMN(),FALSE),"")</f>
        <v/>
      </c>
      <c r="L257" s="86" t="str">
        <f>IFERROR(VLOOKUP($A257,Data!$F$2:$Z$999,COLUMN(),FALSE),"")</f>
        <v/>
      </c>
      <c r="M257" s="86" t="str">
        <f>IFERROR(VLOOKUP($A257,Data!$F$2:$Z$999,COLUMN(),FALSE),"")</f>
        <v/>
      </c>
      <c r="N257" s="86" t="str">
        <f>IFERROR(VLOOKUP($A257,Data!$F$2:$Z$999,COLUMN(),FALSE),"")</f>
        <v/>
      </c>
      <c r="O257" s="86" t="str">
        <f>IFERROR(VLOOKUP($A257,Data!$F$2:$Z$999,COLUMN(),FALSE),"")</f>
        <v/>
      </c>
      <c r="P257" s="86" t="str">
        <f>IFERROR(VLOOKUP($A257,Data!$F$2:$Z$999,COLUMN(),FALSE),"")</f>
        <v/>
      </c>
      <c r="Q257" s="86" t="str">
        <f>IFERROR(VLOOKUP($A257,Data!$F$2:$Z$999,COLUMN(),FALSE),"")</f>
        <v/>
      </c>
      <c r="R257" s="86" t="str">
        <f>IFERROR(VLOOKUP($A257,Data!$F$2:$Z$999,COLUMN(),FALSE),"")</f>
        <v/>
      </c>
      <c r="S257" s="86" t="str">
        <f>IFERROR(VLOOKUP($A257,Data!$F$2:$Z$999,COLUMN(),FALSE),"")</f>
        <v/>
      </c>
    </row>
    <row r="258" spans="1:19" ht="12.75">
      <c r="A258" s="4" t="str">
        <f t="shared" si="1"/>
        <v>T257</v>
      </c>
      <c r="B258" s="86" t="str">
        <f>IFERROR(VLOOKUP($A258,Data!$F$2:$Z$999,COLUMN(),FALSE),"")</f>
        <v/>
      </c>
      <c r="C258" s="86" t="str">
        <f>IFERROR(VLOOKUP($A258,Data!$F$2:$Z$999,COLUMN(),FALSE),"")</f>
        <v/>
      </c>
      <c r="D258" s="86" t="str">
        <f>IFERROR(VLOOKUP($A258,Data!$F$2:$Z$999,COLUMN(),FALSE),"")</f>
        <v/>
      </c>
      <c r="E258" s="86" t="str">
        <f>IFERROR(VLOOKUP($A258,Data!$F$2:$Z$999,COLUMN(),FALSE),"")</f>
        <v/>
      </c>
      <c r="F258" s="86" t="str">
        <f>IFERROR(VLOOKUP($A258,Data!$F$2:$Z$999,COLUMN(),FALSE),"")</f>
        <v/>
      </c>
      <c r="G258" s="86" t="str">
        <f>IFERROR(VLOOKUP($A258,Data!$F$2:$Z$999,COLUMN(),FALSE),"")</f>
        <v/>
      </c>
      <c r="H258" s="86" t="str">
        <f>IFERROR(VLOOKUP($A258,Data!$F$2:$Z$999,COLUMN(),FALSE),"")</f>
        <v/>
      </c>
      <c r="I258" s="86" t="str">
        <f>IFERROR(VLOOKUP($A258,Data!$F$2:$Z$999,COLUMN(),FALSE),"")</f>
        <v/>
      </c>
      <c r="J258" s="86" t="str">
        <f>IFERROR(VLOOKUP($A258,Data!$F$2:$Z$999,COLUMN(),FALSE),"")</f>
        <v/>
      </c>
      <c r="K258" s="86" t="str">
        <f>IFERROR(VLOOKUP($A258,Data!$F$2:$Z$999,COLUMN(),FALSE),"")</f>
        <v/>
      </c>
      <c r="L258" s="86" t="str">
        <f>IFERROR(VLOOKUP($A258,Data!$F$2:$Z$999,COLUMN(),FALSE),"")</f>
        <v/>
      </c>
      <c r="M258" s="86" t="str">
        <f>IFERROR(VLOOKUP($A258,Data!$F$2:$Z$999,COLUMN(),FALSE),"")</f>
        <v/>
      </c>
      <c r="N258" s="86" t="str">
        <f>IFERROR(VLOOKUP($A258,Data!$F$2:$Z$999,COLUMN(),FALSE),"")</f>
        <v/>
      </c>
      <c r="O258" s="86" t="str">
        <f>IFERROR(VLOOKUP($A258,Data!$F$2:$Z$999,COLUMN(),FALSE),"")</f>
        <v/>
      </c>
      <c r="P258" s="86" t="str">
        <f>IFERROR(VLOOKUP($A258,Data!$F$2:$Z$999,COLUMN(),FALSE),"")</f>
        <v/>
      </c>
      <c r="Q258" s="86" t="str">
        <f>IFERROR(VLOOKUP($A258,Data!$F$2:$Z$999,COLUMN(),FALSE),"")</f>
        <v/>
      </c>
      <c r="R258" s="86" t="str">
        <f>IFERROR(VLOOKUP($A258,Data!$F$2:$Z$999,COLUMN(),FALSE),"")</f>
        <v/>
      </c>
      <c r="S258" s="86" t="str">
        <f>IFERROR(VLOOKUP($A258,Data!$F$2:$Z$999,COLUMN(),FALSE),"")</f>
        <v/>
      </c>
    </row>
    <row r="259" spans="1:19" ht="12.75">
      <c r="A259" s="4" t="str">
        <f t="shared" si="1"/>
        <v>T258</v>
      </c>
      <c r="B259" s="86" t="str">
        <f>IFERROR(VLOOKUP($A259,Data!$F$2:$Z$999,COLUMN(),FALSE),"")</f>
        <v/>
      </c>
      <c r="C259" s="86" t="str">
        <f>IFERROR(VLOOKUP($A259,Data!$F$2:$Z$999,COLUMN(),FALSE),"")</f>
        <v/>
      </c>
      <c r="D259" s="86" t="str">
        <f>IFERROR(VLOOKUP($A259,Data!$F$2:$Z$999,COLUMN(),FALSE),"")</f>
        <v/>
      </c>
      <c r="E259" s="86" t="str">
        <f>IFERROR(VLOOKUP($A259,Data!$F$2:$Z$999,COLUMN(),FALSE),"")</f>
        <v/>
      </c>
      <c r="F259" s="86" t="str">
        <f>IFERROR(VLOOKUP($A259,Data!$F$2:$Z$999,COLUMN(),FALSE),"")</f>
        <v/>
      </c>
      <c r="G259" s="86" t="str">
        <f>IFERROR(VLOOKUP($A259,Data!$F$2:$Z$999,COLUMN(),FALSE),"")</f>
        <v/>
      </c>
      <c r="H259" s="86" t="str">
        <f>IFERROR(VLOOKUP($A259,Data!$F$2:$Z$999,COLUMN(),FALSE),"")</f>
        <v/>
      </c>
      <c r="I259" s="86" t="str">
        <f>IFERROR(VLOOKUP($A259,Data!$F$2:$Z$999,COLUMN(),FALSE),"")</f>
        <v/>
      </c>
      <c r="J259" s="86" t="str">
        <f>IFERROR(VLOOKUP($A259,Data!$F$2:$Z$999,COLUMN(),FALSE),"")</f>
        <v/>
      </c>
      <c r="K259" s="86" t="str">
        <f>IFERROR(VLOOKUP($A259,Data!$F$2:$Z$999,COLUMN(),FALSE),"")</f>
        <v/>
      </c>
      <c r="L259" s="86" t="str">
        <f>IFERROR(VLOOKUP($A259,Data!$F$2:$Z$999,COLUMN(),FALSE),"")</f>
        <v/>
      </c>
      <c r="M259" s="86" t="str">
        <f>IFERROR(VLOOKUP($A259,Data!$F$2:$Z$999,COLUMN(),FALSE),"")</f>
        <v/>
      </c>
      <c r="N259" s="86" t="str">
        <f>IFERROR(VLOOKUP($A259,Data!$F$2:$Z$999,COLUMN(),FALSE),"")</f>
        <v/>
      </c>
      <c r="O259" s="86" t="str">
        <f>IFERROR(VLOOKUP($A259,Data!$F$2:$Z$999,COLUMN(),FALSE),"")</f>
        <v/>
      </c>
      <c r="P259" s="86" t="str">
        <f>IFERROR(VLOOKUP($A259,Data!$F$2:$Z$999,COLUMN(),FALSE),"")</f>
        <v/>
      </c>
      <c r="Q259" s="86" t="str">
        <f>IFERROR(VLOOKUP($A259,Data!$F$2:$Z$999,COLUMN(),FALSE),"")</f>
        <v/>
      </c>
      <c r="R259" s="86" t="str">
        <f>IFERROR(VLOOKUP($A259,Data!$F$2:$Z$999,COLUMN(),FALSE),"")</f>
        <v/>
      </c>
      <c r="S259" s="86" t="str">
        <f>IFERROR(VLOOKUP($A259,Data!$F$2:$Z$999,COLUMN(),FALSE),"")</f>
        <v/>
      </c>
    </row>
    <row r="260" spans="1:19" ht="12.75">
      <c r="A260" s="4" t="str">
        <f t="shared" si="1"/>
        <v>T259</v>
      </c>
      <c r="B260" s="86" t="str">
        <f>IFERROR(VLOOKUP($A260,Data!$F$2:$Z$999,COLUMN(),FALSE),"")</f>
        <v/>
      </c>
      <c r="C260" s="86" t="str">
        <f>IFERROR(VLOOKUP($A260,Data!$F$2:$Z$999,COLUMN(),FALSE),"")</f>
        <v/>
      </c>
      <c r="D260" s="86" t="str">
        <f>IFERROR(VLOOKUP($A260,Data!$F$2:$Z$999,COLUMN(),FALSE),"")</f>
        <v/>
      </c>
      <c r="E260" s="86" t="str">
        <f>IFERROR(VLOOKUP($A260,Data!$F$2:$Z$999,COLUMN(),FALSE),"")</f>
        <v/>
      </c>
      <c r="F260" s="86" t="str">
        <f>IFERROR(VLOOKUP($A260,Data!$F$2:$Z$999,COLUMN(),FALSE),"")</f>
        <v/>
      </c>
      <c r="G260" s="86" t="str">
        <f>IFERROR(VLOOKUP($A260,Data!$F$2:$Z$999,COLUMN(),FALSE),"")</f>
        <v/>
      </c>
      <c r="H260" s="86" t="str">
        <f>IFERROR(VLOOKUP($A260,Data!$F$2:$Z$999,COLUMN(),FALSE),"")</f>
        <v/>
      </c>
      <c r="I260" s="86" t="str">
        <f>IFERROR(VLOOKUP($A260,Data!$F$2:$Z$999,COLUMN(),FALSE),"")</f>
        <v/>
      </c>
      <c r="J260" s="86" t="str">
        <f>IFERROR(VLOOKUP($A260,Data!$F$2:$Z$999,COLUMN(),FALSE),"")</f>
        <v/>
      </c>
      <c r="K260" s="86" t="str">
        <f>IFERROR(VLOOKUP($A260,Data!$F$2:$Z$999,COLUMN(),FALSE),"")</f>
        <v/>
      </c>
      <c r="L260" s="86" t="str">
        <f>IFERROR(VLOOKUP($A260,Data!$F$2:$Z$999,COLUMN(),FALSE),"")</f>
        <v/>
      </c>
      <c r="M260" s="86" t="str">
        <f>IFERROR(VLOOKUP($A260,Data!$F$2:$Z$999,COLUMN(),FALSE),"")</f>
        <v/>
      </c>
      <c r="N260" s="86" t="str">
        <f>IFERROR(VLOOKUP($A260,Data!$F$2:$Z$999,COLUMN(),FALSE),"")</f>
        <v/>
      </c>
      <c r="O260" s="86" t="str">
        <f>IFERROR(VLOOKUP($A260,Data!$F$2:$Z$999,COLUMN(),FALSE),"")</f>
        <v/>
      </c>
      <c r="P260" s="86" t="str">
        <f>IFERROR(VLOOKUP($A260,Data!$F$2:$Z$999,COLUMN(),FALSE),"")</f>
        <v/>
      </c>
      <c r="Q260" s="86" t="str">
        <f>IFERROR(VLOOKUP($A260,Data!$F$2:$Z$999,COLUMN(),FALSE),"")</f>
        <v/>
      </c>
      <c r="R260" s="86" t="str">
        <f>IFERROR(VLOOKUP($A260,Data!$F$2:$Z$999,COLUMN(),FALSE),"")</f>
        <v/>
      </c>
      <c r="S260" s="86" t="str">
        <f>IFERROR(VLOOKUP($A260,Data!$F$2:$Z$999,COLUMN(),FALSE),"")</f>
        <v/>
      </c>
    </row>
    <row r="261" spans="1:19" ht="12.75">
      <c r="A261" s="4" t="str">
        <f t="shared" si="1"/>
        <v>T260</v>
      </c>
      <c r="B261" s="86" t="str">
        <f>IFERROR(VLOOKUP($A261,Data!$F$2:$Z$999,COLUMN(),FALSE),"")</f>
        <v/>
      </c>
      <c r="C261" s="86" t="str">
        <f>IFERROR(VLOOKUP($A261,Data!$F$2:$Z$999,COLUMN(),FALSE),"")</f>
        <v/>
      </c>
      <c r="D261" s="86" t="str">
        <f>IFERROR(VLOOKUP($A261,Data!$F$2:$Z$999,COLUMN(),FALSE),"")</f>
        <v/>
      </c>
      <c r="E261" s="86" t="str">
        <f>IFERROR(VLOOKUP($A261,Data!$F$2:$Z$999,COLUMN(),FALSE),"")</f>
        <v/>
      </c>
      <c r="F261" s="86" t="str">
        <f>IFERROR(VLOOKUP($A261,Data!$F$2:$Z$999,COLUMN(),FALSE),"")</f>
        <v/>
      </c>
      <c r="G261" s="86" t="str">
        <f>IFERROR(VLOOKUP($A261,Data!$F$2:$Z$999,COLUMN(),FALSE),"")</f>
        <v/>
      </c>
      <c r="H261" s="86" t="str">
        <f>IFERROR(VLOOKUP($A261,Data!$F$2:$Z$999,COLUMN(),FALSE),"")</f>
        <v/>
      </c>
      <c r="I261" s="86" t="str">
        <f>IFERROR(VLOOKUP($A261,Data!$F$2:$Z$999,COLUMN(),FALSE),"")</f>
        <v/>
      </c>
      <c r="J261" s="86" t="str">
        <f>IFERROR(VLOOKUP($A261,Data!$F$2:$Z$999,COLUMN(),FALSE),"")</f>
        <v/>
      </c>
      <c r="K261" s="86" t="str">
        <f>IFERROR(VLOOKUP($A261,Data!$F$2:$Z$999,COLUMN(),FALSE),"")</f>
        <v/>
      </c>
      <c r="L261" s="86" t="str">
        <f>IFERROR(VLOOKUP($A261,Data!$F$2:$Z$999,COLUMN(),FALSE),"")</f>
        <v/>
      </c>
      <c r="M261" s="86" t="str">
        <f>IFERROR(VLOOKUP($A261,Data!$F$2:$Z$999,COLUMN(),FALSE),"")</f>
        <v/>
      </c>
      <c r="N261" s="86" t="str">
        <f>IFERROR(VLOOKUP($A261,Data!$F$2:$Z$999,COLUMN(),FALSE),"")</f>
        <v/>
      </c>
      <c r="O261" s="86" t="str">
        <f>IFERROR(VLOOKUP($A261,Data!$F$2:$Z$999,COLUMN(),FALSE),"")</f>
        <v/>
      </c>
      <c r="P261" s="86" t="str">
        <f>IFERROR(VLOOKUP($A261,Data!$F$2:$Z$999,COLUMN(),FALSE),"")</f>
        <v/>
      </c>
      <c r="Q261" s="86" t="str">
        <f>IFERROR(VLOOKUP($A261,Data!$F$2:$Z$999,COLUMN(),FALSE),"")</f>
        <v/>
      </c>
      <c r="R261" s="86" t="str">
        <f>IFERROR(VLOOKUP($A261,Data!$F$2:$Z$999,COLUMN(),FALSE),"")</f>
        <v/>
      </c>
      <c r="S261" s="86" t="str">
        <f>IFERROR(VLOOKUP($A261,Data!$F$2:$Z$999,COLUMN(),FALSE),"")</f>
        <v/>
      </c>
    </row>
    <row r="262" spans="1:19" ht="12.75">
      <c r="A262" s="4" t="str">
        <f t="shared" si="1"/>
        <v>T261</v>
      </c>
      <c r="B262" s="86" t="str">
        <f>IFERROR(VLOOKUP($A262,Data!$F$2:$Z$999,COLUMN(),FALSE),"")</f>
        <v/>
      </c>
      <c r="C262" s="86" t="str">
        <f>IFERROR(VLOOKUP($A262,Data!$F$2:$Z$999,COLUMN(),FALSE),"")</f>
        <v/>
      </c>
      <c r="D262" s="86" t="str">
        <f>IFERROR(VLOOKUP($A262,Data!$F$2:$Z$999,COLUMN(),FALSE),"")</f>
        <v/>
      </c>
      <c r="E262" s="86" t="str">
        <f>IFERROR(VLOOKUP($A262,Data!$F$2:$Z$999,COLUMN(),FALSE),"")</f>
        <v/>
      </c>
      <c r="F262" s="86" t="str">
        <f>IFERROR(VLOOKUP($A262,Data!$F$2:$Z$999,COLUMN(),FALSE),"")</f>
        <v/>
      </c>
      <c r="G262" s="86" t="str">
        <f>IFERROR(VLOOKUP($A262,Data!$F$2:$Z$999,COLUMN(),FALSE),"")</f>
        <v/>
      </c>
      <c r="H262" s="86" t="str">
        <f>IFERROR(VLOOKUP($A262,Data!$F$2:$Z$999,COLUMN(),FALSE),"")</f>
        <v/>
      </c>
      <c r="I262" s="86" t="str">
        <f>IFERROR(VLOOKUP($A262,Data!$F$2:$Z$999,COLUMN(),FALSE),"")</f>
        <v/>
      </c>
      <c r="J262" s="86" t="str">
        <f>IFERROR(VLOOKUP($A262,Data!$F$2:$Z$999,COLUMN(),FALSE),"")</f>
        <v/>
      </c>
      <c r="K262" s="86" t="str">
        <f>IFERROR(VLOOKUP($A262,Data!$F$2:$Z$999,COLUMN(),FALSE),"")</f>
        <v/>
      </c>
      <c r="L262" s="86" t="str">
        <f>IFERROR(VLOOKUP($A262,Data!$F$2:$Z$999,COLUMN(),FALSE),"")</f>
        <v/>
      </c>
      <c r="M262" s="86" t="str">
        <f>IFERROR(VLOOKUP($A262,Data!$F$2:$Z$999,COLUMN(),FALSE),"")</f>
        <v/>
      </c>
      <c r="N262" s="86" t="str">
        <f>IFERROR(VLOOKUP($A262,Data!$F$2:$Z$999,COLUMN(),FALSE),"")</f>
        <v/>
      </c>
      <c r="O262" s="86" t="str">
        <f>IFERROR(VLOOKUP($A262,Data!$F$2:$Z$999,COLUMN(),FALSE),"")</f>
        <v/>
      </c>
      <c r="P262" s="86" t="str">
        <f>IFERROR(VLOOKUP($A262,Data!$F$2:$Z$999,COLUMN(),FALSE),"")</f>
        <v/>
      </c>
      <c r="Q262" s="86" t="str">
        <f>IFERROR(VLOOKUP($A262,Data!$F$2:$Z$999,COLUMN(),FALSE),"")</f>
        <v/>
      </c>
      <c r="R262" s="86" t="str">
        <f>IFERROR(VLOOKUP($A262,Data!$F$2:$Z$999,COLUMN(),FALSE),"")</f>
        <v/>
      </c>
      <c r="S262" s="86" t="str">
        <f>IFERROR(VLOOKUP($A262,Data!$F$2:$Z$999,COLUMN(),FALSE),"")</f>
        <v/>
      </c>
    </row>
    <row r="263" spans="1:19" ht="12.75">
      <c r="A263" s="4" t="str">
        <f t="shared" si="1"/>
        <v>T262</v>
      </c>
      <c r="B263" s="86" t="str">
        <f>IFERROR(VLOOKUP($A263,Data!$F$2:$Z$999,COLUMN(),FALSE),"")</f>
        <v/>
      </c>
      <c r="C263" s="86" t="str">
        <f>IFERROR(VLOOKUP($A263,Data!$F$2:$Z$999,COLUMN(),FALSE),"")</f>
        <v/>
      </c>
      <c r="D263" s="86" t="str">
        <f>IFERROR(VLOOKUP($A263,Data!$F$2:$Z$999,COLUMN(),FALSE),"")</f>
        <v/>
      </c>
      <c r="E263" s="86" t="str">
        <f>IFERROR(VLOOKUP($A263,Data!$F$2:$Z$999,COLUMN(),FALSE),"")</f>
        <v/>
      </c>
      <c r="F263" s="86" t="str">
        <f>IFERROR(VLOOKUP($A263,Data!$F$2:$Z$999,COLUMN(),FALSE),"")</f>
        <v/>
      </c>
      <c r="G263" s="86" t="str">
        <f>IFERROR(VLOOKUP($A263,Data!$F$2:$Z$999,COLUMN(),FALSE),"")</f>
        <v/>
      </c>
      <c r="H263" s="86" t="str">
        <f>IFERROR(VLOOKUP($A263,Data!$F$2:$Z$999,COLUMN(),FALSE),"")</f>
        <v/>
      </c>
      <c r="I263" s="86" t="str">
        <f>IFERROR(VLOOKUP($A263,Data!$F$2:$Z$999,COLUMN(),FALSE),"")</f>
        <v/>
      </c>
      <c r="J263" s="86" t="str">
        <f>IFERROR(VLOOKUP($A263,Data!$F$2:$Z$999,COLUMN(),FALSE),"")</f>
        <v/>
      </c>
      <c r="K263" s="86" t="str">
        <f>IFERROR(VLOOKUP($A263,Data!$F$2:$Z$999,COLUMN(),FALSE),"")</f>
        <v/>
      </c>
      <c r="L263" s="86" t="str">
        <f>IFERROR(VLOOKUP($A263,Data!$F$2:$Z$999,COLUMN(),FALSE),"")</f>
        <v/>
      </c>
      <c r="M263" s="86" t="str">
        <f>IFERROR(VLOOKUP($A263,Data!$F$2:$Z$999,COLUMN(),FALSE),"")</f>
        <v/>
      </c>
      <c r="N263" s="86" t="str">
        <f>IFERROR(VLOOKUP($A263,Data!$F$2:$Z$999,COLUMN(),FALSE),"")</f>
        <v/>
      </c>
      <c r="O263" s="86" t="str">
        <f>IFERROR(VLOOKUP($A263,Data!$F$2:$Z$999,COLUMN(),FALSE),"")</f>
        <v/>
      </c>
      <c r="P263" s="86" t="str">
        <f>IFERROR(VLOOKUP($A263,Data!$F$2:$Z$999,COLUMN(),FALSE),"")</f>
        <v/>
      </c>
      <c r="Q263" s="86" t="str">
        <f>IFERROR(VLOOKUP($A263,Data!$F$2:$Z$999,COLUMN(),FALSE),"")</f>
        <v/>
      </c>
      <c r="R263" s="86" t="str">
        <f>IFERROR(VLOOKUP($A263,Data!$F$2:$Z$999,COLUMN(),FALSE),"")</f>
        <v/>
      </c>
      <c r="S263" s="86" t="str">
        <f>IFERROR(VLOOKUP($A263,Data!$F$2:$Z$999,COLUMN(),FALSE),"")</f>
        <v/>
      </c>
    </row>
    <row r="264" spans="1:19" ht="12.75">
      <c r="A264" s="4" t="str">
        <f t="shared" si="1"/>
        <v>T263</v>
      </c>
      <c r="B264" s="86" t="str">
        <f>IFERROR(VLOOKUP($A264,Data!$F$2:$Z$999,COLUMN(),FALSE),"")</f>
        <v/>
      </c>
      <c r="C264" s="86" t="str">
        <f>IFERROR(VLOOKUP($A264,Data!$F$2:$Z$999,COLUMN(),FALSE),"")</f>
        <v/>
      </c>
      <c r="D264" s="86" t="str">
        <f>IFERROR(VLOOKUP($A264,Data!$F$2:$Z$999,COLUMN(),FALSE),"")</f>
        <v/>
      </c>
      <c r="E264" s="86" t="str">
        <f>IFERROR(VLOOKUP($A264,Data!$F$2:$Z$999,COLUMN(),FALSE),"")</f>
        <v/>
      </c>
      <c r="F264" s="86" t="str">
        <f>IFERROR(VLOOKUP($A264,Data!$F$2:$Z$999,COLUMN(),FALSE),"")</f>
        <v/>
      </c>
      <c r="G264" s="86" t="str">
        <f>IFERROR(VLOOKUP($A264,Data!$F$2:$Z$999,COLUMN(),FALSE),"")</f>
        <v/>
      </c>
      <c r="H264" s="86" t="str">
        <f>IFERROR(VLOOKUP($A264,Data!$F$2:$Z$999,COLUMN(),FALSE),"")</f>
        <v/>
      </c>
      <c r="I264" s="86" t="str">
        <f>IFERROR(VLOOKUP($A264,Data!$F$2:$Z$999,COLUMN(),FALSE),"")</f>
        <v/>
      </c>
      <c r="J264" s="86" t="str">
        <f>IFERROR(VLOOKUP($A264,Data!$F$2:$Z$999,COLUMN(),FALSE),"")</f>
        <v/>
      </c>
      <c r="K264" s="86" t="str">
        <f>IFERROR(VLOOKUP($A264,Data!$F$2:$Z$999,COLUMN(),FALSE),"")</f>
        <v/>
      </c>
      <c r="L264" s="86" t="str">
        <f>IFERROR(VLOOKUP($A264,Data!$F$2:$Z$999,COLUMN(),FALSE),"")</f>
        <v/>
      </c>
      <c r="M264" s="86" t="str">
        <f>IFERROR(VLOOKUP($A264,Data!$F$2:$Z$999,COLUMN(),FALSE),"")</f>
        <v/>
      </c>
      <c r="N264" s="86" t="str">
        <f>IFERROR(VLOOKUP($A264,Data!$F$2:$Z$999,COLUMN(),FALSE),"")</f>
        <v/>
      </c>
      <c r="O264" s="86" t="str">
        <f>IFERROR(VLOOKUP($A264,Data!$F$2:$Z$999,COLUMN(),FALSE),"")</f>
        <v/>
      </c>
      <c r="P264" s="86" t="str">
        <f>IFERROR(VLOOKUP($A264,Data!$F$2:$Z$999,COLUMN(),FALSE),"")</f>
        <v/>
      </c>
      <c r="Q264" s="86" t="str">
        <f>IFERROR(VLOOKUP($A264,Data!$F$2:$Z$999,COLUMN(),FALSE),"")</f>
        <v/>
      </c>
      <c r="R264" s="86" t="str">
        <f>IFERROR(VLOOKUP($A264,Data!$F$2:$Z$999,COLUMN(),FALSE),"")</f>
        <v/>
      </c>
      <c r="S264" s="86" t="str">
        <f>IFERROR(VLOOKUP($A264,Data!$F$2:$Z$999,COLUMN(),FALSE),"")</f>
        <v/>
      </c>
    </row>
    <row r="265" spans="1:19" ht="12.75">
      <c r="A265" s="4" t="str">
        <f t="shared" si="1"/>
        <v>T264</v>
      </c>
      <c r="B265" s="86" t="str">
        <f>IFERROR(VLOOKUP($A265,Data!$F$2:$Z$999,COLUMN(),FALSE),"")</f>
        <v/>
      </c>
      <c r="C265" s="86" t="str">
        <f>IFERROR(VLOOKUP($A265,Data!$F$2:$Z$999,COLUMN(),FALSE),"")</f>
        <v/>
      </c>
      <c r="D265" s="86" t="str">
        <f>IFERROR(VLOOKUP($A265,Data!$F$2:$Z$999,COLUMN(),FALSE),"")</f>
        <v/>
      </c>
      <c r="E265" s="86" t="str">
        <f>IFERROR(VLOOKUP($A265,Data!$F$2:$Z$999,COLUMN(),FALSE),"")</f>
        <v/>
      </c>
      <c r="F265" s="86" t="str">
        <f>IFERROR(VLOOKUP($A265,Data!$F$2:$Z$999,COLUMN(),FALSE),"")</f>
        <v/>
      </c>
      <c r="G265" s="86" t="str">
        <f>IFERROR(VLOOKUP($A265,Data!$F$2:$Z$999,COLUMN(),FALSE),"")</f>
        <v/>
      </c>
      <c r="H265" s="86" t="str">
        <f>IFERROR(VLOOKUP($A265,Data!$F$2:$Z$999,COLUMN(),FALSE),"")</f>
        <v/>
      </c>
      <c r="I265" s="86" t="str">
        <f>IFERROR(VLOOKUP($A265,Data!$F$2:$Z$999,COLUMN(),FALSE),"")</f>
        <v/>
      </c>
      <c r="J265" s="86" t="str">
        <f>IFERROR(VLOOKUP($A265,Data!$F$2:$Z$999,COLUMN(),FALSE),"")</f>
        <v/>
      </c>
      <c r="K265" s="86" t="str">
        <f>IFERROR(VLOOKUP($A265,Data!$F$2:$Z$999,COLUMN(),FALSE),"")</f>
        <v/>
      </c>
      <c r="L265" s="86" t="str">
        <f>IFERROR(VLOOKUP($A265,Data!$F$2:$Z$999,COLUMN(),FALSE),"")</f>
        <v/>
      </c>
      <c r="M265" s="86" t="str">
        <f>IFERROR(VLOOKUP($A265,Data!$F$2:$Z$999,COLUMN(),FALSE),"")</f>
        <v/>
      </c>
      <c r="N265" s="86" t="str">
        <f>IFERROR(VLOOKUP($A265,Data!$F$2:$Z$999,COLUMN(),FALSE),"")</f>
        <v/>
      </c>
      <c r="O265" s="86" t="str">
        <f>IFERROR(VLOOKUP($A265,Data!$F$2:$Z$999,COLUMN(),FALSE),"")</f>
        <v/>
      </c>
      <c r="P265" s="86" t="str">
        <f>IFERROR(VLOOKUP($A265,Data!$F$2:$Z$999,COLUMN(),FALSE),"")</f>
        <v/>
      </c>
      <c r="Q265" s="86" t="str">
        <f>IFERROR(VLOOKUP($A265,Data!$F$2:$Z$999,COLUMN(),FALSE),"")</f>
        <v/>
      </c>
      <c r="R265" s="86" t="str">
        <f>IFERROR(VLOOKUP($A265,Data!$F$2:$Z$999,COLUMN(),FALSE),"")</f>
        <v/>
      </c>
      <c r="S265" s="86" t="str">
        <f>IFERROR(VLOOKUP($A265,Data!$F$2:$Z$999,COLUMN(),FALSE),"")</f>
        <v/>
      </c>
    </row>
    <row r="266" spans="1:19" ht="12.75">
      <c r="A266" s="4" t="str">
        <f t="shared" si="1"/>
        <v>T265</v>
      </c>
      <c r="B266" s="86" t="str">
        <f>IFERROR(VLOOKUP($A266,Data!$F$2:$Z$999,COLUMN(),FALSE),"")</f>
        <v/>
      </c>
      <c r="C266" s="86" t="str">
        <f>IFERROR(VLOOKUP($A266,Data!$F$2:$Z$999,COLUMN(),FALSE),"")</f>
        <v/>
      </c>
      <c r="D266" s="86" t="str">
        <f>IFERROR(VLOOKUP($A266,Data!$F$2:$Z$999,COLUMN(),FALSE),"")</f>
        <v/>
      </c>
      <c r="E266" s="86" t="str">
        <f>IFERROR(VLOOKUP($A266,Data!$F$2:$Z$999,COLUMN(),FALSE),"")</f>
        <v/>
      </c>
      <c r="F266" s="86" t="str">
        <f>IFERROR(VLOOKUP($A266,Data!$F$2:$Z$999,COLUMN(),FALSE),"")</f>
        <v/>
      </c>
      <c r="G266" s="86" t="str">
        <f>IFERROR(VLOOKUP($A266,Data!$F$2:$Z$999,COLUMN(),FALSE),"")</f>
        <v/>
      </c>
      <c r="H266" s="86" t="str">
        <f>IFERROR(VLOOKUP($A266,Data!$F$2:$Z$999,COLUMN(),FALSE),"")</f>
        <v/>
      </c>
      <c r="I266" s="86" t="str">
        <f>IFERROR(VLOOKUP($A266,Data!$F$2:$Z$999,COLUMN(),FALSE),"")</f>
        <v/>
      </c>
      <c r="J266" s="86" t="str">
        <f>IFERROR(VLOOKUP($A266,Data!$F$2:$Z$999,COLUMN(),FALSE),"")</f>
        <v/>
      </c>
      <c r="K266" s="86" t="str">
        <f>IFERROR(VLOOKUP($A266,Data!$F$2:$Z$999,COLUMN(),FALSE),"")</f>
        <v/>
      </c>
      <c r="L266" s="86" t="str">
        <f>IFERROR(VLOOKUP($A266,Data!$F$2:$Z$999,COLUMN(),FALSE),"")</f>
        <v/>
      </c>
      <c r="M266" s="86" t="str">
        <f>IFERROR(VLOOKUP($A266,Data!$F$2:$Z$999,COLUMN(),FALSE),"")</f>
        <v/>
      </c>
      <c r="N266" s="86" t="str">
        <f>IFERROR(VLOOKUP($A266,Data!$F$2:$Z$999,COLUMN(),FALSE),"")</f>
        <v/>
      </c>
      <c r="O266" s="86" t="str">
        <f>IFERROR(VLOOKUP($A266,Data!$F$2:$Z$999,COLUMN(),FALSE),"")</f>
        <v/>
      </c>
      <c r="P266" s="86" t="str">
        <f>IFERROR(VLOOKUP($A266,Data!$F$2:$Z$999,COLUMN(),FALSE),"")</f>
        <v/>
      </c>
      <c r="Q266" s="86" t="str">
        <f>IFERROR(VLOOKUP($A266,Data!$F$2:$Z$999,COLUMN(),FALSE),"")</f>
        <v/>
      </c>
      <c r="R266" s="86" t="str">
        <f>IFERROR(VLOOKUP($A266,Data!$F$2:$Z$999,COLUMN(),FALSE),"")</f>
        <v/>
      </c>
      <c r="S266" s="86" t="str">
        <f>IFERROR(VLOOKUP($A266,Data!$F$2:$Z$999,COLUMN(),FALSE),"")</f>
        <v/>
      </c>
    </row>
    <row r="267" spans="1:19" ht="12.75">
      <c r="A267" s="4" t="str">
        <f t="shared" si="1"/>
        <v>T266</v>
      </c>
      <c r="B267" s="86" t="str">
        <f>IFERROR(VLOOKUP($A267,Data!$F$2:$Z$999,COLUMN(),FALSE),"")</f>
        <v/>
      </c>
      <c r="C267" s="86" t="str">
        <f>IFERROR(VLOOKUP($A267,Data!$F$2:$Z$999,COLUMN(),FALSE),"")</f>
        <v/>
      </c>
      <c r="D267" s="86" t="str">
        <f>IFERROR(VLOOKUP($A267,Data!$F$2:$Z$999,COLUMN(),FALSE),"")</f>
        <v/>
      </c>
      <c r="E267" s="86" t="str">
        <f>IFERROR(VLOOKUP($A267,Data!$F$2:$Z$999,COLUMN(),FALSE),"")</f>
        <v/>
      </c>
      <c r="F267" s="86" t="str">
        <f>IFERROR(VLOOKUP($A267,Data!$F$2:$Z$999,COLUMN(),FALSE),"")</f>
        <v/>
      </c>
      <c r="G267" s="86" t="str">
        <f>IFERROR(VLOOKUP($A267,Data!$F$2:$Z$999,COLUMN(),FALSE),"")</f>
        <v/>
      </c>
      <c r="H267" s="86" t="str">
        <f>IFERROR(VLOOKUP($A267,Data!$F$2:$Z$999,COLUMN(),FALSE),"")</f>
        <v/>
      </c>
      <c r="I267" s="86" t="str">
        <f>IFERROR(VLOOKUP($A267,Data!$F$2:$Z$999,COLUMN(),FALSE),"")</f>
        <v/>
      </c>
      <c r="J267" s="86" t="str">
        <f>IFERROR(VLOOKUP($A267,Data!$F$2:$Z$999,COLUMN(),FALSE),"")</f>
        <v/>
      </c>
      <c r="K267" s="86" t="str">
        <f>IFERROR(VLOOKUP($A267,Data!$F$2:$Z$999,COLUMN(),FALSE),"")</f>
        <v/>
      </c>
      <c r="L267" s="86" t="str">
        <f>IFERROR(VLOOKUP($A267,Data!$F$2:$Z$999,COLUMN(),FALSE),"")</f>
        <v/>
      </c>
      <c r="M267" s="86" t="str">
        <f>IFERROR(VLOOKUP($A267,Data!$F$2:$Z$999,COLUMN(),FALSE),"")</f>
        <v/>
      </c>
      <c r="N267" s="86" t="str">
        <f>IFERROR(VLOOKUP($A267,Data!$F$2:$Z$999,COLUMN(),FALSE),"")</f>
        <v/>
      </c>
      <c r="O267" s="86" t="str">
        <f>IFERROR(VLOOKUP($A267,Data!$F$2:$Z$999,COLUMN(),FALSE),"")</f>
        <v/>
      </c>
      <c r="P267" s="86" t="str">
        <f>IFERROR(VLOOKUP($A267,Data!$F$2:$Z$999,COLUMN(),FALSE),"")</f>
        <v/>
      </c>
      <c r="Q267" s="86" t="str">
        <f>IFERROR(VLOOKUP($A267,Data!$F$2:$Z$999,COLUMN(),FALSE),"")</f>
        <v/>
      </c>
      <c r="R267" s="86" t="str">
        <f>IFERROR(VLOOKUP($A267,Data!$F$2:$Z$999,COLUMN(),FALSE),"")</f>
        <v/>
      </c>
      <c r="S267" s="86" t="str">
        <f>IFERROR(VLOOKUP($A267,Data!$F$2:$Z$999,COLUMN(),FALSE),"")</f>
        <v/>
      </c>
    </row>
    <row r="268" spans="1:19" ht="12.75">
      <c r="A268" s="4" t="str">
        <f t="shared" si="1"/>
        <v>T267</v>
      </c>
      <c r="B268" s="86" t="str">
        <f>IFERROR(VLOOKUP($A268,Data!$F$2:$Z$999,COLUMN(),FALSE),"")</f>
        <v/>
      </c>
      <c r="C268" s="86" t="str">
        <f>IFERROR(VLOOKUP($A268,Data!$F$2:$Z$999,COLUMN(),FALSE),"")</f>
        <v/>
      </c>
      <c r="D268" s="86" t="str">
        <f>IFERROR(VLOOKUP($A268,Data!$F$2:$Z$999,COLUMN(),FALSE),"")</f>
        <v/>
      </c>
      <c r="E268" s="86" t="str">
        <f>IFERROR(VLOOKUP($A268,Data!$F$2:$Z$999,COLUMN(),FALSE),"")</f>
        <v/>
      </c>
      <c r="F268" s="86" t="str">
        <f>IFERROR(VLOOKUP($A268,Data!$F$2:$Z$999,COLUMN(),FALSE),"")</f>
        <v/>
      </c>
      <c r="G268" s="86" t="str">
        <f>IFERROR(VLOOKUP($A268,Data!$F$2:$Z$999,COLUMN(),FALSE),"")</f>
        <v/>
      </c>
      <c r="H268" s="86" t="str">
        <f>IFERROR(VLOOKUP($A268,Data!$F$2:$Z$999,COLUMN(),FALSE),"")</f>
        <v/>
      </c>
      <c r="I268" s="86" t="str">
        <f>IFERROR(VLOOKUP($A268,Data!$F$2:$Z$999,COLUMN(),FALSE),"")</f>
        <v/>
      </c>
      <c r="J268" s="86" t="str">
        <f>IFERROR(VLOOKUP($A268,Data!$F$2:$Z$999,COLUMN(),FALSE),"")</f>
        <v/>
      </c>
      <c r="K268" s="86" t="str">
        <f>IFERROR(VLOOKUP($A268,Data!$F$2:$Z$999,COLUMN(),FALSE),"")</f>
        <v/>
      </c>
      <c r="L268" s="86" t="str">
        <f>IFERROR(VLOOKUP($A268,Data!$F$2:$Z$999,COLUMN(),FALSE),"")</f>
        <v/>
      </c>
      <c r="M268" s="86" t="str">
        <f>IFERROR(VLOOKUP($A268,Data!$F$2:$Z$999,COLUMN(),FALSE),"")</f>
        <v/>
      </c>
      <c r="N268" s="86" t="str">
        <f>IFERROR(VLOOKUP($A268,Data!$F$2:$Z$999,COLUMN(),FALSE),"")</f>
        <v/>
      </c>
      <c r="O268" s="86" t="str">
        <f>IFERROR(VLOOKUP($A268,Data!$F$2:$Z$999,COLUMN(),FALSE),"")</f>
        <v/>
      </c>
      <c r="P268" s="86" t="str">
        <f>IFERROR(VLOOKUP($A268,Data!$F$2:$Z$999,COLUMN(),FALSE),"")</f>
        <v/>
      </c>
      <c r="Q268" s="86" t="str">
        <f>IFERROR(VLOOKUP($A268,Data!$F$2:$Z$999,COLUMN(),FALSE),"")</f>
        <v/>
      </c>
      <c r="R268" s="86" t="str">
        <f>IFERROR(VLOOKUP($A268,Data!$F$2:$Z$999,COLUMN(),FALSE),"")</f>
        <v/>
      </c>
      <c r="S268" s="86" t="str">
        <f>IFERROR(VLOOKUP($A268,Data!$F$2:$Z$999,COLUMN(),FALSE),"")</f>
        <v/>
      </c>
    </row>
    <row r="269" spans="1:19" ht="12.75">
      <c r="A269" s="4" t="str">
        <f t="shared" si="1"/>
        <v>T268</v>
      </c>
      <c r="B269" s="86" t="str">
        <f>IFERROR(VLOOKUP($A269,Data!$F$2:$Z$999,COLUMN(),FALSE),"")</f>
        <v/>
      </c>
      <c r="C269" s="86" t="str">
        <f>IFERROR(VLOOKUP($A269,Data!$F$2:$Z$999,COLUMN(),FALSE),"")</f>
        <v/>
      </c>
      <c r="D269" s="86" t="str">
        <f>IFERROR(VLOOKUP($A269,Data!$F$2:$Z$999,COLUMN(),FALSE),"")</f>
        <v/>
      </c>
      <c r="E269" s="86" t="str">
        <f>IFERROR(VLOOKUP($A269,Data!$F$2:$Z$999,COLUMN(),FALSE),"")</f>
        <v/>
      </c>
      <c r="F269" s="86" t="str">
        <f>IFERROR(VLOOKUP($A269,Data!$F$2:$Z$999,COLUMN(),FALSE),"")</f>
        <v/>
      </c>
      <c r="G269" s="86" t="str">
        <f>IFERROR(VLOOKUP($A269,Data!$F$2:$Z$999,COLUMN(),FALSE),"")</f>
        <v/>
      </c>
      <c r="H269" s="86" t="str">
        <f>IFERROR(VLOOKUP($A269,Data!$F$2:$Z$999,COLUMN(),FALSE),"")</f>
        <v/>
      </c>
      <c r="I269" s="86" t="str">
        <f>IFERROR(VLOOKUP($A269,Data!$F$2:$Z$999,COLUMN(),FALSE),"")</f>
        <v/>
      </c>
      <c r="J269" s="86" t="str">
        <f>IFERROR(VLOOKUP($A269,Data!$F$2:$Z$999,COLUMN(),FALSE),"")</f>
        <v/>
      </c>
      <c r="K269" s="86" t="str">
        <f>IFERROR(VLOOKUP($A269,Data!$F$2:$Z$999,COLUMN(),FALSE),"")</f>
        <v/>
      </c>
      <c r="L269" s="86" t="str">
        <f>IFERROR(VLOOKUP($A269,Data!$F$2:$Z$999,COLUMN(),FALSE),"")</f>
        <v/>
      </c>
      <c r="M269" s="86" t="str">
        <f>IFERROR(VLOOKUP($A269,Data!$F$2:$Z$999,COLUMN(),FALSE),"")</f>
        <v/>
      </c>
      <c r="N269" s="86" t="str">
        <f>IFERROR(VLOOKUP($A269,Data!$F$2:$Z$999,COLUMN(),FALSE),"")</f>
        <v/>
      </c>
      <c r="O269" s="86" t="str">
        <f>IFERROR(VLOOKUP($A269,Data!$F$2:$Z$999,COLUMN(),FALSE),"")</f>
        <v/>
      </c>
      <c r="P269" s="86" t="str">
        <f>IFERROR(VLOOKUP($A269,Data!$F$2:$Z$999,COLUMN(),FALSE),"")</f>
        <v/>
      </c>
      <c r="Q269" s="86" t="str">
        <f>IFERROR(VLOOKUP($A269,Data!$F$2:$Z$999,COLUMN(),FALSE),"")</f>
        <v/>
      </c>
      <c r="R269" s="86" t="str">
        <f>IFERROR(VLOOKUP($A269,Data!$F$2:$Z$999,COLUMN(),FALSE),"")</f>
        <v/>
      </c>
      <c r="S269" s="86" t="str">
        <f>IFERROR(VLOOKUP($A269,Data!$F$2:$Z$999,COLUMN(),FALSE),"")</f>
        <v/>
      </c>
    </row>
    <row r="270" spans="1:19" ht="12.75">
      <c r="A270" s="4" t="str">
        <f t="shared" si="1"/>
        <v>T269</v>
      </c>
      <c r="B270" s="86" t="str">
        <f>IFERROR(VLOOKUP($A270,Data!$F$2:$Z$999,COLUMN(),FALSE),"")</f>
        <v/>
      </c>
      <c r="C270" s="86" t="str">
        <f>IFERROR(VLOOKUP($A270,Data!$F$2:$Z$999,COLUMN(),FALSE),"")</f>
        <v/>
      </c>
      <c r="D270" s="86" t="str">
        <f>IFERROR(VLOOKUP($A270,Data!$F$2:$Z$999,COLUMN(),FALSE),"")</f>
        <v/>
      </c>
      <c r="E270" s="86" t="str">
        <f>IFERROR(VLOOKUP($A270,Data!$F$2:$Z$999,COLUMN(),FALSE),"")</f>
        <v/>
      </c>
      <c r="F270" s="86" t="str">
        <f>IFERROR(VLOOKUP($A270,Data!$F$2:$Z$999,COLUMN(),FALSE),"")</f>
        <v/>
      </c>
      <c r="G270" s="86" t="str">
        <f>IFERROR(VLOOKUP($A270,Data!$F$2:$Z$999,COLUMN(),FALSE),"")</f>
        <v/>
      </c>
      <c r="H270" s="86" t="str">
        <f>IFERROR(VLOOKUP($A270,Data!$F$2:$Z$999,COLUMN(),FALSE),"")</f>
        <v/>
      </c>
      <c r="I270" s="86" t="str">
        <f>IFERROR(VLOOKUP($A270,Data!$F$2:$Z$999,COLUMN(),FALSE),"")</f>
        <v/>
      </c>
      <c r="J270" s="86" t="str">
        <f>IFERROR(VLOOKUP($A270,Data!$F$2:$Z$999,COLUMN(),FALSE),"")</f>
        <v/>
      </c>
      <c r="K270" s="86" t="str">
        <f>IFERROR(VLOOKUP($A270,Data!$F$2:$Z$999,COLUMN(),FALSE),"")</f>
        <v/>
      </c>
      <c r="L270" s="86" t="str">
        <f>IFERROR(VLOOKUP($A270,Data!$F$2:$Z$999,COLUMN(),FALSE),"")</f>
        <v/>
      </c>
      <c r="M270" s="86" t="str">
        <f>IFERROR(VLOOKUP($A270,Data!$F$2:$Z$999,COLUMN(),FALSE),"")</f>
        <v/>
      </c>
      <c r="N270" s="86" t="str">
        <f>IFERROR(VLOOKUP($A270,Data!$F$2:$Z$999,COLUMN(),FALSE),"")</f>
        <v/>
      </c>
      <c r="O270" s="86" t="str">
        <f>IFERROR(VLOOKUP($A270,Data!$F$2:$Z$999,COLUMN(),FALSE),"")</f>
        <v/>
      </c>
      <c r="P270" s="86" t="str">
        <f>IFERROR(VLOOKUP($A270,Data!$F$2:$Z$999,COLUMN(),FALSE),"")</f>
        <v/>
      </c>
      <c r="Q270" s="86" t="str">
        <f>IFERROR(VLOOKUP($A270,Data!$F$2:$Z$999,COLUMN(),FALSE),"")</f>
        <v/>
      </c>
      <c r="R270" s="86" t="str">
        <f>IFERROR(VLOOKUP($A270,Data!$F$2:$Z$999,COLUMN(),FALSE),"")</f>
        <v/>
      </c>
      <c r="S270" s="86" t="str">
        <f>IFERROR(VLOOKUP($A270,Data!$F$2:$Z$999,COLUMN(),FALSE),"")</f>
        <v/>
      </c>
    </row>
    <row r="271" spans="1:19" ht="12.75">
      <c r="A271" s="4" t="str">
        <f t="shared" si="1"/>
        <v>T270</v>
      </c>
      <c r="B271" s="86" t="str">
        <f>IFERROR(VLOOKUP($A271,Data!$F$2:$Z$999,COLUMN(),FALSE),"")</f>
        <v/>
      </c>
      <c r="C271" s="86" t="str">
        <f>IFERROR(VLOOKUP($A271,Data!$F$2:$Z$999,COLUMN(),FALSE),"")</f>
        <v/>
      </c>
      <c r="D271" s="86" t="str">
        <f>IFERROR(VLOOKUP($A271,Data!$F$2:$Z$999,COLUMN(),FALSE),"")</f>
        <v/>
      </c>
      <c r="E271" s="86" t="str">
        <f>IFERROR(VLOOKUP($A271,Data!$F$2:$Z$999,COLUMN(),FALSE),"")</f>
        <v/>
      </c>
      <c r="F271" s="86" t="str">
        <f>IFERROR(VLOOKUP($A271,Data!$F$2:$Z$999,COLUMN(),FALSE),"")</f>
        <v/>
      </c>
      <c r="G271" s="86" t="str">
        <f>IFERROR(VLOOKUP($A271,Data!$F$2:$Z$999,COLUMN(),FALSE),"")</f>
        <v/>
      </c>
      <c r="H271" s="86" t="str">
        <f>IFERROR(VLOOKUP($A271,Data!$F$2:$Z$999,COLUMN(),FALSE),"")</f>
        <v/>
      </c>
      <c r="I271" s="86" t="str">
        <f>IFERROR(VLOOKUP($A271,Data!$F$2:$Z$999,COLUMN(),FALSE),"")</f>
        <v/>
      </c>
      <c r="J271" s="86" t="str">
        <f>IFERROR(VLOOKUP($A271,Data!$F$2:$Z$999,COLUMN(),FALSE),"")</f>
        <v/>
      </c>
      <c r="K271" s="86" t="str">
        <f>IFERROR(VLOOKUP($A271,Data!$F$2:$Z$999,COLUMN(),FALSE),"")</f>
        <v/>
      </c>
      <c r="L271" s="86" t="str">
        <f>IFERROR(VLOOKUP($A271,Data!$F$2:$Z$999,COLUMN(),FALSE),"")</f>
        <v/>
      </c>
      <c r="M271" s="86" t="str">
        <f>IFERROR(VLOOKUP($A271,Data!$F$2:$Z$999,COLUMN(),FALSE),"")</f>
        <v/>
      </c>
      <c r="N271" s="86" t="str">
        <f>IFERROR(VLOOKUP($A271,Data!$F$2:$Z$999,COLUMN(),FALSE),"")</f>
        <v/>
      </c>
      <c r="O271" s="86" t="str">
        <f>IFERROR(VLOOKUP($A271,Data!$F$2:$Z$999,COLUMN(),FALSE),"")</f>
        <v/>
      </c>
      <c r="P271" s="86" t="str">
        <f>IFERROR(VLOOKUP($A271,Data!$F$2:$Z$999,COLUMN(),FALSE),"")</f>
        <v/>
      </c>
      <c r="Q271" s="86" t="str">
        <f>IFERROR(VLOOKUP($A271,Data!$F$2:$Z$999,COLUMN(),FALSE),"")</f>
        <v/>
      </c>
      <c r="R271" s="86" t="str">
        <f>IFERROR(VLOOKUP($A271,Data!$F$2:$Z$999,COLUMN(),FALSE),"")</f>
        <v/>
      </c>
      <c r="S271" s="86" t="str">
        <f>IFERROR(VLOOKUP($A271,Data!$F$2:$Z$999,COLUMN(),FALSE),"")</f>
        <v/>
      </c>
    </row>
    <row r="272" spans="1:19" ht="12.75">
      <c r="A272" s="4" t="str">
        <f t="shared" si="1"/>
        <v>T271</v>
      </c>
      <c r="B272" s="86" t="str">
        <f>IFERROR(VLOOKUP($A272,Data!$F$2:$Z$999,COLUMN(),FALSE),"")</f>
        <v/>
      </c>
      <c r="C272" s="86" t="str">
        <f>IFERROR(VLOOKUP($A272,Data!$F$2:$Z$999,COLUMN(),FALSE),"")</f>
        <v/>
      </c>
      <c r="D272" s="86" t="str">
        <f>IFERROR(VLOOKUP($A272,Data!$F$2:$Z$999,COLUMN(),FALSE),"")</f>
        <v/>
      </c>
      <c r="E272" s="86" t="str">
        <f>IFERROR(VLOOKUP($A272,Data!$F$2:$Z$999,COLUMN(),FALSE),"")</f>
        <v/>
      </c>
      <c r="F272" s="86" t="str">
        <f>IFERROR(VLOOKUP($A272,Data!$F$2:$Z$999,COLUMN(),FALSE),"")</f>
        <v/>
      </c>
      <c r="G272" s="86" t="str">
        <f>IFERROR(VLOOKUP($A272,Data!$F$2:$Z$999,COLUMN(),FALSE),"")</f>
        <v/>
      </c>
      <c r="H272" s="86" t="str">
        <f>IFERROR(VLOOKUP($A272,Data!$F$2:$Z$999,COLUMN(),FALSE),"")</f>
        <v/>
      </c>
      <c r="I272" s="86" t="str">
        <f>IFERROR(VLOOKUP($A272,Data!$F$2:$Z$999,COLUMN(),FALSE),"")</f>
        <v/>
      </c>
      <c r="J272" s="86" t="str">
        <f>IFERROR(VLOOKUP($A272,Data!$F$2:$Z$999,COLUMN(),FALSE),"")</f>
        <v/>
      </c>
      <c r="K272" s="86" t="str">
        <f>IFERROR(VLOOKUP($A272,Data!$F$2:$Z$999,COLUMN(),FALSE),"")</f>
        <v/>
      </c>
      <c r="L272" s="86" t="str">
        <f>IFERROR(VLOOKUP($A272,Data!$F$2:$Z$999,COLUMN(),FALSE),"")</f>
        <v/>
      </c>
      <c r="M272" s="86" t="str">
        <f>IFERROR(VLOOKUP($A272,Data!$F$2:$Z$999,COLUMN(),FALSE),"")</f>
        <v/>
      </c>
      <c r="N272" s="86" t="str">
        <f>IFERROR(VLOOKUP($A272,Data!$F$2:$Z$999,COLUMN(),FALSE),"")</f>
        <v/>
      </c>
      <c r="O272" s="86" t="str">
        <f>IFERROR(VLOOKUP($A272,Data!$F$2:$Z$999,COLUMN(),FALSE),"")</f>
        <v/>
      </c>
      <c r="P272" s="86" t="str">
        <f>IFERROR(VLOOKUP($A272,Data!$F$2:$Z$999,COLUMN(),FALSE),"")</f>
        <v/>
      </c>
      <c r="Q272" s="86" t="str">
        <f>IFERROR(VLOOKUP($A272,Data!$F$2:$Z$999,COLUMN(),FALSE),"")</f>
        <v/>
      </c>
      <c r="R272" s="86" t="str">
        <f>IFERROR(VLOOKUP($A272,Data!$F$2:$Z$999,COLUMN(),FALSE),"")</f>
        <v/>
      </c>
      <c r="S272" s="86" t="str">
        <f>IFERROR(VLOOKUP($A272,Data!$F$2:$Z$999,COLUMN(),FALSE),"")</f>
        <v/>
      </c>
    </row>
    <row r="273" spans="1:19" ht="12.75">
      <c r="A273" s="4" t="str">
        <f t="shared" si="1"/>
        <v>T272</v>
      </c>
      <c r="B273" s="86" t="str">
        <f>IFERROR(VLOOKUP($A273,Data!$F$2:$Z$999,COLUMN(),FALSE),"")</f>
        <v/>
      </c>
      <c r="C273" s="86" t="str">
        <f>IFERROR(VLOOKUP($A273,Data!$F$2:$Z$999,COLUMN(),FALSE),"")</f>
        <v/>
      </c>
      <c r="D273" s="86" t="str">
        <f>IFERROR(VLOOKUP($A273,Data!$F$2:$Z$999,COLUMN(),FALSE),"")</f>
        <v/>
      </c>
      <c r="E273" s="86" t="str">
        <f>IFERROR(VLOOKUP($A273,Data!$F$2:$Z$999,COLUMN(),FALSE),"")</f>
        <v/>
      </c>
      <c r="F273" s="86" t="str">
        <f>IFERROR(VLOOKUP($A273,Data!$F$2:$Z$999,COLUMN(),FALSE),"")</f>
        <v/>
      </c>
      <c r="G273" s="86" t="str">
        <f>IFERROR(VLOOKUP($A273,Data!$F$2:$Z$999,COLUMN(),FALSE),"")</f>
        <v/>
      </c>
      <c r="H273" s="86" t="str">
        <f>IFERROR(VLOOKUP($A273,Data!$F$2:$Z$999,COLUMN(),FALSE),"")</f>
        <v/>
      </c>
      <c r="I273" s="86" t="str">
        <f>IFERROR(VLOOKUP($A273,Data!$F$2:$Z$999,COLUMN(),FALSE),"")</f>
        <v/>
      </c>
      <c r="J273" s="86" t="str">
        <f>IFERROR(VLOOKUP($A273,Data!$F$2:$Z$999,COLUMN(),FALSE),"")</f>
        <v/>
      </c>
      <c r="K273" s="86" t="str">
        <f>IFERROR(VLOOKUP($A273,Data!$F$2:$Z$999,COLUMN(),FALSE),"")</f>
        <v/>
      </c>
      <c r="L273" s="86" t="str">
        <f>IFERROR(VLOOKUP($A273,Data!$F$2:$Z$999,COLUMN(),FALSE),"")</f>
        <v/>
      </c>
      <c r="M273" s="86" t="str">
        <f>IFERROR(VLOOKUP($A273,Data!$F$2:$Z$999,COLUMN(),FALSE),"")</f>
        <v/>
      </c>
      <c r="N273" s="86" t="str">
        <f>IFERROR(VLOOKUP($A273,Data!$F$2:$Z$999,COLUMN(),FALSE),"")</f>
        <v/>
      </c>
      <c r="O273" s="86" t="str">
        <f>IFERROR(VLOOKUP($A273,Data!$F$2:$Z$999,COLUMN(),FALSE),"")</f>
        <v/>
      </c>
      <c r="P273" s="86" t="str">
        <f>IFERROR(VLOOKUP($A273,Data!$F$2:$Z$999,COLUMN(),FALSE),"")</f>
        <v/>
      </c>
      <c r="Q273" s="86" t="str">
        <f>IFERROR(VLOOKUP($A273,Data!$F$2:$Z$999,COLUMN(),FALSE),"")</f>
        <v/>
      </c>
      <c r="R273" s="86" t="str">
        <f>IFERROR(VLOOKUP($A273,Data!$F$2:$Z$999,COLUMN(),FALSE),"")</f>
        <v/>
      </c>
      <c r="S273" s="86" t="str">
        <f>IFERROR(VLOOKUP($A273,Data!$F$2:$Z$999,COLUMN(),FALSE),"")</f>
        <v/>
      </c>
    </row>
    <row r="274" spans="1:19" ht="12.75">
      <c r="A274" s="4" t="str">
        <f t="shared" si="1"/>
        <v>T273</v>
      </c>
      <c r="B274" s="86" t="str">
        <f>IFERROR(VLOOKUP($A274,Data!$F$2:$Z$999,COLUMN(),FALSE),"")</f>
        <v/>
      </c>
      <c r="C274" s="86" t="str">
        <f>IFERROR(VLOOKUP($A274,Data!$F$2:$Z$999,COLUMN(),FALSE),"")</f>
        <v/>
      </c>
      <c r="D274" s="86" t="str">
        <f>IFERROR(VLOOKUP($A274,Data!$F$2:$Z$999,COLUMN(),FALSE),"")</f>
        <v/>
      </c>
      <c r="E274" s="86" t="str">
        <f>IFERROR(VLOOKUP($A274,Data!$F$2:$Z$999,COLUMN(),FALSE),"")</f>
        <v/>
      </c>
      <c r="F274" s="86" t="str">
        <f>IFERROR(VLOOKUP($A274,Data!$F$2:$Z$999,COLUMN(),FALSE),"")</f>
        <v/>
      </c>
      <c r="G274" s="86" t="str">
        <f>IFERROR(VLOOKUP($A274,Data!$F$2:$Z$999,COLUMN(),FALSE),"")</f>
        <v/>
      </c>
      <c r="H274" s="86" t="str">
        <f>IFERROR(VLOOKUP($A274,Data!$F$2:$Z$999,COLUMN(),FALSE),"")</f>
        <v/>
      </c>
      <c r="I274" s="86" t="str">
        <f>IFERROR(VLOOKUP($A274,Data!$F$2:$Z$999,COLUMN(),FALSE),"")</f>
        <v/>
      </c>
      <c r="J274" s="86" t="str">
        <f>IFERROR(VLOOKUP($A274,Data!$F$2:$Z$999,COLUMN(),FALSE),"")</f>
        <v/>
      </c>
      <c r="K274" s="86" t="str">
        <f>IFERROR(VLOOKUP($A274,Data!$F$2:$Z$999,COLUMN(),FALSE),"")</f>
        <v/>
      </c>
      <c r="L274" s="86" t="str">
        <f>IFERROR(VLOOKUP($A274,Data!$F$2:$Z$999,COLUMN(),FALSE),"")</f>
        <v/>
      </c>
      <c r="M274" s="86" t="str">
        <f>IFERROR(VLOOKUP($A274,Data!$F$2:$Z$999,COLUMN(),FALSE),"")</f>
        <v/>
      </c>
      <c r="N274" s="86" t="str">
        <f>IFERROR(VLOOKUP($A274,Data!$F$2:$Z$999,COLUMN(),FALSE),"")</f>
        <v/>
      </c>
      <c r="O274" s="86" t="str">
        <f>IFERROR(VLOOKUP($A274,Data!$F$2:$Z$999,COLUMN(),FALSE),"")</f>
        <v/>
      </c>
      <c r="P274" s="86" t="str">
        <f>IFERROR(VLOOKUP($A274,Data!$F$2:$Z$999,COLUMN(),FALSE),"")</f>
        <v/>
      </c>
      <c r="Q274" s="86" t="str">
        <f>IFERROR(VLOOKUP($A274,Data!$F$2:$Z$999,COLUMN(),FALSE),"")</f>
        <v/>
      </c>
      <c r="R274" s="86" t="str">
        <f>IFERROR(VLOOKUP($A274,Data!$F$2:$Z$999,COLUMN(),FALSE),"")</f>
        <v/>
      </c>
      <c r="S274" s="86" t="str">
        <f>IFERROR(VLOOKUP($A274,Data!$F$2:$Z$999,COLUMN(),FALSE),"")</f>
        <v/>
      </c>
    </row>
    <row r="275" spans="1:19" ht="12.75">
      <c r="A275" s="4" t="str">
        <f t="shared" si="1"/>
        <v>T274</v>
      </c>
      <c r="B275" s="86" t="str">
        <f>IFERROR(VLOOKUP($A275,Data!$F$2:$Z$999,COLUMN(),FALSE),"")</f>
        <v/>
      </c>
      <c r="C275" s="86" t="str">
        <f>IFERROR(VLOOKUP($A275,Data!$F$2:$Z$999,COLUMN(),FALSE),"")</f>
        <v/>
      </c>
      <c r="D275" s="86" t="str">
        <f>IFERROR(VLOOKUP($A275,Data!$F$2:$Z$999,COLUMN(),FALSE),"")</f>
        <v/>
      </c>
      <c r="E275" s="86" t="str">
        <f>IFERROR(VLOOKUP($A275,Data!$F$2:$Z$999,COLUMN(),FALSE),"")</f>
        <v/>
      </c>
      <c r="F275" s="86" t="str">
        <f>IFERROR(VLOOKUP($A275,Data!$F$2:$Z$999,COLUMN(),FALSE),"")</f>
        <v/>
      </c>
      <c r="G275" s="86" t="str">
        <f>IFERROR(VLOOKUP($A275,Data!$F$2:$Z$999,COLUMN(),FALSE),"")</f>
        <v/>
      </c>
      <c r="H275" s="86" t="str">
        <f>IFERROR(VLOOKUP($A275,Data!$F$2:$Z$999,COLUMN(),FALSE),"")</f>
        <v/>
      </c>
      <c r="I275" s="86" t="str">
        <f>IFERROR(VLOOKUP($A275,Data!$F$2:$Z$999,COLUMN(),FALSE),"")</f>
        <v/>
      </c>
      <c r="J275" s="86" t="str">
        <f>IFERROR(VLOOKUP($A275,Data!$F$2:$Z$999,COLUMN(),FALSE),"")</f>
        <v/>
      </c>
      <c r="K275" s="86" t="str">
        <f>IFERROR(VLOOKUP($A275,Data!$F$2:$Z$999,COLUMN(),FALSE),"")</f>
        <v/>
      </c>
      <c r="L275" s="86" t="str">
        <f>IFERROR(VLOOKUP($A275,Data!$F$2:$Z$999,COLUMN(),FALSE),"")</f>
        <v/>
      </c>
      <c r="M275" s="86" t="str">
        <f>IFERROR(VLOOKUP($A275,Data!$F$2:$Z$999,COLUMN(),FALSE),"")</f>
        <v/>
      </c>
      <c r="N275" s="86" t="str">
        <f>IFERROR(VLOOKUP($A275,Data!$F$2:$Z$999,COLUMN(),FALSE),"")</f>
        <v/>
      </c>
      <c r="O275" s="86" t="str">
        <f>IFERROR(VLOOKUP($A275,Data!$F$2:$Z$999,COLUMN(),FALSE),"")</f>
        <v/>
      </c>
      <c r="P275" s="86" t="str">
        <f>IFERROR(VLOOKUP($A275,Data!$F$2:$Z$999,COLUMN(),FALSE),"")</f>
        <v/>
      </c>
      <c r="Q275" s="86" t="str">
        <f>IFERROR(VLOOKUP($A275,Data!$F$2:$Z$999,COLUMN(),FALSE),"")</f>
        <v/>
      </c>
      <c r="R275" s="86" t="str">
        <f>IFERROR(VLOOKUP($A275,Data!$F$2:$Z$999,COLUMN(),FALSE),"")</f>
        <v/>
      </c>
      <c r="S275" s="86" t="str">
        <f>IFERROR(VLOOKUP($A275,Data!$F$2:$Z$999,COLUMN(),FALSE),"")</f>
        <v/>
      </c>
    </row>
    <row r="276" spans="1:19" ht="12.75">
      <c r="A276" s="4" t="str">
        <f t="shared" si="1"/>
        <v>T275</v>
      </c>
      <c r="B276" s="86" t="str">
        <f>IFERROR(VLOOKUP($A276,Data!$F$2:$Z$999,COLUMN(),FALSE),"")</f>
        <v/>
      </c>
      <c r="C276" s="86" t="str">
        <f>IFERROR(VLOOKUP($A276,Data!$F$2:$Z$999,COLUMN(),FALSE),"")</f>
        <v/>
      </c>
      <c r="D276" s="86" t="str">
        <f>IFERROR(VLOOKUP($A276,Data!$F$2:$Z$999,COLUMN(),FALSE),"")</f>
        <v/>
      </c>
      <c r="E276" s="86" t="str">
        <f>IFERROR(VLOOKUP($A276,Data!$F$2:$Z$999,COLUMN(),FALSE),"")</f>
        <v/>
      </c>
      <c r="F276" s="86" t="str">
        <f>IFERROR(VLOOKUP($A276,Data!$F$2:$Z$999,COLUMN(),FALSE),"")</f>
        <v/>
      </c>
      <c r="G276" s="86" t="str">
        <f>IFERROR(VLOOKUP($A276,Data!$F$2:$Z$999,COLUMN(),FALSE),"")</f>
        <v/>
      </c>
      <c r="H276" s="86" t="str">
        <f>IFERROR(VLOOKUP($A276,Data!$F$2:$Z$999,COLUMN(),FALSE),"")</f>
        <v/>
      </c>
      <c r="I276" s="86" t="str">
        <f>IFERROR(VLOOKUP($A276,Data!$F$2:$Z$999,COLUMN(),FALSE),"")</f>
        <v/>
      </c>
      <c r="J276" s="86" t="str">
        <f>IFERROR(VLOOKUP($A276,Data!$F$2:$Z$999,COLUMN(),FALSE),"")</f>
        <v/>
      </c>
      <c r="K276" s="86" t="str">
        <f>IFERROR(VLOOKUP($A276,Data!$F$2:$Z$999,COLUMN(),FALSE),"")</f>
        <v/>
      </c>
      <c r="L276" s="86" t="str">
        <f>IFERROR(VLOOKUP($A276,Data!$F$2:$Z$999,COLUMN(),FALSE),"")</f>
        <v/>
      </c>
      <c r="M276" s="86" t="str">
        <f>IFERROR(VLOOKUP($A276,Data!$F$2:$Z$999,COLUMN(),FALSE),"")</f>
        <v/>
      </c>
      <c r="N276" s="86" t="str">
        <f>IFERROR(VLOOKUP($A276,Data!$F$2:$Z$999,COLUMN(),FALSE),"")</f>
        <v/>
      </c>
      <c r="O276" s="86" t="str">
        <f>IFERROR(VLOOKUP($A276,Data!$F$2:$Z$999,COLUMN(),FALSE),"")</f>
        <v/>
      </c>
      <c r="P276" s="86" t="str">
        <f>IFERROR(VLOOKUP($A276,Data!$F$2:$Z$999,COLUMN(),FALSE),"")</f>
        <v/>
      </c>
      <c r="Q276" s="86" t="str">
        <f>IFERROR(VLOOKUP($A276,Data!$F$2:$Z$999,COLUMN(),FALSE),"")</f>
        <v/>
      </c>
      <c r="R276" s="86" t="str">
        <f>IFERROR(VLOOKUP($A276,Data!$F$2:$Z$999,COLUMN(),FALSE),"")</f>
        <v/>
      </c>
      <c r="S276" s="86" t="str">
        <f>IFERROR(VLOOKUP($A276,Data!$F$2:$Z$999,COLUMN(),FALSE),"")</f>
        <v/>
      </c>
    </row>
    <row r="277" spans="1:19" ht="12.75">
      <c r="A277" s="4" t="str">
        <f t="shared" si="1"/>
        <v>T276</v>
      </c>
      <c r="B277" s="86" t="str">
        <f>IFERROR(VLOOKUP($A277,Data!$F$2:$Z$999,COLUMN(),FALSE),"")</f>
        <v/>
      </c>
      <c r="C277" s="86" t="str">
        <f>IFERROR(VLOOKUP($A277,Data!$F$2:$Z$999,COLUMN(),FALSE),"")</f>
        <v/>
      </c>
      <c r="D277" s="86" t="str">
        <f>IFERROR(VLOOKUP($A277,Data!$F$2:$Z$999,COLUMN(),FALSE),"")</f>
        <v/>
      </c>
      <c r="E277" s="86" t="str">
        <f>IFERROR(VLOOKUP($A277,Data!$F$2:$Z$999,COLUMN(),FALSE),"")</f>
        <v/>
      </c>
      <c r="F277" s="86" t="str">
        <f>IFERROR(VLOOKUP($A277,Data!$F$2:$Z$999,COLUMN(),FALSE),"")</f>
        <v/>
      </c>
      <c r="G277" s="86" t="str">
        <f>IFERROR(VLOOKUP($A277,Data!$F$2:$Z$999,COLUMN(),FALSE),"")</f>
        <v/>
      </c>
      <c r="H277" s="86" t="str">
        <f>IFERROR(VLOOKUP($A277,Data!$F$2:$Z$999,COLUMN(),FALSE),"")</f>
        <v/>
      </c>
      <c r="I277" s="86" t="str">
        <f>IFERROR(VLOOKUP($A277,Data!$F$2:$Z$999,COLUMN(),FALSE),"")</f>
        <v/>
      </c>
      <c r="J277" s="86" t="str">
        <f>IFERROR(VLOOKUP($A277,Data!$F$2:$Z$999,COLUMN(),FALSE),"")</f>
        <v/>
      </c>
      <c r="K277" s="86" t="str">
        <f>IFERROR(VLOOKUP($A277,Data!$F$2:$Z$999,COLUMN(),FALSE),"")</f>
        <v/>
      </c>
      <c r="L277" s="86" t="str">
        <f>IFERROR(VLOOKUP($A277,Data!$F$2:$Z$999,COLUMN(),FALSE),"")</f>
        <v/>
      </c>
      <c r="M277" s="86" t="str">
        <f>IFERROR(VLOOKUP($A277,Data!$F$2:$Z$999,COLUMN(),FALSE),"")</f>
        <v/>
      </c>
      <c r="N277" s="86" t="str">
        <f>IFERROR(VLOOKUP($A277,Data!$F$2:$Z$999,COLUMN(),FALSE),"")</f>
        <v/>
      </c>
      <c r="O277" s="86" t="str">
        <f>IFERROR(VLOOKUP($A277,Data!$F$2:$Z$999,COLUMN(),FALSE),"")</f>
        <v/>
      </c>
      <c r="P277" s="86" t="str">
        <f>IFERROR(VLOOKUP($A277,Data!$F$2:$Z$999,COLUMN(),FALSE),"")</f>
        <v/>
      </c>
      <c r="Q277" s="86" t="str">
        <f>IFERROR(VLOOKUP($A277,Data!$F$2:$Z$999,COLUMN(),FALSE),"")</f>
        <v/>
      </c>
      <c r="R277" s="86" t="str">
        <f>IFERROR(VLOOKUP($A277,Data!$F$2:$Z$999,COLUMN(),FALSE),"")</f>
        <v/>
      </c>
      <c r="S277" s="86" t="str">
        <f>IFERROR(VLOOKUP($A277,Data!$F$2:$Z$999,COLUMN(),FALSE),"")</f>
        <v/>
      </c>
    </row>
    <row r="278" spans="1:19" ht="12.75">
      <c r="A278" s="4" t="str">
        <f t="shared" si="1"/>
        <v>T277</v>
      </c>
      <c r="B278" s="86" t="str">
        <f>IFERROR(VLOOKUP($A278,Data!$F$2:$Z$999,COLUMN(),FALSE),"")</f>
        <v/>
      </c>
      <c r="C278" s="86" t="str">
        <f>IFERROR(VLOOKUP($A278,Data!$F$2:$Z$999,COLUMN(),FALSE),"")</f>
        <v/>
      </c>
      <c r="D278" s="86" t="str">
        <f>IFERROR(VLOOKUP($A278,Data!$F$2:$Z$999,COLUMN(),FALSE),"")</f>
        <v/>
      </c>
      <c r="E278" s="86" t="str">
        <f>IFERROR(VLOOKUP($A278,Data!$F$2:$Z$999,COLUMN(),FALSE),"")</f>
        <v/>
      </c>
      <c r="F278" s="86" t="str">
        <f>IFERROR(VLOOKUP($A278,Data!$F$2:$Z$999,COLUMN(),FALSE),"")</f>
        <v/>
      </c>
      <c r="G278" s="86" t="str">
        <f>IFERROR(VLOOKUP($A278,Data!$F$2:$Z$999,COLUMN(),FALSE),"")</f>
        <v/>
      </c>
      <c r="H278" s="86" t="str">
        <f>IFERROR(VLOOKUP($A278,Data!$F$2:$Z$999,COLUMN(),FALSE),"")</f>
        <v/>
      </c>
      <c r="I278" s="86" t="str">
        <f>IFERROR(VLOOKUP($A278,Data!$F$2:$Z$999,COLUMN(),FALSE),"")</f>
        <v/>
      </c>
      <c r="J278" s="86" t="str">
        <f>IFERROR(VLOOKUP($A278,Data!$F$2:$Z$999,COLUMN(),FALSE),"")</f>
        <v/>
      </c>
      <c r="K278" s="86" t="str">
        <f>IFERROR(VLOOKUP($A278,Data!$F$2:$Z$999,COLUMN(),FALSE),"")</f>
        <v/>
      </c>
      <c r="L278" s="86" t="str">
        <f>IFERROR(VLOOKUP($A278,Data!$F$2:$Z$999,COLUMN(),FALSE),"")</f>
        <v/>
      </c>
      <c r="M278" s="86" t="str">
        <f>IFERROR(VLOOKUP($A278,Data!$F$2:$Z$999,COLUMN(),FALSE),"")</f>
        <v/>
      </c>
      <c r="N278" s="86" t="str">
        <f>IFERROR(VLOOKUP($A278,Data!$F$2:$Z$999,COLUMN(),FALSE),"")</f>
        <v/>
      </c>
      <c r="O278" s="86" t="str">
        <f>IFERROR(VLOOKUP($A278,Data!$F$2:$Z$999,COLUMN(),FALSE),"")</f>
        <v/>
      </c>
      <c r="P278" s="86" t="str">
        <f>IFERROR(VLOOKUP($A278,Data!$F$2:$Z$999,COLUMN(),FALSE),"")</f>
        <v/>
      </c>
      <c r="Q278" s="86" t="str">
        <f>IFERROR(VLOOKUP($A278,Data!$F$2:$Z$999,COLUMN(),FALSE),"")</f>
        <v/>
      </c>
      <c r="R278" s="86" t="str">
        <f>IFERROR(VLOOKUP($A278,Data!$F$2:$Z$999,COLUMN(),FALSE),"")</f>
        <v/>
      </c>
      <c r="S278" s="86" t="str">
        <f>IFERROR(VLOOKUP($A278,Data!$F$2:$Z$999,COLUMN(),FALSE),"")</f>
        <v/>
      </c>
    </row>
    <row r="279" spans="1:19" ht="12.75">
      <c r="A279" s="4" t="str">
        <f t="shared" si="1"/>
        <v>T278</v>
      </c>
      <c r="B279" s="86" t="str">
        <f>IFERROR(VLOOKUP($A279,Data!$F$2:$Z$999,COLUMN(),FALSE),"")</f>
        <v/>
      </c>
      <c r="C279" s="86" t="str">
        <f>IFERROR(VLOOKUP($A279,Data!$F$2:$Z$999,COLUMN(),FALSE),"")</f>
        <v/>
      </c>
      <c r="D279" s="86" t="str">
        <f>IFERROR(VLOOKUP($A279,Data!$F$2:$Z$999,COLUMN(),FALSE),"")</f>
        <v/>
      </c>
      <c r="E279" s="86" t="str">
        <f>IFERROR(VLOOKUP($A279,Data!$F$2:$Z$999,COLUMN(),FALSE),"")</f>
        <v/>
      </c>
      <c r="F279" s="86" t="str">
        <f>IFERROR(VLOOKUP($A279,Data!$F$2:$Z$999,COLUMN(),FALSE),"")</f>
        <v/>
      </c>
      <c r="G279" s="86" t="str">
        <f>IFERROR(VLOOKUP($A279,Data!$F$2:$Z$999,COLUMN(),FALSE),"")</f>
        <v/>
      </c>
      <c r="H279" s="86" t="str">
        <f>IFERROR(VLOOKUP($A279,Data!$F$2:$Z$999,COLUMN(),FALSE),"")</f>
        <v/>
      </c>
      <c r="I279" s="86" t="str">
        <f>IFERROR(VLOOKUP($A279,Data!$F$2:$Z$999,COLUMN(),FALSE),"")</f>
        <v/>
      </c>
      <c r="J279" s="86" t="str">
        <f>IFERROR(VLOOKUP($A279,Data!$F$2:$Z$999,COLUMN(),FALSE),"")</f>
        <v/>
      </c>
      <c r="K279" s="86" t="str">
        <f>IFERROR(VLOOKUP($A279,Data!$F$2:$Z$999,COLUMN(),FALSE),"")</f>
        <v/>
      </c>
      <c r="L279" s="86" t="str">
        <f>IFERROR(VLOOKUP($A279,Data!$F$2:$Z$999,COLUMN(),FALSE),"")</f>
        <v/>
      </c>
      <c r="M279" s="86" t="str">
        <f>IFERROR(VLOOKUP($A279,Data!$F$2:$Z$999,COLUMN(),FALSE),"")</f>
        <v/>
      </c>
      <c r="N279" s="86" t="str">
        <f>IFERROR(VLOOKUP($A279,Data!$F$2:$Z$999,COLUMN(),FALSE),"")</f>
        <v/>
      </c>
      <c r="O279" s="86" t="str">
        <f>IFERROR(VLOOKUP($A279,Data!$F$2:$Z$999,COLUMN(),FALSE),"")</f>
        <v/>
      </c>
      <c r="P279" s="86" t="str">
        <f>IFERROR(VLOOKUP($A279,Data!$F$2:$Z$999,COLUMN(),FALSE),"")</f>
        <v/>
      </c>
      <c r="Q279" s="86" t="str">
        <f>IFERROR(VLOOKUP($A279,Data!$F$2:$Z$999,COLUMN(),FALSE),"")</f>
        <v/>
      </c>
      <c r="R279" s="86" t="str">
        <f>IFERROR(VLOOKUP($A279,Data!$F$2:$Z$999,COLUMN(),FALSE),"")</f>
        <v/>
      </c>
      <c r="S279" s="86" t="str">
        <f>IFERROR(VLOOKUP($A279,Data!$F$2:$Z$999,COLUMN(),FALSE),"")</f>
        <v/>
      </c>
    </row>
    <row r="280" spans="1:19" ht="12.75">
      <c r="A280" s="4" t="str">
        <f t="shared" si="1"/>
        <v>T279</v>
      </c>
      <c r="B280" s="86" t="str">
        <f>IFERROR(VLOOKUP($A280,Data!$F$2:$Z$999,COLUMN(),FALSE),"")</f>
        <v/>
      </c>
      <c r="C280" s="86" t="str">
        <f>IFERROR(VLOOKUP($A280,Data!$F$2:$Z$999,COLUMN(),FALSE),"")</f>
        <v/>
      </c>
      <c r="D280" s="86" t="str">
        <f>IFERROR(VLOOKUP($A280,Data!$F$2:$Z$999,COLUMN(),FALSE),"")</f>
        <v/>
      </c>
      <c r="E280" s="86" t="str">
        <f>IFERROR(VLOOKUP($A280,Data!$F$2:$Z$999,COLUMN(),FALSE),"")</f>
        <v/>
      </c>
      <c r="F280" s="86" t="str">
        <f>IFERROR(VLOOKUP($A280,Data!$F$2:$Z$999,COLUMN(),FALSE),"")</f>
        <v/>
      </c>
      <c r="G280" s="86" t="str">
        <f>IFERROR(VLOOKUP($A280,Data!$F$2:$Z$999,COLUMN(),FALSE),"")</f>
        <v/>
      </c>
      <c r="H280" s="86" t="str">
        <f>IFERROR(VLOOKUP($A280,Data!$F$2:$Z$999,COLUMN(),FALSE),"")</f>
        <v/>
      </c>
      <c r="I280" s="86" t="str">
        <f>IFERROR(VLOOKUP($A280,Data!$F$2:$Z$999,COLUMN(),FALSE),"")</f>
        <v/>
      </c>
      <c r="J280" s="86" t="str">
        <f>IFERROR(VLOOKUP($A280,Data!$F$2:$Z$999,COLUMN(),FALSE),"")</f>
        <v/>
      </c>
      <c r="K280" s="86" t="str">
        <f>IFERROR(VLOOKUP($A280,Data!$F$2:$Z$999,COLUMN(),FALSE),"")</f>
        <v/>
      </c>
      <c r="L280" s="86" t="str">
        <f>IFERROR(VLOOKUP($A280,Data!$F$2:$Z$999,COLUMN(),FALSE),"")</f>
        <v/>
      </c>
      <c r="M280" s="86" t="str">
        <f>IFERROR(VLOOKUP($A280,Data!$F$2:$Z$999,COLUMN(),FALSE),"")</f>
        <v/>
      </c>
      <c r="N280" s="86" t="str">
        <f>IFERROR(VLOOKUP($A280,Data!$F$2:$Z$999,COLUMN(),FALSE),"")</f>
        <v/>
      </c>
      <c r="O280" s="86" t="str">
        <f>IFERROR(VLOOKUP($A280,Data!$F$2:$Z$999,COLUMN(),FALSE),"")</f>
        <v/>
      </c>
      <c r="P280" s="86" t="str">
        <f>IFERROR(VLOOKUP($A280,Data!$F$2:$Z$999,COLUMN(),FALSE),"")</f>
        <v/>
      </c>
      <c r="Q280" s="86" t="str">
        <f>IFERROR(VLOOKUP($A280,Data!$F$2:$Z$999,COLUMN(),FALSE),"")</f>
        <v/>
      </c>
      <c r="R280" s="86" t="str">
        <f>IFERROR(VLOOKUP($A280,Data!$F$2:$Z$999,COLUMN(),FALSE),"")</f>
        <v/>
      </c>
      <c r="S280" s="86" t="str">
        <f>IFERROR(VLOOKUP($A280,Data!$F$2:$Z$999,COLUMN(),FALSE),"")</f>
        <v/>
      </c>
    </row>
    <row r="281" spans="1:19" ht="12.75">
      <c r="A281" s="4" t="str">
        <f t="shared" si="1"/>
        <v>T280</v>
      </c>
      <c r="B281" s="86" t="str">
        <f>IFERROR(VLOOKUP($A281,Data!$F$2:$Z$999,COLUMN(),FALSE),"")</f>
        <v/>
      </c>
      <c r="C281" s="86" t="str">
        <f>IFERROR(VLOOKUP($A281,Data!$F$2:$Z$999,COLUMN(),FALSE),"")</f>
        <v/>
      </c>
      <c r="D281" s="86" t="str">
        <f>IFERROR(VLOOKUP($A281,Data!$F$2:$Z$999,COLUMN(),FALSE),"")</f>
        <v/>
      </c>
      <c r="E281" s="86" t="str">
        <f>IFERROR(VLOOKUP($A281,Data!$F$2:$Z$999,COLUMN(),FALSE),"")</f>
        <v/>
      </c>
      <c r="F281" s="86" t="str">
        <f>IFERROR(VLOOKUP($A281,Data!$F$2:$Z$999,COLUMN(),FALSE),"")</f>
        <v/>
      </c>
      <c r="G281" s="86" t="str">
        <f>IFERROR(VLOOKUP($A281,Data!$F$2:$Z$999,COLUMN(),FALSE),"")</f>
        <v/>
      </c>
      <c r="H281" s="86" t="str">
        <f>IFERROR(VLOOKUP($A281,Data!$F$2:$Z$999,COLUMN(),FALSE),"")</f>
        <v/>
      </c>
      <c r="I281" s="86" t="str">
        <f>IFERROR(VLOOKUP($A281,Data!$F$2:$Z$999,COLUMN(),FALSE),"")</f>
        <v/>
      </c>
      <c r="J281" s="86" t="str">
        <f>IFERROR(VLOOKUP($A281,Data!$F$2:$Z$999,COLUMN(),FALSE),"")</f>
        <v/>
      </c>
      <c r="K281" s="86" t="str">
        <f>IFERROR(VLOOKUP($A281,Data!$F$2:$Z$999,COLUMN(),FALSE),"")</f>
        <v/>
      </c>
      <c r="L281" s="86" t="str">
        <f>IFERROR(VLOOKUP($A281,Data!$F$2:$Z$999,COLUMN(),FALSE),"")</f>
        <v/>
      </c>
      <c r="M281" s="86" t="str">
        <f>IFERROR(VLOOKUP($A281,Data!$F$2:$Z$999,COLUMN(),FALSE),"")</f>
        <v/>
      </c>
      <c r="N281" s="86" t="str">
        <f>IFERROR(VLOOKUP($A281,Data!$F$2:$Z$999,COLUMN(),FALSE),"")</f>
        <v/>
      </c>
      <c r="O281" s="86" t="str">
        <f>IFERROR(VLOOKUP($A281,Data!$F$2:$Z$999,COLUMN(),FALSE),"")</f>
        <v/>
      </c>
      <c r="P281" s="86" t="str">
        <f>IFERROR(VLOOKUP($A281,Data!$F$2:$Z$999,COLUMN(),FALSE),"")</f>
        <v/>
      </c>
      <c r="Q281" s="86" t="str">
        <f>IFERROR(VLOOKUP($A281,Data!$F$2:$Z$999,COLUMN(),FALSE),"")</f>
        <v/>
      </c>
      <c r="R281" s="86" t="str">
        <f>IFERROR(VLOOKUP($A281,Data!$F$2:$Z$999,COLUMN(),FALSE),"")</f>
        <v/>
      </c>
      <c r="S281" s="86" t="str">
        <f>IFERROR(VLOOKUP($A281,Data!$F$2:$Z$999,COLUMN(),FALSE),"")</f>
        <v/>
      </c>
    </row>
    <row r="282" spans="1:19" ht="12.75">
      <c r="A282" s="4" t="str">
        <f t="shared" si="1"/>
        <v>T281</v>
      </c>
      <c r="B282" s="86" t="str">
        <f>IFERROR(VLOOKUP($A282,Data!$F$2:$Z$999,COLUMN(),FALSE),"")</f>
        <v/>
      </c>
      <c r="C282" s="86" t="str">
        <f>IFERROR(VLOOKUP($A282,Data!$F$2:$Z$999,COLUMN(),FALSE),"")</f>
        <v/>
      </c>
      <c r="D282" s="86" t="str">
        <f>IFERROR(VLOOKUP($A282,Data!$F$2:$Z$999,COLUMN(),FALSE),"")</f>
        <v/>
      </c>
      <c r="E282" s="86" t="str">
        <f>IFERROR(VLOOKUP($A282,Data!$F$2:$Z$999,COLUMN(),FALSE),"")</f>
        <v/>
      </c>
      <c r="F282" s="86" t="str">
        <f>IFERROR(VLOOKUP($A282,Data!$F$2:$Z$999,COLUMN(),FALSE),"")</f>
        <v/>
      </c>
      <c r="G282" s="86" t="str">
        <f>IFERROR(VLOOKUP($A282,Data!$F$2:$Z$999,COLUMN(),FALSE),"")</f>
        <v/>
      </c>
      <c r="H282" s="86" t="str">
        <f>IFERROR(VLOOKUP($A282,Data!$F$2:$Z$999,COLUMN(),FALSE),"")</f>
        <v/>
      </c>
      <c r="I282" s="86" t="str">
        <f>IFERROR(VLOOKUP($A282,Data!$F$2:$Z$999,COLUMN(),FALSE),"")</f>
        <v/>
      </c>
      <c r="J282" s="86" t="str">
        <f>IFERROR(VLOOKUP($A282,Data!$F$2:$Z$999,COLUMN(),FALSE),"")</f>
        <v/>
      </c>
      <c r="K282" s="86" t="str">
        <f>IFERROR(VLOOKUP($A282,Data!$F$2:$Z$999,COLUMN(),FALSE),"")</f>
        <v/>
      </c>
      <c r="L282" s="86" t="str">
        <f>IFERROR(VLOOKUP($A282,Data!$F$2:$Z$999,COLUMN(),FALSE),"")</f>
        <v/>
      </c>
      <c r="M282" s="86" t="str">
        <f>IFERROR(VLOOKUP($A282,Data!$F$2:$Z$999,COLUMN(),FALSE),"")</f>
        <v/>
      </c>
      <c r="N282" s="86" t="str">
        <f>IFERROR(VLOOKUP($A282,Data!$F$2:$Z$999,COLUMN(),FALSE),"")</f>
        <v/>
      </c>
      <c r="O282" s="86" t="str">
        <f>IFERROR(VLOOKUP($A282,Data!$F$2:$Z$999,COLUMN(),FALSE),"")</f>
        <v/>
      </c>
      <c r="P282" s="86" t="str">
        <f>IFERROR(VLOOKUP($A282,Data!$F$2:$Z$999,COLUMN(),FALSE),"")</f>
        <v/>
      </c>
      <c r="Q282" s="86" t="str">
        <f>IFERROR(VLOOKUP($A282,Data!$F$2:$Z$999,COLUMN(),FALSE),"")</f>
        <v/>
      </c>
      <c r="R282" s="86" t="str">
        <f>IFERROR(VLOOKUP($A282,Data!$F$2:$Z$999,COLUMN(),FALSE),"")</f>
        <v/>
      </c>
      <c r="S282" s="86" t="str">
        <f>IFERROR(VLOOKUP($A282,Data!$F$2:$Z$999,COLUMN(),FALSE),"")</f>
        <v/>
      </c>
    </row>
    <row r="283" spans="1:19" ht="12.75">
      <c r="A283" s="4" t="str">
        <f t="shared" si="1"/>
        <v>T282</v>
      </c>
      <c r="B283" s="86" t="str">
        <f>IFERROR(VLOOKUP($A283,Data!$F$2:$Z$999,COLUMN(),FALSE),"")</f>
        <v/>
      </c>
      <c r="C283" s="86" t="str">
        <f>IFERROR(VLOOKUP($A283,Data!$F$2:$Z$999,COLUMN(),FALSE),"")</f>
        <v/>
      </c>
      <c r="D283" s="86" t="str">
        <f>IFERROR(VLOOKUP($A283,Data!$F$2:$Z$999,COLUMN(),FALSE),"")</f>
        <v/>
      </c>
      <c r="E283" s="86" t="str">
        <f>IFERROR(VLOOKUP($A283,Data!$F$2:$Z$999,COLUMN(),FALSE),"")</f>
        <v/>
      </c>
      <c r="F283" s="86" t="str">
        <f>IFERROR(VLOOKUP($A283,Data!$F$2:$Z$999,COLUMN(),FALSE),"")</f>
        <v/>
      </c>
      <c r="G283" s="86" t="str">
        <f>IFERROR(VLOOKUP($A283,Data!$F$2:$Z$999,COLUMN(),FALSE),"")</f>
        <v/>
      </c>
      <c r="H283" s="86" t="str">
        <f>IFERROR(VLOOKUP($A283,Data!$F$2:$Z$999,COLUMN(),FALSE),"")</f>
        <v/>
      </c>
      <c r="I283" s="86" t="str">
        <f>IFERROR(VLOOKUP($A283,Data!$F$2:$Z$999,COLUMN(),FALSE),"")</f>
        <v/>
      </c>
      <c r="J283" s="86" t="str">
        <f>IFERROR(VLOOKUP($A283,Data!$F$2:$Z$999,COLUMN(),FALSE),"")</f>
        <v/>
      </c>
      <c r="K283" s="86" t="str">
        <f>IFERROR(VLOOKUP($A283,Data!$F$2:$Z$999,COLUMN(),FALSE),"")</f>
        <v/>
      </c>
      <c r="L283" s="86" t="str">
        <f>IFERROR(VLOOKUP($A283,Data!$F$2:$Z$999,COLUMN(),FALSE),"")</f>
        <v/>
      </c>
      <c r="M283" s="86" t="str">
        <f>IFERROR(VLOOKUP($A283,Data!$F$2:$Z$999,COLUMN(),FALSE),"")</f>
        <v/>
      </c>
      <c r="N283" s="86" t="str">
        <f>IFERROR(VLOOKUP($A283,Data!$F$2:$Z$999,COLUMN(),FALSE),"")</f>
        <v/>
      </c>
      <c r="O283" s="86" t="str">
        <f>IFERROR(VLOOKUP($A283,Data!$F$2:$Z$999,COLUMN(),FALSE),"")</f>
        <v/>
      </c>
      <c r="P283" s="86" t="str">
        <f>IFERROR(VLOOKUP($A283,Data!$F$2:$Z$999,COLUMN(),FALSE),"")</f>
        <v/>
      </c>
      <c r="Q283" s="86" t="str">
        <f>IFERROR(VLOOKUP($A283,Data!$F$2:$Z$999,COLUMN(),FALSE),"")</f>
        <v/>
      </c>
      <c r="R283" s="86" t="str">
        <f>IFERROR(VLOOKUP($A283,Data!$F$2:$Z$999,COLUMN(),FALSE),"")</f>
        <v/>
      </c>
      <c r="S283" s="86" t="str">
        <f>IFERROR(VLOOKUP($A283,Data!$F$2:$Z$999,COLUMN(),FALSE),"")</f>
        <v/>
      </c>
    </row>
    <row r="284" spans="1:19" ht="12.75">
      <c r="A284" s="4" t="str">
        <f t="shared" si="1"/>
        <v>T283</v>
      </c>
      <c r="B284" s="86" t="str">
        <f>IFERROR(VLOOKUP($A284,Data!$F$2:$Z$999,COLUMN(),FALSE),"")</f>
        <v/>
      </c>
      <c r="C284" s="86" t="str">
        <f>IFERROR(VLOOKUP($A284,Data!$F$2:$Z$999,COLUMN(),FALSE),"")</f>
        <v/>
      </c>
      <c r="D284" s="86" t="str">
        <f>IFERROR(VLOOKUP($A284,Data!$F$2:$Z$999,COLUMN(),FALSE),"")</f>
        <v/>
      </c>
      <c r="E284" s="86" t="str">
        <f>IFERROR(VLOOKUP($A284,Data!$F$2:$Z$999,COLUMN(),FALSE),"")</f>
        <v/>
      </c>
      <c r="F284" s="86" t="str">
        <f>IFERROR(VLOOKUP($A284,Data!$F$2:$Z$999,COLUMN(),FALSE),"")</f>
        <v/>
      </c>
      <c r="G284" s="86" t="str">
        <f>IFERROR(VLOOKUP($A284,Data!$F$2:$Z$999,COLUMN(),FALSE),"")</f>
        <v/>
      </c>
      <c r="H284" s="86" t="str">
        <f>IFERROR(VLOOKUP($A284,Data!$F$2:$Z$999,COLUMN(),FALSE),"")</f>
        <v/>
      </c>
      <c r="I284" s="86" t="str">
        <f>IFERROR(VLOOKUP($A284,Data!$F$2:$Z$999,COLUMN(),FALSE),"")</f>
        <v/>
      </c>
      <c r="J284" s="86" t="str">
        <f>IFERROR(VLOOKUP($A284,Data!$F$2:$Z$999,COLUMN(),FALSE),"")</f>
        <v/>
      </c>
      <c r="K284" s="86" t="str">
        <f>IFERROR(VLOOKUP($A284,Data!$F$2:$Z$999,COLUMN(),FALSE),"")</f>
        <v/>
      </c>
      <c r="L284" s="86" t="str">
        <f>IFERROR(VLOOKUP($A284,Data!$F$2:$Z$999,COLUMN(),FALSE),"")</f>
        <v/>
      </c>
      <c r="M284" s="86" t="str">
        <f>IFERROR(VLOOKUP($A284,Data!$F$2:$Z$999,COLUMN(),FALSE),"")</f>
        <v/>
      </c>
      <c r="N284" s="86" t="str">
        <f>IFERROR(VLOOKUP($A284,Data!$F$2:$Z$999,COLUMN(),FALSE),"")</f>
        <v/>
      </c>
      <c r="O284" s="86" t="str">
        <f>IFERROR(VLOOKUP($A284,Data!$F$2:$Z$999,COLUMN(),FALSE),"")</f>
        <v/>
      </c>
      <c r="P284" s="86" t="str">
        <f>IFERROR(VLOOKUP($A284,Data!$F$2:$Z$999,COLUMN(),FALSE),"")</f>
        <v/>
      </c>
      <c r="Q284" s="86" t="str">
        <f>IFERROR(VLOOKUP($A284,Data!$F$2:$Z$999,COLUMN(),FALSE),"")</f>
        <v/>
      </c>
      <c r="R284" s="86" t="str">
        <f>IFERROR(VLOOKUP($A284,Data!$F$2:$Z$999,COLUMN(),FALSE),"")</f>
        <v/>
      </c>
      <c r="S284" s="86" t="str">
        <f>IFERROR(VLOOKUP($A284,Data!$F$2:$Z$999,COLUMN(),FALSE),"")</f>
        <v/>
      </c>
    </row>
    <row r="285" spans="1:19" ht="12.75">
      <c r="A285" s="4" t="str">
        <f t="shared" si="1"/>
        <v>T284</v>
      </c>
      <c r="B285" s="86" t="str">
        <f>IFERROR(VLOOKUP($A285,Data!$F$2:$Z$999,COLUMN(),FALSE),"")</f>
        <v/>
      </c>
      <c r="C285" s="86" t="str">
        <f>IFERROR(VLOOKUP($A285,Data!$F$2:$Z$999,COLUMN(),FALSE),"")</f>
        <v/>
      </c>
      <c r="D285" s="86" t="str">
        <f>IFERROR(VLOOKUP($A285,Data!$F$2:$Z$999,COLUMN(),FALSE),"")</f>
        <v/>
      </c>
      <c r="E285" s="86" t="str">
        <f>IFERROR(VLOOKUP($A285,Data!$F$2:$Z$999,COLUMN(),FALSE),"")</f>
        <v/>
      </c>
      <c r="F285" s="86" t="str">
        <f>IFERROR(VLOOKUP($A285,Data!$F$2:$Z$999,COLUMN(),FALSE),"")</f>
        <v/>
      </c>
      <c r="G285" s="86" t="str">
        <f>IFERROR(VLOOKUP($A285,Data!$F$2:$Z$999,COLUMN(),FALSE),"")</f>
        <v/>
      </c>
      <c r="H285" s="86" t="str">
        <f>IFERROR(VLOOKUP($A285,Data!$F$2:$Z$999,COLUMN(),FALSE),"")</f>
        <v/>
      </c>
      <c r="I285" s="86" t="str">
        <f>IFERROR(VLOOKUP($A285,Data!$F$2:$Z$999,COLUMN(),FALSE),"")</f>
        <v/>
      </c>
      <c r="J285" s="86" t="str">
        <f>IFERROR(VLOOKUP($A285,Data!$F$2:$Z$999,COLUMN(),FALSE),"")</f>
        <v/>
      </c>
      <c r="K285" s="86" t="str">
        <f>IFERROR(VLOOKUP($A285,Data!$F$2:$Z$999,COLUMN(),FALSE),"")</f>
        <v/>
      </c>
      <c r="L285" s="86" t="str">
        <f>IFERROR(VLOOKUP($A285,Data!$F$2:$Z$999,COLUMN(),FALSE),"")</f>
        <v/>
      </c>
      <c r="M285" s="86" t="str">
        <f>IFERROR(VLOOKUP($A285,Data!$F$2:$Z$999,COLUMN(),FALSE),"")</f>
        <v/>
      </c>
      <c r="N285" s="86" t="str">
        <f>IFERROR(VLOOKUP($A285,Data!$F$2:$Z$999,COLUMN(),FALSE),"")</f>
        <v/>
      </c>
      <c r="O285" s="86" t="str">
        <f>IFERROR(VLOOKUP($A285,Data!$F$2:$Z$999,COLUMN(),FALSE),"")</f>
        <v/>
      </c>
      <c r="P285" s="86" t="str">
        <f>IFERROR(VLOOKUP($A285,Data!$F$2:$Z$999,COLUMN(),FALSE),"")</f>
        <v/>
      </c>
      <c r="Q285" s="86" t="str">
        <f>IFERROR(VLOOKUP($A285,Data!$F$2:$Z$999,COLUMN(),FALSE),"")</f>
        <v/>
      </c>
      <c r="R285" s="86" t="str">
        <f>IFERROR(VLOOKUP($A285,Data!$F$2:$Z$999,COLUMN(),FALSE),"")</f>
        <v/>
      </c>
      <c r="S285" s="86" t="str">
        <f>IFERROR(VLOOKUP($A285,Data!$F$2:$Z$999,COLUMN(),FALSE),"")</f>
        <v/>
      </c>
    </row>
    <row r="286" spans="1:19" ht="12.75">
      <c r="A286" s="4" t="str">
        <f t="shared" si="1"/>
        <v>T285</v>
      </c>
      <c r="B286" s="86" t="str">
        <f>IFERROR(VLOOKUP($A286,Data!$F$2:$Z$999,COLUMN(),FALSE),"")</f>
        <v/>
      </c>
      <c r="C286" s="86" t="str">
        <f>IFERROR(VLOOKUP($A286,Data!$F$2:$Z$999,COLUMN(),FALSE),"")</f>
        <v/>
      </c>
      <c r="D286" s="86" t="str">
        <f>IFERROR(VLOOKUP($A286,Data!$F$2:$Z$999,COLUMN(),FALSE),"")</f>
        <v/>
      </c>
      <c r="E286" s="86" t="str">
        <f>IFERROR(VLOOKUP($A286,Data!$F$2:$Z$999,COLUMN(),FALSE),"")</f>
        <v/>
      </c>
      <c r="F286" s="86" t="str">
        <f>IFERROR(VLOOKUP($A286,Data!$F$2:$Z$999,COLUMN(),FALSE),"")</f>
        <v/>
      </c>
      <c r="G286" s="86" t="str">
        <f>IFERROR(VLOOKUP($A286,Data!$F$2:$Z$999,COLUMN(),FALSE),"")</f>
        <v/>
      </c>
      <c r="H286" s="86" t="str">
        <f>IFERROR(VLOOKUP($A286,Data!$F$2:$Z$999,COLUMN(),FALSE),"")</f>
        <v/>
      </c>
      <c r="I286" s="86" t="str">
        <f>IFERROR(VLOOKUP($A286,Data!$F$2:$Z$999,COLUMN(),FALSE),"")</f>
        <v/>
      </c>
      <c r="J286" s="86" t="str">
        <f>IFERROR(VLOOKUP($A286,Data!$F$2:$Z$999,COLUMN(),FALSE),"")</f>
        <v/>
      </c>
      <c r="K286" s="86" t="str">
        <f>IFERROR(VLOOKUP($A286,Data!$F$2:$Z$999,COLUMN(),FALSE),"")</f>
        <v/>
      </c>
      <c r="L286" s="86" t="str">
        <f>IFERROR(VLOOKUP($A286,Data!$F$2:$Z$999,COLUMN(),FALSE),"")</f>
        <v/>
      </c>
      <c r="M286" s="86" t="str">
        <f>IFERROR(VLOOKUP($A286,Data!$F$2:$Z$999,COLUMN(),FALSE),"")</f>
        <v/>
      </c>
      <c r="N286" s="86" t="str">
        <f>IFERROR(VLOOKUP($A286,Data!$F$2:$Z$999,COLUMN(),FALSE),"")</f>
        <v/>
      </c>
      <c r="O286" s="86" t="str">
        <f>IFERROR(VLOOKUP($A286,Data!$F$2:$Z$999,COLUMN(),FALSE),"")</f>
        <v/>
      </c>
      <c r="P286" s="86" t="str">
        <f>IFERROR(VLOOKUP($A286,Data!$F$2:$Z$999,COLUMN(),FALSE),"")</f>
        <v/>
      </c>
      <c r="Q286" s="86" t="str">
        <f>IFERROR(VLOOKUP($A286,Data!$F$2:$Z$999,COLUMN(),FALSE),"")</f>
        <v/>
      </c>
      <c r="R286" s="86" t="str">
        <f>IFERROR(VLOOKUP($A286,Data!$F$2:$Z$999,COLUMN(),FALSE),"")</f>
        <v/>
      </c>
      <c r="S286" s="86" t="str">
        <f>IFERROR(VLOOKUP($A286,Data!$F$2:$Z$999,COLUMN(),FALSE),"")</f>
        <v/>
      </c>
    </row>
    <row r="287" spans="1:19" ht="12.75">
      <c r="A287" s="4" t="str">
        <f t="shared" si="1"/>
        <v>T286</v>
      </c>
      <c r="B287" s="86" t="str">
        <f>IFERROR(VLOOKUP($A287,Data!$F$2:$Z$999,COLUMN(),FALSE),"")</f>
        <v/>
      </c>
      <c r="C287" s="86" t="str">
        <f>IFERROR(VLOOKUP($A287,Data!$F$2:$Z$999,COLUMN(),FALSE),"")</f>
        <v/>
      </c>
      <c r="D287" s="86" t="str">
        <f>IFERROR(VLOOKUP($A287,Data!$F$2:$Z$999,COLUMN(),FALSE),"")</f>
        <v/>
      </c>
      <c r="E287" s="86" t="str">
        <f>IFERROR(VLOOKUP($A287,Data!$F$2:$Z$999,COLUMN(),FALSE),"")</f>
        <v/>
      </c>
      <c r="F287" s="86" t="str">
        <f>IFERROR(VLOOKUP($A287,Data!$F$2:$Z$999,COLUMN(),FALSE),"")</f>
        <v/>
      </c>
      <c r="G287" s="86" t="str">
        <f>IFERROR(VLOOKUP($A287,Data!$F$2:$Z$999,COLUMN(),FALSE),"")</f>
        <v/>
      </c>
      <c r="H287" s="86" t="str">
        <f>IFERROR(VLOOKUP($A287,Data!$F$2:$Z$999,COLUMN(),FALSE),"")</f>
        <v/>
      </c>
      <c r="I287" s="86" t="str">
        <f>IFERROR(VLOOKUP($A287,Data!$F$2:$Z$999,COLUMN(),FALSE),"")</f>
        <v/>
      </c>
      <c r="J287" s="86" t="str">
        <f>IFERROR(VLOOKUP($A287,Data!$F$2:$Z$999,COLUMN(),FALSE),"")</f>
        <v/>
      </c>
      <c r="K287" s="86" t="str">
        <f>IFERROR(VLOOKUP($A287,Data!$F$2:$Z$999,COLUMN(),FALSE),"")</f>
        <v/>
      </c>
      <c r="L287" s="86" t="str">
        <f>IFERROR(VLOOKUP($A287,Data!$F$2:$Z$999,COLUMN(),FALSE),"")</f>
        <v/>
      </c>
      <c r="M287" s="86" t="str">
        <f>IFERROR(VLOOKUP($A287,Data!$F$2:$Z$999,COLUMN(),FALSE),"")</f>
        <v/>
      </c>
      <c r="N287" s="86" t="str">
        <f>IFERROR(VLOOKUP($A287,Data!$F$2:$Z$999,COLUMN(),FALSE),"")</f>
        <v/>
      </c>
      <c r="O287" s="86" t="str">
        <f>IFERROR(VLOOKUP($A287,Data!$F$2:$Z$999,COLUMN(),FALSE),"")</f>
        <v/>
      </c>
      <c r="P287" s="86" t="str">
        <f>IFERROR(VLOOKUP($A287,Data!$F$2:$Z$999,COLUMN(),FALSE),"")</f>
        <v/>
      </c>
      <c r="Q287" s="86" t="str">
        <f>IFERROR(VLOOKUP($A287,Data!$F$2:$Z$999,COLUMN(),FALSE),"")</f>
        <v/>
      </c>
      <c r="R287" s="86" t="str">
        <f>IFERROR(VLOOKUP($A287,Data!$F$2:$Z$999,COLUMN(),FALSE),"")</f>
        <v/>
      </c>
      <c r="S287" s="86" t="str">
        <f>IFERROR(VLOOKUP($A287,Data!$F$2:$Z$999,COLUMN(),FALSE),"")</f>
        <v/>
      </c>
    </row>
    <row r="288" spans="1:19" ht="12.75">
      <c r="A288" s="4" t="str">
        <f t="shared" si="1"/>
        <v>T287</v>
      </c>
      <c r="B288" s="86" t="str">
        <f>IFERROR(VLOOKUP($A288,Data!$F$2:$Z$999,COLUMN(),FALSE),"")</f>
        <v/>
      </c>
      <c r="C288" s="86" t="str">
        <f>IFERROR(VLOOKUP($A288,Data!$F$2:$Z$999,COLUMN(),FALSE),"")</f>
        <v/>
      </c>
      <c r="D288" s="86" t="str">
        <f>IFERROR(VLOOKUP($A288,Data!$F$2:$Z$999,COLUMN(),FALSE),"")</f>
        <v/>
      </c>
      <c r="E288" s="86" t="str">
        <f>IFERROR(VLOOKUP($A288,Data!$F$2:$Z$999,COLUMN(),FALSE),"")</f>
        <v/>
      </c>
      <c r="F288" s="86" t="str">
        <f>IFERROR(VLOOKUP($A288,Data!$F$2:$Z$999,COLUMN(),FALSE),"")</f>
        <v/>
      </c>
      <c r="G288" s="86" t="str">
        <f>IFERROR(VLOOKUP($A288,Data!$F$2:$Z$999,COLUMN(),FALSE),"")</f>
        <v/>
      </c>
      <c r="H288" s="86" t="str">
        <f>IFERROR(VLOOKUP($A288,Data!$F$2:$Z$999,COLUMN(),FALSE),"")</f>
        <v/>
      </c>
      <c r="I288" s="86" t="str">
        <f>IFERROR(VLOOKUP($A288,Data!$F$2:$Z$999,COLUMN(),FALSE),"")</f>
        <v/>
      </c>
      <c r="J288" s="86" t="str">
        <f>IFERROR(VLOOKUP($A288,Data!$F$2:$Z$999,COLUMN(),FALSE),"")</f>
        <v/>
      </c>
      <c r="K288" s="86" t="str">
        <f>IFERROR(VLOOKUP($A288,Data!$F$2:$Z$999,COLUMN(),FALSE),"")</f>
        <v/>
      </c>
      <c r="L288" s="86" t="str">
        <f>IFERROR(VLOOKUP($A288,Data!$F$2:$Z$999,COLUMN(),FALSE),"")</f>
        <v/>
      </c>
      <c r="M288" s="86" t="str">
        <f>IFERROR(VLOOKUP($A288,Data!$F$2:$Z$999,COLUMN(),FALSE),"")</f>
        <v/>
      </c>
      <c r="N288" s="86" t="str">
        <f>IFERROR(VLOOKUP($A288,Data!$F$2:$Z$999,COLUMN(),FALSE),"")</f>
        <v/>
      </c>
      <c r="O288" s="86" t="str">
        <f>IFERROR(VLOOKUP($A288,Data!$F$2:$Z$999,COLUMN(),FALSE),"")</f>
        <v/>
      </c>
      <c r="P288" s="86" t="str">
        <f>IFERROR(VLOOKUP($A288,Data!$F$2:$Z$999,COLUMN(),FALSE),"")</f>
        <v/>
      </c>
      <c r="Q288" s="86" t="str">
        <f>IFERROR(VLOOKUP($A288,Data!$F$2:$Z$999,COLUMN(),FALSE),"")</f>
        <v/>
      </c>
      <c r="R288" s="86" t="str">
        <f>IFERROR(VLOOKUP($A288,Data!$F$2:$Z$999,COLUMN(),FALSE),"")</f>
        <v/>
      </c>
      <c r="S288" s="86" t="str">
        <f>IFERROR(VLOOKUP($A288,Data!$F$2:$Z$999,COLUMN(),FALSE),"")</f>
        <v/>
      </c>
    </row>
    <row r="289" spans="1:19" ht="12.75">
      <c r="A289" s="4" t="str">
        <f t="shared" si="1"/>
        <v>T288</v>
      </c>
      <c r="B289" s="86" t="str">
        <f>IFERROR(VLOOKUP($A289,Data!$F$2:$Z$999,COLUMN(),FALSE),"")</f>
        <v/>
      </c>
      <c r="C289" s="86" t="str">
        <f>IFERROR(VLOOKUP($A289,Data!$F$2:$Z$999,COLUMN(),FALSE),"")</f>
        <v/>
      </c>
      <c r="D289" s="86" t="str">
        <f>IFERROR(VLOOKUP($A289,Data!$F$2:$Z$999,COLUMN(),FALSE),"")</f>
        <v/>
      </c>
      <c r="E289" s="86" t="str">
        <f>IFERROR(VLOOKUP($A289,Data!$F$2:$Z$999,COLUMN(),FALSE),"")</f>
        <v/>
      </c>
      <c r="F289" s="86" t="str">
        <f>IFERROR(VLOOKUP($A289,Data!$F$2:$Z$999,COLUMN(),FALSE),"")</f>
        <v/>
      </c>
      <c r="G289" s="86" t="str">
        <f>IFERROR(VLOOKUP($A289,Data!$F$2:$Z$999,COLUMN(),FALSE),"")</f>
        <v/>
      </c>
      <c r="H289" s="86" t="str">
        <f>IFERROR(VLOOKUP($A289,Data!$F$2:$Z$999,COLUMN(),FALSE),"")</f>
        <v/>
      </c>
      <c r="I289" s="86" t="str">
        <f>IFERROR(VLOOKUP($A289,Data!$F$2:$Z$999,COLUMN(),FALSE),"")</f>
        <v/>
      </c>
      <c r="J289" s="86" t="str">
        <f>IFERROR(VLOOKUP($A289,Data!$F$2:$Z$999,COLUMN(),FALSE),"")</f>
        <v/>
      </c>
      <c r="K289" s="86" t="str">
        <f>IFERROR(VLOOKUP($A289,Data!$F$2:$Z$999,COLUMN(),FALSE),"")</f>
        <v/>
      </c>
      <c r="L289" s="86" t="str">
        <f>IFERROR(VLOOKUP($A289,Data!$F$2:$Z$999,COLUMN(),FALSE),"")</f>
        <v/>
      </c>
      <c r="M289" s="86" t="str">
        <f>IFERROR(VLOOKUP($A289,Data!$F$2:$Z$999,COLUMN(),FALSE),"")</f>
        <v/>
      </c>
      <c r="N289" s="86" t="str">
        <f>IFERROR(VLOOKUP($A289,Data!$F$2:$Z$999,COLUMN(),FALSE),"")</f>
        <v/>
      </c>
      <c r="O289" s="86" t="str">
        <f>IFERROR(VLOOKUP($A289,Data!$F$2:$Z$999,COLUMN(),FALSE),"")</f>
        <v/>
      </c>
      <c r="P289" s="86" t="str">
        <f>IFERROR(VLOOKUP($A289,Data!$F$2:$Z$999,COLUMN(),FALSE),"")</f>
        <v/>
      </c>
      <c r="Q289" s="86" t="str">
        <f>IFERROR(VLOOKUP($A289,Data!$F$2:$Z$999,COLUMN(),FALSE),"")</f>
        <v/>
      </c>
      <c r="R289" s="86" t="str">
        <f>IFERROR(VLOOKUP($A289,Data!$F$2:$Z$999,COLUMN(),FALSE),"")</f>
        <v/>
      </c>
      <c r="S289" s="86" t="str">
        <f>IFERROR(VLOOKUP($A289,Data!$F$2:$Z$999,COLUMN(),FALSE),"")</f>
        <v/>
      </c>
    </row>
    <row r="290" spans="1:19" ht="12.75">
      <c r="A290" s="4" t="str">
        <f t="shared" si="1"/>
        <v>T289</v>
      </c>
      <c r="B290" s="86" t="str">
        <f>IFERROR(VLOOKUP($A290,Data!$F$2:$Z$999,COLUMN(),FALSE),"")</f>
        <v/>
      </c>
      <c r="C290" s="86" t="str">
        <f>IFERROR(VLOOKUP($A290,Data!$F$2:$Z$999,COLUMN(),FALSE),"")</f>
        <v/>
      </c>
      <c r="D290" s="86" t="str">
        <f>IFERROR(VLOOKUP($A290,Data!$F$2:$Z$999,COLUMN(),FALSE),"")</f>
        <v/>
      </c>
      <c r="E290" s="86" t="str">
        <f>IFERROR(VLOOKUP($A290,Data!$F$2:$Z$999,COLUMN(),FALSE),"")</f>
        <v/>
      </c>
      <c r="F290" s="86" t="str">
        <f>IFERROR(VLOOKUP($A290,Data!$F$2:$Z$999,COLUMN(),FALSE),"")</f>
        <v/>
      </c>
      <c r="G290" s="86" t="str">
        <f>IFERROR(VLOOKUP($A290,Data!$F$2:$Z$999,COLUMN(),FALSE),"")</f>
        <v/>
      </c>
      <c r="H290" s="86" t="str">
        <f>IFERROR(VLOOKUP($A290,Data!$F$2:$Z$999,COLUMN(),FALSE),"")</f>
        <v/>
      </c>
      <c r="I290" s="86" t="str">
        <f>IFERROR(VLOOKUP($A290,Data!$F$2:$Z$999,COLUMN(),FALSE),"")</f>
        <v/>
      </c>
      <c r="J290" s="86" t="str">
        <f>IFERROR(VLOOKUP($A290,Data!$F$2:$Z$999,COLUMN(),FALSE),"")</f>
        <v/>
      </c>
      <c r="K290" s="86" t="str">
        <f>IFERROR(VLOOKUP($A290,Data!$F$2:$Z$999,COLUMN(),FALSE),"")</f>
        <v/>
      </c>
      <c r="L290" s="86" t="str">
        <f>IFERROR(VLOOKUP($A290,Data!$F$2:$Z$999,COLUMN(),FALSE),"")</f>
        <v/>
      </c>
      <c r="M290" s="86" t="str">
        <f>IFERROR(VLOOKUP($A290,Data!$F$2:$Z$999,COLUMN(),FALSE),"")</f>
        <v/>
      </c>
      <c r="N290" s="86" t="str">
        <f>IFERROR(VLOOKUP($A290,Data!$F$2:$Z$999,COLUMN(),FALSE),"")</f>
        <v/>
      </c>
      <c r="O290" s="86" t="str">
        <f>IFERROR(VLOOKUP($A290,Data!$F$2:$Z$999,COLUMN(),FALSE),"")</f>
        <v/>
      </c>
      <c r="P290" s="86" t="str">
        <f>IFERROR(VLOOKUP($A290,Data!$F$2:$Z$999,COLUMN(),FALSE),"")</f>
        <v/>
      </c>
      <c r="Q290" s="86" t="str">
        <f>IFERROR(VLOOKUP($A290,Data!$F$2:$Z$999,COLUMN(),FALSE),"")</f>
        <v/>
      </c>
      <c r="R290" s="86" t="str">
        <f>IFERROR(VLOOKUP($A290,Data!$F$2:$Z$999,COLUMN(),FALSE),"")</f>
        <v/>
      </c>
      <c r="S290" s="86" t="str">
        <f>IFERROR(VLOOKUP($A290,Data!$F$2:$Z$999,COLUMN(),FALSE),"")</f>
        <v/>
      </c>
    </row>
    <row r="291" spans="1:19" ht="12.75">
      <c r="A291" s="4" t="str">
        <f t="shared" si="1"/>
        <v>T290</v>
      </c>
      <c r="B291" s="86" t="str">
        <f>IFERROR(VLOOKUP($A291,Data!$F$2:$Z$999,COLUMN(),FALSE),"")</f>
        <v/>
      </c>
      <c r="C291" s="86" t="str">
        <f>IFERROR(VLOOKUP($A291,Data!$F$2:$Z$999,COLUMN(),FALSE),"")</f>
        <v/>
      </c>
      <c r="D291" s="86" t="str">
        <f>IFERROR(VLOOKUP($A291,Data!$F$2:$Z$999,COLUMN(),FALSE),"")</f>
        <v/>
      </c>
      <c r="E291" s="86" t="str">
        <f>IFERROR(VLOOKUP($A291,Data!$F$2:$Z$999,COLUMN(),FALSE),"")</f>
        <v/>
      </c>
      <c r="F291" s="86" t="str">
        <f>IFERROR(VLOOKUP($A291,Data!$F$2:$Z$999,COLUMN(),FALSE),"")</f>
        <v/>
      </c>
      <c r="G291" s="86" t="str">
        <f>IFERROR(VLOOKUP($A291,Data!$F$2:$Z$999,COLUMN(),FALSE),"")</f>
        <v/>
      </c>
      <c r="H291" s="86" t="str">
        <f>IFERROR(VLOOKUP($A291,Data!$F$2:$Z$999,COLUMN(),FALSE),"")</f>
        <v/>
      </c>
      <c r="I291" s="86" t="str">
        <f>IFERROR(VLOOKUP($A291,Data!$F$2:$Z$999,COLUMN(),FALSE),"")</f>
        <v/>
      </c>
      <c r="J291" s="86" t="str">
        <f>IFERROR(VLOOKUP($A291,Data!$F$2:$Z$999,COLUMN(),FALSE),"")</f>
        <v/>
      </c>
      <c r="K291" s="86" t="str">
        <f>IFERROR(VLOOKUP($A291,Data!$F$2:$Z$999,COLUMN(),FALSE),"")</f>
        <v/>
      </c>
      <c r="L291" s="86" t="str">
        <f>IFERROR(VLOOKUP($A291,Data!$F$2:$Z$999,COLUMN(),FALSE),"")</f>
        <v/>
      </c>
      <c r="M291" s="86" t="str">
        <f>IFERROR(VLOOKUP($A291,Data!$F$2:$Z$999,COLUMN(),FALSE),"")</f>
        <v/>
      </c>
      <c r="N291" s="86" t="str">
        <f>IFERROR(VLOOKUP($A291,Data!$F$2:$Z$999,COLUMN(),FALSE),"")</f>
        <v/>
      </c>
      <c r="O291" s="86" t="str">
        <f>IFERROR(VLOOKUP($A291,Data!$F$2:$Z$999,COLUMN(),FALSE),"")</f>
        <v/>
      </c>
      <c r="P291" s="86" t="str">
        <f>IFERROR(VLOOKUP($A291,Data!$F$2:$Z$999,COLUMN(),FALSE),"")</f>
        <v/>
      </c>
      <c r="Q291" s="86" t="str">
        <f>IFERROR(VLOOKUP($A291,Data!$F$2:$Z$999,COLUMN(),FALSE),"")</f>
        <v/>
      </c>
      <c r="R291" s="86" t="str">
        <f>IFERROR(VLOOKUP($A291,Data!$F$2:$Z$999,COLUMN(),FALSE),"")</f>
        <v/>
      </c>
      <c r="S291" s="86" t="str">
        <f>IFERROR(VLOOKUP($A291,Data!$F$2:$Z$999,COLUMN(),FALSE),"")</f>
        <v/>
      </c>
    </row>
    <row r="292" spans="1:19" ht="12.75">
      <c r="A292" s="4" t="str">
        <f t="shared" si="1"/>
        <v>T291</v>
      </c>
      <c r="B292" s="86" t="str">
        <f>IFERROR(VLOOKUP($A292,Data!$F$2:$Z$999,COLUMN(),FALSE),"")</f>
        <v/>
      </c>
      <c r="C292" s="86" t="str">
        <f>IFERROR(VLOOKUP($A292,Data!$F$2:$Z$999,COLUMN(),FALSE),"")</f>
        <v/>
      </c>
      <c r="D292" s="86" t="str">
        <f>IFERROR(VLOOKUP($A292,Data!$F$2:$Z$999,COLUMN(),FALSE),"")</f>
        <v/>
      </c>
      <c r="E292" s="86" t="str">
        <f>IFERROR(VLOOKUP($A292,Data!$F$2:$Z$999,COLUMN(),FALSE),"")</f>
        <v/>
      </c>
      <c r="F292" s="86" t="str">
        <f>IFERROR(VLOOKUP($A292,Data!$F$2:$Z$999,COLUMN(),FALSE),"")</f>
        <v/>
      </c>
      <c r="G292" s="86" t="str">
        <f>IFERROR(VLOOKUP($A292,Data!$F$2:$Z$999,COLUMN(),FALSE),"")</f>
        <v/>
      </c>
      <c r="H292" s="86" t="str">
        <f>IFERROR(VLOOKUP($A292,Data!$F$2:$Z$999,COLUMN(),FALSE),"")</f>
        <v/>
      </c>
      <c r="I292" s="86" t="str">
        <f>IFERROR(VLOOKUP($A292,Data!$F$2:$Z$999,COLUMN(),FALSE),"")</f>
        <v/>
      </c>
      <c r="J292" s="86" t="str">
        <f>IFERROR(VLOOKUP($A292,Data!$F$2:$Z$999,COLUMN(),FALSE),"")</f>
        <v/>
      </c>
      <c r="K292" s="86" t="str">
        <f>IFERROR(VLOOKUP($A292,Data!$F$2:$Z$999,COLUMN(),FALSE),"")</f>
        <v/>
      </c>
      <c r="L292" s="86" t="str">
        <f>IFERROR(VLOOKUP($A292,Data!$F$2:$Z$999,COLUMN(),FALSE),"")</f>
        <v/>
      </c>
      <c r="M292" s="86" t="str">
        <f>IFERROR(VLOOKUP($A292,Data!$F$2:$Z$999,COLUMN(),FALSE),"")</f>
        <v/>
      </c>
      <c r="N292" s="86" t="str">
        <f>IFERROR(VLOOKUP($A292,Data!$F$2:$Z$999,COLUMN(),FALSE),"")</f>
        <v/>
      </c>
      <c r="O292" s="86" t="str">
        <f>IFERROR(VLOOKUP($A292,Data!$F$2:$Z$999,COLUMN(),FALSE),"")</f>
        <v/>
      </c>
      <c r="P292" s="86" t="str">
        <f>IFERROR(VLOOKUP($A292,Data!$F$2:$Z$999,COLUMN(),FALSE),"")</f>
        <v/>
      </c>
      <c r="Q292" s="86" t="str">
        <f>IFERROR(VLOOKUP($A292,Data!$F$2:$Z$999,COLUMN(),FALSE),"")</f>
        <v/>
      </c>
      <c r="R292" s="86" t="str">
        <f>IFERROR(VLOOKUP($A292,Data!$F$2:$Z$999,COLUMN(),FALSE),"")</f>
        <v/>
      </c>
      <c r="S292" s="86" t="str">
        <f>IFERROR(VLOOKUP($A292,Data!$F$2:$Z$999,COLUMN(),FALSE),"")</f>
        <v/>
      </c>
    </row>
    <row r="293" spans="1:19" ht="12.75">
      <c r="A293" s="4" t="str">
        <f t="shared" si="1"/>
        <v>T292</v>
      </c>
      <c r="B293" s="86" t="str">
        <f>IFERROR(VLOOKUP($A293,Data!$F$2:$Z$999,COLUMN(),FALSE),"")</f>
        <v/>
      </c>
      <c r="C293" s="86" t="str">
        <f>IFERROR(VLOOKUP($A293,Data!$F$2:$Z$999,COLUMN(),FALSE),"")</f>
        <v/>
      </c>
      <c r="D293" s="86" t="str">
        <f>IFERROR(VLOOKUP($A293,Data!$F$2:$Z$999,COLUMN(),FALSE),"")</f>
        <v/>
      </c>
      <c r="E293" s="86" t="str">
        <f>IFERROR(VLOOKUP($A293,Data!$F$2:$Z$999,COLUMN(),FALSE),"")</f>
        <v/>
      </c>
      <c r="F293" s="86" t="str">
        <f>IFERROR(VLOOKUP($A293,Data!$F$2:$Z$999,COLUMN(),FALSE),"")</f>
        <v/>
      </c>
      <c r="G293" s="86" t="str">
        <f>IFERROR(VLOOKUP($A293,Data!$F$2:$Z$999,COLUMN(),FALSE),"")</f>
        <v/>
      </c>
      <c r="H293" s="86" t="str">
        <f>IFERROR(VLOOKUP($A293,Data!$F$2:$Z$999,COLUMN(),FALSE),"")</f>
        <v/>
      </c>
      <c r="I293" s="86" t="str">
        <f>IFERROR(VLOOKUP($A293,Data!$F$2:$Z$999,COLUMN(),FALSE),"")</f>
        <v/>
      </c>
      <c r="J293" s="86" t="str">
        <f>IFERROR(VLOOKUP($A293,Data!$F$2:$Z$999,COLUMN(),FALSE),"")</f>
        <v/>
      </c>
      <c r="K293" s="86" t="str">
        <f>IFERROR(VLOOKUP($A293,Data!$F$2:$Z$999,COLUMN(),FALSE),"")</f>
        <v/>
      </c>
      <c r="L293" s="86" t="str">
        <f>IFERROR(VLOOKUP($A293,Data!$F$2:$Z$999,COLUMN(),FALSE),"")</f>
        <v/>
      </c>
      <c r="M293" s="86" t="str">
        <f>IFERROR(VLOOKUP($A293,Data!$F$2:$Z$999,COLUMN(),FALSE),"")</f>
        <v/>
      </c>
      <c r="N293" s="86" t="str">
        <f>IFERROR(VLOOKUP($A293,Data!$F$2:$Z$999,COLUMN(),FALSE),"")</f>
        <v/>
      </c>
      <c r="O293" s="86" t="str">
        <f>IFERROR(VLOOKUP($A293,Data!$F$2:$Z$999,COLUMN(),FALSE),"")</f>
        <v/>
      </c>
      <c r="P293" s="86" t="str">
        <f>IFERROR(VLOOKUP($A293,Data!$F$2:$Z$999,COLUMN(),FALSE),"")</f>
        <v/>
      </c>
      <c r="Q293" s="86" t="str">
        <f>IFERROR(VLOOKUP($A293,Data!$F$2:$Z$999,COLUMN(),FALSE),"")</f>
        <v/>
      </c>
      <c r="R293" s="86" t="str">
        <f>IFERROR(VLOOKUP($A293,Data!$F$2:$Z$999,COLUMN(),FALSE),"")</f>
        <v/>
      </c>
      <c r="S293" s="86" t="str">
        <f>IFERROR(VLOOKUP($A293,Data!$F$2:$Z$999,COLUMN(),FALSE),"")</f>
        <v/>
      </c>
    </row>
    <row r="294" spans="1:19" ht="12.75">
      <c r="A294" s="4" t="str">
        <f t="shared" si="1"/>
        <v>T293</v>
      </c>
      <c r="B294" s="86" t="str">
        <f>IFERROR(VLOOKUP($A294,Data!$F$2:$Z$999,COLUMN(),FALSE),"")</f>
        <v/>
      </c>
      <c r="C294" s="86" t="str">
        <f>IFERROR(VLOOKUP($A294,Data!$F$2:$Z$999,COLUMN(),FALSE),"")</f>
        <v/>
      </c>
      <c r="D294" s="86" t="str">
        <f>IFERROR(VLOOKUP($A294,Data!$F$2:$Z$999,COLUMN(),FALSE),"")</f>
        <v/>
      </c>
      <c r="E294" s="86" t="str">
        <f>IFERROR(VLOOKUP($A294,Data!$F$2:$Z$999,COLUMN(),FALSE),"")</f>
        <v/>
      </c>
      <c r="F294" s="86" t="str">
        <f>IFERROR(VLOOKUP($A294,Data!$F$2:$Z$999,COLUMN(),FALSE),"")</f>
        <v/>
      </c>
      <c r="G294" s="86" t="str">
        <f>IFERROR(VLOOKUP($A294,Data!$F$2:$Z$999,COLUMN(),FALSE),"")</f>
        <v/>
      </c>
      <c r="H294" s="86" t="str">
        <f>IFERROR(VLOOKUP($A294,Data!$F$2:$Z$999,COLUMN(),FALSE),"")</f>
        <v/>
      </c>
      <c r="I294" s="86" t="str">
        <f>IFERROR(VLOOKUP($A294,Data!$F$2:$Z$999,COLUMN(),FALSE),"")</f>
        <v/>
      </c>
      <c r="J294" s="86" t="str">
        <f>IFERROR(VLOOKUP($A294,Data!$F$2:$Z$999,COLUMN(),FALSE),"")</f>
        <v/>
      </c>
      <c r="K294" s="86" t="str">
        <f>IFERROR(VLOOKUP($A294,Data!$F$2:$Z$999,COLUMN(),FALSE),"")</f>
        <v/>
      </c>
      <c r="L294" s="86" t="str">
        <f>IFERROR(VLOOKUP($A294,Data!$F$2:$Z$999,COLUMN(),FALSE),"")</f>
        <v/>
      </c>
      <c r="M294" s="86" t="str">
        <f>IFERROR(VLOOKUP($A294,Data!$F$2:$Z$999,COLUMN(),FALSE),"")</f>
        <v/>
      </c>
      <c r="N294" s="86" t="str">
        <f>IFERROR(VLOOKUP($A294,Data!$F$2:$Z$999,COLUMN(),FALSE),"")</f>
        <v/>
      </c>
      <c r="O294" s="86" t="str">
        <f>IFERROR(VLOOKUP($A294,Data!$F$2:$Z$999,COLUMN(),FALSE),"")</f>
        <v/>
      </c>
      <c r="P294" s="86" t="str">
        <f>IFERROR(VLOOKUP($A294,Data!$F$2:$Z$999,COLUMN(),FALSE),"")</f>
        <v/>
      </c>
      <c r="Q294" s="86" t="str">
        <f>IFERROR(VLOOKUP($A294,Data!$F$2:$Z$999,COLUMN(),FALSE),"")</f>
        <v/>
      </c>
      <c r="R294" s="86" t="str">
        <f>IFERROR(VLOOKUP($A294,Data!$F$2:$Z$999,COLUMN(),FALSE),"")</f>
        <v/>
      </c>
      <c r="S294" s="86" t="str">
        <f>IFERROR(VLOOKUP($A294,Data!$F$2:$Z$999,COLUMN(),FALSE),"")</f>
        <v/>
      </c>
    </row>
    <row r="295" spans="1:19" ht="12.75">
      <c r="A295" s="4" t="str">
        <f t="shared" si="1"/>
        <v>T294</v>
      </c>
      <c r="B295" s="86" t="str">
        <f>IFERROR(VLOOKUP($A295,Data!$F$2:$Z$999,COLUMN(),FALSE),"")</f>
        <v/>
      </c>
      <c r="C295" s="86" t="str">
        <f>IFERROR(VLOOKUP($A295,Data!$F$2:$Z$999,COLUMN(),FALSE),"")</f>
        <v/>
      </c>
      <c r="D295" s="86" t="str">
        <f>IFERROR(VLOOKUP($A295,Data!$F$2:$Z$999,COLUMN(),FALSE),"")</f>
        <v/>
      </c>
      <c r="E295" s="86" t="str">
        <f>IFERROR(VLOOKUP($A295,Data!$F$2:$Z$999,COLUMN(),FALSE),"")</f>
        <v/>
      </c>
      <c r="F295" s="86" t="str">
        <f>IFERROR(VLOOKUP($A295,Data!$F$2:$Z$999,COLUMN(),FALSE),"")</f>
        <v/>
      </c>
      <c r="G295" s="86" t="str">
        <f>IFERROR(VLOOKUP($A295,Data!$F$2:$Z$999,COLUMN(),FALSE),"")</f>
        <v/>
      </c>
      <c r="H295" s="86" t="str">
        <f>IFERROR(VLOOKUP($A295,Data!$F$2:$Z$999,COLUMN(),FALSE),"")</f>
        <v/>
      </c>
      <c r="I295" s="86" t="str">
        <f>IFERROR(VLOOKUP($A295,Data!$F$2:$Z$999,COLUMN(),FALSE),"")</f>
        <v/>
      </c>
      <c r="J295" s="86" t="str">
        <f>IFERROR(VLOOKUP($A295,Data!$F$2:$Z$999,COLUMN(),FALSE),"")</f>
        <v/>
      </c>
      <c r="K295" s="86" t="str">
        <f>IFERROR(VLOOKUP($A295,Data!$F$2:$Z$999,COLUMN(),FALSE),"")</f>
        <v/>
      </c>
      <c r="L295" s="86" t="str">
        <f>IFERROR(VLOOKUP($A295,Data!$F$2:$Z$999,COLUMN(),FALSE),"")</f>
        <v/>
      </c>
      <c r="M295" s="86" t="str">
        <f>IFERROR(VLOOKUP($A295,Data!$F$2:$Z$999,COLUMN(),FALSE),"")</f>
        <v/>
      </c>
      <c r="N295" s="86" t="str">
        <f>IFERROR(VLOOKUP($A295,Data!$F$2:$Z$999,COLUMN(),FALSE),"")</f>
        <v/>
      </c>
      <c r="O295" s="86" t="str">
        <f>IFERROR(VLOOKUP($A295,Data!$F$2:$Z$999,COLUMN(),FALSE),"")</f>
        <v/>
      </c>
      <c r="P295" s="86" t="str">
        <f>IFERROR(VLOOKUP($A295,Data!$F$2:$Z$999,COLUMN(),FALSE),"")</f>
        <v/>
      </c>
      <c r="Q295" s="86" t="str">
        <f>IFERROR(VLOOKUP($A295,Data!$F$2:$Z$999,COLUMN(),FALSE),"")</f>
        <v/>
      </c>
      <c r="R295" s="86" t="str">
        <f>IFERROR(VLOOKUP($A295,Data!$F$2:$Z$999,COLUMN(),FALSE),"")</f>
        <v/>
      </c>
      <c r="S295" s="86" t="str">
        <f>IFERROR(VLOOKUP($A295,Data!$F$2:$Z$999,COLUMN(),FALSE),"")</f>
        <v/>
      </c>
    </row>
    <row r="296" spans="1:19" ht="12.75">
      <c r="A296" s="4" t="str">
        <f t="shared" si="1"/>
        <v>T295</v>
      </c>
      <c r="B296" s="86" t="str">
        <f>IFERROR(VLOOKUP($A296,Data!$F$2:$Z$999,COLUMN(),FALSE),"")</f>
        <v/>
      </c>
      <c r="C296" s="86" t="str">
        <f>IFERROR(VLOOKUP($A296,Data!$F$2:$Z$999,COLUMN(),FALSE),"")</f>
        <v/>
      </c>
      <c r="D296" s="86" t="str">
        <f>IFERROR(VLOOKUP($A296,Data!$F$2:$Z$999,COLUMN(),FALSE),"")</f>
        <v/>
      </c>
      <c r="E296" s="86" t="str">
        <f>IFERROR(VLOOKUP($A296,Data!$F$2:$Z$999,COLUMN(),FALSE),"")</f>
        <v/>
      </c>
      <c r="F296" s="86" t="str">
        <f>IFERROR(VLOOKUP($A296,Data!$F$2:$Z$999,COLUMN(),FALSE),"")</f>
        <v/>
      </c>
      <c r="G296" s="86" t="str">
        <f>IFERROR(VLOOKUP($A296,Data!$F$2:$Z$999,COLUMN(),FALSE),"")</f>
        <v/>
      </c>
      <c r="H296" s="86" t="str">
        <f>IFERROR(VLOOKUP($A296,Data!$F$2:$Z$999,COLUMN(),FALSE),"")</f>
        <v/>
      </c>
      <c r="I296" s="86" t="str">
        <f>IFERROR(VLOOKUP($A296,Data!$F$2:$Z$999,COLUMN(),FALSE),"")</f>
        <v/>
      </c>
      <c r="J296" s="86" t="str">
        <f>IFERROR(VLOOKUP($A296,Data!$F$2:$Z$999,COLUMN(),FALSE),"")</f>
        <v/>
      </c>
      <c r="K296" s="86" t="str">
        <f>IFERROR(VLOOKUP($A296,Data!$F$2:$Z$999,COLUMN(),FALSE),"")</f>
        <v/>
      </c>
      <c r="L296" s="86" t="str">
        <f>IFERROR(VLOOKUP($A296,Data!$F$2:$Z$999,COLUMN(),FALSE),"")</f>
        <v/>
      </c>
      <c r="M296" s="86" t="str">
        <f>IFERROR(VLOOKUP($A296,Data!$F$2:$Z$999,COLUMN(),FALSE),"")</f>
        <v/>
      </c>
      <c r="N296" s="86" t="str">
        <f>IFERROR(VLOOKUP($A296,Data!$F$2:$Z$999,COLUMN(),FALSE),"")</f>
        <v/>
      </c>
      <c r="O296" s="86" t="str">
        <f>IFERROR(VLOOKUP($A296,Data!$F$2:$Z$999,COLUMN(),FALSE),"")</f>
        <v/>
      </c>
      <c r="P296" s="86" t="str">
        <f>IFERROR(VLOOKUP($A296,Data!$F$2:$Z$999,COLUMN(),FALSE),"")</f>
        <v/>
      </c>
      <c r="Q296" s="86" t="str">
        <f>IFERROR(VLOOKUP($A296,Data!$F$2:$Z$999,COLUMN(),FALSE),"")</f>
        <v/>
      </c>
      <c r="R296" s="86" t="str">
        <f>IFERROR(VLOOKUP($A296,Data!$F$2:$Z$999,COLUMN(),FALSE),"")</f>
        <v/>
      </c>
      <c r="S296" s="86" t="str">
        <f>IFERROR(VLOOKUP($A296,Data!$F$2:$Z$999,COLUMN(),FALSE),"")</f>
        <v/>
      </c>
    </row>
    <row r="297" spans="1:19" ht="12.75">
      <c r="A297" s="4" t="str">
        <f t="shared" si="1"/>
        <v>T296</v>
      </c>
      <c r="B297" s="86" t="str">
        <f>IFERROR(VLOOKUP($A297,Data!$F$2:$Z$999,COLUMN(),FALSE),"")</f>
        <v/>
      </c>
      <c r="C297" s="86" t="str">
        <f>IFERROR(VLOOKUP($A297,Data!$F$2:$Z$999,COLUMN(),FALSE),"")</f>
        <v/>
      </c>
      <c r="D297" s="86" t="str">
        <f>IFERROR(VLOOKUP($A297,Data!$F$2:$Z$999,COLUMN(),FALSE),"")</f>
        <v/>
      </c>
      <c r="E297" s="86" t="str">
        <f>IFERROR(VLOOKUP($A297,Data!$F$2:$Z$999,COLUMN(),FALSE),"")</f>
        <v/>
      </c>
      <c r="F297" s="86" t="str">
        <f>IFERROR(VLOOKUP($A297,Data!$F$2:$Z$999,COLUMN(),FALSE),"")</f>
        <v/>
      </c>
      <c r="G297" s="86" t="str">
        <f>IFERROR(VLOOKUP($A297,Data!$F$2:$Z$999,COLUMN(),FALSE),"")</f>
        <v/>
      </c>
      <c r="H297" s="86" t="str">
        <f>IFERROR(VLOOKUP($A297,Data!$F$2:$Z$999,COLUMN(),FALSE),"")</f>
        <v/>
      </c>
      <c r="I297" s="86" t="str">
        <f>IFERROR(VLOOKUP($A297,Data!$F$2:$Z$999,COLUMN(),FALSE),"")</f>
        <v/>
      </c>
      <c r="J297" s="86" t="str">
        <f>IFERROR(VLOOKUP($A297,Data!$F$2:$Z$999,COLUMN(),FALSE),"")</f>
        <v/>
      </c>
      <c r="K297" s="86" t="str">
        <f>IFERROR(VLOOKUP($A297,Data!$F$2:$Z$999,COLUMN(),FALSE),"")</f>
        <v/>
      </c>
      <c r="L297" s="86" t="str">
        <f>IFERROR(VLOOKUP($A297,Data!$F$2:$Z$999,COLUMN(),FALSE),"")</f>
        <v/>
      </c>
      <c r="M297" s="86" t="str">
        <f>IFERROR(VLOOKUP($A297,Data!$F$2:$Z$999,COLUMN(),FALSE),"")</f>
        <v/>
      </c>
      <c r="N297" s="86" t="str">
        <f>IFERROR(VLOOKUP($A297,Data!$F$2:$Z$999,COLUMN(),FALSE),"")</f>
        <v/>
      </c>
      <c r="O297" s="86" t="str">
        <f>IFERROR(VLOOKUP($A297,Data!$F$2:$Z$999,COLUMN(),FALSE),"")</f>
        <v/>
      </c>
      <c r="P297" s="86" t="str">
        <f>IFERROR(VLOOKUP($A297,Data!$F$2:$Z$999,COLUMN(),FALSE),"")</f>
        <v/>
      </c>
      <c r="Q297" s="86" t="str">
        <f>IFERROR(VLOOKUP($A297,Data!$F$2:$Z$999,COLUMN(),FALSE),"")</f>
        <v/>
      </c>
      <c r="R297" s="86" t="str">
        <f>IFERROR(VLOOKUP($A297,Data!$F$2:$Z$999,COLUMN(),FALSE),"")</f>
        <v/>
      </c>
      <c r="S297" s="86" t="str">
        <f>IFERROR(VLOOKUP($A297,Data!$F$2:$Z$999,COLUMN(),FALSE),"")</f>
        <v/>
      </c>
    </row>
    <row r="298" spans="1:19" ht="12.75">
      <c r="A298" s="4" t="str">
        <f t="shared" si="1"/>
        <v>T297</v>
      </c>
      <c r="B298" s="86" t="str">
        <f>IFERROR(VLOOKUP($A298,Data!$F$2:$Z$999,COLUMN(),FALSE),"")</f>
        <v/>
      </c>
      <c r="C298" s="86" t="str">
        <f>IFERROR(VLOOKUP($A298,Data!$F$2:$Z$999,COLUMN(),FALSE),"")</f>
        <v/>
      </c>
      <c r="D298" s="86" t="str">
        <f>IFERROR(VLOOKUP($A298,Data!$F$2:$Z$999,COLUMN(),FALSE),"")</f>
        <v/>
      </c>
      <c r="E298" s="86" t="str">
        <f>IFERROR(VLOOKUP($A298,Data!$F$2:$Z$999,COLUMN(),FALSE),"")</f>
        <v/>
      </c>
      <c r="F298" s="86" t="str">
        <f>IFERROR(VLOOKUP($A298,Data!$F$2:$Z$999,COLUMN(),FALSE),"")</f>
        <v/>
      </c>
      <c r="G298" s="86" t="str">
        <f>IFERROR(VLOOKUP($A298,Data!$F$2:$Z$999,COLUMN(),FALSE),"")</f>
        <v/>
      </c>
      <c r="H298" s="86" t="str">
        <f>IFERROR(VLOOKUP($A298,Data!$F$2:$Z$999,COLUMN(),FALSE),"")</f>
        <v/>
      </c>
      <c r="I298" s="86" t="str">
        <f>IFERROR(VLOOKUP($A298,Data!$F$2:$Z$999,COLUMN(),FALSE),"")</f>
        <v/>
      </c>
      <c r="J298" s="86" t="str">
        <f>IFERROR(VLOOKUP($A298,Data!$F$2:$Z$999,COLUMN(),FALSE),"")</f>
        <v/>
      </c>
      <c r="K298" s="86" t="str">
        <f>IFERROR(VLOOKUP($A298,Data!$F$2:$Z$999,COLUMN(),FALSE),"")</f>
        <v/>
      </c>
      <c r="L298" s="86" t="str">
        <f>IFERROR(VLOOKUP($A298,Data!$F$2:$Z$999,COLUMN(),FALSE),"")</f>
        <v/>
      </c>
      <c r="M298" s="86" t="str">
        <f>IFERROR(VLOOKUP($A298,Data!$F$2:$Z$999,COLUMN(),FALSE),"")</f>
        <v/>
      </c>
      <c r="N298" s="86" t="str">
        <f>IFERROR(VLOOKUP($A298,Data!$F$2:$Z$999,COLUMN(),FALSE),"")</f>
        <v/>
      </c>
      <c r="O298" s="86" t="str">
        <f>IFERROR(VLOOKUP($A298,Data!$F$2:$Z$999,COLUMN(),FALSE),"")</f>
        <v/>
      </c>
      <c r="P298" s="86" t="str">
        <f>IFERROR(VLOOKUP($A298,Data!$F$2:$Z$999,COLUMN(),FALSE),"")</f>
        <v/>
      </c>
      <c r="Q298" s="86" t="str">
        <f>IFERROR(VLOOKUP($A298,Data!$F$2:$Z$999,COLUMN(),FALSE),"")</f>
        <v/>
      </c>
      <c r="R298" s="86" t="str">
        <f>IFERROR(VLOOKUP($A298,Data!$F$2:$Z$999,COLUMN(),FALSE),"")</f>
        <v/>
      </c>
      <c r="S298" s="86" t="str">
        <f>IFERROR(VLOOKUP($A298,Data!$F$2:$Z$999,COLUMN(),FALSE),"")</f>
        <v/>
      </c>
    </row>
    <row r="299" spans="1:19" ht="12.75">
      <c r="A299" s="4" t="str">
        <f t="shared" si="1"/>
        <v>T298</v>
      </c>
      <c r="B299" s="86" t="str">
        <f>IFERROR(VLOOKUP($A299,Data!$F$2:$Z$999,COLUMN(),FALSE),"")</f>
        <v/>
      </c>
      <c r="C299" s="86" t="str">
        <f>IFERROR(VLOOKUP($A299,Data!$F$2:$Z$999,COLUMN(),FALSE),"")</f>
        <v/>
      </c>
      <c r="D299" s="86" t="str">
        <f>IFERROR(VLOOKUP($A299,Data!$F$2:$Z$999,COLUMN(),FALSE),"")</f>
        <v/>
      </c>
      <c r="E299" s="86" t="str">
        <f>IFERROR(VLOOKUP($A299,Data!$F$2:$Z$999,COLUMN(),FALSE),"")</f>
        <v/>
      </c>
      <c r="F299" s="86" t="str">
        <f>IFERROR(VLOOKUP($A299,Data!$F$2:$Z$999,COLUMN(),FALSE),"")</f>
        <v/>
      </c>
      <c r="G299" s="86" t="str">
        <f>IFERROR(VLOOKUP($A299,Data!$F$2:$Z$999,COLUMN(),FALSE),"")</f>
        <v/>
      </c>
      <c r="H299" s="86" t="str">
        <f>IFERROR(VLOOKUP($A299,Data!$F$2:$Z$999,COLUMN(),FALSE),"")</f>
        <v/>
      </c>
      <c r="I299" s="86" t="str">
        <f>IFERROR(VLOOKUP($A299,Data!$F$2:$Z$999,COLUMN(),FALSE),"")</f>
        <v/>
      </c>
      <c r="J299" s="86" t="str">
        <f>IFERROR(VLOOKUP($A299,Data!$F$2:$Z$999,COLUMN(),FALSE),"")</f>
        <v/>
      </c>
      <c r="K299" s="86" t="str">
        <f>IFERROR(VLOOKUP($A299,Data!$F$2:$Z$999,COLUMN(),FALSE),"")</f>
        <v/>
      </c>
      <c r="L299" s="86" t="str">
        <f>IFERROR(VLOOKUP($A299,Data!$F$2:$Z$999,COLUMN(),FALSE),"")</f>
        <v/>
      </c>
      <c r="M299" s="86" t="str">
        <f>IFERROR(VLOOKUP($A299,Data!$F$2:$Z$999,COLUMN(),FALSE),"")</f>
        <v/>
      </c>
      <c r="N299" s="86" t="str">
        <f>IFERROR(VLOOKUP($A299,Data!$F$2:$Z$999,COLUMN(),FALSE),"")</f>
        <v/>
      </c>
      <c r="O299" s="86" t="str">
        <f>IFERROR(VLOOKUP($A299,Data!$F$2:$Z$999,COLUMN(),FALSE),"")</f>
        <v/>
      </c>
      <c r="P299" s="86" t="str">
        <f>IFERROR(VLOOKUP($A299,Data!$F$2:$Z$999,COLUMN(),FALSE),"")</f>
        <v/>
      </c>
      <c r="Q299" s="86" t="str">
        <f>IFERROR(VLOOKUP($A299,Data!$F$2:$Z$999,COLUMN(),FALSE),"")</f>
        <v/>
      </c>
      <c r="R299" s="86" t="str">
        <f>IFERROR(VLOOKUP($A299,Data!$F$2:$Z$999,COLUMN(),FALSE),"")</f>
        <v/>
      </c>
      <c r="S299" s="86" t="str">
        <f>IFERROR(VLOOKUP($A299,Data!$F$2:$Z$999,COLUMN(),FALSE),"")</f>
        <v/>
      </c>
    </row>
    <row r="300" spans="1:19" ht="12.75">
      <c r="A300" s="4" t="str">
        <f t="shared" si="1"/>
        <v>T299</v>
      </c>
      <c r="B300" s="86" t="str">
        <f>IFERROR(VLOOKUP($A300,Data!$F$2:$Z$999,COLUMN(),FALSE),"")</f>
        <v/>
      </c>
      <c r="C300" s="86" t="str">
        <f>IFERROR(VLOOKUP($A300,Data!$F$2:$Z$999,COLUMN(),FALSE),"")</f>
        <v/>
      </c>
      <c r="D300" s="86" t="str">
        <f>IFERROR(VLOOKUP($A300,Data!$F$2:$Z$999,COLUMN(),FALSE),"")</f>
        <v/>
      </c>
      <c r="E300" s="86" t="str">
        <f>IFERROR(VLOOKUP($A300,Data!$F$2:$Z$999,COLUMN(),FALSE),"")</f>
        <v/>
      </c>
      <c r="F300" s="86" t="str">
        <f>IFERROR(VLOOKUP($A300,Data!$F$2:$Z$999,COLUMN(),FALSE),"")</f>
        <v/>
      </c>
      <c r="G300" s="86" t="str">
        <f>IFERROR(VLOOKUP($A300,Data!$F$2:$Z$999,COLUMN(),FALSE),"")</f>
        <v/>
      </c>
      <c r="H300" s="86" t="str">
        <f>IFERROR(VLOOKUP($A300,Data!$F$2:$Z$999,COLUMN(),FALSE),"")</f>
        <v/>
      </c>
      <c r="I300" s="86" t="str">
        <f>IFERROR(VLOOKUP($A300,Data!$F$2:$Z$999,COLUMN(),FALSE),"")</f>
        <v/>
      </c>
      <c r="J300" s="86" t="str">
        <f>IFERROR(VLOOKUP($A300,Data!$F$2:$Z$999,COLUMN(),FALSE),"")</f>
        <v/>
      </c>
      <c r="K300" s="86" t="str">
        <f>IFERROR(VLOOKUP($A300,Data!$F$2:$Z$999,COLUMN(),FALSE),"")</f>
        <v/>
      </c>
      <c r="L300" s="86" t="str">
        <f>IFERROR(VLOOKUP($A300,Data!$F$2:$Z$999,COLUMN(),FALSE),"")</f>
        <v/>
      </c>
      <c r="M300" s="86" t="str">
        <f>IFERROR(VLOOKUP($A300,Data!$F$2:$Z$999,COLUMN(),FALSE),"")</f>
        <v/>
      </c>
      <c r="N300" s="86" t="str">
        <f>IFERROR(VLOOKUP($A300,Data!$F$2:$Z$999,COLUMN(),FALSE),"")</f>
        <v/>
      </c>
      <c r="O300" s="86" t="str">
        <f>IFERROR(VLOOKUP($A300,Data!$F$2:$Z$999,COLUMN(),FALSE),"")</f>
        <v/>
      </c>
      <c r="P300" s="86" t="str">
        <f>IFERROR(VLOOKUP($A300,Data!$F$2:$Z$999,COLUMN(),FALSE),"")</f>
        <v/>
      </c>
      <c r="Q300" s="86" t="str">
        <f>IFERROR(VLOOKUP($A300,Data!$F$2:$Z$999,COLUMN(),FALSE),"")</f>
        <v/>
      </c>
      <c r="R300" s="86" t="str">
        <f>IFERROR(VLOOKUP($A300,Data!$F$2:$Z$999,COLUMN(),FALSE),"")</f>
        <v/>
      </c>
      <c r="S300" s="86" t="str">
        <f>IFERROR(VLOOKUP($A300,Data!$F$2:$Z$999,COLUMN(),FALSE),"")</f>
        <v/>
      </c>
    </row>
    <row r="301" spans="1:19" ht="12.75">
      <c r="A301" s="4" t="str">
        <f t="shared" si="1"/>
        <v>T300</v>
      </c>
      <c r="B301" s="86" t="str">
        <f>IFERROR(VLOOKUP($A301,Data!$F$2:$Z$999,COLUMN(),FALSE),"")</f>
        <v/>
      </c>
      <c r="C301" s="86" t="str">
        <f>IFERROR(VLOOKUP($A301,Data!$F$2:$Z$999,COLUMN(),FALSE),"")</f>
        <v/>
      </c>
      <c r="D301" s="86" t="str">
        <f>IFERROR(VLOOKUP($A301,Data!$F$2:$Z$999,COLUMN(),FALSE),"")</f>
        <v/>
      </c>
      <c r="E301" s="86" t="str">
        <f>IFERROR(VLOOKUP($A301,Data!$F$2:$Z$999,COLUMN(),FALSE),"")</f>
        <v/>
      </c>
      <c r="F301" s="86" t="str">
        <f>IFERROR(VLOOKUP($A301,Data!$F$2:$Z$999,COLUMN(),FALSE),"")</f>
        <v/>
      </c>
      <c r="G301" s="86" t="str">
        <f>IFERROR(VLOOKUP($A301,Data!$F$2:$Z$999,COLUMN(),FALSE),"")</f>
        <v/>
      </c>
      <c r="H301" s="86" t="str">
        <f>IFERROR(VLOOKUP($A301,Data!$F$2:$Z$999,COLUMN(),FALSE),"")</f>
        <v/>
      </c>
      <c r="I301" s="86" t="str">
        <f>IFERROR(VLOOKUP($A301,Data!$F$2:$Z$999,COLUMN(),FALSE),"")</f>
        <v/>
      </c>
      <c r="J301" s="86" t="str">
        <f>IFERROR(VLOOKUP($A301,Data!$F$2:$Z$999,COLUMN(),FALSE),"")</f>
        <v/>
      </c>
      <c r="K301" s="86" t="str">
        <f>IFERROR(VLOOKUP($A301,Data!$F$2:$Z$999,COLUMN(),FALSE),"")</f>
        <v/>
      </c>
      <c r="L301" s="86" t="str">
        <f>IFERROR(VLOOKUP($A301,Data!$F$2:$Z$999,COLUMN(),FALSE),"")</f>
        <v/>
      </c>
      <c r="M301" s="86" t="str">
        <f>IFERROR(VLOOKUP($A301,Data!$F$2:$Z$999,COLUMN(),FALSE),"")</f>
        <v/>
      </c>
      <c r="N301" s="86" t="str">
        <f>IFERROR(VLOOKUP($A301,Data!$F$2:$Z$999,COLUMN(),FALSE),"")</f>
        <v/>
      </c>
      <c r="O301" s="86" t="str">
        <f>IFERROR(VLOOKUP($A301,Data!$F$2:$Z$999,COLUMN(),FALSE),"")</f>
        <v/>
      </c>
      <c r="P301" s="86" t="str">
        <f>IFERROR(VLOOKUP($A301,Data!$F$2:$Z$999,COLUMN(),FALSE),"")</f>
        <v/>
      </c>
      <c r="Q301" s="86" t="str">
        <f>IFERROR(VLOOKUP($A301,Data!$F$2:$Z$999,COLUMN(),FALSE),"")</f>
        <v/>
      </c>
      <c r="R301" s="86" t="str">
        <f>IFERROR(VLOOKUP($A301,Data!$F$2:$Z$999,COLUMN(),FALSE),"")</f>
        <v/>
      </c>
      <c r="S301" s="86" t="str">
        <f>IFERROR(VLOOKUP($A301,Data!$F$2:$Z$999,COLUMN(),FALSE),"")</f>
        <v/>
      </c>
    </row>
    <row r="302" spans="1:19" ht="12.75">
      <c r="A302" s="4" t="str">
        <f t="shared" si="1"/>
        <v>T301</v>
      </c>
      <c r="B302" s="86" t="str">
        <f>IFERROR(VLOOKUP($A302,Data!$F$2:$Z$999,COLUMN(),FALSE),"")</f>
        <v/>
      </c>
      <c r="C302" s="86" t="str">
        <f>IFERROR(VLOOKUP($A302,Data!$F$2:$Z$999,COLUMN(),FALSE),"")</f>
        <v/>
      </c>
      <c r="D302" s="86" t="str">
        <f>IFERROR(VLOOKUP($A302,Data!$F$2:$Z$999,COLUMN(),FALSE),"")</f>
        <v/>
      </c>
      <c r="E302" s="86" t="str">
        <f>IFERROR(VLOOKUP($A302,Data!$F$2:$Z$999,COLUMN(),FALSE),"")</f>
        <v/>
      </c>
      <c r="F302" s="86" t="str">
        <f>IFERROR(VLOOKUP($A302,Data!$F$2:$Z$999,COLUMN(),FALSE),"")</f>
        <v/>
      </c>
      <c r="G302" s="86" t="str">
        <f>IFERROR(VLOOKUP($A302,Data!$F$2:$Z$999,COLUMN(),FALSE),"")</f>
        <v/>
      </c>
      <c r="H302" s="86" t="str">
        <f>IFERROR(VLOOKUP($A302,Data!$F$2:$Z$999,COLUMN(),FALSE),"")</f>
        <v/>
      </c>
      <c r="I302" s="86" t="str">
        <f>IFERROR(VLOOKUP($A302,Data!$F$2:$Z$999,COLUMN(),FALSE),"")</f>
        <v/>
      </c>
      <c r="J302" s="86" t="str">
        <f>IFERROR(VLOOKUP($A302,Data!$F$2:$Z$999,COLUMN(),FALSE),"")</f>
        <v/>
      </c>
      <c r="K302" s="86" t="str">
        <f>IFERROR(VLOOKUP($A302,Data!$F$2:$Z$999,COLUMN(),FALSE),"")</f>
        <v/>
      </c>
      <c r="L302" s="86" t="str">
        <f>IFERROR(VLOOKUP($A302,Data!$F$2:$Z$999,COLUMN(),FALSE),"")</f>
        <v/>
      </c>
      <c r="M302" s="86" t="str">
        <f>IFERROR(VLOOKUP($A302,Data!$F$2:$Z$999,COLUMN(),FALSE),"")</f>
        <v/>
      </c>
      <c r="N302" s="86" t="str">
        <f>IFERROR(VLOOKUP($A302,Data!$F$2:$Z$999,COLUMN(),FALSE),"")</f>
        <v/>
      </c>
      <c r="O302" s="86" t="str">
        <f>IFERROR(VLOOKUP($A302,Data!$F$2:$Z$999,COLUMN(),FALSE),"")</f>
        <v/>
      </c>
      <c r="P302" s="86" t="str">
        <f>IFERROR(VLOOKUP($A302,Data!$F$2:$Z$999,COLUMN(),FALSE),"")</f>
        <v/>
      </c>
      <c r="Q302" s="86" t="str">
        <f>IFERROR(VLOOKUP($A302,Data!$F$2:$Z$999,COLUMN(),FALSE),"")</f>
        <v/>
      </c>
      <c r="R302" s="86" t="str">
        <f>IFERROR(VLOOKUP($A302,Data!$F$2:$Z$999,COLUMN(),FALSE),"")</f>
        <v/>
      </c>
      <c r="S302" s="86" t="str">
        <f>IFERROR(VLOOKUP($A302,Data!$F$2:$Z$999,COLUMN(),FALSE),"")</f>
        <v/>
      </c>
    </row>
    <row r="303" spans="1:19" ht="12.75">
      <c r="A303" s="4" t="str">
        <f t="shared" si="1"/>
        <v>T302</v>
      </c>
      <c r="B303" s="86" t="str">
        <f>IFERROR(VLOOKUP($A303,Data!$F$2:$Z$999,COLUMN(),FALSE),"")</f>
        <v/>
      </c>
      <c r="C303" s="86" t="str">
        <f>IFERROR(VLOOKUP($A303,Data!$F$2:$Z$999,COLUMN(),FALSE),"")</f>
        <v/>
      </c>
      <c r="D303" s="86" t="str">
        <f>IFERROR(VLOOKUP($A303,Data!$F$2:$Z$999,COLUMN(),FALSE),"")</f>
        <v/>
      </c>
      <c r="E303" s="86" t="str">
        <f>IFERROR(VLOOKUP($A303,Data!$F$2:$Z$999,COLUMN(),FALSE),"")</f>
        <v/>
      </c>
      <c r="F303" s="86" t="str">
        <f>IFERROR(VLOOKUP($A303,Data!$F$2:$Z$999,COLUMN(),FALSE),"")</f>
        <v/>
      </c>
      <c r="G303" s="86" t="str">
        <f>IFERROR(VLOOKUP($A303,Data!$F$2:$Z$999,COLUMN(),FALSE),"")</f>
        <v/>
      </c>
      <c r="H303" s="86" t="str">
        <f>IFERROR(VLOOKUP($A303,Data!$F$2:$Z$999,COLUMN(),FALSE),"")</f>
        <v/>
      </c>
      <c r="I303" s="86" t="str">
        <f>IFERROR(VLOOKUP($A303,Data!$F$2:$Z$999,COLUMN(),FALSE),"")</f>
        <v/>
      </c>
      <c r="J303" s="86" t="str">
        <f>IFERROR(VLOOKUP($A303,Data!$F$2:$Z$999,COLUMN(),FALSE),"")</f>
        <v/>
      </c>
      <c r="K303" s="86" t="str">
        <f>IFERROR(VLOOKUP($A303,Data!$F$2:$Z$999,COLUMN(),FALSE),"")</f>
        <v/>
      </c>
      <c r="L303" s="86" t="str">
        <f>IFERROR(VLOOKUP($A303,Data!$F$2:$Z$999,COLUMN(),FALSE),"")</f>
        <v/>
      </c>
      <c r="M303" s="86" t="str">
        <f>IFERROR(VLOOKUP($A303,Data!$F$2:$Z$999,COLUMN(),FALSE),"")</f>
        <v/>
      </c>
      <c r="N303" s="86" t="str">
        <f>IFERROR(VLOOKUP($A303,Data!$F$2:$Z$999,COLUMN(),FALSE),"")</f>
        <v/>
      </c>
      <c r="O303" s="86" t="str">
        <f>IFERROR(VLOOKUP($A303,Data!$F$2:$Z$999,COLUMN(),FALSE),"")</f>
        <v/>
      </c>
      <c r="P303" s="86" t="str">
        <f>IFERROR(VLOOKUP($A303,Data!$F$2:$Z$999,COLUMN(),FALSE),"")</f>
        <v/>
      </c>
      <c r="Q303" s="86" t="str">
        <f>IFERROR(VLOOKUP($A303,Data!$F$2:$Z$999,COLUMN(),FALSE),"")</f>
        <v/>
      </c>
      <c r="R303" s="86" t="str">
        <f>IFERROR(VLOOKUP($A303,Data!$F$2:$Z$999,COLUMN(),FALSE),"")</f>
        <v/>
      </c>
      <c r="S303" s="86" t="str">
        <f>IFERROR(VLOOKUP($A303,Data!$F$2:$Z$999,COLUMN(),FALSE),"")</f>
        <v/>
      </c>
    </row>
    <row r="304" spans="1:19" ht="12.75">
      <c r="A304" s="4" t="str">
        <f t="shared" si="1"/>
        <v>T303</v>
      </c>
      <c r="B304" s="86" t="str">
        <f>IFERROR(VLOOKUP($A304,Data!$F$2:$Z$999,COLUMN(),FALSE),"")</f>
        <v/>
      </c>
      <c r="C304" s="86" t="str">
        <f>IFERROR(VLOOKUP($A304,Data!$F$2:$Z$999,COLUMN(),FALSE),"")</f>
        <v/>
      </c>
      <c r="D304" s="86" t="str">
        <f>IFERROR(VLOOKUP($A304,Data!$F$2:$Z$999,COLUMN(),FALSE),"")</f>
        <v/>
      </c>
      <c r="E304" s="86" t="str">
        <f>IFERROR(VLOOKUP($A304,Data!$F$2:$Z$999,COLUMN(),FALSE),"")</f>
        <v/>
      </c>
      <c r="F304" s="86" t="str">
        <f>IFERROR(VLOOKUP($A304,Data!$F$2:$Z$999,COLUMN(),FALSE),"")</f>
        <v/>
      </c>
      <c r="G304" s="86" t="str">
        <f>IFERROR(VLOOKUP($A304,Data!$F$2:$Z$999,COLUMN(),FALSE),"")</f>
        <v/>
      </c>
      <c r="H304" s="86" t="str">
        <f>IFERROR(VLOOKUP($A304,Data!$F$2:$Z$999,COLUMN(),FALSE),"")</f>
        <v/>
      </c>
      <c r="I304" s="86" t="str">
        <f>IFERROR(VLOOKUP($A304,Data!$F$2:$Z$999,COLUMN(),FALSE),"")</f>
        <v/>
      </c>
      <c r="J304" s="86" t="str">
        <f>IFERROR(VLOOKUP($A304,Data!$F$2:$Z$999,COLUMN(),FALSE),"")</f>
        <v/>
      </c>
      <c r="K304" s="86" t="str">
        <f>IFERROR(VLOOKUP($A304,Data!$F$2:$Z$999,COLUMN(),FALSE),"")</f>
        <v/>
      </c>
      <c r="L304" s="86" t="str">
        <f>IFERROR(VLOOKUP($A304,Data!$F$2:$Z$999,COLUMN(),FALSE),"")</f>
        <v/>
      </c>
      <c r="M304" s="86" t="str">
        <f>IFERROR(VLOOKUP($A304,Data!$F$2:$Z$999,COLUMN(),FALSE),"")</f>
        <v/>
      </c>
      <c r="N304" s="86" t="str">
        <f>IFERROR(VLOOKUP($A304,Data!$F$2:$Z$999,COLUMN(),FALSE),"")</f>
        <v/>
      </c>
      <c r="O304" s="86" t="str">
        <f>IFERROR(VLOOKUP($A304,Data!$F$2:$Z$999,COLUMN(),FALSE),"")</f>
        <v/>
      </c>
      <c r="P304" s="86" t="str">
        <f>IFERROR(VLOOKUP($A304,Data!$F$2:$Z$999,COLUMN(),FALSE),"")</f>
        <v/>
      </c>
      <c r="Q304" s="86" t="str">
        <f>IFERROR(VLOOKUP($A304,Data!$F$2:$Z$999,COLUMN(),FALSE),"")</f>
        <v/>
      </c>
      <c r="R304" s="86" t="str">
        <f>IFERROR(VLOOKUP($A304,Data!$F$2:$Z$999,COLUMN(),FALSE),"")</f>
        <v/>
      </c>
      <c r="S304" s="86" t="str">
        <f>IFERROR(VLOOKUP($A304,Data!$F$2:$Z$999,COLUMN(),FALSE),"")</f>
        <v/>
      </c>
    </row>
    <row r="305" spans="1:19" ht="12.75">
      <c r="A305" s="4" t="str">
        <f t="shared" si="1"/>
        <v>T304</v>
      </c>
      <c r="B305" s="86" t="str">
        <f>IFERROR(VLOOKUP($A305,Data!$F$2:$Z$999,COLUMN(),FALSE),"")</f>
        <v/>
      </c>
      <c r="C305" s="86" t="str">
        <f>IFERROR(VLOOKUP($A305,Data!$F$2:$Z$999,COLUMN(),FALSE),"")</f>
        <v/>
      </c>
      <c r="D305" s="86" t="str">
        <f>IFERROR(VLOOKUP($A305,Data!$F$2:$Z$999,COLUMN(),FALSE),"")</f>
        <v/>
      </c>
      <c r="E305" s="86" t="str">
        <f>IFERROR(VLOOKUP($A305,Data!$F$2:$Z$999,COLUMN(),FALSE),"")</f>
        <v/>
      </c>
      <c r="F305" s="86" t="str">
        <f>IFERROR(VLOOKUP($A305,Data!$F$2:$Z$999,COLUMN(),FALSE),"")</f>
        <v/>
      </c>
      <c r="G305" s="86" t="str">
        <f>IFERROR(VLOOKUP($A305,Data!$F$2:$Z$999,COLUMN(),FALSE),"")</f>
        <v/>
      </c>
      <c r="H305" s="86" t="str">
        <f>IFERROR(VLOOKUP($A305,Data!$F$2:$Z$999,COLUMN(),FALSE),"")</f>
        <v/>
      </c>
      <c r="I305" s="86" t="str">
        <f>IFERROR(VLOOKUP($A305,Data!$F$2:$Z$999,COLUMN(),FALSE),"")</f>
        <v/>
      </c>
      <c r="J305" s="86" t="str">
        <f>IFERROR(VLOOKUP($A305,Data!$F$2:$Z$999,COLUMN(),FALSE),"")</f>
        <v/>
      </c>
      <c r="K305" s="86" t="str">
        <f>IFERROR(VLOOKUP($A305,Data!$F$2:$Z$999,COLUMN(),FALSE),"")</f>
        <v/>
      </c>
      <c r="L305" s="86" t="str">
        <f>IFERROR(VLOOKUP($A305,Data!$F$2:$Z$999,COLUMN(),FALSE),"")</f>
        <v/>
      </c>
      <c r="M305" s="86" t="str">
        <f>IFERROR(VLOOKUP($A305,Data!$F$2:$Z$999,COLUMN(),FALSE),"")</f>
        <v/>
      </c>
      <c r="N305" s="86" t="str">
        <f>IFERROR(VLOOKUP($A305,Data!$F$2:$Z$999,COLUMN(),FALSE),"")</f>
        <v/>
      </c>
      <c r="O305" s="86" t="str">
        <f>IFERROR(VLOOKUP($A305,Data!$F$2:$Z$999,COLUMN(),FALSE),"")</f>
        <v/>
      </c>
      <c r="P305" s="86" t="str">
        <f>IFERROR(VLOOKUP($A305,Data!$F$2:$Z$999,COLUMN(),FALSE),"")</f>
        <v/>
      </c>
      <c r="Q305" s="86" t="str">
        <f>IFERROR(VLOOKUP($A305,Data!$F$2:$Z$999,COLUMN(),FALSE),"")</f>
        <v/>
      </c>
      <c r="R305" s="86" t="str">
        <f>IFERROR(VLOOKUP($A305,Data!$F$2:$Z$999,COLUMN(),FALSE),"")</f>
        <v/>
      </c>
      <c r="S305" s="86" t="str">
        <f>IFERROR(VLOOKUP($A305,Data!$F$2:$Z$999,COLUMN(),FALSE),"")</f>
        <v/>
      </c>
    </row>
    <row r="306" spans="1:19" ht="12.75">
      <c r="A306" s="4" t="str">
        <f t="shared" si="1"/>
        <v>T305</v>
      </c>
      <c r="B306" s="86" t="str">
        <f>IFERROR(VLOOKUP($A306,Data!$F$2:$Z$999,COLUMN(),FALSE),"")</f>
        <v/>
      </c>
      <c r="C306" s="86" t="str">
        <f>IFERROR(VLOOKUP($A306,Data!$F$2:$Z$999,COLUMN(),FALSE),"")</f>
        <v/>
      </c>
      <c r="D306" s="86" t="str">
        <f>IFERROR(VLOOKUP($A306,Data!$F$2:$Z$999,COLUMN(),FALSE),"")</f>
        <v/>
      </c>
      <c r="E306" s="86" t="str">
        <f>IFERROR(VLOOKUP($A306,Data!$F$2:$Z$999,COLUMN(),FALSE),"")</f>
        <v/>
      </c>
      <c r="F306" s="86" t="str">
        <f>IFERROR(VLOOKUP($A306,Data!$F$2:$Z$999,COLUMN(),FALSE),"")</f>
        <v/>
      </c>
      <c r="G306" s="86" t="str">
        <f>IFERROR(VLOOKUP($A306,Data!$F$2:$Z$999,COLUMN(),FALSE),"")</f>
        <v/>
      </c>
      <c r="H306" s="86" t="str">
        <f>IFERROR(VLOOKUP($A306,Data!$F$2:$Z$999,COLUMN(),FALSE),"")</f>
        <v/>
      </c>
      <c r="I306" s="86" t="str">
        <f>IFERROR(VLOOKUP($A306,Data!$F$2:$Z$999,COLUMN(),FALSE),"")</f>
        <v/>
      </c>
      <c r="J306" s="86" t="str">
        <f>IFERROR(VLOOKUP($A306,Data!$F$2:$Z$999,COLUMN(),FALSE),"")</f>
        <v/>
      </c>
      <c r="K306" s="86" t="str">
        <f>IFERROR(VLOOKUP($A306,Data!$F$2:$Z$999,COLUMN(),FALSE),"")</f>
        <v/>
      </c>
      <c r="L306" s="86" t="str">
        <f>IFERROR(VLOOKUP($A306,Data!$F$2:$Z$999,COLUMN(),FALSE),"")</f>
        <v/>
      </c>
      <c r="M306" s="86" t="str">
        <f>IFERROR(VLOOKUP($A306,Data!$F$2:$Z$999,COLUMN(),FALSE),"")</f>
        <v/>
      </c>
      <c r="N306" s="86" t="str">
        <f>IFERROR(VLOOKUP($A306,Data!$F$2:$Z$999,COLUMN(),FALSE),"")</f>
        <v/>
      </c>
      <c r="O306" s="86" t="str">
        <f>IFERROR(VLOOKUP($A306,Data!$F$2:$Z$999,COLUMN(),FALSE),"")</f>
        <v/>
      </c>
      <c r="P306" s="86" t="str">
        <f>IFERROR(VLOOKUP($A306,Data!$F$2:$Z$999,COLUMN(),FALSE),"")</f>
        <v/>
      </c>
      <c r="Q306" s="86" t="str">
        <f>IFERROR(VLOOKUP($A306,Data!$F$2:$Z$999,COLUMN(),FALSE),"")</f>
        <v/>
      </c>
      <c r="R306" s="86" t="str">
        <f>IFERROR(VLOOKUP($A306,Data!$F$2:$Z$999,COLUMN(),FALSE),"")</f>
        <v/>
      </c>
      <c r="S306" s="86" t="str">
        <f>IFERROR(VLOOKUP($A306,Data!$F$2:$Z$999,COLUMN(),FALSE),"")</f>
        <v/>
      </c>
    </row>
    <row r="307" spans="1:19" ht="12.75">
      <c r="A307" s="4" t="str">
        <f t="shared" si="1"/>
        <v>T306</v>
      </c>
      <c r="B307" s="86" t="str">
        <f>IFERROR(VLOOKUP($A307,Data!$F$2:$Z$999,COLUMN(),FALSE),"")</f>
        <v/>
      </c>
      <c r="C307" s="86" t="str">
        <f>IFERROR(VLOOKUP($A307,Data!$F$2:$Z$999,COLUMN(),FALSE),"")</f>
        <v/>
      </c>
      <c r="D307" s="86" t="str">
        <f>IFERROR(VLOOKUP($A307,Data!$F$2:$Z$999,COLUMN(),FALSE),"")</f>
        <v/>
      </c>
      <c r="E307" s="86" t="str">
        <f>IFERROR(VLOOKUP($A307,Data!$F$2:$Z$999,COLUMN(),FALSE),"")</f>
        <v/>
      </c>
      <c r="F307" s="86" t="str">
        <f>IFERROR(VLOOKUP($A307,Data!$F$2:$Z$999,COLUMN(),FALSE),"")</f>
        <v/>
      </c>
      <c r="G307" s="86" t="str">
        <f>IFERROR(VLOOKUP($A307,Data!$F$2:$Z$999,COLUMN(),FALSE),"")</f>
        <v/>
      </c>
      <c r="H307" s="86" t="str">
        <f>IFERROR(VLOOKUP($A307,Data!$F$2:$Z$999,COLUMN(),FALSE),"")</f>
        <v/>
      </c>
      <c r="I307" s="86" t="str">
        <f>IFERROR(VLOOKUP($A307,Data!$F$2:$Z$999,COLUMN(),FALSE),"")</f>
        <v/>
      </c>
      <c r="J307" s="86" t="str">
        <f>IFERROR(VLOOKUP($A307,Data!$F$2:$Z$999,COLUMN(),FALSE),"")</f>
        <v/>
      </c>
      <c r="K307" s="86" t="str">
        <f>IFERROR(VLOOKUP($A307,Data!$F$2:$Z$999,COLUMN(),FALSE),"")</f>
        <v/>
      </c>
      <c r="L307" s="86" t="str">
        <f>IFERROR(VLOOKUP($A307,Data!$F$2:$Z$999,COLUMN(),FALSE),"")</f>
        <v/>
      </c>
      <c r="M307" s="86" t="str">
        <f>IFERROR(VLOOKUP($A307,Data!$F$2:$Z$999,COLUMN(),FALSE),"")</f>
        <v/>
      </c>
      <c r="N307" s="86" t="str">
        <f>IFERROR(VLOOKUP($A307,Data!$F$2:$Z$999,COLUMN(),FALSE),"")</f>
        <v/>
      </c>
      <c r="O307" s="86" t="str">
        <f>IFERROR(VLOOKUP($A307,Data!$F$2:$Z$999,COLUMN(),FALSE),"")</f>
        <v/>
      </c>
      <c r="P307" s="86" t="str">
        <f>IFERROR(VLOOKUP($A307,Data!$F$2:$Z$999,COLUMN(),FALSE),"")</f>
        <v/>
      </c>
      <c r="Q307" s="86" t="str">
        <f>IFERROR(VLOOKUP($A307,Data!$F$2:$Z$999,COLUMN(),FALSE),"")</f>
        <v/>
      </c>
      <c r="R307" s="86" t="str">
        <f>IFERROR(VLOOKUP($A307,Data!$F$2:$Z$999,COLUMN(),FALSE),"")</f>
        <v/>
      </c>
      <c r="S307" s="86" t="str">
        <f>IFERROR(VLOOKUP($A307,Data!$F$2:$Z$999,COLUMN(),FALSE),"")</f>
        <v/>
      </c>
    </row>
    <row r="308" spans="1:19" ht="12.75">
      <c r="A308" s="4" t="str">
        <f t="shared" si="1"/>
        <v>T307</v>
      </c>
      <c r="B308" s="86" t="str">
        <f>IFERROR(VLOOKUP($A308,Data!$F$2:$Z$999,COLUMN(),FALSE),"")</f>
        <v/>
      </c>
      <c r="C308" s="86" t="str">
        <f>IFERROR(VLOOKUP($A308,Data!$F$2:$Z$999,COLUMN(),FALSE),"")</f>
        <v/>
      </c>
      <c r="D308" s="86" t="str">
        <f>IFERROR(VLOOKUP($A308,Data!$F$2:$Z$999,COLUMN(),FALSE),"")</f>
        <v/>
      </c>
      <c r="E308" s="86" t="str">
        <f>IFERROR(VLOOKUP($A308,Data!$F$2:$Z$999,COLUMN(),FALSE),"")</f>
        <v/>
      </c>
      <c r="F308" s="86" t="str">
        <f>IFERROR(VLOOKUP($A308,Data!$F$2:$Z$999,COLUMN(),FALSE),"")</f>
        <v/>
      </c>
      <c r="G308" s="86" t="str">
        <f>IFERROR(VLOOKUP($A308,Data!$F$2:$Z$999,COLUMN(),FALSE),"")</f>
        <v/>
      </c>
      <c r="H308" s="86" t="str">
        <f>IFERROR(VLOOKUP($A308,Data!$F$2:$Z$999,COLUMN(),FALSE),"")</f>
        <v/>
      </c>
      <c r="I308" s="86" t="str">
        <f>IFERROR(VLOOKUP($A308,Data!$F$2:$Z$999,COLUMN(),FALSE),"")</f>
        <v/>
      </c>
      <c r="J308" s="86" t="str">
        <f>IFERROR(VLOOKUP($A308,Data!$F$2:$Z$999,COLUMN(),FALSE),"")</f>
        <v/>
      </c>
      <c r="K308" s="86" t="str">
        <f>IFERROR(VLOOKUP($A308,Data!$F$2:$Z$999,COLUMN(),FALSE),"")</f>
        <v/>
      </c>
      <c r="L308" s="86" t="str">
        <f>IFERROR(VLOOKUP($A308,Data!$F$2:$Z$999,COLUMN(),FALSE),"")</f>
        <v/>
      </c>
      <c r="M308" s="86" t="str">
        <f>IFERROR(VLOOKUP($A308,Data!$F$2:$Z$999,COLUMN(),FALSE),"")</f>
        <v/>
      </c>
      <c r="N308" s="86" t="str">
        <f>IFERROR(VLOOKUP($A308,Data!$F$2:$Z$999,COLUMN(),FALSE),"")</f>
        <v/>
      </c>
      <c r="O308" s="86" t="str">
        <f>IFERROR(VLOOKUP($A308,Data!$F$2:$Z$999,COLUMN(),FALSE),"")</f>
        <v/>
      </c>
      <c r="P308" s="86" t="str">
        <f>IFERROR(VLOOKUP($A308,Data!$F$2:$Z$999,COLUMN(),FALSE),"")</f>
        <v/>
      </c>
      <c r="Q308" s="86" t="str">
        <f>IFERROR(VLOOKUP($A308,Data!$F$2:$Z$999,COLUMN(),FALSE),"")</f>
        <v/>
      </c>
      <c r="R308" s="86" t="str">
        <f>IFERROR(VLOOKUP($A308,Data!$F$2:$Z$999,COLUMN(),FALSE),"")</f>
        <v/>
      </c>
      <c r="S308" s="86" t="str">
        <f>IFERROR(VLOOKUP($A308,Data!$F$2:$Z$999,COLUMN(),FALSE),"")</f>
        <v/>
      </c>
    </row>
    <row r="309" spans="1:19" ht="12.75">
      <c r="A309" s="4" t="str">
        <f t="shared" si="1"/>
        <v>T308</v>
      </c>
      <c r="B309" s="86" t="str">
        <f>IFERROR(VLOOKUP($A309,Data!$F$2:$Z$999,COLUMN(),FALSE),"")</f>
        <v/>
      </c>
      <c r="C309" s="86" t="str">
        <f>IFERROR(VLOOKUP($A309,Data!$F$2:$Z$999,COLUMN(),FALSE),"")</f>
        <v/>
      </c>
      <c r="D309" s="86" t="str">
        <f>IFERROR(VLOOKUP($A309,Data!$F$2:$Z$999,COLUMN(),FALSE),"")</f>
        <v/>
      </c>
      <c r="E309" s="86" t="str">
        <f>IFERROR(VLOOKUP($A309,Data!$F$2:$Z$999,COLUMN(),FALSE),"")</f>
        <v/>
      </c>
      <c r="F309" s="86" t="str">
        <f>IFERROR(VLOOKUP($A309,Data!$F$2:$Z$999,COLUMN(),FALSE),"")</f>
        <v/>
      </c>
      <c r="G309" s="86" t="str">
        <f>IFERROR(VLOOKUP($A309,Data!$F$2:$Z$999,COLUMN(),FALSE),"")</f>
        <v/>
      </c>
      <c r="H309" s="86" t="str">
        <f>IFERROR(VLOOKUP($A309,Data!$F$2:$Z$999,COLUMN(),FALSE),"")</f>
        <v/>
      </c>
      <c r="I309" s="86" t="str">
        <f>IFERROR(VLOOKUP($A309,Data!$F$2:$Z$999,COLUMN(),FALSE),"")</f>
        <v/>
      </c>
      <c r="J309" s="86" t="str">
        <f>IFERROR(VLOOKUP($A309,Data!$F$2:$Z$999,COLUMN(),FALSE),"")</f>
        <v/>
      </c>
      <c r="K309" s="86" t="str">
        <f>IFERROR(VLOOKUP($A309,Data!$F$2:$Z$999,COLUMN(),FALSE),"")</f>
        <v/>
      </c>
      <c r="L309" s="86" t="str">
        <f>IFERROR(VLOOKUP($A309,Data!$F$2:$Z$999,COLUMN(),FALSE),"")</f>
        <v/>
      </c>
      <c r="M309" s="86" t="str">
        <f>IFERROR(VLOOKUP($A309,Data!$F$2:$Z$999,COLUMN(),FALSE),"")</f>
        <v/>
      </c>
      <c r="N309" s="86" t="str">
        <f>IFERROR(VLOOKUP($A309,Data!$F$2:$Z$999,COLUMN(),FALSE),"")</f>
        <v/>
      </c>
      <c r="O309" s="86" t="str">
        <f>IFERROR(VLOOKUP($A309,Data!$F$2:$Z$999,COLUMN(),FALSE),"")</f>
        <v/>
      </c>
      <c r="P309" s="86" t="str">
        <f>IFERROR(VLOOKUP($A309,Data!$F$2:$Z$999,COLUMN(),FALSE),"")</f>
        <v/>
      </c>
      <c r="Q309" s="86" t="str">
        <f>IFERROR(VLOOKUP($A309,Data!$F$2:$Z$999,COLUMN(),FALSE),"")</f>
        <v/>
      </c>
      <c r="R309" s="86" t="str">
        <f>IFERROR(VLOOKUP($A309,Data!$F$2:$Z$999,COLUMN(),FALSE),"")</f>
        <v/>
      </c>
      <c r="S309" s="86" t="str">
        <f>IFERROR(VLOOKUP($A309,Data!$F$2:$Z$999,COLUMN(),FALSE),"")</f>
        <v/>
      </c>
    </row>
    <row r="310" spans="1:19" ht="12.75">
      <c r="A310" s="4" t="str">
        <f t="shared" si="1"/>
        <v>T309</v>
      </c>
      <c r="B310" s="86" t="str">
        <f>IFERROR(VLOOKUP($A310,Data!$F$2:$Z$999,COLUMN(),FALSE),"")</f>
        <v/>
      </c>
      <c r="C310" s="86" t="str">
        <f>IFERROR(VLOOKUP($A310,Data!$F$2:$Z$999,COLUMN(),FALSE),"")</f>
        <v/>
      </c>
      <c r="D310" s="86" t="str">
        <f>IFERROR(VLOOKUP($A310,Data!$F$2:$Z$999,COLUMN(),FALSE),"")</f>
        <v/>
      </c>
      <c r="E310" s="86" t="str">
        <f>IFERROR(VLOOKUP($A310,Data!$F$2:$Z$999,COLUMN(),FALSE),"")</f>
        <v/>
      </c>
      <c r="F310" s="86" t="str">
        <f>IFERROR(VLOOKUP($A310,Data!$F$2:$Z$999,COLUMN(),FALSE),"")</f>
        <v/>
      </c>
      <c r="G310" s="86" t="str">
        <f>IFERROR(VLOOKUP($A310,Data!$F$2:$Z$999,COLUMN(),FALSE),"")</f>
        <v/>
      </c>
      <c r="H310" s="86" t="str">
        <f>IFERROR(VLOOKUP($A310,Data!$F$2:$Z$999,COLUMN(),FALSE),"")</f>
        <v/>
      </c>
      <c r="I310" s="86" t="str">
        <f>IFERROR(VLOOKUP($A310,Data!$F$2:$Z$999,COLUMN(),FALSE),"")</f>
        <v/>
      </c>
      <c r="J310" s="86" t="str">
        <f>IFERROR(VLOOKUP($A310,Data!$F$2:$Z$999,COLUMN(),FALSE),"")</f>
        <v/>
      </c>
      <c r="K310" s="86" t="str">
        <f>IFERROR(VLOOKUP($A310,Data!$F$2:$Z$999,COLUMN(),FALSE),"")</f>
        <v/>
      </c>
      <c r="L310" s="86" t="str">
        <f>IFERROR(VLOOKUP($A310,Data!$F$2:$Z$999,COLUMN(),FALSE),"")</f>
        <v/>
      </c>
      <c r="M310" s="86" t="str">
        <f>IFERROR(VLOOKUP($A310,Data!$F$2:$Z$999,COLUMN(),FALSE),"")</f>
        <v/>
      </c>
      <c r="N310" s="86" t="str">
        <f>IFERROR(VLOOKUP($A310,Data!$F$2:$Z$999,COLUMN(),FALSE),"")</f>
        <v/>
      </c>
      <c r="O310" s="86" t="str">
        <f>IFERROR(VLOOKUP($A310,Data!$F$2:$Z$999,COLUMN(),FALSE),"")</f>
        <v/>
      </c>
      <c r="P310" s="86" t="str">
        <f>IFERROR(VLOOKUP($A310,Data!$F$2:$Z$999,COLUMN(),FALSE),"")</f>
        <v/>
      </c>
      <c r="Q310" s="86" t="str">
        <f>IFERROR(VLOOKUP($A310,Data!$F$2:$Z$999,COLUMN(),FALSE),"")</f>
        <v/>
      </c>
      <c r="R310" s="86" t="str">
        <f>IFERROR(VLOOKUP($A310,Data!$F$2:$Z$999,COLUMN(),FALSE),"")</f>
        <v/>
      </c>
      <c r="S310" s="86" t="str">
        <f>IFERROR(VLOOKUP($A310,Data!$F$2:$Z$999,COLUMN(),FALSE),"")</f>
        <v/>
      </c>
    </row>
    <row r="311" spans="1:19" ht="12.75">
      <c r="A311" s="4" t="str">
        <f t="shared" si="1"/>
        <v>T310</v>
      </c>
      <c r="B311" s="86" t="str">
        <f>IFERROR(VLOOKUP($A311,Data!$F$2:$Z$999,COLUMN(),FALSE),"")</f>
        <v/>
      </c>
      <c r="C311" s="86" t="str">
        <f>IFERROR(VLOOKUP($A311,Data!$F$2:$Z$999,COLUMN(),FALSE),"")</f>
        <v/>
      </c>
      <c r="D311" s="86" t="str">
        <f>IFERROR(VLOOKUP($A311,Data!$F$2:$Z$999,COLUMN(),FALSE),"")</f>
        <v/>
      </c>
      <c r="E311" s="86" t="str">
        <f>IFERROR(VLOOKUP($A311,Data!$F$2:$Z$999,COLUMN(),FALSE),"")</f>
        <v/>
      </c>
      <c r="F311" s="86" t="str">
        <f>IFERROR(VLOOKUP($A311,Data!$F$2:$Z$999,COLUMN(),FALSE),"")</f>
        <v/>
      </c>
      <c r="G311" s="86" t="str">
        <f>IFERROR(VLOOKUP($A311,Data!$F$2:$Z$999,COLUMN(),FALSE),"")</f>
        <v/>
      </c>
      <c r="H311" s="86" t="str">
        <f>IFERROR(VLOOKUP($A311,Data!$F$2:$Z$999,COLUMN(),FALSE),"")</f>
        <v/>
      </c>
      <c r="I311" s="86" t="str">
        <f>IFERROR(VLOOKUP($A311,Data!$F$2:$Z$999,COLUMN(),FALSE),"")</f>
        <v/>
      </c>
      <c r="J311" s="86" t="str">
        <f>IFERROR(VLOOKUP($A311,Data!$F$2:$Z$999,COLUMN(),FALSE),"")</f>
        <v/>
      </c>
      <c r="K311" s="86" t="str">
        <f>IFERROR(VLOOKUP($A311,Data!$F$2:$Z$999,COLUMN(),FALSE),"")</f>
        <v/>
      </c>
      <c r="L311" s="86" t="str">
        <f>IFERROR(VLOOKUP($A311,Data!$F$2:$Z$999,COLUMN(),FALSE),"")</f>
        <v/>
      </c>
      <c r="M311" s="86" t="str">
        <f>IFERROR(VLOOKUP($A311,Data!$F$2:$Z$999,COLUMN(),FALSE),"")</f>
        <v/>
      </c>
      <c r="N311" s="86" t="str">
        <f>IFERROR(VLOOKUP($A311,Data!$F$2:$Z$999,COLUMN(),FALSE),"")</f>
        <v/>
      </c>
      <c r="O311" s="86" t="str">
        <f>IFERROR(VLOOKUP($A311,Data!$F$2:$Z$999,COLUMN(),FALSE),"")</f>
        <v/>
      </c>
      <c r="P311" s="86" t="str">
        <f>IFERROR(VLOOKUP($A311,Data!$F$2:$Z$999,COLUMN(),FALSE),"")</f>
        <v/>
      </c>
      <c r="Q311" s="86" t="str">
        <f>IFERROR(VLOOKUP($A311,Data!$F$2:$Z$999,COLUMN(),FALSE),"")</f>
        <v/>
      </c>
      <c r="R311" s="86" t="str">
        <f>IFERROR(VLOOKUP($A311,Data!$F$2:$Z$999,COLUMN(),FALSE),"")</f>
        <v/>
      </c>
      <c r="S311" s="86" t="str">
        <f>IFERROR(VLOOKUP($A311,Data!$F$2:$Z$999,COLUMN(),FALSE),"")</f>
        <v/>
      </c>
    </row>
    <row r="312" spans="1:19" ht="12.75">
      <c r="A312" s="4" t="str">
        <f t="shared" si="1"/>
        <v>T311</v>
      </c>
      <c r="B312" s="86" t="str">
        <f>IFERROR(VLOOKUP($A312,Data!$F$2:$Z$999,COLUMN(),FALSE),"")</f>
        <v/>
      </c>
      <c r="C312" s="86" t="str">
        <f>IFERROR(VLOOKUP($A312,Data!$F$2:$Z$999,COLUMN(),FALSE),"")</f>
        <v/>
      </c>
      <c r="D312" s="86" t="str">
        <f>IFERROR(VLOOKUP($A312,Data!$F$2:$Z$999,COLUMN(),FALSE),"")</f>
        <v/>
      </c>
      <c r="E312" s="86" t="str">
        <f>IFERROR(VLOOKUP($A312,Data!$F$2:$Z$999,COLUMN(),FALSE),"")</f>
        <v/>
      </c>
      <c r="F312" s="86" t="str">
        <f>IFERROR(VLOOKUP($A312,Data!$F$2:$Z$999,COLUMN(),FALSE),"")</f>
        <v/>
      </c>
      <c r="G312" s="86" t="str">
        <f>IFERROR(VLOOKUP($A312,Data!$F$2:$Z$999,COLUMN(),FALSE),"")</f>
        <v/>
      </c>
      <c r="H312" s="86" t="str">
        <f>IFERROR(VLOOKUP($A312,Data!$F$2:$Z$999,COLUMN(),FALSE),"")</f>
        <v/>
      </c>
      <c r="I312" s="86" t="str">
        <f>IFERROR(VLOOKUP($A312,Data!$F$2:$Z$999,COLUMN(),FALSE),"")</f>
        <v/>
      </c>
      <c r="J312" s="86" t="str">
        <f>IFERROR(VLOOKUP($A312,Data!$F$2:$Z$999,COLUMN(),FALSE),"")</f>
        <v/>
      </c>
      <c r="K312" s="86" t="str">
        <f>IFERROR(VLOOKUP($A312,Data!$F$2:$Z$999,COLUMN(),FALSE),"")</f>
        <v/>
      </c>
      <c r="L312" s="86" t="str">
        <f>IFERROR(VLOOKUP($A312,Data!$F$2:$Z$999,COLUMN(),FALSE),"")</f>
        <v/>
      </c>
      <c r="M312" s="86" t="str">
        <f>IFERROR(VLOOKUP($A312,Data!$F$2:$Z$999,COLUMN(),FALSE),"")</f>
        <v/>
      </c>
      <c r="N312" s="86" t="str">
        <f>IFERROR(VLOOKUP($A312,Data!$F$2:$Z$999,COLUMN(),FALSE),"")</f>
        <v/>
      </c>
      <c r="O312" s="86" t="str">
        <f>IFERROR(VLOOKUP($A312,Data!$F$2:$Z$999,COLUMN(),FALSE),"")</f>
        <v/>
      </c>
      <c r="P312" s="86" t="str">
        <f>IFERROR(VLOOKUP($A312,Data!$F$2:$Z$999,COLUMN(),FALSE),"")</f>
        <v/>
      </c>
      <c r="Q312" s="86" t="str">
        <f>IFERROR(VLOOKUP($A312,Data!$F$2:$Z$999,COLUMN(),FALSE),"")</f>
        <v/>
      </c>
      <c r="R312" s="86" t="str">
        <f>IFERROR(VLOOKUP($A312,Data!$F$2:$Z$999,COLUMN(),FALSE),"")</f>
        <v/>
      </c>
      <c r="S312" s="86" t="str">
        <f>IFERROR(VLOOKUP($A312,Data!$F$2:$Z$999,COLUMN(),FALSE),"")</f>
        <v/>
      </c>
    </row>
    <row r="313" spans="1:19" ht="12.75">
      <c r="A313" s="4" t="str">
        <f t="shared" si="1"/>
        <v>T312</v>
      </c>
      <c r="B313" s="86" t="str">
        <f>IFERROR(VLOOKUP($A313,Data!$F$2:$Z$999,COLUMN(),FALSE),"")</f>
        <v/>
      </c>
      <c r="C313" s="86" t="str">
        <f>IFERROR(VLOOKUP($A313,Data!$F$2:$Z$999,COLUMN(),FALSE),"")</f>
        <v/>
      </c>
      <c r="D313" s="86" t="str">
        <f>IFERROR(VLOOKUP($A313,Data!$F$2:$Z$999,COLUMN(),FALSE),"")</f>
        <v/>
      </c>
      <c r="E313" s="86" t="str">
        <f>IFERROR(VLOOKUP($A313,Data!$F$2:$Z$999,COLUMN(),FALSE),"")</f>
        <v/>
      </c>
      <c r="F313" s="86" t="str">
        <f>IFERROR(VLOOKUP($A313,Data!$F$2:$Z$999,COLUMN(),FALSE),"")</f>
        <v/>
      </c>
      <c r="G313" s="86" t="str">
        <f>IFERROR(VLOOKUP($A313,Data!$F$2:$Z$999,COLUMN(),FALSE),"")</f>
        <v/>
      </c>
      <c r="H313" s="86" t="str">
        <f>IFERROR(VLOOKUP($A313,Data!$F$2:$Z$999,COLUMN(),FALSE),"")</f>
        <v/>
      </c>
      <c r="I313" s="86" t="str">
        <f>IFERROR(VLOOKUP($A313,Data!$F$2:$Z$999,COLUMN(),FALSE),"")</f>
        <v/>
      </c>
      <c r="J313" s="86" t="str">
        <f>IFERROR(VLOOKUP($A313,Data!$F$2:$Z$999,COLUMN(),FALSE),"")</f>
        <v/>
      </c>
      <c r="K313" s="86" t="str">
        <f>IFERROR(VLOOKUP($A313,Data!$F$2:$Z$999,COLUMN(),FALSE),"")</f>
        <v/>
      </c>
      <c r="L313" s="86" t="str">
        <f>IFERROR(VLOOKUP($A313,Data!$F$2:$Z$999,COLUMN(),FALSE),"")</f>
        <v/>
      </c>
      <c r="M313" s="86" t="str">
        <f>IFERROR(VLOOKUP($A313,Data!$F$2:$Z$999,COLUMN(),FALSE),"")</f>
        <v/>
      </c>
      <c r="N313" s="86" t="str">
        <f>IFERROR(VLOOKUP($A313,Data!$F$2:$Z$999,COLUMN(),FALSE),"")</f>
        <v/>
      </c>
      <c r="O313" s="86" t="str">
        <f>IFERROR(VLOOKUP($A313,Data!$F$2:$Z$999,COLUMN(),FALSE),"")</f>
        <v/>
      </c>
      <c r="P313" s="86" t="str">
        <f>IFERROR(VLOOKUP($A313,Data!$F$2:$Z$999,COLUMN(),FALSE),"")</f>
        <v/>
      </c>
      <c r="Q313" s="86" t="str">
        <f>IFERROR(VLOOKUP($A313,Data!$F$2:$Z$999,COLUMN(),FALSE),"")</f>
        <v/>
      </c>
      <c r="R313" s="86" t="str">
        <f>IFERROR(VLOOKUP($A313,Data!$F$2:$Z$999,COLUMN(),FALSE),"")</f>
        <v/>
      </c>
      <c r="S313" s="86" t="str">
        <f>IFERROR(VLOOKUP($A313,Data!$F$2:$Z$999,COLUMN(),FALSE),"")</f>
        <v/>
      </c>
    </row>
    <row r="314" spans="1:19" ht="12.75">
      <c r="A314" s="4" t="str">
        <f t="shared" si="1"/>
        <v>T313</v>
      </c>
      <c r="B314" s="86" t="str">
        <f>IFERROR(VLOOKUP($A314,Data!$F$2:$Z$999,COLUMN(),FALSE),"")</f>
        <v/>
      </c>
      <c r="C314" s="86" t="str">
        <f>IFERROR(VLOOKUP($A314,Data!$F$2:$Z$999,COLUMN(),FALSE),"")</f>
        <v/>
      </c>
      <c r="D314" s="86" t="str">
        <f>IFERROR(VLOOKUP($A314,Data!$F$2:$Z$999,COLUMN(),FALSE),"")</f>
        <v/>
      </c>
      <c r="E314" s="86" t="str">
        <f>IFERROR(VLOOKUP($A314,Data!$F$2:$Z$999,COLUMN(),FALSE),"")</f>
        <v/>
      </c>
      <c r="F314" s="86" t="str">
        <f>IFERROR(VLOOKUP($A314,Data!$F$2:$Z$999,COLUMN(),FALSE),"")</f>
        <v/>
      </c>
      <c r="G314" s="86" t="str">
        <f>IFERROR(VLOOKUP($A314,Data!$F$2:$Z$999,COLUMN(),FALSE),"")</f>
        <v/>
      </c>
      <c r="H314" s="86" t="str">
        <f>IFERROR(VLOOKUP($A314,Data!$F$2:$Z$999,COLUMN(),FALSE),"")</f>
        <v/>
      </c>
      <c r="I314" s="86" t="str">
        <f>IFERROR(VLOOKUP($A314,Data!$F$2:$Z$999,COLUMN(),FALSE),"")</f>
        <v/>
      </c>
      <c r="J314" s="86" t="str">
        <f>IFERROR(VLOOKUP($A314,Data!$F$2:$Z$999,COLUMN(),FALSE),"")</f>
        <v/>
      </c>
      <c r="K314" s="86" t="str">
        <f>IFERROR(VLOOKUP($A314,Data!$F$2:$Z$999,COLUMN(),FALSE),"")</f>
        <v/>
      </c>
      <c r="L314" s="86" t="str">
        <f>IFERROR(VLOOKUP($A314,Data!$F$2:$Z$999,COLUMN(),FALSE),"")</f>
        <v/>
      </c>
      <c r="M314" s="86" t="str">
        <f>IFERROR(VLOOKUP($A314,Data!$F$2:$Z$999,COLUMN(),FALSE),"")</f>
        <v/>
      </c>
      <c r="N314" s="86" t="str">
        <f>IFERROR(VLOOKUP($A314,Data!$F$2:$Z$999,COLUMN(),FALSE),"")</f>
        <v/>
      </c>
      <c r="O314" s="86" t="str">
        <f>IFERROR(VLOOKUP($A314,Data!$F$2:$Z$999,COLUMN(),FALSE),"")</f>
        <v/>
      </c>
      <c r="P314" s="86" t="str">
        <f>IFERROR(VLOOKUP($A314,Data!$F$2:$Z$999,COLUMN(),FALSE),"")</f>
        <v/>
      </c>
      <c r="Q314" s="86" t="str">
        <f>IFERROR(VLOOKUP($A314,Data!$F$2:$Z$999,COLUMN(),FALSE),"")</f>
        <v/>
      </c>
      <c r="R314" s="86" t="str">
        <f>IFERROR(VLOOKUP($A314,Data!$F$2:$Z$999,COLUMN(),FALSE),"")</f>
        <v/>
      </c>
      <c r="S314" s="86" t="str">
        <f>IFERROR(VLOOKUP($A314,Data!$F$2:$Z$999,COLUMN(),FALSE),"")</f>
        <v/>
      </c>
    </row>
    <row r="315" spans="1:19" ht="12.75">
      <c r="A315" s="4" t="str">
        <f t="shared" si="1"/>
        <v>T314</v>
      </c>
      <c r="B315" s="86" t="str">
        <f>IFERROR(VLOOKUP($A315,Data!$F$2:$Z$999,COLUMN(),FALSE),"")</f>
        <v/>
      </c>
      <c r="C315" s="86" t="str">
        <f>IFERROR(VLOOKUP($A315,Data!$F$2:$Z$999,COLUMN(),FALSE),"")</f>
        <v/>
      </c>
      <c r="D315" s="86" t="str">
        <f>IFERROR(VLOOKUP($A315,Data!$F$2:$Z$999,COLUMN(),FALSE),"")</f>
        <v/>
      </c>
      <c r="E315" s="86" t="str">
        <f>IFERROR(VLOOKUP($A315,Data!$F$2:$Z$999,COLUMN(),FALSE),"")</f>
        <v/>
      </c>
      <c r="F315" s="86" t="str">
        <f>IFERROR(VLOOKUP($A315,Data!$F$2:$Z$999,COLUMN(),FALSE),"")</f>
        <v/>
      </c>
      <c r="G315" s="86" t="str">
        <f>IFERROR(VLOOKUP($A315,Data!$F$2:$Z$999,COLUMN(),FALSE),"")</f>
        <v/>
      </c>
      <c r="H315" s="86" t="str">
        <f>IFERROR(VLOOKUP($A315,Data!$F$2:$Z$999,COLUMN(),FALSE),"")</f>
        <v/>
      </c>
      <c r="I315" s="86" t="str">
        <f>IFERROR(VLOOKUP($A315,Data!$F$2:$Z$999,COLUMN(),FALSE),"")</f>
        <v/>
      </c>
      <c r="J315" s="86" t="str">
        <f>IFERROR(VLOOKUP($A315,Data!$F$2:$Z$999,COLUMN(),FALSE),"")</f>
        <v/>
      </c>
      <c r="K315" s="86" t="str">
        <f>IFERROR(VLOOKUP($A315,Data!$F$2:$Z$999,COLUMN(),FALSE),"")</f>
        <v/>
      </c>
      <c r="L315" s="86" t="str">
        <f>IFERROR(VLOOKUP($A315,Data!$F$2:$Z$999,COLUMN(),FALSE),"")</f>
        <v/>
      </c>
      <c r="M315" s="86" t="str">
        <f>IFERROR(VLOOKUP($A315,Data!$F$2:$Z$999,COLUMN(),FALSE),"")</f>
        <v/>
      </c>
      <c r="N315" s="86" t="str">
        <f>IFERROR(VLOOKUP($A315,Data!$F$2:$Z$999,COLUMN(),FALSE),"")</f>
        <v/>
      </c>
      <c r="O315" s="86" t="str">
        <f>IFERROR(VLOOKUP($A315,Data!$F$2:$Z$999,COLUMN(),FALSE),"")</f>
        <v/>
      </c>
      <c r="P315" s="86" t="str">
        <f>IFERROR(VLOOKUP($A315,Data!$F$2:$Z$999,COLUMN(),FALSE),"")</f>
        <v/>
      </c>
      <c r="Q315" s="86" t="str">
        <f>IFERROR(VLOOKUP($A315,Data!$F$2:$Z$999,COLUMN(),FALSE),"")</f>
        <v/>
      </c>
      <c r="R315" s="86" t="str">
        <f>IFERROR(VLOOKUP($A315,Data!$F$2:$Z$999,COLUMN(),FALSE),"")</f>
        <v/>
      </c>
      <c r="S315" s="86" t="str">
        <f>IFERROR(VLOOKUP($A315,Data!$F$2:$Z$999,COLUMN(),FALSE),"")</f>
        <v/>
      </c>
    </row>
    <row r="316" spans="1:19" ht="12.75">
      <c r="A316" s="4" t="str">
        <f t="shared" si="1"/>
        <v>T315</v>
      </c>
      <c r="B316" s="86" t="str">
        <f>IFERROR(VLOOKUP($A316,Data!$F$2:$Z$999,COLUMN(),FALSE),"")</f>
        <v/>
      </c>
      <c r="C316" s="86" t="str">
        <f>IFERROR(VLOOKUP($A316,Data!$F$2:$Z$999,COLUMN(),FALSE),"")</f>
        <v/>
      </c>
      <c r="D316" s="86" t="str">
        <f>IFERROR(VLOOKUP($A316,Data!$F$2:$Z$999,COLUMN(),FALSE),"")</f>
        <v/>
      </c>
      <c r="E316" s="86" t="str">
        <f>IFERROR(VLOOKUP($A316,Data!$F$2:$Z$999,COLUMN(),FALSE),"")</f>
        <v/>
      </c>
      <c r="F316" s="86" t="str">
        <f>IFERROR(VLOOKUP($A316,Data!$F$2:$Z$999,COLUMN(),FALSE),"")</f>
        <v/>
      </c>
      <c r="G316" s="86" t="str">
        <f>IFERROR(VLOOKUP($A316,Data!$F$2:$Z$999,COLUMN(),FALSE),"")</f>
        <v/>
      </c>
      <c r="H316" s="86" t="str">
        <f>IFERROR(VLOOKUP($A316,Data!$F$2:$Z$999,COLUMN(),FALSE),"")</f>
        <v/>
      </c>
      <c r="I316" s="86" t="str">
        <f>IFERROR(VLOOKUP($A316,Data!$F$2:$Z$999,COLUMN(),FALSE),"")</f>
        <v/>
      </c>
      <c r="J316" s="86" t="str">
        <f>IFERROR(VLOOKUP($A316,Data!$F$2:$Z$999,COLUMN(),FALSE),"")</f>
        <v/>
      </c>
      <c r="K316" s="86" t="str">
        <f>IFERROR(VLOOKUP($A316,Data!$F$2:$Z$999,COLUMN(),FALSE),"")</f>
        <v/>
      </c>
      <c r="L316" s="86" t="str">
        <f>IFERROR(VLOOKUP($A316,Data!$F$2:$Z$999,COLUMN(),FALSE),"")</f>
        <v/>
      </c>
      <c r="M316" s="86" t="str">
        <f>IFERROR(VLOOKUP($A316,Data!$F$2:$Z$999,COLUMN(),FALSE),"")</f>
        <v/>
      </c>
      <c r="N316" s="86" t="str">
        <f>IFERROR(VLOOKUP($A316,Data!$F$2:$Z$999,COLUMN(),FALSE),"")</f>
        <v/>
      </c>
      <c r="O316" s="86" t="str">
        <f>IFERROR(VLOOKUP($A316,Data!$F$2:$Z$999,COLUMN(),FALSE),"")</f>
        <v/>
      </c>
      <c r="P316" s="86" t="str">
        <f>IFERROR(VLOOKUP($A316,Data!$F$2:$Z$999,COLUMN(),FALSE),"")</f>
        <v/>
      </c>
      <c r="Q316" s="86" t="str">
        <f>IFERROR(VLOOKUP($A316,Data!$F$2:$Z$999,COLUMN(),FALSE),"")</f>
        <v/>
      </c>
      <c r="R316" s="86" t="str">
        <f>IFERROR(VLOOKUP($A316,Data!$F$2:$Z$999,COLUMN(),FALSE),"")</f>
        <v/>
      </c>
      <c r="S316" s="86" t="str">
        <f>IFERROR(VLOOKUP($A316,Data!$F$2:$Z$999,COLUMN(),FALSE),"")</f>
        <v/>
      </c>
    </row>
    <row r="317" spans="1:19" ht="12.75">
      <c r="A317" s="4" t="str">
        <f t="shared" si="1"/>
        <v>T316</v>
      </c>
      <c r="B317" s="86" t="str">
        <f>IFERROR(VLOOKUP($A317,Data!$F$2:$Z$999,COLUMN(),FALSE),"")</f>
        <v/>
      </c>
      <c r="C317" s="86" t="str">
        <f>IFERROR(VLOOKUP($A317,Data!$F$2:$Z$999,COLUMN(),FALSE),"")</f>
        <v/>
      </c>
      <c r="D317" s="86" t="str">
        <f>IFERROR(VLOOKUP($A317,Data!$F$2:$Z$999,COLUMN(),FALSE),"")</f>
        <v/>
      </c>
      <c r="E317" s="86" t="str">
        <f>IFERROR(VLOOKUP($A317,Data!$F$2:$Z$999,COLUMN(),FALSE),"")</f>
        <v/>
      </c>
      <c r="F317" s="86" t="str">
        <f>IFERROR(VLOOKUP($A317,Data!$F$2:$Z$999,COLUMN(),FALSE),"")</f>
        <v/>
      </c>
      <c r="G317" s="86" t="str">
        <f>IFERROR(VLOOKUP($A317,Data!$F$2:$Z$999,COLUMN(),FALSE),"")</f>
        <v/>
      </c>
      <c r="H317" s="86" t="str">
        <f>IFERROR(VLOOKUP($A317,Data!$F$2:$Z$999,COLUMN(),FALSE),"")</f>
        <v/>
      </c>
      <c r="I317" s="86" t="str">
        <f>IFERROR(VLOOKUP($A317,Data!$F$2:$Z$999,COLUMN(),FALSE),"")</f>
        <v/>
      </c>
      <c r="J317" s="86" t="str">
        <f>IFERROR(VLOOKUP($A317,Data!$F$2:$Z$999,COLUMN(),FALSE),"")</f>
        <v/>
      </c>
      <c r="K317" s="86" t="str">
        <f>IFERROR(VLOOKUP($A317,Data!$F$2:$Z$999,COLUMN(),FALSE),"")</f>
        <v/>
      </c>
      <c r="L317" s="86" t="str">
        <f>IFERROR(VLOOKUP($A317,Data!$F$2:$Z$999,COLUMN(),FALSE),"")</f>
        <v/>
      </c>
      <c r="M317" s="86" t="str">
        <f>IFERROR(VLOOKUP($A317,Data!$F$2:$Z$999,COLUMN(),FALSE),"")</f>
        <v/>
      </c>
      <c r="N317" s="86" t="str">
        <f>IFERROR(VLOOKUP($A317,Data!$F$2:$Z$999,COLUMN(),FALSE),"")</f>
        <v/>
      </c>
      <c r="O317" s="86" t="str">
        <f>IFERROR(VLOOKUP($A317,Data!$F$2:$Z$999,COLUMN(),FALSE),"")</f>
        <v/>
      </c>
      <c r="P317" s="86" t="str">
        <f>IFERROR(VLOOKUP($A317,Data!$F$2:$Z$999,COLUMN(),FALSE),"")</f>
        <v/>
      </c>
      <c r="Q317" s="86" t="str">
        <f>IFERROR(VLOOKUP($A317,Data!$F$2:$Z$999,COLUMN(),FALSE),"")</f>
        <v/>
      </c>
      <c r="R317" s="86" t="str">
        <f>IFERROR(VLOOKUP($A317,Data!$F$2:$Z$999,COLUMN(),FALSE),"")</f>
        <v/>
      </c>
      <c r="S317" s="86" t="str">
        <f>IFERROR(VLOOKUP($A317,Data!$F$2:$Z$999,COLUMN(),FALSE),"")</f>
        <v/>
      </c>
    </row>
    <row r="318" spans="1:19" ht="12.75">
      <c r="A318" s="4" t="str">
        <f t="shared" si="1"/>
        <v>T317</v>
      </c>
      <c r="B318" s="86" t="str">
        <f>IFERROR(VLOOKUP($A318,Data!$F$2:$Z$999,COLUMN(),FALSE),"")</f>
        <v/>
      </c>
      <c r="C318" s="86" t="str">
        <f>IFERROR(VLOOKUP($A318,Data!$F$2:$Z$999,COLUMN(),FALSE),"")</f>
        <v/>
      </c>
      <c r="D318" s="86" t="str">
        <f>IFERROR(VLOOKUP($A318,Data!$F$2:$Z$999,COLUMN(),FALSE),"")</f>
        <v/>
      </c>
      <c r="E318" s="86" t="str">
        <f>IFERROR(VLOOKUP($A318,Data!$F$2:$Z$999,COLUMN(),FALSE),"")</f>
        <v/>
      </c>
      <c r="F318" s="86" t="str">
        <f>IFERROR(VLOOKUP($A318,Data!$F$2:$Z$999,COLUMN(),FALSE),"")</f>
        <v/>
      </c>
      <c r="G318" s="86" t="str">
        <f>IFERROR(VLOOKUP($A318,Data!$F$2:$Z$999,COLUMN(),FALSE),"")</f>
        <v/>
      </c>
      <c r="H318" s="86" t="str">
        <f>IFERROR(VLOOKUP($A318,Data!$F$2:$Z$999,COLUMN(),FALSE),"")</f>
        <v/>
      </c>
      <c r="I318" s="86" t="str">
        <f>IFERROR(VLOOKUP($A318,Data!$F$2:$Z$999,COLUMN(),FALSE),"")</f>
        <v/>
      </c>
      <c r="J318" s="86" t="str">
        <f>IFERROR(VLOOKUP($A318,Data!$F$2:$Z$999,COLUMN(),FALSE),"")</f>
        <v/>
      </c>
      <c r="K318" s="86" t="str">
        <f>IFERROR(VLOOKUP($A318,Data!$F$2:$Z$999,COLUMN(),FALSE),"")</f>
        <v/>
      </c>
      <c r="L318" s="86" t="str">
        <f>IFERROR(VLOOKUP($A318,Data!$F$2:$Z$999,COLUMN(),FALSE),"")</f>
        <v/>
      </c>
      <c r="M318" s="86" t="str">
        <f>IFERROR(VLOOKUP($A318,Data!$F$2:$Z$999,COLUMN(),FALSE),"")</f>
        <v/>
      </c>
      <c r="N318" s="86" t="str">
        <f>IFERROR(VLOOKUP($A318,Data!$F$2:$Z$999,COLUMN(),FALSE),"")</f>
        <v/>
      </c>
      <c r="O318" s="86" t="str">
        <f>IFERROR(VLOOKUP($A318,Data!$F$2:$Z$999,COLUMN(),FALSE),"")</f>
        <v/>
      </c>
      <c r="P318" s="86" t="str">
        <f>IFERROR(VLOOKUP($A318,Data!$F$2:$Z$999,COLUMN(),FALSE),"")</f>
        <v/>
      </c>
      <c r="Q318" s="86" t="str">
        <f>IFERROR(VLOOKUP($A318,Data!$F$2:$Z$999,COLUMN(),FALSE),"")</f>
        <v/>
      </c>
      <c r="R318" s="86" t="str">
        <f>IFERROR(VLOOKUP($A318,Data!$F$2:$Z$999,COLUMN(),FALSE),"")</f>
        <v/>
      </c>
      <c r="S318" s="86" t="str">
        <f>IFERROR(VLOOKUP($A318,Data!$F$2:$Z$999,COLUMN(),FALSE),"")</f>
        <v/>
      </c>
    </row>
    <row r="319" spans="1:19" ht="12.75">
      <c r="A319" s="4" t="str">
        <f t="shared" si="1"/>
        <v>T318</v>
      </c>
      <c r="B319" s="86" t="str">
        <f>IFERROR(VLOOKUP($A319,Data!$F$2:$Z$999,COLUMN(),FALSE),"")</f>
        <v/>
      </c>
      <c r="C319" s="86" t="str">
        <f>IFERROR(VLOOKUP($A319,Data!$F$2:$Z$999,COLUMN(),FALSE),"")</f>
        <v/>
      </c>
      <c r="D319" s="86" t="str">
        <f>IFERROR(VLOOKUP($A319,Data!$F$2:$Z$999,COLUMN(),FALSE),"")</f>
        <v/>
      </c>
      <c r="E319" s="86" t="str">
        <f>IFERROR(VLOOKUP($A319,Data!$F$2:$Z$999,COLUMN(),FALSE),"")</f>
        <v/>
      </c>
      <c r="F319" s="86" t="str">
        <f>IFERROR(VLOOKUP($A319,Data!$F$2:$Z$999,COLUMN(),FALSE),"")</f>
        <v/>
      </c>
      <c r="G319" s="86" t="str">
        <f>IFERROR(VLOOKUP($A319,Data!$F$2:$Z$999,COLUMN(),FALSE),"")</f>
        <v/>
      </c>
      <c r="H319" s="86" t="str">
        <f>IFERROR(VLOOKUP($A319,Data!$F$2:$Z$999,COLUMN(),FALSE),"")</f>
        <v/>
      </c>
      <c r="I319" s="86" t="str">
        <f>IFERROR(VLOOKUP($A319,Data!$F$2:$Z$999,COLUMN(),FALSE),"")</f>
        <v/>
      </c>
      <c r="J319" s="86" t="str">
        <f>IFERROR(VLOOKUP($A319,Data!$F$2:$Z$999,COLUMN(),FALSE),"")</f>
        <v/>
      </c>
      <c r="K319" s="86" t="str">
        <f>IFERROR(VLOOKUP($A319,Data!$F$2:$Z$999,COLUMN(),FALSE),"")</f>
        <v/>
      </c>
      <c r="L319" s="86" t="str">
        <f>IFERROR(VLOOKUP($A319,Data!$F$2:$Z$999,COLUMN(),FALSE),"")</f>
        <v/>
      </c>
      <c r="M319" s="86" t="str">
        <f>IFERROR(VLOOKUP($A319,Data!$F$2:$Z$999,COLUMN(),FALSE),"")</f>
        <v/>
      </c>
      <c r="N319" s="86" t="str">
        <f>IFERROR(VLOOKUP($A319,Data!$F$2:$Z$999,COLUMN(),FALSE),"")</f>
        <v/>
      </c>
      <c r="O319" s="86" t="str">
        <f>IFERROR(VLOOKUP($A319,Data!$F$2:$Z$999,COLUMN(),FALSE),"")</f>
        <v/>
      </c>
      <c r="P319" s="86" t="str">
        <f>IFERROR(VLOOKUP($A319,Data!$F$2:$Z$999,COLUMN(),FALSE),"")</f>
        <v/>
      </c>
      <c r="Q319" s="86" t="str">
        <f>IFERROR(VLOOKUP($A319,Data!$F$2:$Z$999,COLUMN(),FALSE),"")</f>
        <v/>
      </c>
      <c r="R319" s="86" t="str">
        <f>IFERROR(VLOOKUP($A319,Data!$F$2:$Z$999,COLUMN(),FALSE),"")</f>
        <v/>
      </c>
      <c r="S319" s="86" t="str">
        <f>IFERROR(VLOOKUP($A319,Data!$F$2:$Z$999,COLUMN(),FALSE),"")</f>
        <v/>
      </c>
    </row>
    <row r="320" spans="1:19" ht="12.75">
      <c r="A320" s="4" t="str">
        <f t="shared" si="1"/>
        <v>T319</v>
      </c>
      <c r="B320" s="86" t="str">
        <f>IFERROR(VLOOKUP($A320,Data!$F$2:$Z$999,COLUMN(),FALSE),"")</f>
        <v/>
      </c>
      <c r="C320" s="86" t="str">
        <f>IFERROR(VLOOKUP($A320,Data!$F$2:$Z$999,COLUMN(),FALSE),"")</f>
        <v/>
      </c>
      <c r="D320" s="86" t="str">
        <f>IFERROR(VLOOKUP($A320,Data!$F$2:$Z$999,COLUMN(),FALSE),"")</f>
        <v/>
      </c>
      <c r="E320" s="86" t="str">
        <f>IFERROR(VLOOKUP($A320,Data!$F$2:$Z$999,COLUMN(),FALSE),"")</f>
        <v/>
      </c>
      <c r="F320" s="86" t="str">
        <f>IFERROR(VLOOKUP($A320,Data!$F$2:$Z$999,COLUMN(),FALSE),"")</f>
        <v/>
      </c>
      <c r="G320" s="86" t="str">
        <f>IFERROR(VLOOKUP($A320,Data!$F$2:$Z$999,COLUMN(),FALSE),"")</f>
        <v/>
      </c>
      <c r="H320" s="86" t="str">
        <f>IFERROR(VLOOKUP($A320,Data!$F$2:$Z$999,COLUMN(),FALSE),"")</f>
        <v/>
      </c>
      <c r="I320" s="86" t="str">
        <f>IFERROR(VLOOKUP($A320,Data!$F$2:$Z$999,COLUMN(),FALSE),"")</f>
        <v/>
      </c>
      <c r="J320" s="86" t="str">
        <f>IFERROR(VLOOKUP($A320,Data!$F$2:$Z$999,COLUMN(),FALSE),"")</f>
        <v/>
      </c>
      <c r="K320" s="86" t="str">
        <f>IFERROR(VLOOKUP($A320,Data!$F$2:$Z$999,COLUMN(),FALSE),"")</f>
        <v/>
      </c>
      <c r="L320" s="86" t="str">
        <f>IFERROR(VLOOKUP($A320,Data!$F$2:$Z$999,COLUMN(),FALSE),"")</f>
        <v/>
      </c>
      <c r="M320" s="86" t="str">
        <f>IFERROR(VLOOKUP($A320,Data!$F$2:$Z$999,COLUMN(),FALSE),"")</f>
        <v/>
      </c>
      <c r="N320" s="86" t="str">
        <f>IFERROR(VLOOKUP($A320,Data!$F$2:$Z$999,COLUMN(),FALSE),"")</f>
        <v/>
      </c>
      <c r="O320" s="86" t="str">
        <f>IFERROR(VLOOKUP($A320,Data!$F$2:$Z$999,COLUMN(),FALSE),"")</f>
        <v/>
      </c>
      <c r="P320" s="86" t="str">
        <f>IFERROR(VLOOKUP($A320,Data!$F$2:$Z$999,COLUMN(),FALSE),"")</f>
        <v/>
      </c>
      <c r="Q320" s="86" t="str">
        <f>IFERROR(VLOOKUP($A320,Data!$F$2:$Z$999,COLUMN(),FALSE),"")</f>
        <v/>
      </c>
      <c r="R320" s="86" t="str">
        <f>IFERROR(VLOOKUP($A320,Data!$F$2:$Z$999,COLUMN(),FALSE),"")</f>
        <v/>
      </c>
      <c r="S320" s="86" t="str">
        <f>IFERROR(VLOOKUP($A320,Data!$F$2:$Z$999,COLUMN(),FALSE),"")</f>
        <v/>
      </c>
    </row>
    <row r="321" spans="1:19" ht="12.75">
      <c r="A321" s="4" t="str">
        <f t="shared" si="1"/>
        <v>T320</v>
      </c>
      <c r="B321" s="86" t="str">
        <f>IFERROR(VLOOKUP($A321,Data!$F$2:$Z$999,COLUMN(),FALSE),"")</f>
        <v/>
      </c>
      <c r="C321" s="86" t="str">
        <f>IFERROR(VLOOKUP($A321,Data!$F$2:$Z$999,COLUMN(),FALSE),"")</f>
        <v/>
      </c>
      <c r="D321" s="86" t="str">
        <f>IFERROR(VLOOKUP($A321,Data!$F$2:$Z$999,COLUMN(),FALSE),"")</f>
        <v/>
      </c>
      <c r="E321" s="86" t="str">
        <f>IFERROR(VLOOKUP($A321,Data!$F$2:$Z$999,COLUMN(),FALSE),"")</f>
        <v/>
      </c>
      <c r="F321" s="86" t="str">
        <f>IFERROR(VLOOKUP($A321,Data!$F$2:$Z$999,COLUMN(),FALSE),"")</f>
        <v/>
      </c>
      <c r="G321" s="86" t="str">
        <f>IFERROR(VLOOKUP($A321,Data!$F$2:$Z$999,COLUMN(),FALSE),"")</f>
        <v/>
      </c>
      <c r="H321" s="86" t="str">
        <f>IFERROR(VLOOKUP($A321,Data!$F$2:$Z$999,COLUMN(),FALSE),"")</f>
        <v/>
      </c>
      <c r="I321" s="86" t="str">
        <f>IFERROR(VLOOKUP($A321,Data!$F$2:$Z$999,COLUMN(),FALSE),"")</f>
        <v/>
      </c>
      <c r="J321" s="86" t="str">
        <f>IFERROR(VLOOKUP($A321,Data!$F$2:$Z$999,COLUMN(),FALSE),"")</f>
        <v/>
      </c>
      <c r="K321" s="86" t="str">
        <f>IFERROR(VLOOKUP($A321,Data!$F$2:$Z$999,COLUMN(),FALSE),"")</f>
        <v/>
      </c>
      <c r="L321" s="86" t="str">
        <f>IFERROR(VLOOKUP($A321,Data!$F$2:$Z$999,COLUMN(),FALSE),"")</f>
        <v/>
      </c>
      <c r="M321" s="86" t="str">
        <f>IFERROR(VLOOKUP($A321,Data!$F$2:$Z$999,COLUMN(),FALSE),"")</f>
        <v/>
      </c>
      <c r="N321" s="86" t="str">
        <f>IFERROR(VLOOKUP($A321,Data!$F$2:$Z$999,COLUMN(),FALSE),"")</f>
        <v/>
      </c>
      <c r="O321" s="86" t="str">
        <f>IFERROR(VLOOKUP($A321,Data!$F$2:$Z$999,COLUMN(),FALSE),"")</f>
        <v/>
      </c>
      <c r="P321" s="86" t="str">
        <f>IFERROR(VLOOKUP($A321,Data!$F$2:$Z$999,COLUMN(),FALSE),"")</f>
        <v/>
      </c>
      <c r="Q321" s="86" t="str">
        <f>IFERROR(VLOOKUP($A321,Data!$F$2:$Z$999,COLUMN(),FALSE),"")</f>
        <v/>
      </c>
      <c r="R321" s="86" t="str">
        <f>IFERROR(VLOOKUP($A321,Data!$F$2:$Z$999,COLUMN(),FALSE),"")</f>
        <v/>
      </c>
      <c r="S321" s="86" t="str">
        <f>IFERROR(VLOOKUP($A321,Data!$F$2:$Z$999,COLUMN(),FALSE),"")</f>
        <v/>
      </c>
    </row>
    <row r="322" spans="1:19" ht="12.75">
      <c r="A322" s="4" t="str">
        <f t="shared" si="1"/>
        <v>T321</v>
      </c>
      <c r="B322" s="86" t="str">
        <f>IFERROR(VLOOKUP($A322,Data!$F$2:$Z$999,COLUMN(),FALSE),"")</f>
        <v/>
      </c>
      <c r="C322" s="86" t="str">
        <f>IFERROR(VLOOKUP($A322,Data!$F$2:$Z$999,COLUMN(),FALSE),"")</f>
        <v/>
      </c>
      <c r="D322" s="86" t="str">
        <f>IFERROR(VLOOKUP($A322,Data!$F$2:$Z$999,COLUMN(),FALSE),"")</f>
        <v/>
      </c>
      <c r="E322" s="86" t="str">
        <f>IFERROR(VLOOKUP($A322,Data!$F$2:$Z$999,COLUMN(),FALSE),"")</f>
        <v/>
      </c>
      <c r="F322" s="86" t="str">
        <f>IFERROR(VLOOKUP($A322,Data!$F$2:$Z$999,COLUMN(),FALSE),"")</f>
        <v/>
      </c>
      <c r="G322" s="86" t="str">
        <f>IFERROR(VLOOKUP($A322,Data!$F$2:$Z$999,COLUMN(),FALSE),"")</f>
        <v/>
      </c>
      <c r="H322" s="86" t="str">
        <f>IFERROR(VLOOKUP($A322,Data!$F$2:$Z$999,COLUMN(),FALSE),"")</f>
        <v/>
      </c>
      <c r="I322" s="86" t="str">
        <f>IFERROR(VLOOKUP($A322,Data!$F$2:$Z$999,COLUMN(),FALSE),"")</f>
        <v/>
      </c>
      <c r="J322" s="86" t="str">
        <f>IFERROR(VLOOKUP($A322,Data!$F$2:$Z$999,COLUMN(),FALSE),"")</f>
        <v/>
      </c>
      <c r="K322" s="86" t="str">
        <f>IFERROR(VLOOKUP($A322,Data!$F$2:$Z$999,COLUMN(),FALSE),"")</f>
        <v/>
      </c>
      <c r="L322" s="86" t="str">
        <f>IFERROR(VLOOKUP($A322,Data!$F$2:$Z$999,COLUMN(),FALSE),"")</f>
        <v/>
      </c>
      <c r="M322" s="86" t="str">
        <f>IFERROR(VLOOKUP($A322,Data!$F$2:$Z$999,COLUMN(),FALSE),"")</f>
        <v/>
      </c>
      <c r="N322" s="86" t="str">
        <f>IFERROR(VLOOKUP($A322,Data!$F$2:$Z$999,COLUMN(),FALSE),"")</f>
        <v/>
      </c>
      <c r="O322" s="86" t="str">
        <f>IFERROR(VLOOKUP($A322,Data!$F$2:$Z$999,COLUMN(),FALSE),"")</f>
        <v/>
      </c>
      <c r="P322" s="86" t="str">
        <f>IFERROR(VLOOKUP($A322,Data!$F$2:$Z$999,COLUMN(),FALSE),"")</f>
        <v/>
      </c>
      <c r="Q322" s="86" t="str">
        <f>IFERROR(VLOOKUP($A322,Data!$F$2:$Z$999,COLUMN(),FALSE),"")</f>
        <v/>
      </c>
      <c r="R322" s="86" t="str">
        <f>IFERROR(VLOOKUP($A322,Data!$F$2:$Z$999,COLUMN(),FALSE),"")</f>
        <v/>
      </c>
      <c r="S322" s="86" t="str">
        <f>IFERROR(VLOOKUP($A322,Data!$F$2:$Z$999,COLUMN(),FALSE),"")</f>
        <v/>
      </c>
    </row>
    <row r="323" spans="1:19" ht="12.75">
      <c r="A323" s="4" t="str">
        <f t="shared" si="1"/>
        <v>T322</v>
      </c>
      <c r="B323" s="86" t="str">
        <f>IFERROR(VLOOKUP($A323,Data!$F$2:$Z$999,COLUMN(),FALSE),"")</f>
        <v/>
      </c>
      <c r="C323" s="86" t="str">
        <f>IFERROR(VLOOKUP($A323,Data!$F$2:$Z$999,COLUMN(),FALSE),"")</f>
        <v/>
      </c>
      <c r="D323" s="86" t="str">
        <f>IFERROR(VLOOKUP($A323,Data!$F$2:$Z$999,COLUMN(),FALSE),"")</f>
        <v/>
      </c>
      <c r="E323" s="86" t="str">
        <f>IFERROR(VLOOKUP($A323,Data!$F$2:$Z$999,COLUMN(),FALSE),"")</f>
        <v/>
      </c>
      <c r="F323" s="86" t="str">
        <f>IFERROR(VLOOKUP($A323,Data!$F$2:$Z$999,COLUMN(),FALSE),"")</f>
        <v/>
      </c>
      <c r="G323" s="86" t="str">
        <f>IFERROR(VLOOKUP($A323,Data!$F$2:$Z$999,COLUMN(),FALSE),"")</f>
        <v/>
      </c>
      <c r="H323" s="86" t="str">
        <f>IFERROR(VLOOKUP($A323,Data!$F$2:$Z$999,COLUMN(),FALSE),"")</f>
        <v/>
      </c>
      <c r="I323" s="86" t="str">
        <f>IFERROR(VLOOKUP($A323,Data!$F$2:$Z$999,COLUMN(),FALSE),"")</f>
        <v/>
      </c>
      <c r="J323" s="86" t="str">
        <f>IFERROR(VLOOKUP($A323,Data!$F$2:$Z$999,COLUMN(),FALSE),"")</f>
        <v/>
      </c>
      <c r="K323" s="86" t="str">
        <f>IFERROR(VLOOKUP($A323,Data!$F$2:$Z$999,COLUMN(),FALSE),"")</f>
        <v/>
      </c>
      <c r="L323" s="86" t="str">
        <f>IFERROR(VLOOKUP($A323,Data!$F$2:$Z$999,COLUMN(),FALSE),"")</f>
        <v/>
      </c>
      <c r="M323" s="86" t="str">
        <f>IFERROR(VLOOKUP($A323,Data!$F$2:$Z$999,COLUMN(),FALSE),"")</f>
        <v/>
      </c>
      <c r="N323" s="86" t="str">
        <f>IFERROR(VLOOKUP($A323,Data!$F$2:$Z$999,COLUMN(),FALSE),"")</f>
        <v/>
      </c>
      <c r="O323" s="86" t="str">
        <f>IFERROR(VLOOKUP($A323,Data!$F$2:$Z$999,COLUMN(),FALSE),"")</f>
        <v/>
      </c>
      <c r="P323" s="86" t="str">
        <f>IFERROR(VLOOKUP($A323,Data!$F$2:$Z$999,COLUMN(),FALSE),"")</f>
        <v/>
      </c>
      <c r="Q323" s="86" t="str">
        <f>IFERROR(VLOOKUP($A323,Data!$F$2:$Z$999,COLUMN(),FALSE),"")</f>
        <v/>
      </c>
      <c r="R323" s="86" t="str">
        <f>IFERROR(VLOOKUP($A323,Data!$F$2:$Z$999,COLUMN(),FALSE),"")</f>
        <v/>
      </c>
      <c r="S323" s="86" t="str">
        <f>IFERROR(VLOOKUP($A323,Data!$F$2:$Z$999,COLUMN(),FALSE),"")</f>
        <v/>
      </c>
    </row>
    <row r="324" spans="1:19" ht="12.75">
      <c r="A324" s="4" t="str">
        <f t="shared" si="1"/>
        <v>T323</v>
      </c>
      <c r="B324" s="86" t="str">
        <f>IFERROR(VLOOKUP($A324,Data!$F$2:$Z$999,COLUMN(),FALSE),"")</f>
        <v/>
      </c>
      <c r="C324" s="86" t="str">
        <f>IFERROR(VLOOKUP($A324,Data!$F$2:$Z$999,COLUMN(),FALSE),"")</f>
        <v/>
      </c>
      <c r="D324" s="86" t="str">
        <f>IFERROR(VLOOKUP($A324,Data!$F$2:$Z$999,COLUMN(),FALSE),"")</f>
        <v/>
      </c>
      <c r="E324" s="86" t="str">
        <f>IFERROR(VLOOKUP($A324,Data!$F$2:$Z$999,COLUMN(),FALSE),"")</f>
        <v/>
      </c>
      <c r="F324" s="86" t="str">
        <f>IFERROR(VLOOKUP($A324,Data!$F$2:$Z$999,COLUMN(),FALSE),"")</f>
        <v/>
      </c>
      <c r="G324" s="86" t="str">
        <f>IFERROR(VLOOKUP($A324,Data!$F$2:$Z$999,COLUMN(),FALSE),"")</f>
        <v/>
      </c>
      <c r="H324" s="86" t="str">
        <f>IFERROR(VLOOKUP($A324,Data!$F$2:$Z$999,COLUMN(),FALSE),"")</f>
        <v/>
      </c>
      <c r="I324" s="86" t="str">
        <f>IFERROR(VLOOKUP($A324,Data!$F$2:$Z$999,COLUMN(),FALSE),"")</f>
        <v/>
      </c>
      <c r="J324" s="86" t="str">
        <f>IFERROR(VLOOKUP($A324,Data!$F$2:$Z$999,COLUMN(),FALSE),"")</f>
        <v/>
      </c>
      <c r="K324" s="86" t="str">
        <f>IFERROR(VLOOKUP($A324,Data!$F$2:$Z$999,COLUMN(),FALSE),"")</f>
        <v/>
      </c>
      <c r="L324" s="86" t="str">
        <f>IFERROR(VLOOKUP($A324,Data!$F$2:$Z$999,COLUMN(),FALSE),"")</f>
        <v/>
      </c>
      <c r="M324" s="86" t="str">
        <f>IFERROR(VLOOKUP($A324,Data!$F$2:$Z$999,COLUMN(),FALSE),"")</f>
        <v/>
      </c>
      <c r="N324" s="86" t="str">
        <f>IFERROR(VLOOKUP($A324,Data!$F$2:$Z$999,COLUMN(),FALSE),"")</f>
        <v/>
      </c>
      <c r="O324" s="86" t="str">
        <f>IFERROR(VLOOKUP($A324,Data!$F$2:$Z$999,COLUMN(),FALSE),"")</f>
        <v/>
      </c>
      <c r="P324" s="86" t="str">
        <f>IFERROR(VLOOKUP($A324,Data!$F$2:$Z$999,COLUMN(),FALSE),"")</f>
        <v/>
      </c>
      <c r="Q324" s="86" t="str">
        <f>IFERROR(VLOOKUP($A324,Data!$F$2:$Z$999,COLUMN(),FALSE),"")</f>
        <v/>
      </c>
      <c r="R324" s="86" t="str">
        <f>IFERROR(VLOOKUP($A324,Data!$F$2:$Z$999,COLUMN(),FALSE),"")</f>
        <v/>
      </c>
      <c r="S324" s="86" t="str">
        <f>IFERROR(VLOOKUP($A324,Data!$F$2:$Z$999,COLUMN(),FALSE),"")</f>
        <v/>
      </c>
    </row>
    <row r="325" spans="1:19" ht="12.75">
      <c r="A325" s="4" t="str">
        <f t="shared" si="1"/>
        <v>T324</v>
      </c>
      <c r="B325" s="86" t="str">
        <f>IFERROR(VLOOKUP($A325,Data!$F$2:$Z$999,COLUMN(),FALSE),"")</f>
        <v/>
      </c>
      <c r="C325" s="86" t="str">
        <f>IFERROR(VLOOKUP($A325,Data!$F$2:$Z$999,COLUMN(),FALSE),"")</f>
        <v/>
      </c>
      <c r="D325" s="86" t="str">
        <f>IFERROR(VLOOKUP($A325,Data!$F$2:$Z$999,COLUMN(),FALSE),"")</f>
        <v/>
      </c>
      <c r="E325" s="86" t="str">
        <f>IFERROR(VLOOKUP($A325,Data!$F$2:$Z$999,COLUMN(),FALSE),"")</f>
        <v/>
      </c>
      <c r="F325" s="86" t="str">
        <f>IFERROR(VLOOKUP($A325,Data!$F$2:$Z$999,COLUMN(),FALSE),"")</f>
        <v/>
      </c>
      <c r="G325" s="86" t="str">
        <f>IFERROR(VLOOKUP($A325,Data!$F$2:$Z$999,COLUMN(),FALSE),"")</f>
        <v/>
      </c>
      <c r="H325" s="86" t="str">
        <f>IFERROR(VLOOKUP($A325,Data!$F$2:$Z$999,COLUMN(),FALSE),"")</f>
        <v/>
      </c>
      <c r="I325" s="86" t="str">
        <f>IFERROR(VLOOKUP($A325,Data!$F$2:$Z$999,COLUMN(),FALSE),"")</f>
        <v/>
      </c>
      <c r="J325" s="86" t="str">
        <f>IFERROR(VLOOKUP($A325,Data!$F$2:$Z$999,COLUMN(),FALSE),"")</f>
        <v/>
      </c>
      <c r="K325" s="86" t="str">
        <f>IFERROR(VLOOKUP($A325,Data!$F$2:$Z$999,COLUMN(),FALSE),"")</f>
        <v/>
      </c>
      <c r="L325" s="86" t="str">
        <f>IFERROR(VLOOKUP($A325,Data!$F$2:$Z$999,COLUMN(),FALSE),"")</f>
        <v/>
      </c>
      <c r="M325" s="86" t="str">
        <f>IFERROR(VLOOKUP($A325,Data!$F$2:$Z$999,COLUMN(),FALSE),"")</f>
        <v/>
      </c>
      <c r="N325" s="86" t="str">
        <f>IFERROR(VLOOKUP($A325,Data!$F$2:$Z$999,COLUMN(),FALSE),"")</f>
        <v/>
      </c>
      <c r="O325" s="86" t="str">
        <f>IFERROR(VLOOKUP($A325,Data!$F$2:$Z$999,COLUMN(),FALSE),"")</f>
        <v/>
      </c>
      <c r="P325" s="86" t="str">
        <f>IFERROR(VLOOKUP($A325,Data!$F$2:$Z$999,COLUMN(),FALSE),"")</f>
        <v/>
      </c>
      <c r="Q325" s="86" t="str">
        <f>IFERROR(VLOOKUP($A325,Data!$F$2:$Z$999,COLUMN(),FALSE),"")</f>
        <v/>
      </c>
      <c r="R325" s="86" t="str">
        <f>IFERROR(VLOOKUP($A325,Data!$F$2:$Z$999,COLUMN(),FALSE),"")</f>
        <v/>
      </c>
      <c r="S325" s="86" t="str">
        <f>IFERROR(VLOOKUP($A325,Data!$F$2:$Z$999,COLUMN(),FALSE),"")</f>
        <v/>
      </c>
    </row>
    <row r="326" spans="1:19" ht="12.75">
      <c r="A326" s="4" t="str">
        <f t="shared" si="1"/>
        <v>T325</v>
      </c>
      <c r="B326" s="86" t="str">
        <f>IFERROR(VLOOKUP($A326,Data!$F$2:$Z$999,COLUMN(),FALSE),"")</f>
        <v/>
      </c>
      <c r="C326" s="86" t="str">
        <f>IFERROR(VLOOKUP($A326,Data!$F$2:$Z$999,COLUMN(),FALSE),"")</f>
        <v/>
      </c>
      <c r="D326" s="86" t="str">
        <f>IFERROR(VLOOKUP($A326,Data!$F$2:$Z$999,COLUMN(),FALSE),"")</f>
        <v/>
      </c>
      <c r="E326" s="86" t="str">
        <f>IFERROR(VLOOKUP($A326,Data!$F$2:$Z$999,COLUMN(),FALSE),"")</f>
        <v/>
      </c>
      <c r="F326" s="86" t="str">
        <f>IFERROR(VLOOKUP($A326,Data!$F$2:$Z$999,COLUMN(),FALSE),"")</f>
        <v/>
      </c>
      <c r="G326" s="86" t="str">
        <f>IFERROR(VLOOKUP($A326,Data!$F$2:$Z$999,COLUMN(),FALSE),"")</f>
        <v/>
      </c>
      <c r="H326" s="86" t="str">
        <f>IFERROR(VLOOKUP($A326,Data!$F$2:$Z$999,COLUMN(),FALSE),"")</f>
        <v/>
      </c>
      <c r="I326" s="86" t="str">
        <f>IFERROR(VLOOKUP($A326,Data!$F$2:$Z$999,COLUMN(),FALSE),"")</f>
        <v/>
      </c>
      <c r="J326" s="86" t="str">
        <f>IFERROR(VLOOKUP($A326,Data!$F$2:$Z$999,COLUMN(),FALSE),"")</f>
        <v/>
      </c>
      <c r="K326" s="86" t="str">
        <f>IFERROR(VLOOKUP($A326,Data!$F$2:$Z$999,COLUMN(),FALSE),"")</f>
        <v/>
      </c>
      <c r="L326" s="86" t="str">
        <f>IFERROR(VLOOKUP($A326,Data!$F$2:$Z$999,COLUMN(),FALSE),"")</f>
        <v/>
      </c>
      <c r="M326" s="86" t="str">
        <f>IFERROR(VLOOKUP($A326,Data!$F$2:$Z$999,COLUMN(),FALSE),"")</f>
        <v/>
      </c>
      <c r="N326" s="86" t="str">
        <f>IFERROR(VLOOKUP($A326,Data!$F$2:$Z$999,COLUMN(),FALSE),"")</f>
        <v/>
      </c>
      <c r="O326" s="86" t="str">
        <f>IFERROR(VLOOKUP($A326,Data!$F$2:$Z$999,COLUMN(),FALSE),"")</f>
        <v/>
      </c>
      <c r="P326" s="86" t="str">
        <f>IFERROR(VLOOKUP($A326,Data!$F$2:$Z$999,COLUMN(),FALSE),"")</f>
        <v/>
      </c>
      <c r="Q326" s="86" t="str">
        <f>IFERROR(VLOOKUP($A326,Data!$F$2:$Z$999,COLUMN(),FALSE),"")</f>
        <v/>
      </c>
      <c r="R326" s="86" t="str">
        <f>IFERROR(VLOOKUP($A326,Data!$F$2:$Z$999,COLUMN(),FALSE),"")</f>
        <v/>
      </c>
      <c r="S326" s="86" t="str">
        <f>IFERROR(VLOOKUP($A326,Data!$F$2:$Z$999,COLUMN(),FALSE),"")</f>
        <v/>
      </c>
    </row>
    <row r="327" spans="1:19" ht="12.75">
      <c r="A327" s="4" t="str">
        <f t="shared" si="1"/>
        <v>T326</v>
      </c>
      <c r="B327" s="86" t="str">
        <f>IFERROR(VLOOKUP($A327,Data!$F$2:$Z$999,COLUMN(),FALSE),"")</f>
        <v/>
      </c>
      <c r="C327" s="86" t="str">
        <f>IFERROR(VLOOKUP($A327,Data!$F$2:$Z$999,COLUMN(),FALSE),"")</f>
        <v/>
      </c>
      <c r="D327" s="86" t="str">
        <f>IFERROR(VLOOKUP($A327,Data!$F$2:$Z$999,COLUMN(),FALSE),"")</f>
        <v/>
      </c>
      <c r="E327" s="86" t="str">
        <f>IFERROR(VLOOKUP($A327,Data!$F$2:$Z$999,COLUMN(),FALSE),"")</f>
        <v/>
      </c>
      <c r="F327" s="86" t="str">
        <f>IFERROR(VLOOKUP($A327,Data!$F$2:$Z$999,COLUMN(),FALSE),"")</f>
        <v/>
      </c>
      <c r="G327" s="86" t="str">
        <f>IFERROR(VLOOKUP($A327,Data!$F$2:$Z$999,COLUMN(),FALSE),"")</f>
        <v/>
      </c>
      <c r="H327" s="86" t="str">
        <f>IFERROR(VLOOKUP($A327,Data!$F$2:$Z$999,COLUMN(),FALSE),"")</f>
        <v/>
      </c>
      <c r="I327" s="86" t="str">
        <f>IFERROR(VLOOKUP($A327,Data!$F$2:$Z$999,COLUMN(),FALSE),"")</f>
        <v/>
      </c>
      <c r="J327" s="86" t="str">
        <f>IFERROR(VLOOKUP($A327,Data!$F$2:$Z$999,COLUMN(),FALSE),"")</f>
        <v/>
      </c>
      <c r="K327" s="86" t="str">
        <f>IFERROR(VLOOKUP($A327,Data!$F$2:$Z$999,COLUMN(),FALSE),"")</f>
        <v/>
      </c>
      <c r="L327" s="86" t="str">
        <f>IFERROR(VLOOKUP($A327,Data!$F$2:$Z$999,COLUMN(),FALSE),"")</f>
        <v/>
      </c>
      <c r="M327" s="86" t="str">
        <f>IFERROR(VLOOKUP($A327,Data!$F$2:$Z$999,COLUMN(),FALSE),"")</f>
        <v/>
      </c>
      <c r="N327" s="86" t="str">
        <f>IFERROR(VLOOKUP($A327,Data!$F$2:$Z$999,COLUMN(),FALSE),"")</f>
        <v/>
      </c>
      <c r="O327" s="86" t="str">
        <f>IFERROR(VLOOKUP($A327,Data!$F$2:$Z$999,COLUMN(),FALSE),"")</f>
        <v/>
      </c>
      <c r="P327" s="86" t="str">
        <f>IFERROR(VLOOKUP($A327,Data!$F$2:$Z$999,COLUMN(),FALSE),"")</f>
        <v/>
      </c>
      <c r="Q327" s="86" t="str">
        <f>IFERROR(VLOOKUP($A327,Data!$F$2:$Z$999,COLUMN(),FALSE),"")</f>
        <v/>
      </c>
      <c r="R327" s="86" t="str">
        <f>IFERROR(VLOOKUP($A327,Data!$F$2:$Z$999,COLUMN(),FALSE),"")</f>
        <v/>
      </c>
      <c r="S327" s="86" t="str">
        <f>IFERROR(VLOOKUP($A327,Data!$F$2:$Z$999,COLUMN(),FALSE),"")</f>
        <v/>
      </c>
    </row>
    <row r="328" spans="1:19" ht="12.75">
      <c r="A328" s="4" t="str">
        <f t="shared" si="1"/>
        <v>T327</v>
      </c>
      <c r="B328" s="86" t="str">
        <f>IFERROR(VLOOKUP($A328,Data!$F$2:$Z$999,COLUMN(),FALSE),"")</f>
        <v/>
      </c>
      <c r="C328" s="86" t="str">
        <f>IFERROR(VLOOKUP($A328,Data!$F$2:$Z$999,COLUMN(),FALSE),"")</f>
        <v/>
      </c>
      <c r="D328" s="86" t="str">
        <f>IFERROR(VLOOKUP($A328,Data!$F$2:$Z$999,COLUMN(),FALSE),"")</f>
        <v/>
      </c>
      <c r="E328" s="86" t="str">
        <f>IFERROR(VLOOKUP($A328,Data!$F$2:$Z$999,COLUMN(),FALSE),"")</f>
        <v/>
      </c>
      <c r="F328" s="86" t="str">
        <f>IFERROR(VLOOKUP($A328,Data!$F$2:$Z$999,COLUMN(),FALSE),"")</f>
        <v/>
      </c>
      <c r="G328" s="86" t="str">
        <f>IFERROR(VLOOKUP($A328,Data!$F$2:$Z$999,COLUMN(),FALSE),"")</f>
        <v/>
      </c>
      <c r="H328" s="86" t="str">
        <f>IFERROR(VLOOKUP($A328,Data!$F$2:$Z$999,COLUMN(),FALSE),"")</f>
        <v/>
      </c>
      <c r="I328" s="86" t="str">
        <f>IFERROR(VLOOKUP($A328,Data!$F$2:$Z$999,COLUMN(),FALSE),"")</f>
        <v/>
      </c>
      <c r="J328" s="86" t="str">
        <f>IFERROR(VLOOKUP($A328,Data!$F$2:$Z$999,COLUMN(),FALSE),"")</f>
        <v/>
      </c>
      <c r="K328" s="86" t="str">
        <f>IFERROR(VLOOKUP($A328,Data!$F$2:$Z$999,COLUMN(),FALSE),"")</f>
        <v/>
      </c>
      <c r="L328" s="86" t="str">
        <f>IFERROR(VLOOKUP($A328,Data!$F$2:$Z$999,COLUMN(),FALSE),"")</f>
        <v/>
      </c>
      <c r="M328" s="86" t="str">
        <f>IFERROR(VLOOKUP($A328,Data!$F$2:$Z$999,COLUMN(),FALSE),"")</f>
        <v/>
      </c>
      <c r="N328" s="86" t="str">
        <f>IFERROR(VLOOKUP($A328,Data!$F$2:$Z$999,COLUMN(),FALSE),"")</f>
        <v/>
      </c>
      <c r="O328" s="86" t="str">
        <f>IFERROR(VLOOKUP($A328,Data!$F$2:$Z$999,COLUMN(),FALSE),"")</f>
        <v/>
      </c>
      <c r="P328" s="86" t="str">
        <f>IFERROR(VLOOKUP($A328,Data!$F$2:$Z$999,COLUMN(),FALSE),"")</f>
        <v/>
      </c>
      <c r="Q328" s="86" t="str">
        <f>IFERROR(VLOOKUP($A328,Data!$F$2:$Z$999,COLUMN(),FALSE),"")</f>
        <v/>
      </c>
      <c r="R328" s="86" t="str">
        <f>IFERROR(VLOOKUP($A328,Data!$F$2:$Z$999,COLUMN(),FALSE),"")</f>
        <v/>
      </c>
      <c r="S328" s="86" t="str">
        <f>IFERROR(VLOOKUP($A328,Data!$F$2:$Z$999,COLUMN(),FALSE),"")</f>
        <v/>
      </c>
    </row>
    <row r="329" spans="1:19" ht="12.75">
      <c r="A329" s="4" t="str">
        <f t="shared" si="1"/>
        <v>T328</v>
      </c>
      <c r="B329" s="86" t="str">
        <f>IFERROR(VLOOKUP($A329,Data!$F$2:$Z$999,COLUMN(),FALSE),"")</f>
        <v/>
      </c>
      <c r="C329" s="86" t="str">
        <f>IFERROR(VLOOKUP($A329,Data!$F$2:$Z$999,COLUMN(),FALSE),"")</f>
        <v/>
      </c>
      <c r="D329" s="86" t="str">
        <f>IFERROR(VLOOKUP($A329,Data!$F$2:$Z$999,COLUMN(),FALSE),"")</f>
        <v/>
      </c>
      <c r="E329" s="86" t="str">
        <f>IFERROR(VLOOKUP($A329,Data!$F$2:$Z$999,COLUMN(),FALSE),"")</f>
        <v/>
      </c>
      <c r="F329" s="86" t="str">
        <f>IFERROR(VLOOKUP($A329,Data!$F$2:$Z$999,COLUMN(),FALSE),"")</f>
        <v/>
      </c>
      <c r="G329" s="86" t="str">
        <f>IFERROR(VLOOKUP($A329,Data!$F$2:$Z$999,COLUMN(),FALSE),"")</f>
        <v/>
      </c>
      <c r="H329" s="86" t="str">
        <f>IFERROR(VLOOKUP($A329,Data!$F$2:$Z$999,COLUMN(),FALSE),"")</f>
        <v/>
      </c>
      <c r="I329" s="86" t="str">
        <f>IFERROR(VLOOKUP($A329,Data!$F$2:$Z$999,COLUMN(),FALSE),"")</f>
        <v/>
      </c>
      <c r="J329" s="86" t="str">
        <f>IFERROR(VLOOKUP($A329,Data!$F$2:$Z$999,COLUMN(),FALSE),"")</f>
        <v/>
      </c>
      <c r="K329" s="86" t="str">
        <f>IFERROR(VLOOKUP($A329,Data!$F$2:$Z$999,COLUMN(),FALSE),"")</f>
        <v/>
      </c>
      <c r="L329" s="86" t="str">
        <f>IFERROR(VLOOKUP($A329,Data!$F$2:$Z$999,COLUMN(),FALSE),"")</f>
        <v/>
      </c>
      <c r="M329" s="86" t="str">
        <f>IFERROR(VLOOKUP($A329,Data!$F$2:$Z$999,COLUMN(),FALSE),"")</f>
        <v/>
      </c>
      <c r="N329" s="86" t="str">
        <f>IFERROR(VLOOKUP($A329,Data!$F$2:$Z$999,COLUMN(),FALSE),"")</f>
        <v/>
      </c>
      <c r="O329" s="86" t="str">
        <f>IFERROR(VLOOKUP($A329,Data!$F$2:$Z$999,COLUMN(),FALSE),"")</f>
        <v/>
      </c>
      <c r="P329" s="86" t="str">
        <f>IFERROR(VLOOKUP($A329,Data!$F$2:$Z$999,COLUMN(),FALSE),"")</f>
        <v/>
      </c>
      <c r="Q329" s="86" t="str">
        <f>IFERROR(VLOOKUP($A329,Data!$F$2:$Z$999,COLUMN(),FALSE),"")</f>
        <v/>
      </c>
      <c r="R329" s="86" t="str">
        <f>IFERROR(VLOOKUP($A329,Data!$F$2:$Z$999,COLUMN(),FALSE),"")</f>
        <v/>
      </c>
      <c r="S329" s="86" t="str">
        <f>IFERROR(VLOOKUP($A329,Data!$F$2:$Z$999,COLUMN(),FALSE),"")</f>
        <v/>
      </c>
    </row>
    <row r="330" spans="1:19" ht="12.75">
      <c r="A330" s="4" t="str">
        <f t="shared" si="1"/>
        <v>T329</v>
      </c>
      <c r="B330" s="86" t="str">
        <f>IFERROR(VLOOKUP($A330,Data!$F$2:$Z$999,COLUMN(),FALSE),"")</f>
        <v/>
      </c>
      <c r="C330" s="86" t="str">
        <f>IFERROR(VLOOKUP($A330,Data!$F$2:$Z$999,COLUMN(),FALSE),"")</f>
        <v/>
      </c>
      <c r="D330" s="86" t="str">
        <f>IFERROR(VLOOKUP($A330,Data!$F$2:$Z$999,COLUMN(),FALSE),"")</f>
        <v/>
      </c>
      <c r="E330" s="86" t="str">
        <f>IFERROR(VLOOKUP($A330,Data!$F$2:$Z$999,COLUMN(),FALSE),"")</f>
        <v/>
      </c>
      <c r="F330" s="86" t="str">
        <f>IFERROR(VLOOKUP($A330,Data!$F$2:$Z$999,COLUMN(),FALSE),"")</f>
        <v/>
      </c>
      <c r="G330" s="86" t="str">
        <f>IFERROR(VLOOKUP($A330,Data!$F$2:$Z$999,COLUMN(),FALSE),"")</f>
        <v/>
      </c>
      <c r="H330" s="86" t="str">
        <f>IFERROR(VLOOKUP($A330,Data!$F$2:$Z$999,COLUMN(),FALSE),"")</f>
        <v/>
      </c>
      <c r="I330" s="86" t="str">
        <f>IFERROR(VLOOKUP($A330,Data!$F$2:$Z$999,COLUMN(),FALSE),"")</f>
        <v/>
      </c>
      <c r="J330" s="86" t="str">
        <f>IFERROR(VLOOKUP($A330,Data!$F$2:$Z$999,COLUMN(),FALSE),"")</f>
        <v/>
      </c>
      <c r="K330" s="86" t="str">
        <f>IFERROR(VLOOKUP($A330,Data!$F$2:$Z$999,COLUMN(),FALSE),"")</f>
        <v/>
      </c>
      <c r="L330" s="86" t="str">
        <f>IFERROR(VLOOKUP($A330,Data!$F$2:$Z$999,COLUMN(),FALSE),"")</f>
        <v/>
      </c>
      <c r="M330" s="86" t="str">
        <f>IFERROR(VLOOKUP($A330,Data!$F$2:$Z$999,COLUMN(),FALSE),"")</f>
        <v/>
      </c>
      <c r="N330" s="86" t="str">
        <f>IFERROR(VLOOKUP($A330,Data!$F$2:$Z$999,COLUMN(),FALSE),"")</f>
        <v/>
      </c>
      <c r="O330" s="86" t="str">
        <f>IFERROR(VLOOKUP($A330,Data!$F$2:$Z$999,COLUMN(),FALSE),"")</f>
        <v/>
      </c>
      <c r="P330" s="86" t="str">
        <f>IFERROR(VLOOKUP($A330,Data!$F$2:$Z$999,COLUMN(),FALSE),"")</f>
        <v/>
      </c>
      <c r="Q330" s="86" t="str">
        <f>IFERROR(VLOOKUP($A330,Data!$F$2:$Z$999,COLUMN(),FALSE),"")</f>
        <v/>
      </c>
      <c r="R330" s="86" t="str">
        <f>IFERROR(VLOOKUP($A330,Data!$F$2:$Z$999,COLUMN(),FALSE),"")</f>
        <v/>
      </c>
      <c r="S330" s="86" t="str">
        <f>IFERROR(VLOOKUP($A330,Data!$F$2:$Z$999,COLUMN(),FALSE),"")</f>
        <v/>
      </c>
    </row>
    <row r="331" spans="1:19" ht="12.75">
      <c r="A331" s="4" t="str">
        <f t="shared" si="1"/>
        <v>T330</v>
      </c>
      <c r="B331" s="86" t="str">
        <f>IFERROR(VLOOKUP($A331,Data!$F$2:$Z$999,COLUMN(),FALSE),"")</f>
        <v/>
      </c>
      <c r="C331" s="86" t="str">
        <f>IFERROR(VLOOKUP($A331,Data!$F$2:$Z$999,COLUMN(),FALSE),"")</f>
        <v/>
      </c>
      <c r="D331" s="86" t="str">
        <f>IFERROR(VLOOKUP($A331,Data!$F$2:$Z$999,COLUMN(),FALSE),"")</f>
        <v/>
      </c>
      <c r="E331" s="86" t="str">
        <f>IFERROR(VLOOKUP($A331,Data!$F$2:$Z$999,COLUMN(),FALSE),"")</f>
        <v/>
      </c>
      <c r="F331" s="86" t="str">
        <f>IFERROR(VLOOKUP($A331,Data!$F$2:$Z$999,COLUMN(),FALSE),"")</f>
        <v/>
      </c>
      <c r="G331" s="86" t="str">
        <f>IFERROR(VLOOKUP($A331,Data!$F$2:$Z$999,COLUMN(),FALSE),"")</f>
        <v/>
      </c>
      <c r="H331" s="86" t="str">
        <f>IFERROR(VLOOKUP($A331,Data!$F$2:$Z$999,COLUMN(),FALSE),"")</f>
        <v/>
      </c>
      <c r="I331" s="86" t="str">
        <f>IFERROR(VLOOKUP($A331,Data!$F$2:$Z$999,COLUMN(),FALSE),"")</f>
        <v/>
      </c>
      <c r="J331" s="86" t="str">
        <f>IFERROR(VLOOKUP($A331,Data!$F$2:$Z$999,COLUMN(),FALSE),"")</f>
        <v/>
      </c>
      <c r="K331" s="86" t="str">
        <f>IFERROR(VLOOKUP($A331,Data!$F$2:$Z$999,COLUMN(),FALSE),"")</f>
        <v/>
      </c>
      <c r="L331" s="86" t="str">
        <f>IFERROR(VLOOKUP($A331,Data!$F$2:$Z$999,COLUMN(),FALSE),"")</f>
        <v/>
      </c>
      <c r="M331" s="86" t="str">
        <f>IFERROR(VLOOKUP($A331,Data!$F$2:$Z$999,COLUMN(),FALSE),"")</f>
        <v/>
      </c>
      <c r="N331" s="86" t="str">
        <f>IFERROR(VLOOKUP($A331,Data!$F$2:$Z$999,COLUMN(),FALSE),"")</f>
        <v/>
      </c>
      <c r="O331" s="86" t="str">
        <f>IFERROR(VLOOKUP($A331,Data!$F$2:$Z$999,COLUMN(),FALSE),"")</f>
        <v/>
      </c>
      <c r="P331" s="86" t="str">
        <f>IFERROR(VLOOKUP($A331,Data!$F$2:$Z$999,COLUMN(),FALSE),"")</f>
        <v/>
      </c>
      <c r="Q331" s="86" t="str">
        <f>IFERROR(VLOOKUP($A331,Data!$F$2:$Z$999,COLUMN(),FALSE),"")</f>
        <v/>
      </c>
      <c r="R331" s="86" t="str">
        <f>IFERROR(VLOOKUP($A331,Data!$F$2:$Z$999,COLUMN(),FALSE),"")</f>
        <v/>
      </c>
      <c r="S331" s="86" t="str">
        <f>IFERROR(VLOOKUP($A331,Data!$F$2:$Z$999,COLUMN(),FALSE),"")</f>
        <v/>
      </c>
    </row>
    <row r="332" spans="1:19" ht="12.75">
      <c r="A332" s="4" t="str">
        <f t="shared" si="1"/>
        <v>T331</v>
      </c>
      <c r="B332" s="86" t="str">
        <f>IFERROR(VLOOKUP($A332,Data!$F$2:$Z$999,COLUMN(),FALSE),"")</f>
        <v/>
      </c>
      <c r="C332" s="86" t="str">
        <f>IFERROR(VLOOKUP($A332,Data!$F$2:$Z$999,COLUMN(),FALSE),"")</f>
        <v/>
      </c>
      <c r="D332" s="86" t="str">
        <f>IFERROR(VLOOKUP($A332,Data!$F$2:$Z$999,COLUMN(),FALSE),"")</f>
        <v/>
      </c>
      <c r="E332" s="86" t="str">
        <f>IFERROR(VLOOKUP($A332,Data!$F$2:$Z$999,COLUMN(),FALSE),"")</f>
        <v/>
      </c>
      <c r="F332" s="86" t="str">
        <f>IFERROR(VLOOKUP($A332,Data!$F$2:$Z$999,COLUMN(),FALSE),"")</f>
        <v/>
      </c>
      <c r="G332" s="86" t="str">
        <f>IFERROR(VLOOKUP($A332,Data!$F$2:$Z$999,COLUMN(),FALSE),"")</f>
        <v/>
      </c>
      <c r="H332" s="86" t="str">
        <f>IFERROR(VLOOKUP($A332,Data!$F$2:$Z$999,COLUMN(),FALSE),"")</f>
        <v/>
      </c>
      <c r="I332" s="86" t="str">
        <f>IFERROR(VLOOKUP($A332,Data!$F$2:$Z$999,COLUMN(),FALSE),"")</f>
        <v/>
      </c>
      <c r="J332" s="86" t="str">
        <f>IFERROR(VLOOKUP($A332,Data!$F$2:$Z$999,COLUMN(),FALSE),"")</f>
        <v/>
      </c>
      <c r="K332" s="86" t="str">
        <f>IFERROR(VLOOKUP($A332,Data!$F$2:$Z$999,COLUMN(),FALSE),"")</f>
        <v/>
      </c>
      <c r="L332" s="86" t="str">
        <f>IFERROR(VLOOKUP($A332,Data!$F$2:$Z$999,COLUMN(),FALSE),"")</f>
        <v/>
      </c>
      <c r="M332" s="86" t="str">
        <f>IFERROR(VLOOKUP($A332,Data!$F$2:$Z$999,COLUMN(),FALSE),"")</f>
        <v/>
      </c>
      <c r="N332" s="86" t="str">
        <f>IFERROR(VLOOKUP($A332,Data!$F$2:$Z$999,COLUMN(),FALSE),"")</f>
        <v/>
      </c>
      <c r="O332" s="86" t="str">
        <f>IFERROR(VLOOKUP($A332,Data!$F$2:$Z$999,COLUMN(),FALSE),"")</f>
        <v/>
      </c>
      <c r="P332" s="86" t="str">
        <f>IFERROR(VLOOKUP($A332,Data!$F$2:$Z$999,COLUMN(),FALSE),"")</f>
        <v/>
      </c>
      <c r="Q332" s="86" t="str">
        <f>IFERROR(VLOOKUP($A332,Data!$F$2:$Z$999,COLUMN(),FALSE),"")</f>
        <v/>
      </c>
      <c r="R332" s="86" t="str">
        <f>IFERROR(VLOOKUP($A332,Data!$F$2:$Z$999,COLUMN(),FALSE),"")</f>
        <v/>
      </c>
      <c r="S332" s="86" t="str">
        <f>IFERROR(VLOOKUP($A332,Data!$F$2:$Z$999,COLUMN(),FALSE),"")</f>
        <v/>
      </c>
    </row>
    <row r="333" spans="1:19" ht="12.75">
      <c r="A333" s="4" t="str">
        <f t="shared" si="1"/>
        <v>T332</v>
      </c>
      <c r="B333" s="86" t="str">
        <f>IFERROR(VLOOKUP($A333,Data!$F$2:$Z$999,COLUMN(),FALSE),"")</f>
        <v/>
      </c>
      <c r="C333" s="86" t="str">
        <f>IFERROR(VLOOKUP($A333,Data!$F$2:$Z$999,COLUMN(),FALSE),"")</f>
        <v/>
      </c>
      <c r="D333" s="86" t="str">
        <f>IFERROR(VLOOKUP($A333,Data!$F$2:$Z$999,COLUMN(),FALSE),"")</f>
        <v/>
      </c>
      <c r="E333" s="86" t="str">
        <f>IFERROR(VLOOKUP($A333,Data!$F$2:$Z$999,COLUMN(),FALSE),"")</f>
        <v/>
      </c>
      <c r="F333" s="86" t="str">
        <f>IFERROR(VLOOKUP($A333,Data!$F$2:$Z$999,COLUMN(),FALSE),"")</f>
        <v/>
      </c>
      <c r="G333" s="86" t="str">
        <f>IFERROR(VLOOKUP($A333,Data!$F$2:$Z$999,COLUMN(),FALSE),"")</f>
        <v/>
      </c>
      <c r="H333" s="86" t="str">
        <f>IFERROR(VLOOKUP($A333,Data!$F$2:$Z$999,COLUMN(),FALSE),"")</f>
        <v/>
      </c>
      <c r="I333" s="86" t="str">
        <f>IFERROR(VLOOKUP($A333,Data!$F$2:$Z$999,COLUMN(),FALSE),"")</f>
        <v/>
      </c>
      <c r="J333" s="86" t="str">
        <f>IFERROR(VLOOKUP($A333,Data!$F$2:$Z$999,COLUMN(),FALSE),"")</f>
        <v/>
      </c>
      <c r="K333" s="86" t="str">
        <f>IFERROR(VLOOKUP($A333,Data!$F$2:$Z$999,COLUMN(),FALSE),"")</f>
        <v/>
      </c>
      <c r="L333" s="86" t="str">
        <f>IFERROR(VLOOKUP($A333,Data!$F$2:$Z$999,COLUMN(),FALSE),"")</f>
        <v/>
      </c>
      <c r="M333" s="86" t="str">
        <f>IFERROR(VLOOKUP($A333,Data!$F$2:$Z$999,COLUMN(),FALSE),"")</f>
        <v/>
      </c>
      <c r="N333" s="86" t="str">
        <f>IFERROR(VLOOKUP($A333,Data!$F$2:$Z$999,COLUMN(),FALSE),"")</f>
        <v/>
      </c>
      <c r="O333" s="86" t="str">
        <f>IFERROR(VLOOKUP($A333,Data!$F$2:$Z$999,COLUMN(),FALSE),"")</f>
        <v/>
      </c>
      <c r="P333" s="86" t="str">
        <f>IFERROR(VLOOKUP($A333,Data!$F$2:$Z$999,COLUMN(),FALSE),"")</f>
        <v/>
      </c>
      <c r="Q333" s="86" t="str">
        <f>IFERROR(VLOOKUP($A333,Data!$F$2:$Z$999,COLUMN(),FALSE),"")</f>
        <v/>
      </c>
      <c r="R333" s="86" t="str">
        <f>IFERROR(VLOOKUP($A333,Data!$F$2:$Z$999,COLUMN(),FALSE),"")</f>
        <v/>
      </c>
      <c r="S333" s="86" t="str">
        <f>IFERROR(VLOOKUP($A333,Data!$F$2:$Z$999,COLUMN(),FALSE),"")</f>
        <v/>
      </c>
    </row>
    <row r="334" spans="1:19" ht="12.75">
      <c r="A334" s="4" t="str">
        <f t="shared" si="1"/>
        <v>T333</v>
      </c>
      <c r="B334" s="86" t="str">
        <f>IFERROR(VLOOKUP($A334,Data!$F$2:$Z$999,COLUMN(),FALSE),"")</f>
        <v/>
      </c>
      <c r="C334" s="86" t="str">
        <f>IFERROR(VLOOKUP($A334,Data!$F$2:$Z$999,COLUMN(),FALSE),"")</f>
        <v/>
      </c>
      <c r="D334" s="86" t="str">
        <f>IFERROR(VLOOKUP($A334,Data!$F$2:$Z$999,COLUMN(),FALSE),"")</f>
        <v/>
      </c>
      <c r="E334" s="86" t="str">
        <f>IFERROR(VLOOKUP($A334,Data!$F$2:$Z$999,COLUMN(),FALSE),"")</f>
        <v/>
      </c>
      <c r="F334" s="86" t="str">
        <f>IFERROR(VLOOKUP($A334,Data!$F$2:$Z$999,COLUMN(),FALSE),"")</f>
        <v/>
      </c>
      <c r="G334" s="86" t="str">
        <f>IFERROR(VLOOKUP($A334,Data!$F$2:$Z$999,COLUMN(),FALSE),"")</f>
        <v/>
      </c>
      <c r="H334" s="86" t="str">
        <f>IFERROR(VLOOKUP($A334,Data!$F$2:$Z$999,COLUMN(),FALSE),"")</f>
        <v/>
      </c>
      <c r="I334" s="86" t="str">
        <f>IFERROR(VLOOKUP($A334,Data!$F$2:$Z$999,COLUMN(),FALSE),"")</f>
        <v/>
      </c>
      <c r="J334" s="86" t="str">
        <f>IFERROR(VLOOKUP($A334,Data!$F$2:$Z$999,COLUMN(),FALSE),"")</f>
        <v/>
      </c>
      <c r="K334" s="86" t="str">
        <f>IFERROR(VLOOKUP($A334,Data!$F$2:$Z$999,COLUMN(),FALSE),"")</f>
        <v/>
      </c>
      <c r="L334" s="86" t="str">
        <f>IFERROR(VLOOKUP($A334,Data!$F$2:$Z$999,COLUMN(),FALSE),"")</f>
        <v/>
      </c>
      <c r="M334" s="86" t="str">
        <f>IFERROR(VLOOKUP($A334,Data!$F$2:$Z$999,COLUMN(),FALSE),"")</f>
        <v/>
      </c>
      <c r="N334" s="86" t="str">
        <f>IFERROR(VLOOKUP($A334,Data!$F$2:$Z$999,COLUMN(),FALSE),"")</f>
        <v/>
      </c>
      <c r="O334" s="86" t="str">
        <f>IFERROR(VLOOKUP($A334,Data!$F$2:$Z$999,COLUMN(),FALSE),"")</f>
        <v/>
      </c>
      <c r="P334" s="86" t="str">
        <f>IFERROR(VLOOKUP($A334,Data!$F$2:$Z$999,COLUMN(),FALSE),"")</f>
        <v/>
      </c>
      <c r="Q334" s="86" t="str">
        <f>IFERROR(VLOOKUP($A334,Data!$F$2:$Z$999,COLUMN(),FALSE),"")</f>
        <v/>
      </c>
      <c r="R334" s="86" t="str">
        <f>IFERROR(VLOOKUP($A334,Data!$F$2:$Z$999,COLUMN(),FALSE),"")</f>
        <v/>
      </c>
      <c r="S334" s="86" t="str">
        <f>IFERROR(VLOOKUP($A334,Data!$F$2:$Z$999,COLUMN(),FALSE),"")</f>
        <v/>
      </c>
    </row>
    <row r="335" spans="1:19" ht="12.75">
      <c r="A335" s="4" t="str">
        <f t="shared" si="1"/>
        <v>T334</v>
      </c>
      <c r="B335" s="86" t="str">
        <f>IFERROR(VLOOKUP($A335,Data!$F$2:$Z$999,COLUMN(),FALSE),"")</f>
        <v/>
      </c>
      <c r="C335" s="86" t="str">
        <f>IFERROR(VLOOKUP($A335,Data!$F$2:$Z$999,COLUMN(),FALSE),"")</f>
        <v/>
      </c>
      <c r="D335" s="86" t="str">
        <f>IFERROR(VLOOKUP($A335,Data!$F$2:$Z$999,COLUMN(),FALSE),"")</f>
        <v/>
      </c>
      <c r="E335" s="86" t="str">
        <f>IFERROR(VLOOKUP($A335,Data!$F$2:$Z$999,COLUMN(),FALSE),"")</f>
        <v/>
      </c>
      <c r="F335" s="86" t="str">
        <f>IFERROR(VLOOKUP($A335,Data!$F$2:$Z$999,COLUMN(),FALSE),"")</f>
        <v/>
      </c>
      <c r="G335" s="86" t="str">
        <f>IFERROR(VLOOKUP($A335,Data!$F$2:$Z$999,COLUMN(),FALSE),"")</f>
        <v/>
      </c>
      <c r="H335" s="86" t="str">
        <f>IFERROR(VLOOKUP($A335,Data!$F$2:$Z$999,COLUMN(),FALSE),"")</f>
        <v/>
      </c>
      <c r="I335" s="86" t="str">
        <f>IFERROR(VLOOKUP($A335,Data!$F$2:$Z$999,COLUMN(),FALSE),"")</f>
        <v/>
      </c>
      <c r="J335" s="86" t="str">
        <f>IFERROR(VLOOKUP($A335,Data!$F$2:$Z$999,COLUMN(),FALSE),"")</f>
        <v/>
      </c>
      <c r="K335" s="86" t="str">
        <f>IFERROR(VLOOKUP($A335,Data!$F$2:$Z$999,COLUMN(),FALSE),"")</f>
        <v/>
      </c>
      <c r="L335" s="86" t="str">
        <f>IFERROR(VLOOKUP($A335,Data!$F$2:$Z$999,COLUMN(),FALSE),"")</f>
        <v/>
      </c>
      <c r="M335" s="86" t="str">
        <f>IFERROR(VLOOKUP($A335,Data!$F$2:$Z$999,COLUMN(),FALSE),"")</f>
        <v/>
      </c>
      <c r="N335" s="86" t="str">
        <f>IFERROR(VLOOKUP($A335,Data!$F$2:$Z$999,COLUMN(),FALSE),"")</f>
        <v/>
      </c>
      <c r="O335" s="86" t="str">
        <f>IFERROR(VLOOKUP($A335,Data!$F$2:$Z$999,COLUMN(),FALSE),"")</f>
        <v/>
      </c>
      <c r="P335" s="86" t="str">
        <f>IFERROR(VLOOKUP($A335,Data!$F$2:$Z$999,COLUMN(),FALSE),"")</f>
        <v/>
      </c>
      <c r="Q335" s="86" t="str">
        <f>IFERROR(VLOOKUP($A335,Data!$F$2:$Z$999,COLUMN(),FALSE),"")</f>
        <v/>
      </c>
      <c r="R335" s="86" t="str">
        <f>IFERROR(VLOOKUP($A335,Data!$F$2:$Z$999,COLUMN(),FALSE),"")</f>
        <v/>
      </c>
      <c r="S335" s="86" t="str">
        <f>IFERROR(VLOOKUP($A335,Data!$F$2:$Z$999,COLUMN(),FALSE),"")</f>
        <v/>
      </c>
    </row>
    <row r="336" spans="1:19" ht="12.75">
      <c r="A336" s="4" t="str">
        <f t="shared" si="1"/>
        <v>T335</v>
      </c>
      <c r="B336" s="86" t="str">
        <f>IFERROR(VLOOKUP($A336,Data!$F$2:$Z$999,COLUMN(),FALSE),"")</f>
        <v/>
      </c>
      <c r="C336" s="86" t="str">
        <f>IFERROR(VLOOKUP($A336,Data!$F$2:$Z$999,COLUMN(),FALSE),"")</f>
        <v/>
      </c>
      <c r="D336" s="86" t="str">
        <f>IFERROR(VLOOKUP($A336,Data!$F$2:$Z$999,COLUMN(),FALSE),"")</f>
        <v/>
      </c>
      <c r="E336" s="86" t="str">
        <f>IFERROR(VLOOKUP($A336,Data!$F$2:$Z$999,COLUMN(),FALSE),"")</f>
        <v/>
      </c>
      <c r="F336" s="86" t="str">
        <f>IFERROR(VLOOKUP($A336,Data!$F$2:$Z$999,COLUMN(),FALSE),"")</f>
        <v/>
      </c>
      <c r="G336" s="86" t="str">
        <f>IFERROR(VLOOKUP($A336,Data!$F$2:$Z$999,COLUMN(),FALSE),"")</f>
        <v/>
      </c>
      <c r="H336" s="86" t="str">
        <f>IFERROR(VLOOKUP($A336,Data!$F$2:$Z$999,COLUMN(),FALSE),"")</f>
        <v/>
      </c>
      <c r="I336" s="86" t="str">
        <f>IFERROR(VLOOKUP($A336,Data!$F$2:$Z$999,COLUMN(),FALSE),"")</f>
        <v/>
      </c>
      <c r="J336" s="86" t="str">
        <f>IFERROR(VLOOKUP($A336,Data!$F$2:$Z$999,COLUMN(),FALSE),"")</f>
        <v/>
      </c>
      <c r="K336" s="86" t="str">
        <f>IFERROR(VLOOKUP($A336,Data!$F$2:$Z$999,COLUMN(),FALSE),"")</f>
        <v/>
      </c>
      <c r="L336" s="86" t="str">
        <f>IFERROR(VLOOKUP($A336,Data!$F$2:$Z$999,COLUMN(),FALSE),"")</f>
        <v/>
      </c>
      <c r="M336" s="86" t="str">
        <f>IFERROR(VLOOKUP($A336,Data!$F$2:$Z$999,COLUMN(),FALSE),"")</f>
        <v/>
      </c>
      <c r="N336" s="86" t="str">
        <f>IFERROR(VLOOKUP($A336,Data!$F$2:$Z$999,COLUMN(),FALSE),"")</f>
        <v/>
      </c>
      <c r="O336" s="86" t="str">
        <f>IFERROR(VLOOKUP($A336,Data!$F$2:$Z$999,COLUMN(),FALSE),"")</f>
        <v/>
      </c>
      <c r="P336" s="86" t="str">
        <f>IFERROR(VLOOKUP($A336,Data!$F$2:$Z$999,COLUMN(),FALSE),"")</f>
        <v/>
      </c>
      <c r="Q336" s="86" t="str">
        <f>IFERROR(VLOOKUP($A336,Data!$F$2:$Z$999,COLUMN(),FALSE),"")</f>
        <v/>
      </c>
      <c r="R336" s="86" t="str">
        <f>IFERROR(VLOOKUP($A336,Data!$F$2:$Z$999,COLUMN(),FALSE),"")</f>
        <v/>
      </c>
      <c r="S336" s="86" t="str">
        <f>IFERROR(VLOOKUP($A336,Data!$F$2:$Z$999,COLUMN(),FALSE),"")</f>
        <v/>
      </c>
    </row>
    <row r="337" spans="1:19" ht="12.75">
      <c r="A337" s="4" t="str">
        <f t="shared" si="1"/>
        <v>T336</v>
      </c>
      <c r="B337" s="86" t="str">
        <f>IFERROR(VLOOKUP($A337,Data!$F$2:$Z$999,COLUMN(),FALSE),"")</f>
        <v/>
      </c>
      <c r="C337" s="86" t="str">
        <f>IFERROR(VLOOKUP($A337,Data!$F$2:$Z$999,COLUMN(),FALSE),"")</f>
        <v/>
      </c>
      <c r="D337" s="86" t="str">
        <f>IFERROR(VLOOKUP($A337,Data!$F$2:$Z$999,COLUMN(),FALSE),"")</f>
        <v/>
      </c>
      <c r="E337" s="86" t="str">
        <f>IFERROR(VLOOKUP($A337,Data!$F$2:$Z$999,COLUMN(),FALSE),"")</f>
        <v/>
      </c>
      <c r="F337" s="86" t="str">
        <f>IFERROR(VLOOKUP($A337,Data!$F$2:$Z$999,COLUMN(),FALSE),"")</f>
        <v/>
      </c>
      <c r="G337" s="86" t="str">
        <f>IFERROR(VLOOKUP($A337,Data!$F$2:$Z$999,COLUMN(),FALSE),"")</f>
        <v/>
      </c>
      <c r="H337" s="86" t="str">
        <f>IFERROR(VLOOKUP($A337,Data!$F$2:$Z$999,COLUMN(),FALSE),"")</f>
        <v/>
      </c>
      <c r="I337" s="86" t="str">
        <f>IFERROR(VLOOKUP($A337,Data!$F$2:$Z$999,COLUMN(),FALSE),"")</f>
        <v/>
      </c>
      <c r="J337" s="86" t="str">
        <f>IFERROR(VLOOKUP($A337,Data!$F$2:$Z$999,COLUMN(),FALSE),"")</f>
        <v/>
      </c>
      <c r="K337" s="86" t="str">
        <f>IFERROR(VLOOKUP($A337,Data!$F$2:$Z$999,COLUMN(),FALSE),"")</f>
        <v/>
      </c>
      <c r="L337" s="86" t="str">
        <f>IFERROR(VLOOKUP($A337,Data!$F$2:$Z$999,COLUMN(),FALSE),"")</f>
        <v/>
      </c>
      <c r="M337" s="86" t="str">
        <f>IFERROR(VLOOKUP($A337,Data!$F$2:$Z$999,COLUMN(),FALSE),"")</f>
        <v/>
      </c>
      <c r="N337" s="86" t="str">
        <f>IFERROR(VLOOKUP($A337,Data!$F$2:$Z$999,COLUMN(),FALSE),"")</f>
        <v/>
      </c>
      <c r="O337" s="86" t="str">
        <f>IFERROR(VLOOKUP($A337,Data!$F$2:$Z$999,COLUMN(),FALSE),"")</f>
        <v/>
      </c>
      <c r="P337" s="86" t="str">
        <f>IFERROR(VLOOKUP($A337,Data!$F$2:$Z$999,COLUMN(),FALSE),"")</f>
        <v/>
      </c>
      <c r="Q337" s="86" t="str">
        <f>IFERROR(VLOOKUP($A337,Data!$F$2:$Z$999,COLUMN(),FALSE),"")</f>
        <v/>
      </c>
      <c r="R337" s="86" t="str">
        <f>IFERROR(VLOOKUP($A337,Data!$F$2:$Z$999,COLUMN(),FALSE),"")</f>
        <v/>
      </c>
      <c r="S337" s="86" t="str">
        <f>IFERROR(VLOOKUP($A337,Data!$F$2:$Z$999,COLUMN(),FALSE),"")</f>
        <v/>
      </c>
    </row>
    <row r="338" spans="1:19" ht="12.75">
      <c r="A338" s="4" t="str">
        <f t="shared" si="1"/>
        <v>T337</v>
      </c>
      <c r="B338" s="86" t="str">
        <f>IFERROR(VLOOKUP($A338,Data!$F$2:$Z$999,COLUMN(),FALSE),"")</f>
        <v/>
      </c>
      <c r="C338" s="86" t="str">
        <f>IFERROR(VLOOKUP($A338,Data!$F$2:$Z$999,COLUMN(),FALSE),"")</f>
        <v/>
      </c>
      <c r="D338" s="86" t="str">
        <f>IFERROR(VLOOKUP($A338,Data!$F$2:$Z$999,COLUMN(),FALSE),"")</f>
        <v/>
      </c>
      <c r="E338" s="86" t="str">
        <f>IFERROR(VLOOKUP($A338,Data!$F$2:$Z$999,COLUMN(),FALSE),"")</f>
        <v/>
      </c>
      <c r="F338" s="86" t="str">
        <f>IFERROR(VLOOKUP($A338,Data!$F$2:$Z$999,COLUMN(),FALSE),"")</f>
        <v/>
      </c>
      <c r="G338" s="86" t="str">
        <f>IFERROR(VLOOKUP($A338,Data!$F$2:$Z$999,COLUMN(),FALSE),"")</f>
        <v/>
      </c>
      <c r="H338" s="86" t="str">
        <f>IFERROR(VLOOKUP($A338,Data!$F$2:$Z$999,COLUMN(),FALSE),"")</f>
        <v/>
      </c>
      <c r="I338" s="86" t="str">
        <f>IFERROR(VLOOKUP($A338,Data!$F$2:$Z$999,COLUMN(),FALSE),"")</f>
        <v/>
      </c>
      <c r="J338" s="86" t="str">
        <f>IFERROR(VLOOKUP($A338,Data!$F$2:$Z$999,COLUMN(),FALSE),"")</f>
        <v/>
      </c>
      <c r="K338" s="86" t="str">
        <f>IFERROR(VLOOKUP($A338,Data!$F$2:$Z$999,COLUMN(),FALSE),"")</f>
        <v/>
      </c>
      <c r="L338" s="86" t="str">
        <f>IFERROR(VLOOKUP($A338,Data!$F$2:$Z$999,COLUMN(),FALSE),"")</f>
        <v/>
      </c>
      <c r="M338" s="86" t="str">
        <f>IFERROR(VLOOKUP($A338,Data!$F$2:$Z$999,COLUMN(),FALSE),"")</f>
        <v/>
      </c>
      <c r="N338" s="86" t="str">
        <f>IFERROR(VLOOKUP($A338,Data!$F$2:$Z$999,COLUMN(),FALSE),"")</f>
        <v/>
      </c>
      <c r="O338" s="86" t="str">
        <f>IFERROR(VLOOKUP($A338,Data!$F$2:$Z$999,COLUMN(),FALSE),"")</f>
        <v/>
      </c>
      <c r="P338" s="86" t="str">
        <f>IFERROR(VLOOKUP($A338,Data!$F$2:$Z$999,COLUMN(),FALSE),"")</f>
        <v/>
      </c>
      <c r="Q338" s="86" t="str">
        <f>IFERROR(VLOOKUP($A338,Data!$F$2:$Z$999,COLUMN(),FALSE),"")</f>
        <v/>
      </c>
      <c r="R338" s="86" t="str">
        <f>IFERROR(VLOOKUP($A338,Data!$F$2:$Z$999,COLUMN(),FALSE),"")</f>
        <v/>
      </c>
      <c r="S338" s="86" t="str">
        <f>IFERROR(VLOOKUP($A338,Data!$F$2:$Z$999,COLUMN(),FALSE),"")</f>
        <v/>
      </c>
    </row>
    <row r="339" spans="1:19" ht="12.75">
      <c r="A339" s="4" t="str">
        <f t="shared" si="1"/>
        <v>T338</v>
      </c>
      <c r="B339" s="86" t="str">
        <f>IFERROR(VLOOKUP($A339,Data!$F$2:$Z$999,COLUMN(),FALSE),"")</f>
        <v/>
      </c>
      <c r="C339" s="86" t="str">
        <f>IFERROR(VLOOKUP($A339,Data!$F$2:$Z$999,COLUMN(),FALSE),"")</f>
        <v/>
      </c>
      <c r="D339" s="86" t="str">
        <f>IFERROR(VLOOKUP($A339,Data!$F$2:$Z$999,COLUMN(),FALSE),"")</f>
        <v/>
      </c>
      <c r="E339" s="86" t="str">
        <f>IFERROR(VLOOKUP($A339,Data!$F$2:$Z$999,COLUMN(),FALSE),"")</f>
        <v/>
      </c>
      <c r="F339" s="86" t="str">
        <f>IFERROR(VLOOKUP($A339,Data!$F$2:$Z$999,COLUMN(),FALSE),"")</f>
        <v/>
      </c>
      <c r="G339" s="86" t="str">
        <f>IFERROR(VLOOKUP($A339,Data!$F$2:$Z$999,COLUMN(),FALSE),"")</f>
        <v/>
      </c>
      <c r="H339" s="86" t="str">
        <f>IFERROR(VLOOKUP($A339,Data!$F$2:$Z$999,COLUMN(),FALSE),"")</f>
        <v/>
      </c>
      <c r="I339" s="86" t="str">
        <f>IFERROR(VLOOKUP($A339,Data!$F$2:$Z$999,COLUMN(),FALSE),"")</f>
        <v/>
      </c>
      <c r="J339" s="86" t="str">
        <f>IFERROR(VLOOKUP($A339,Data!$F$2:$Z$999,COLUMN(),FALSE),"")</f>
        <v/>
      </c>
      <c r="K339" s="86" t="str">
        <f>IFERROR(VLOOKUP($A339,Data!$F$2:$Z$999,COLUMN(),FALSE),"")</f>
        <v/>
      </c>
      <c r="L339" s="86" t="str">
        <f>IFERROR(VLOOKUP($A339,Data!$F$2:$Z$999,COLUMN(),FALSE),"")</f>
        <v/>
      </c>
      <c r="M339" s="86" t="str">
        <f>IFERROR(VLOOKUP($A339,Data!$F$2:$Z$999,COLUMN(),FALSE),"")</f>
        <v/>
      </c>
      <c r="N339" s="86" t="str">
        <f>IFERROR(VLOOKUP($A339,Data!$F$2:$Z$999,COLUMN(),FALSE),"")</f>
        <v/>
      </c>
      <c r="O339" s="86" t="str">
        <f>IFERROR(VLOOKUP($A339,Data!$F$2:$Z$999,COLUMN(),FALSE),"")</f>
        <v/>
      </c>
      <c r="P339" s="86" t="str">
        <f>IFERROR(VLOOKUP($A339,Data!$F$2:$Z$999,COLUMN(),FALSE),"")</f>
        <v/>
      </c>
      <c r="Q339" s="86" t="str">
        <f>IFERROR(VLOOKUP($A339,Data!$F$2:$Z$999,COLUMN(),FALSE),"")</f>
        <v/>
      </c>
      <c r="R339" s="86" t="str">
        <f>IFERROR(VLOOKUP($A339,Data!$F$2:$Z$999,COLUMN(),FALSE),"")</f>
        <v/>
      </c>
      <c r="S339" s="86" t="str">
        <f>IFERROR(VLOOKUP($A339,Data!$F$2:$Z$999,COLUMN(),FALSE),"")</f>
        <v/>
      </c>
    </row>
    <row r="340" spans="1:19" ht="12.75">
      <c r="A340" s="4" t="str">
        <f t="shared" si="1"/>
        <v>T339</v>
      </c>
      <c r="B340" s="86" t="str">
        <f>IFERROR(VLOOKUP($A340,Data!$F$2:$Z$999,COLUMN(),FALSE),"")</f>
        <v/>
      </c>
      <c r="C340" s="86" t="str">
        <f>IFERROR(VLOOKUP($A340,Data!$F$2:$Z$999,COLUMN(),FALSE),"")</f>
        <v/>
      </c>
      <c r="D340" s="86" t="str">
        <f>IFERROR(VLOOKUP($A340,Data!$F$2:$Z$999,COLUMN(),FALSE),"")</f>
        <v/>
      </c>
      <c r="E340" s="86" t="str">
        <f>IFERROR(VLOOKUP($A340,Data!$F$2:$Z$999,COLUMN(),FALSE),"")</f>
        <v/>
      </c>
      <c r="F340" s="86" t="str">
        <f>IFERROR(VLOOKUP($A340,Data!$F$2:$Z$999,COLUMN(),FALSE),"")</f>
        <v/>
      </c>
      <c r="G340" s="86" t="str">
        <f>IFERROR(VLOOKUP($A340,Data!$F$2:$Z$999,COLUMN(),FALSE),"")</f>
        <v/>
      </c>
      <c r="H340" s="86" t="str">
        <f>IFERROR(VLOOKUP($A340,Data!$F$2:$Z$999,COLUMN(),FALSE),"")</f>
        <v/>
      </c>
      <c r="I340" s="86" t="str">
        <f>IFERROR(VLOOKUP($A340,Data!$F$2:$Z$999,COLUMN(),FALSE),"")</f>
        <v/>
      </c>
      <c r="J340" s="86" t="str">
        <f>IFERROR(VLOOKUP($A340,Data!$F$2:$Z$999,COLUMN(),FALSE),"")</f>
        <v/>
      </c>
      <c r="K340" s="86" t="str">
        <f>IFERROR(VLOOKUP($A340,Data!$F$2:$Z$999,COLUMN(),FALSE),"")</f>
        <v/>
      </c>
      <c r="L340" s="86" t="str">
        <f>IFERROR(VLOOKUP($A340,Data!$F$2:$Z$999,COLUMN(),FALSE),"")</f>
        <v/>
      </c>
      <c r="M340" s="86" t="str">
        <f>IFERROR(VLOOKUP($A340,Data!$F$2:$Z$999,COLUMN(),FALSE),"")</f>
        <v/>
      </c>
      <c r="N340" s="86" t="str">
        <f>IFERROR(VLOOKUP($A340,Data!$F$2:$Z$999,COLUMN(),FALSE),"")</f>
        <v/>
      </c>
      <c r="O340" s="86" t="str">
        <f>IFERROR(VLOOKUP($A340,Data!$F$2:$Z$999,COLUMN(),FALSE),"")</f>
        <v/>
      </c>
      <c r="P340" s="86" t="str">
        <f>IFERROR(VLOOKUP($A340,Data!$F$2:$Z$999,COLUMN(),FALSE),"")</f>
        <v/>
      </c>
      <c r="Q340" s="86" t="str">
        <f>IFERROR(VLOOKUP($A340,Data!$F$2:$Z$999,COLUMN(),FALSE),"")</f>
        <v/>
      </c>
      <c r="R340" s="86" t="str">
        <f>IFERROR(VLOOKUP($A340,Data!$F$2:$Z$999,COLUMN(),FALSE),"")</f>
        <v/>
      </c>
      <c r="S340" s="86" t="str">
        <f>IFERROR(VLOOKUP($A340,Data!$F$2:$Z$999,COLUMN(),FALSE),"")</f>
        <v/>
      </c>
    </row>
    <row r="341" spans="1:19" ht="12.75">
      <c r="A341" s="4" t="str">
        <f t="shared" si="1"/>
        <v>T340</v>
      </c>
      <c r="B341" s="86" t="str">
        <f>IFERROR(VLOOKUP($A341,Data!$F$2:$Z$999,COLUMN(),FALSE),"")</f>
        <v/>
      </c>
      <c r="C341" s="86" t="str">
        <f>IFERROR(VLOOKUP($A341,Data!$F$2:$Z$999,COLUMN(),FALSE),"")</f>
        <v/>
      </c>
      <c r="D341" s="86" t="str">
        <f>IFERROR(VLOOKUP($A341,Data!$F$2:$Z$999,COLUMN(),FALSE),"")</f>
        <v/>
      </c>
      <c r="E341" s="86" t="str">
        <f>IFERROR(VLOOKUP($A341,Data!$F$2:$Z$999,COLUMN(),FALSE),"")</f>
        <v/>
      </c>
      <c r="F341" s="86" t="str">
        <f>IFERROR(VLOOKUP($A341,Data!$F$2:$Z$999,COLUMN(),FALSE),"")</f>
        <v/>
      </c>
      <c r="G341" s="86" t="str">
        <f>IFERROR(VLOOKUP($A341,Data!$F$2:$Z$999,COLUMN(),FALSE),"")</f>
        <v/>
      </c>
      <c r="H341" s="86" t="str">
        <f>IFERROR(VLOOKUP($A341,Data!$F$2:$Z$999,COLUMN(),FALSE),"")</f>
        <v/>
      </c>
      <c r="I341" s="86" t="str">
        <f>IFERROR(VLOOKUP($A341,Data!$F$2:$Z$999,COLUMN(),FALSE),"")</f>
        <v/>
      </c>
      <c r="J341" s="86" t="str">
        <f>IFERROR(VLOOKUP($A341,Data!$F$2:$Z$999,COLUMN(),FALSE),"")</f>
        <v/>
      </c>
      <c r="K341" s="86" t="str">
        <f>IFERROR(VLOOKUP($A341,Data!$F$2:$Z$999,COLUMN(),FALSE),"")</f>
        <v/>
      </c>
      <c r="L341" s="86" t="str">
        <f>IFERROR(VLOOKUP($A341,Data!$F$2:$Z$999,COLUMN(),FALSE),"")</f>
        <v/>
      </c>
      <c r="M341" s="86" t="str">
        <f>IFERROR(VLOOKUP($A341,Data!$F$2:$Z$999,COLUMN(),FALSE),"")</f>
        <v/>
      </c>
      <c r="N341" s="86" t="str">
        <f>IFERROR(VLOOKUP($A341,Data!$F$2:$Z$999,COLUMN(),FALSE),"")</f>
        <v/>
      </c>
      <c r="O341" s="86" t="str">
        <f>IFERROR(VLOOKUP($A341,Data!$F$2:$Z$999,COLUMN(),FALSE),"")</f>
        <v/>
      </c>
      <c r="P341" s="86" t="str">
        <f>IFERROR(VLOOKUP($A341,Data!$F$2:$Z$999,COLUMN(),FALSE),"")</f>
        <v/>
      </c>
      <c r="Q341" s="86" t="str">
        <f>IFERROR(VLOOKUP($A341,Data!$F$2:$Z$999,COLUMN(),FALSE),"")</f>
        <v/>
      </c>
      <c r="R341" s="86" t="str">
        <f>IFERROR(VLOOKUP($A341,Data!$F$2:$Z$999,COLUMN(),FALSE),"")</f>
        <v/>
      </c>
      <c r="S341" s="86" t="str">
        <f>IFERROR(VLOOKUP($A341,Data!$F$2:$Z$999,COLUMN(),FALSE),"")</f>
        <v/>
      </c>
    </row>
    <row r="342" spans="1:19" ht="12.75">
      <c r="A342" s="4" t="str">
        <f t="shared" si="1"/>
        <v>T341</v>
      </c>
      <c r="B342" s="86" t="str">
        <f>IFERROR(VLOOKUP($A342,Data!$F$2:$Z$999,COLUMN(),FALSE),"")</f>
        <v/>
      </c>
      <c r="C342" s="86" t="str">
        <f>IFERROR(VLOOKUP($A342,Data!$F$2:$Z$999,COLUMN(),FALSE),"")</f>
        <v/>
      </c>
      <c r="D342" s="86" t="str">
        <f>IFERROR(VLOOKUP($A342,Data!$F$2:$Z$999,COLUMN(),FALSE),"")</f>
        <v/>
      </c>
      <c r="E342" s="86" t="str">
        <f>IFERROR(VLOOKUP($A342,Data!$F$2:$Z$999,COLUMN(),FALSE),"")</f>
        <v/>
      </c>
      <c r="F342" s="86" t="str">
        <f>IFERROR(VLOOKUP($A342,Data!$F$2:$Z$999,COLUMN(),FALSE),"")</f>
        <v/>
      </c>
      <c r="G342" s="86" t="str">
        <f>IFERROR(VLOOKUP($A342,Data!$F$2:$Z$999,COLUMN(),FALSE),"")</f>
        <v/>
      </c>
      <c r="H342" s="86" t="str">
        <f>IFERROR(VLOOKUP($A342,Data!$F$2:$Z$999,COLUMN(),FALSE),"")</f>
        <v/>
      </c>
      <c r="I342" s="86" t="str">
        <f>IFERROR(VLOOKUP($A342,Data!$F$2:$Z$999,COLUMN(),FALSE),"")</f>
        <v/>
      </c>
      <c r="J342" s="86" t="str">
        <f>IFERROR(VLOOKUP($A342,Data!$F$2:$Z$999,COLUMN(),FALSE),"")</f>
        <v/>
      </c>
      <c r="K342" s="86" t="str">
        <f>IFERROR(VLOOKUP($A342,Data!$F$2:$Z$999,COLUMN(),FALSE),"")</f>
        <v/>
      </c>
      <c r="L342" s="86" t="str">
        <f>IFERROR(VLOOKUP($A342,Data!$F$2:$Z$999,COLUMN(),FALSE),"")</f>
        <v/>
      </c>
      <c r="M342" s="86" t="str">
        <f>IFERROR(VLOOKUP($A342,Data!$F$2:$Z$999,COLUMN(),FALSE),"")</f>
        <v/>
      </c>
      <c r="N342" s="86" t="str">
        <f>IFERROR(VLOOKUP($A342,Data!$F$2:$Z$999,COLUMN(),FALSE),"")</f>
        <v/>
      </c>
      <c r="O342" s="86" t="str">
        <f>IFERROR(VLOOKUP($A342,Data!$F$2:$Z$999,COLUMN(),FALSE),"")</f>
        <v/>
      </c>
      <c r="P342" s="86" t="str">
        <f>IFERROR(VLOOKUP($A342,Data!$F$2:$Z$999,COLUMN(),FALSE),"")</f>
        <v/>
      </c>
      <c r="Q342" s="86" t="str">
        <f>IFERROR(VLOOKUP($A342,Data!$F$2:$Z$999,COLUMN(),FALSE),"")</f>
        <v/>
      </c>
      <c r="R342" s="86" t="str">
        <f>IFERROR(VLOOKUP($A342,Data!$F$2:$Z$999,COLUMN(),FALSE),"")</f>
        <v/>
      </c>
      <c r="S342" s="86" t="str">
        <f>IFERROR(VLOOKUP($A342,Data!$F$2:$Z$999,COLUMN(),FALSE),"")</f>
        <v/>
      </c>
    </row>
    <row r="343" spans="1:19" ht="12.75">
      <c r="A343" s="4" t="str">
        <f t="shared" si="1"/>
        <v>T342</v>
      </c>
      <c r="B343" s="86" t="str">
        <f>IFERROR(VLOOKUP($A343,Data!$F$2:$Z$999,COLUMN(),FALSE),"")</f>
        <v/>
      </c>
      <c r="C343" s="86" t="str">
        <f>IFERROR(VLOOKUP($A343,Data!$F$2:$Z$999,COLUMN(),FALSE),"")</f>
        <v/>
      </c>
      <c r="D343" s="86" t="str">
        <f>IFERROR(VLOOKUP($A343,Data!$F$2:$Z$999,COLUMN(),FALSE),"")</f>
        <v/>
      </c>
      <c r="E343" s="86" t="str">
        <f>IFERROR(VLOOKUP($A343,Data!$F$2:$Z$999,COLUMN(),FALSE),"")</f>
        <v/>
      </c>
      <c r="F343" s="86" t="str">
        <f>IFERROR(VLOOKUP($A343,Data!$F$2:$Z$999,COLUMN(),FALSE),"")</f>
        <v/>
      </c>
      <c r="G343" s="86" t="str">
        <f>IFERROR(VLOOKUP($A343,Data!$F$2:$Z$999,COLUMN(),FALSE),"")</f>
        <v/>
      </c>
      <c r="H343" s="86" t="str">
        <f>IFERROR(VLOOKUP($A343,Data!$F$2:$Z$999,COLUMN(),FALSE),"")</f>
        <v/>
      </c>
      <c r="I343" s="86" t="str">
        <f>IFERROR(VLOOKUP($A343,Data!$F$2:$Z$999,COLUMN(),FALSE),"")</f>
        <v/>
      </c>
      <c r="J343" s="86" t="str">
        <f>IFERROR(VLOOKUP($A343,Data!$F$2:$Z$999,COLUMN(),FALSE),"")</f>
        <v/>
      </c>
      <c r="K343" s="86" t="str">
        <f>IFERROR(VLOOKUP($A343,Data!$F$2:$Z$999,COLUMN(),FALSE),"")</f>
        <v/>
      </c>
      <c r="L343" s="86" t="str">
        <f>IFERROR(VLOOKUP($A343,Data!$F$2:$Z$999,COLUMN(),FALSE),"")</f>
        <v/>
      </c>
      <c r="M343" s="86" t="str">
        <f>IFERROR(VLOOKUP($A343,Data!$F$2:$Z$999,COLUMN(),FALSE),"")</f>
        <v/>
      </c>
      <c r="N343" s="86" t="str">
        <f>IFERROR(VLOOKUP($A343,Data!$F$2:$Z$999,COLUMN(),FALSE),"")</f>
        <v/>
      </c>
      <c r="O343" s="86" t="str">
        <f>IFERROR(VLOOKUP($A343,Data!$F$2:$Z$999,COLUMN(),FALSE),"")</f>
        <v/>
      </c>
      <c r="P343" s="86" t="str">
        <f>IFERROR(VLOOKUP($A343,Data!$F$2:$Z$999,COLUMN(),FALSE),"")</f>
        <v/>
      </c>
      <c r="Q343" s="86" t="str">
        <f>IFERROR(VLOOKUP($A343,Data!$F$2:$Z$999,COLUMN(),FALSE),"")</f>
        <v/>
      </c>
      <c r="R343" s="86" t="str">
        <f>IFERROR(VLOOKUP($A343,Data!$F$2:$Z$999,COLUMN(),FALSE),"")</f>
        <v/>
      </c>
      <c r="S343" s="86" t="str">
        <f>IFERROR(VLOOKUP($A343,Data!$F$2:$Z$999,COLUMN(),FALSE),"")</f>
        <v/>
      </c>
    </row>
    <row r="344" spans="1:19" ht="12.75">
      <c r="A344" s="4" t="str">
        <f t="shared" si="1"/>
        <v>T343</v>
      </c>
      <c r="B344" s="86" t="str">
        <f>IFERROR(VLOOKUP($A344,Data!$F$2:$Z$999,COLUMN(),FALSE),"")</f>
        <v/>
      </c>
      <c r="C344" s="86" t="str">
        <f>IFERROR(VLOOKUP($A344,Data!$F$2:$Z$999,COLUMN(),FALSE),"")</f>
        <v/>
      </c>
      <c r="D344" s="86" t="str">
        <f>IFERROR(VLOOKUP($A344,Data!$F$2:$Z$999,COLUMN(),FALSE),"")</f>
        <v/>
      </c>
      <c r="E344" s="86" t="str">
        <f>IFERROR(VLOOKUP($A344,Data!$F$2:$Z$999,COLUMN(),FALSE),"")</f>
        <v/>
      </c>
      <c r="F344" s="86" t="str">
        <f>IFERROR(VLOOKUP($A344,Data!$F$2:$Z$999,COLUMN(),FALSE),"")</f>
        <v/>
      </c>
      <c r="G344" s="86" t="str">
        <f>IFERROR(VLOOKUP($A344,Data!$F$2:$Z$999,COLUMN(),FALSE),"")</f>
        <v/>
      </c>
      <c r="H344" s="86" t="str">
        <f>IFERROR(VLOOKUP($A344,Data!$F$2:$Z$999,COLUMN(),FALSE),"")</f>
        <v/>
      </c>
      <c r="I344" s="86" t="str">
        <f>IFERROR(VLOOKUP($A344,Data!$F$2:$Z$999,COLUMN(),FALSE),"")</f>
        <v/>
      </c>
      <c r="J344" s="86" t="str">
        <f>IFERROR(VLOOKUP($A344,Data!$F$2:$Z$999,COLUMN(),FALSE),"")</f>
        <v/>
      </c>
      <c r="K344" s="86" t="str">
        <f>IFERROR(VLOOKUP($A344,Data!$F$2:$Z$999,COLUMN(),FALSE),"")</f>
        <v/>
      </c>
      <c r="L344" s="86" t="str">
        <f>IFERROR(VLOOKUP($A344,Data!$F$2:$Z$999,COLUMN(),FALSE),"")</f>
        <v/>
      </c>
      <c r="M344" s="86" t="str">
        <f>IFERROR(VLOOKUP($A344,Data!$F$2:$Z$999,COLUMN(),FALSE),"")</f>
        <v/>
      </c>
      <c r="N344" s="86" t="str">
        <f>IFERROR(VLOOKUP($A344,Data!$F$2:$Z$999,COLUMN(),FALSE),"")</f>
        <v/>
      </c>
      <c r="O344" s="86" t="str">
        <f>IFERROR(VLOOKUP($A344,Data!$F$2:$Z$999,COLUMN(),FALSE),"")</f>
        <v/>
      </c>
      <c r="P344" s="86" t="str">
        <f>IFERROR(VLOOKUP($A344,Data!$F$2:$Z$999,COLUMN(),FALSE),"")</f>
        <v/>
      </c>
      <c r="Q344" s="86" t="str">
        <f>IFERROR(VLOOKUP($A344,Data!$F$2:$Z$999,COLUMN(),FALSE),"")</f>
        <v/>
      </c>
      <c r="R344" s="86" t="str">
        <f>IFERROR(VLOOKUP($A344,Data!$F$2:$Z$999,COLUMN(),FALSE),"")</f>
        <v/>
      </c>
      <c r="S344" s="86" t="str">
        <f>IFERROR(VLOOKUP($A344,Data!$F$2:$Z$999,COLUMN(),FALSE),"")</f>
        <v/>
      </c>
    </row>
    <row r="345" spans="1:19" ht="12.75">
      <c r="A345" s="4" t="str">
        <f t="shared" si="1"/>
        <v>T344</v>
      </c>
      <c r="B345" s="86" t="str">
        <f>IFERROR(VLOOKUP($A345,Data!$F$2:$Z$999,COLUMN(),FALSE),"")</f>
        <v/>
      </c>
      <c r="C345" s="86" t="str">
        <f>IFERROR(VLOOKUP($A345,Data!$F$2:$Z$999,COLUMN(),FALSE),"")</f>
        <v/>
      </c>
      <c r="D345" s="86" t="str">
        <f>IFERROR(VLOOKUP($A345,Data!$F$2:$Z$999,COLUMN(),FALSE),"")</f>
        <v/>
      </c>
      <c r="E345" s="86" t="str">
        <f>IFERROR(VLOOKUP($A345,Data!$F$2:$Z$999,COLUMN(),FALSE),"")</f>
        <v/>
      </c>
      <c r="F345" s="86" t="str">
        <f>IFERROR(VLOOKUP($A345,Data!$F$2:$Z$999,COLUMN(),FALSE),"")</f>
        <v/>
      </c>
      <c r="G345" s="86" t="str">
        <f>IFERROR(VLOOKUP($A345,Data!$F$2:$Z$999,COLUMN(),FALSE),"")</f>
        <v/>
      </c>
      <c r="H345" s="86" t="str">
        <f>IFERROR(VLOOKUP($A345,Data!$F$2:$Z$999,COLUMN(),FALSE),"")</f>
        <v/>
      </c>
      <c r="I345" s="86" t="str">
        <f>IFERROR(VLOOKUP($A345,Data!$F$2:$Z$999,COLUMN(),FALSE),"")</f>
        <v/>
      </c>
      <c r="J345" s="86" t="str">
        <f>IFERROR(VLOOKUP($A345,Data!$F$2:$Z$999,COLUMN(),FALSE),"")</f>
        <v/>
      </c>
      <c r="K345" s="86" t="str">
        <f>IFERROR(VLOOKUP($A345,Data!$F$2:$Z$999,COLUMN(),FALSE),"")</f>
        <v/>
      </c>
      <c r="L345" s="86" t="str">
        <f>IFERROR(VLOOKUP($A345,Data!$F$2:$Z$999,COLUMN(),FALSE),"")</f>
        <v/>
      </c>
      <c r="M345" s="86" t="str">
        <f>IFERROR(VLOOKUP($A345,Data!$F$2:$Z$999,COLUMN(),FALSE),"")</f>
        <v/>
      </c>
      <c r="N345" s="86" t="str">
        <f>IFERROR(VLOOKUP($A345,Data!$F$2:$Z$999,COLUMN(),FALSE),"")</f>
        <v/>
      </c>
      <c r="O345" s="86" t="str">
        <f>IFERROR(VLOOKUP($A345,Data!$F$2:$Z$999,COLUMN(),FALSE),"")</f>
        <v/>
      </c>
      <c r="P345" s="86" t="str">
        <f>IFERROR(VLOOKUP($A345,Data!$F$2:$Z$999,COLUMN(),FALSE),"")</f>
        <v/>
      </c>
      <c r="Q345" s="86" t="str">
        <f>IFERROR(VLOOKUP($A345,Data!$F$2:$Z$999,COLUMN(),FALSE),"")</f>
        <v/>
      </c>
      <c r="R345" s="86" t="str">
        <f>IFERROR(VLOOKUP($A345,Data!$F$2:$Z$999,COLUMN(),FALSE),"")</f>
        <v/>
      </c>
      <c r="S345" s="86" t="str">
        <f>IFERROR(VLOOKUP($A345,Data!$F$2:$Z$999,COLUMN(),FALSE),"")</f>
        <v/>
      </c>
    </row>
    <row r="346" spans="1:19" ht="12.75">
      <c r="A346" s="4" t="str">
        <f t="shared" si="1"/>
        <v>T345</v>
      </c>
      <c r="B346" s="86" t="str">
        <f>IFERROR(VLOOKUP($A346,Data!$F$2:$Z$999,COLUMN(),FALSE),"")</f>
        <v/>
      </c>
      <c r="C346" s="86" t="str">
        <f>IFERROR(VLOOKUP($A346,Data!$F$2:$Z$999,COLUMN(),FALSE),"")</f>
        <v/>
      </c>
      <c r="D346" s="86" t="str">
        <f>IFERROR(VLOOKUP($A346,Data!$F$2:$Z$999,COLUMN(),FALSE),"")</f>
        <v/>
      </c>
      <c r="E346" s="86" t="str">
        <f>IFERROR(VLOOKUP($A346,Data!$F$2:$Z$999,COLUMN(),FALSE),"")</f>
        <v/>
      </c>
      <c r="F346" s="86" t="str">
        <f>IFERROR(VLOOKUP($A346,Data!$F$2:$Z$999,COLUMN(),FALSE),"")</f>
        <v/>
      </c>
      <c r="G346" s="86" t="str">
        <f>IFERROR(VLOOKUP($A346,Data!$F$2:$Z$999,COLUMN(),FALSE),"")</f>
        <v/>
      </c>
      <c r="H346" s="86" t="str">
        <f>IFERROR(VLOOKUP($A346,Data!$F$2:$Z$999,COLUMN(),FALSE),"")</f>
        <v/>
      </c>
      <c r="I346" s="86" t="str">
        <f>IFERROR(VLOOKUP($A346,Data!$F$2:$Z$999,COLUMN(),FALSE),"")</f>
        <v/>
      </c>
      <c r="J346" s="86" t="str">
        <f>IFERROR(VLOOKUP($A346,Data!$F$2:$Z$999,COLUMN(),FALSE),"")</f>
        <v/>
      </c>
      <c r="K346" s="86" t="str">
        <f>IFERROR(VLOOKUP($A346,Data!$F$2:$Z$999,COLUMN(),FALSE),"")</f>
        <v/>
      </c>
      <c r="L346" s="86" t="str">
        <f>IFERROR(VLOOKUP($A346,Data!$F$2:$Z$999,COLUMN(),FALSE),"")</f>
        <v/>
      </c>
      <c r="M346" s="86" t="str">
        <f>IFERROR(VLOOKUP($A346,Data!$F$2:$Z$999,COLUMN(),FALSE),"")</f>
        <v/>
      </c>
      <c r="N346" s="86" t="str">
        <f>IFERROR(VLOOKUP($A346,Data!$F$2:$Z$999,COLUMN(),FALSE),"")</f>
        <v/>
      </c>
      <c r="O346" s="86" t="str">
        <f>IFERROR(VLOOKUP($A346,Data!$F$2:$Z$999,COLUMN(),FALSE),"")</f>
        <v/>
      </c>
      <c r="P346" s="86" t="str">
        <f>IFERROR(VLOOKUP($A346,Data!$F$2:$Z$999,COLUMN(),FALSE),"")</f>
        <v/>
      </c>
      <c r="Q346" s="86" t="str">
        <f>IFERROR(VLOOKUP($A346,Data!$F$2:$Z$999,COLUMN(),FALSE),"")</f>
        <v/>
      </c>
      <c r="R346" s="86" t="str">
        <f>IFERROR(VLOOKUP($A346,Data!$F$2:$Z$999,COLUMN(),FALSE),"")</f>
        <v/>
      </c>
      <c r="S346" s="86" t="str">
        <f>IFERROR(VLOOKUP($A346,Data!$F$2:$Z$999,COLUMN(),FALSE),"")</f>
        <v/>
      </c>
    </row>
    <row r="347" spans="1:19" ht="12.75">
      <c r="A347" s="4" t="str">
        <f t="shared" si="1"/>
        <v>T346</v>
      </c>
      <c r="B347" s="86" t="str">
        <f>IFERROR(VLOOKUP($A347,Data!$F$2:$Z$999,COLUMN(),FALSE),"")</f>
        <v/>
      </c>
      <c r="C347" s="86" t="str">
        <f>IFERROR(VLOOKUP($A347,Data!$F$2:$Z$999,COLUMN(),FALSE),"")</f>
        <v/>
      </c>
      <c r="D347" s="86" t="str">
        <f>IFERROR(VLOOKUP($A347,Data!$F$2:$Z$999,COLUMN(),FALSE),"")</f>
        <v/>
      </c>
      <c r="E347" s="86" t="str">
        <f>IFERROR(VLOOKUP($A347,Data!$F$2:$Z$999,COLUMN(),FALSE),"")</f>
        <v/>
      </c>
      <c r="F347" s="86" t="str">
        <f>IFERROR(VLOOKUP($A347,Data!$F$2:$Z$999,COLUMN(),FALSE),"")</f>
        <v/>
      </c>
      <c r="G347" s="86" t="str">
        <f>IFERROR(VLOOKUP($A347,Data!$F$2:$Z$999,COLUMN(),FALSE),"")</f>
        <v/>
      </c>
      <c r="H347" s="86" t="str">
        <f>IFERROR(VLOOKUP($A347,Data!$F$2:$Z$999,COLUMN(),FALSE),"")</f>
        <v/>
      </c>
      <c r="I347" s="86" t="str">
        <f>IFERROR(VLOOKUP($A347,Data!$F$2:$Z$999,COLUMN(),FALSE),"")</f>
        <v/>
      </c>
      <c r="J347" s="86" t="str">
        <f>IFERROR(VLOOKUP($A347,Data!$F$2:$Z$999,COLUMN(),FALSE),"")</f>
        <v/>
      </c>
      <c r="K347" s="86" t="str">
        <f>IFERROR(VLOOKUP($A347,Data!$F$2:$Z$999,COLUMN(),FALSE),"")</f>
        <v/>
      </c>
      <c r="L347" s="86" t="str">
        <f>IFERROR(VLOOKUP($A347,Data!$F$2:$Z$999,COLUMN(),FALSE),"")</f>
        <v/>
      </c>
      <c r="M347" s="86" t="str">
        <f>IFERROR(VLOOKUP($A347,Data!$F$2:$Z$999,COLUMN(),FALSE),"")</f>
        <v/>
      </c>
      <c r="N347" s="86" t="str">
        <f>IFERROR(VLOOKUP($A347,Data!$F$2:$Z$999,COLUMN(),FALSE),"")</f>
        <v/>
      </c>
      <c r="O347" s="86" t="str">
        <f>IFERROR(VLOOKUP($A347,Data!$F$2:$Z$999,COLUMN(),FALSE),"")</f>
        <v/>
      </c>
      <c r="P347" s="86" t="str">
        <f>IFERROR(VLOOKUP($A347,Data!$F$2:$Z$999,COLUMN(),FALSE),"")</f>
        <v/>
      </c>
      <c r="Q347" s="86" t="str">
        <f>IFERROR(VLOOKUP($A347,Data!$F$2:$Z$999,COLUMN(),FALSE),"")</f>
        <v/>
      </c>
      <c r="R347" s="86" t="str">
        <f>IFERROR(VLOOKUP($A347,Data!$F$2:$Z$999,COLUMN(),FALSE),"")</f>
        <v/>
      </c>
      <c r="S347" s="86" t="str">
        <f>IFERROR(VLOOKUP($A347,Data!$F$2:$Z$999,COLUMN(),FALSE),"")</f>
        <v/>
      </c>
    </row>
    <row r="348" spans="1:19" ht="12.75">
      <c r="A348" s="4" t="str">
        <f t="shared" si="1"/>
        <v>T347</v>
      </c>
      <c r="B348" s="86" t="str">
        <f>IFERROR(VLOOKUP($A348,Data!$F$2:$Z$999,COLUMN(),FALSE),"")</f>
        <v/>
      </c>
      <c r="C348" s="86" t="str">
        <f>IFERROR(VLOOKUP($A348,Data!$F$2:$Z$999,COLUMN(),FALSE),"")</f>
        <v/>
      </c>
      <c r="D348" s="86" t="str">
        <f>IFERROR(VLOOKUP($A348,Data!$F$2:$Z$999,COLUMN(),FALSE),"")</f>
        <v/>
      </c>
      <c r="E348" s="86" t="str">
        <f>IFERROR(VLOOKUP($A348,Data!$F$2:$Z$999,COLUMN(),FALSE),"")</f>
        <v/>
      </c>
      <c r="F348" s="86" t="str">
        <f>IFERROR(VLOOKUP($A348,Data!$F$2:$Z$999,COLUMN(),FALSE),"")</f>
        <v/>
      </c>
      <c r="G348" s="86" t="str">
        <f>IFERROR(VLOOKUP($A348,Data!$F$2:$Z$999,COLUMN(),FALSE),"")</f>
        <v/>
      </c>
      <c r="H348" s="86" t="str">
        <f>IFERROR(VLOOKUP($A348,Data!$F$2:$Z$999,COLUMN(),FALSE),"")</f>
        <v/>
      </c>
      <c r="I348" s="86" t="str">
        <f>IFERROR(VLOOKUP($A348,Data!$F$2:$Z$999,COLUMN(),FALSE),"")</f>
        <v/>
      </c>
      <c r="J348" s="86" t="str">
        <f>IFERROR(VLOOKUP($A348,Data!$F$2:$Z$999,COLUMN(),FALSE),"")</f>
        <v/>
      </c>
      <c r="K348" s="86" t="str">
        <f>IFERROR(VLOOKUP($A348,Data!$F$2:$Z$999,COLUMN(),FALSE),"")</f>
        <v/>
      </c>
      <c r="L348" s="86" t="str">
        <f>IFERROR(VLOOKUP($A348,Data!$F$2:$Z$999,COLUMN(),FALSE),"")</f>
        <v/>
      </c>
      <c r="M348" s="86" t="str">
        <f>IFERROR(VLOOKUP($A348,Data!$F$2:$Z$999,COLUMN(),FALSE),"")</f>
        <v/>
      </c>
      <c r="N348" s="86" t="str">
        <f>IFERROR(VLOOKUP($A348,Data!$F$2:$Z$999,COLUMN(),FALSE),"")</f>
        <v/>
      </c>
      <c r="O348" s="86" t="str">
        <f>IFERROR(VLOOKUP($A348,Data!$F$2:$Z$999,COLUMN(),FALSE),"")</f>
        <v/>
      </c>
      <c r="P348" s="86" t="str">
        <f>IFERROR(VLOOKUP($A348,Data!$F$2:$Z$999,COLUMN(),FALSE),"")</f>
        <v/>
      </c>
      <c r="Q348" s="86" t="str">
        <f>IFERROR(VLOOKUP($A348,Data!$F$2:$Z$999,COLUMN(),FALSE),"")</f>
        <v/>
      </c>
      <c r="R348" s="86" t="str">
        <f>IFERROR(VLOOKUP($A348,Data!$F$2:$Z$999,COLUMN(),FALSE),"")</f>
        <v/>
      </c>
      <c r="S348" s="86" t="str">
        <f>IFERROR(VLOOKUP($A348,Data!$F$2:$Z$999,COLUMN(),FALSE),"")</f>
        <v/>
      </c>
    </row>
    <row r="349" spans="1:19" ht="12.75">
      <c r="A349" s="4" t="str">
        <f t="shared" si="1"/>
        <v>T348</v>
      </c>
      <c r="B349" s="86" t="str">
        <f>IFERROR(VLOOKUP($A349,Data!$F$2:$Z$999,COLUMN(),FALSE),"")</f>
        <v/>
      </c>
      <c r="C349" s="86" t="str">
        <f>IFERROR(VLOOKUP($A349,Data!$F$2:$Z$999,COLUMN(),FALSE),"")</f>
        <v/>
      </c>
      <c r="D349" s="86" t="str">
        <f>IFERROR(VLOOKUP($A349,Data!$F$2:$Z$999,COLUMN(),FALSE),"")</f>
        <v/>
      </c>
      <c r="E349" s="86" t="str">
        <f>IFERROR(VLOOKUP($A349,Data!$F$2:$Z$999,COLUMN(),FALSE),"")</f>
        <v/>
      </c>
      <c r="F349" s="86" t="str">
        <f>IFERROR(VLOOKUP($A349,Data!$F$2:$Z$999,COLUMN(),FALSE),"")</f>
        <v/>
      </c>
      <c r="G349" s="86" t="str">
        <f>IFERROR(VLOOKUP($A349,Data!$F$2:$Z$999,COLUMN(),FALSE),"")</f>
        <v/>
      </c>
      <c r="H349" s="86" t="str">
        <f>IFERROR(VLOOKUP($A349,Data!$F$2:$Z$999,COLUMN(),FALSE),"")</f>
        <v/>
      </c>
      <c r="I349" s="86" t="str">
        <f>IFERROR(VLOOKUP($A349,Data!$F$2:$Z$999,COLUMN(),FALSE),"")</f>
        <v/>
      </c>
      <c r="J349" s="86" t="str">
        <f>IFERROR(VLOOKUP($A349,Data!$F$2:$Z$999,COLUMN(),FALSE),"")</f>
        <v/>
      </c>
      <c r="K349" s="86" t="str">
        <f>IFERROR(VLOOKUP($A349,Data!$F$2:$Z$999,COLUMN(),FALSE),"")</f>
        <v/>
      </c>
      <c r="L349" s="86" t="str">
        <f>IFERROR(VLOOKUP($A349,Data!$F$2:$Z$999,COLUMN(),FALSE),"")</f>
        <v/>
      </c>
      <c r="M349" s="86" t="str">
        <f>IFERROR(VLOOKUP($A349,Data!$F$2:$Z$999,COLUMN(),FALSE),"")</f>
        <v/>
      </c>
      <c r="N349" s="86" t="str">
        <f>IFERROR(VLOOKUP($A349,Data!$F$2:$Z$999,COLUMN(),FALSE),"")</f>
        <v/>
      </c>
      <c r="O349" s="86" t="str">
        <f>IFERROR(VLOOKUP($A349,Data!$F$2:$Z$999,COLUMN(),FALSE),"")</f>
        <v/>
      </c>
      <c r="P349" s="86" t="str">
        <f>IFERROR(VLOOKUP($A349,Data!$F$2:$Z$999,COLUMN(),FALSE),"")</f>
        <v/>
      </c>
      <c r="Q349" s="86" t="str">
        <f>IFERROR(VLOOKUP($A349,Data!$F$2:$Z$999,COLUMN(),FALSE),"")</f>
        <v/>
      </c>
      <c r="R349" s="86" t="str">
        <f>IFERROR(VLOOKUP($A349,Data!$F$2:$Z$999,COLUMN(),FALSE),"")</f>
        <v/>
      </c>
      <c r="S349" s="86" t="str">
        <f>IFERROR(VLOOKUP($A349,Data!$F$2:$Z$999,COLUMN(),FALSE),"")</f>
        <v/>
      </c>
    </row>
    <row r="350" spans="1:19" ht="12.75">
      <c r="A350" s="4" t="str">
        <f t="shared" si="1"/>
        <v>T349</v>
      </c>
      <c r="B350" s="86" t="str">
        <f>IFERROR(VLOOKUP($A350,Data!$F$2:$Z$999,COLUMN(),FALSE),"")</f>
        <v/>
      </c>
      <c r="C350" s="86" t="str">
        <f>IFERROR(VLOOKUP($A350,Data!$F$2:$Z$999,COLUMN(),FALSE),"")</f>
        <v/>
      </c>
      <c r="D350" s="86" t="str">
        <f>IFERROR(VLOOKUP($A350,Data!$F$2:$Z$999,COLUMN(),FALSE),"")</f>
        <v/>
      </c>
      <c r="E350" s="86" t="str">
        <f>IFERROR(VLOOKUP($A350,Data!$F$2:$Z$999,COLUMN(),FALSE),"")</f>
        <v/>
      </c>
      <c r="F350" s="86" t="str">
        <f>IFERROR(VLOOKUP($A350,Data!$F$2:$Z$999,COLUMN(),FALSE),"")</f>
        <v/>
      </c>
      <c r="G350" s="86" t="str">
        <f>IFERROR(VLOOKUP($A350,Data!$F$2:$Z$999,COLUMN(),FALSE),"")</f>
        <v/>
      </c>
      <c r="H350" s="86" t="str">
        <f>IFERROR(VLOOKUP($A350,Data!$F$2:$Z$999,COLUMN(),FALSE),"")</f>
        <v/>
      </c>
      <c r="I350" s="86" t="str">
        <f>IFERROR(VLOOKUP($A350,Data!$F$2:$Z$999,COLUMN(),FALSE),"")</f>
        <v/>
      </c>
      <c r="J350" s="86" t="str">
        <f>IFERROR(VLOOKUP($A350,Data!$F$2:$Z$999,COLUMN(),FALSE),"")</f>
        <v/>
      </c>
      <c r="K350" s="86" t="str">
        <f>IFERROR(VLOOKUP($A350,Data!$F$2:$Z$999,COLUMN(),FALSE),"")</f>
        <v/>
      </c>
      <c r="L350" s="86" t="str">
        <f>IFERROR(VLOOKUP($A350,Data!$F$2:$Z$999,COLUMN(),FALSE),"")</f>
        <v/>
      </c>
      <c r="M350" s="86" t="str">
        <f>IFERROR(VLOOKUP($A350,Data!$F$2:$Z$999,COLUMN(),FALSE),"")</f>
        <v/>
      </c>
      <c r="N350" s="86" t="str">
        <f>IFERROR(VLOOKUP($A350,Data!$F$2:$Z$999,COLUMN(),FALSE),"")</f>
        <v/>
      </c>
      <c r="O350" s="86" t="str">
        <f>IFERROR(VLOOKUP($A350,Data!$F$2:$Z$999,COLUMN(),FALSE),"")</f>
        <v/>
      </c>
      <c r="P350" s="86" t="str">
        <f>IFERROR(VLOOKUP($A350,Data!$F$2:$Z$999,COLUMN(),FALSE),"")</f>
        <v/>
      </c>
      <c r="Q350" s="86" t="str">
        <f>IFERROR(VLOOKUP($A350,Data!$F$2:$Z$999,COLUMN(),FALSE),"")</f>
        <v/>
      </c>
      <c r="R350" s="86" t="str">
        <f>IFERROR(VLOOKUP($A350,Data!$F$2:$Z$999,COLUMN(),FALSE),"")</f>
        <v/>
      </c>
      <c r="S350" s="86" t="str">
        <f>IFERROR(VLOOKUP($A350,Data!$F$2:$Z$999,COLUMN(),FALSE),"")</f>
        <v/>
      </c>
    </row>
    <row r="351" spans="1:19" ht="12.75">
      <c r="A351" s="4" t="str">
        <f t="shared" si="1"/>
        <v>T350</v>
      </c>
      <c r="B351" s="86" t="str">
        <f>IFERROR(VLOOKUP($A351,Data!$F$2:$Z$999,COLUMN(),FALSE),"")</f>
        <v/>
      </c>
      <c r="C351" s="86" t="str">
        <f>IFERROR(VLOOKUP($A351,Data!$F$2:$Z$999,COLUMN(),FALSE),"")</f>
        <v/>
      </c>
      <c r="D351" s="86" t="str">
        <f>IFERROR(VLOOKUP($A351,Data!$F$2:$Z$999,COLUMN(),FALSE),"")</f>
        <v/>
      </c>
      <c r="E351" s="86" t="str">
        <f>IFERROR(VLOOKUP($A351,Data!$F$2:$Z$999,COLUMN(),FALSE),"")</f>
        <v/>
      </c>
      <c r="F351" s="86" t="str">
        <f>IFERROR(VLOOKUP($A351,Data!$F$2:$Z$999,COLUMN(),FALSE),"")</f>
        <v/>
      </c>
      <c r="G351" s="86" t="str">
        <f>IFERROR(VLOOKUP($A351,Data!$F$2:$Z$999,COLUMN(),FALSE),"")</f>
        <v/>
      </c>
      <c r="H351" s="86" t="str">
        <f>IFERROR(VLOOKUP($A351,Data!$F$2:$Z$999,COLUMN(),FALSE),"")</f>
        <v/>
      </c>
      <c r="I351" s="86" t="str">
        <f>IFERROR(VLOOKUP($A351,Data!$F$2:$Z$999,COLUMN(),FALSE),"")</f>
        <v/>
      </c>
      <c r="J351" s="86" t="str">
        <f>IFERROR(VLOOKUP($A351,Data!$F$2:$Z$999,COLUMN(),FALSE),"")</f>
        <v/>
      </c>
      <c r="K351" s="86" t="str">
        <f>IFERROR(VLOOKUP($A351,Data!$F$2:$Z$999,COLUMN(),FALSE),"")</f>
        <v/>
      </c>
      <c r="L351" s="86" t="str">
        <f>IFERROR(VLOOKUP($A351,Data!$F$2:$Z$999,COLUMN(),FALSE),"")</f>
        <v/>
      </c>
      <c r="M351" s="86" t="str">
        <f>IFERROR(VLOOKUP($A351,Data!$F$2:$Z$999,COLUMN(),FALSE),"")</f>
        <v/>
      </c>
      <c r="N351" s="86" t="str">
        <f>IFERROR(VLOOKUP($A351,Data!$F$2:$Z$999,COLUMN(),FALSE),"")</f>
        <v/>
      </c>
      <c r="O351" s="86" t="str">
        <f>IFERROR(VLOOKUP($A351,Data!$F$2:$Z$999,COLUMN(),FALSE),"")</f>
        <v/>
      </c>
      <c r="P351" s="86" t="str">
        <f>IFERROR(VLOOKUP($A351,Data!$F$2:$Z$999,COLUMN(),FALSE),"")</f>
        <v/>
      </c>
      <c r="Q351" s="86" t="str">
        <f>IFERROR(VLOOKUP($A351,Data!$F$2:$Z$999,COLUMN(),FALSE),"")</f>
        <v/>
      </c>
      <c r="R351" s="86" t="str">
        <f>IFERROR(VLOOKUP($A351,Data!$F$2:$Z$999,COLUMN(),FALSE),"")</f>
        <v/>
      </c>
      <c r="S351" s="86" t="str">
        <f>IFERROR(VLOOKUP($A351,Data!$F$2:$Z$999,COLUMN(),FALSE),"")</f>
        <v/>
      </c>
    </row>
    <row r="352" spans="1:19" ht="12.75">
      <c r="A352" s="4" t="str">
        <f t="shared" si="1"/>
        <v>T351</v>
      </c>
      <c r="B352" s="86" t="str">
        <f>IFERROR(VLOOKUP($A352,Data!$F$2:$Z$999,COLUMN(),FALSE),"")</f>
        <v/>
      </c>
      <c r="C352" s="86" t="str">
        <f>IFERROR(VLOOKUP($A352,Data!$F$2:$Z$999,COLUMN(),FALSE),"")</f>
        <v/>
      </c>
      <c r="D352" s="86" t="str">
        <f>IFERROR(VLOOKUP($A352,Data!$F$2:$Z$999,COLUMN(),FALSE),"")</f>
        <v/>
      </c>
      <c r="E352" s="86" t="str">
        <f>IFERROR(VLOOKUP($A352,Data!$F$2:$Z$999,COLUMN(),FALSE),"")</f>
        <v/>
      </c>
      <c r="F352" s="86" t="str">
        <f>IFERROR(VLOOKUP($A352,Data!$F$2:$Z$999,COLUMN(),FALSE),"")</f>
        <v/>
      </c>
      <c r="G352" s="86" t="str">
        <f>IFERROR(VLOOKUP($A352,Data!$F$2:$Z$999,COLUMN(),FALSE),"")</f>
        <v/>
      </c>
      <c r="H352" s="86" t="str">
        <f>IFERROR(VLOOKUP($A352,Data!$F$2:$Z$999,COLUMN(),FALSE),"")</f>
        <v/>
      </c>
      <c r="I352" s="86" t="str">
        <f>IFERROR(VLOOKUP($A352,Data!$F$2:$Z$999,COLUMN(),FALSE),"")</f>
        <v/>
      </c>
      <c r="J352" s="86" t="str">
        <f>IFERROR(VLOOKUP($A352,Data!$F$2:$Z$999,COLUMN(),FALSE),"")</f>
        <v/>
      </c>
      <c r="K352" s="86" t="str">
        <f>IFERROR(VLOOKUP($A352,Data!$F$2:$Z$999,COLUMN(),FALSE),"")</f>
        <v/>
      </c>
      <c r="L352" s="86" t="str">
        <f>IFERROR(VLOOKUP($A352,Data!$F$2:$Z$999,COLUMN(),FALSE),"")</f>
        <v/>
      </c>
      <c r="M352" s="86" t="str">
        <f>IFERROR(VLOOKUP($A352,Data!$F$2:$Z$999,COLUMN(),FALSE),"")</f>
        <v/>
      </c>
      <c r="N352" s="86" t="str">
        <f>IFERROR(VLOOKUP($A352,Data!$F$2:$Z$999,COLUMN(),FALSE),"")</f>
        <v/>
      </c>
      <c r="O352" s="86" t="str">
        <f>IFERROR(VLOOKUP($A352,Data!$F$2:$Z$999,COLUMN(),FALSE),"")</f>
        <v/>
      </c>
      <c r="P352" s="86" t="str">
        <f>IFERROR(VLOOKUP($A352,Data!$F$2:$Z$999,COLUMN(),FALSE),"")</f>
        <v/>
      </c>
      <c r="Q352" s="86" t="str">
        <f>IFERROR(VLOOKUP($A352,Data!$F$2:$Z$999,COLUMN(),FALSE),"")</f>
        <v/>
      </c>
      <c r="R352" s="86" t="str">
        <f>IFERROR(VLOOKUP($A352,Data!$F$2:$Z$999,COLUMN(),FALSE),"")</f>
        <v/>
      </c>
      <c r="S352" s="86" t="str">
        <f>IFERROR(VLOOKUP($A352,Data!$F$2:$Z$999,COLUMN(),FALSE),"")</f>
        <v/>
      </c>
    </row>
    <row r="353" spans="1:19" ht="12.75">
      <c r="A353" s="4" t="str">
        <f t="shared" si="1"/>
        <v>T352</v>
      </c>
      <c r="B353" s="86" t="str">
        <f>IFERROR(VLOOKUP($A353,Data!$F$2:$Z$999,COLUMN(),FALSE),"")</f>
        <v/>
      </c>
      <c r="C353" s="86" t="str">
        <f>IFERROR(VLOOKUP($A353,Data!$F$2:$Z$999,COLUMN(),FALSE),"")</f>
        <v/>
      </c>
      <c r="D353" s="86" t="str">
        <f>IFERROR(VLOOKUP($A353,Data!$F$2:$Z$999,COLUMN(),FALSE),"")</f>
        <v/>
      </c>
      <c r="E353" s="86" t="str">
        <f>IFERROR(VLOOKUP($A353,Data!$F$2:$Z$999,COLUMN(),FALSE),"")</f>
        <v/>
      </c>
      <c r="F353" s="86" t="str">
        <f>IFERROR(VLOOKUP($A353,Data!$F$2:$Z$999,COLUMN(),FALSE),"")</f>
        <v/>
      </c>
      <c r="G353" s="86" t="str">
        <f>IFERROR(VLOOKUP($A353,Data!$F$2:$Z$999,COLUMN(),FALSE),"")</f>
        <v/>
      </c>
      <c r="H353" s="86" t="str">
        <f>IFERROR(VLOOKUP($A353,Data!$F$2:$Z$999,COLUMN(),FALSE),"")</f>
        <v/>
      </c>
      <c r="I353" s="86" t="str">
        <f>IFERROR(VLOOKUP($A353,Data!$F$2:$Z$999,COLUMN(),FALSE),"")</f>
        <v/>
      </c>
      <c r="J353" s="86" t="str">
        <f>IFERROR(VLOOKUP($A353,Data!$F$2:$Z$999,COLUMN(),FALSE),"")</f>
        <v/>
      </c>
      <c r="K353" s="86" t="str">
        <f>IFERROR(VLOOKUP($A353,Data!$F$2:$Z$999,COLUMN(),FALSE),"")</f>
        <v/>
      </c>
      <c r="L353" s="86" t="str">
        <f>IFERROR(VLOOKUP($A353,Data!$F$2:$Z$999,COLUMN(),FALSE),"")</f>
        <v/>
      </c>
      <c r="M353" s="86" t="str">
        <f>IFERROR(VLOOKUP($A353,Data!$F$2:$Z$999,COLUMN(),FALSE),"")</f>
        <v/>
      </c>
      <c r="N353" s="86" t="str">
        <f>IFERROR(VLOOKUP($A353,Data!$F$2:$Z$999,COLUMN(),FALSE),"")</f>
        <v/>
      </c>
      <c r="O353" s="86" t="str">
        <f>IFERROR(VLOOKUP($A353,Data!$F$2:$Z$999,COLUMN(),FALSE),"")</f>
        <v/>
      </c>
      <c r="P353" s="86" t="str">
        <f>IFERROR(VLOOKUP($A353,Data!$F$2:$Z$999,COLUMN(),FALSE),"")</f>
        <v/>
      </c>
      <c r="Q353" s="86" t="str">
        <f>IFERROR(VLOOKUP($A353,Data!$F$2:$Z$999,COLUMN(),FALSE),"")</f>
        <v/>
      </c>
      <c r="R353" s="86" t="str">
        <f>IFERROR(VLOOKUP($A353,Data!$F$2:$Z$999,COLUMN(),FALSE),"")</f>
        <v/>
      </c>
      <c r="S353" s="86" t="str">
        <f>IFERROR(VLOOKUP($A353,Data!$F$2:$Z$999,COLUMN(),FALSE),"")</f>
        <v/>
      </c>
    </row>
    <row r="354" spans="1:19" ht="12.75">
      <c r="A354" s="4" t="str">
        <f t="shared" si="1"/>
        <v>T353</v>
      </c>
      <c r="B354" s="86" t="str">
        <f>IFERROR(VLOOKUP($A354,Data!$F$2:$Z$999,COLUMN(),FALSE),"")</f>
        <v/>
      </c>
      <c r="C354" s="86" t="str">
        <f>IFERROR(VLOOKUP($A354,Data!$F$2:$Z$999,COLUMN(),FALSE),"")</f>
        <v/>
      </c>
      <c r="D354" s="86" t="str">
        <f>IFERROR(VLOOKUP($A354,Data!$F$2:$Z$999,COLUMN(),FALSE),"")</f>
        <v/>
      </c>
      <c r="E354" s="86" t="str">
        <f>IFERROR(VLOOKUP($A354,Data!$F$2:$Z$999,COLUMN(),FALSE),"")</f>
        <v/>
      </c>
      <c r="F354" s="86" t="str">
        <f>IFERROR(VLOOKUP($A354,Data!$F$2:$Z$999,COLUMN(),FALSE),"")</f>
        <v/>
      </c>
      <c r="G354" s="86" t="str">
        <f>IFERROR(VLOOKUP($A354,Data!$F$2:$Z$999,COLUMN(),FALSE),"")</f>
        <v/>
      </c>
      <c r="H354" s="86" t="str">
        <f>IFERROR(VLOOKUP($A354,Data!$F$2:$Z$999,COLUMN(),FALSE),"")</f>
        <v/>
      </c>
      <c r="I354" s="86" t="str">
        <f>IFERROR(VLOOKUP($A354,Data!$F$2:$Z$999,COLUMN(),FALSE),"")</f>
        <v/>
      </c>
      <c r="J354" s="86" t="str">
        <f>IFERROR(VLOOKUP($A354,Data!$F$2:$Z$999,COLUMN(),FALSE),"")</f>
        <v/>
      </c>
      <c r="K354" s="86" t="str">
        <f>IFERROR(VLOOKUP($A354,Data!$F$2:$Z$999,COLUMN(),FALSE),"")</f>
        <v/>
      </c>
      <c r="L354" s="86" t="str">
        <f>IFERROR(VLOOKUP($A354,Data!$F$2:$Z$999,COLUMN(),FALSE),"")</f>
        <v/>
      </c>
      <c r="M354" s="86" t="str">
        <f>IFERROR(VLOOKUP($A354,Data!$F$2:$Z$999,COLUMN(),FALSE),"")</f>
        <v/>
      </c>
      <c r="N354" s="86" t="str">
        <f>IFERROR(VLOOKUP($A354,Data!$F$2:$Z$999,COLUMN(),FALSE),"")</f>
        <v/>
      </c>
      <c r="O354" s="86" t="str">
        <f>IFERROR(VLOOKUP($A354,Data!$F$2:$Z$999,COLUMN(),FALSE),"")</f>
        <v/>
      </c>
      <c r="P354" s="86" t="str">
        <f>IFERROR(VLOOKUP($A354,Data!$F$2:$Z$999,COLUMN(),FALSE),"")</f>
        <v/>
      </c>
      <c r="Q354" s="86" t="str">
        <f>IFERROR(VLOOKUP($A354,Data!$F$2:$Z$999,COLUMN(),FALSE),"")</f>
        <v/>
      </c>
      <c r="R354" s="86" t="str">
        <f>IFERROR(VLOOKUP($A354,Data!$F$2:$Z$999,COLUMN(),FALSE),"")</f>
        <v/>
      </c>
      <c r="S354" s="86" t="str">
        <f>IFERROR(VLOOKUP($A354,Data!$F$2:$Z$999,COLUMN(),FALSE),"")</f>
        <v/>
      </c>
    </row>
    <row r="355" spans="1:19" ht="12.75">
      <c r="A355" s="4" t="str">
        <f t="shared" si="1"/>
        <v>T354</v>
      </c>
      <c r="B355" s="86" t="str">
        <f>IFERROR(VLOOKUP($A355,Data!$F$2:$Z$999,COLUMN(),FALSE),"")</f>
        <v/>
      </c>
      <c r="C355" s="86" t="str">
        <f>IFERROR(VLOOKUP($A355,Data!$F$2:$Z$999,COLUMN(),FALSE),"")</f>
        <v/>
      </c>
      <c r="D355" s="86" t="str">
        <f>IFERROR(VLOOKUP($A355,Data!$F$2:$Z$999,COLUMN(),FALSE),"")</f>
        <v/>
      </c>
      <c r="E355" s="86" t="str">
        <f>IFERROR(VLOOKUP($A355,Data!$F$2:$Z$999,COLUMN(),FALSE),"")</f>
        <v/>
      </c>
      <c r="F355" s="86" t="str">
        <f>IFERROR(VLOOKUP($A355,Data!$F$2:$Z$999,COLUMN(),FALSE),"")</f>
        <v/>
      </c>
      <c r="G355" s="86" t="str">
        <f>IFERROR(VLOOKUP($A355,Data!$F$2:$Z$999,COLUMN(),FALSE),"")</f>
        <v/>
      </c>
      <c r="H355" s="86" t="str">
        <f>IFERROR(VLOOKUP($A355,Data!$F$2:$Z$999,COLUMN(),FALSE),"")</f>
        <v/>
      </c>
      <c r="I355" s="86" t="str">
        <f>IFERROR(VLOOKUP($A355,Data!$F$2:$Z$999,COLUMN(),FALSE),"")</f>
        <v/>
      </c>
      <c r="J355" s="86" t="str">
        <f>IFERROR(VLOOKUP($A355,Data!$F$2:$Z$999,COLUMN(),FALSE),"")</f>
        <v/>
      </c>
      <c r="K355" s="86" t="str">
        <f>IFERROR(VLOOKUP($A355,Data!$F$2:$Z$999,COLUMN(),FALSE),"")</f>
        <v/>
      </c>
      <c r="L355" s="86" t="str">
        <f>IFERROR(VLOOKUP($A355,Data!$F$2:$Z$999,COLUMN(),FALSE),"")</f>
        <v/>
      </c>
      <c r="M355" s="86" t="str">
        <f>IFERROR(VLOOKUP($A355,Data!$F$2:$Z$999,COLUMN(),FALSE),"")</f>
        <v/>
      </c>
      <c r="N355" s="86" t="str">
        <f>IFERROR(VLOOKUP($A355,Data!$F$2:$Z$999,COLUMN(),FALSE),"")</f>
        <v/>
      </c>
      <c r="O355" s="86" t="str">
        <f>IFERROR(VLOOKUP($A355,Data!$F$2:$Z$999,COLUMN(),FALSE),"")</f>
        <v/>
      </c>
      <c r="P355" s="86" t="str">
        <f>IFERROR(VLOOKUP($A355,Data!$F$2:$Z$999,COLUMN(),FALSE),"")</f>
        <v/>
      </c>
      <c r="Q355" s="86" t="str">
        <f>IFERROR(VLOOKUP($A355,Data!$F$2:$Z$999,COLUMN(),FALSE),"")</f>
        <v/>
      </c>
      <c r="R355" s="86" t="str">
        <f>IFERROR(VLOOKUP($A355,Data!$F$2:$Z$999,COLUMN(),FALSE),"")</f>
        <v/>
      </c>
      <c r="S355" s="86" t="str">
        <f>IFERROR(VLOOKUP($A355,Data!$F$2:$Z$999,COLUMN(),FALSE),"")</f>
        <v/>
      </c>
    </row>
    <row r="356" spans="1:19" ht="12.75">
      <c r="A356" s="4" t="str">
        <f t="shared" si="1"/>
        <v>T355</v>
      </c>
      <c r="B356" s="86" t="str">
        <f>IFERROR(VLOOKUP($A356,Data!$F$2:$Z$999,COLUMN(),FALSE),"")</f>
        <v/>
      </c>
      <c r="C356" s="86" t="str">
        <f>IFERROR(VLOOKUP($A356,Data!$F$2:$Z$999,COLUMN(),FALSE),"")</f>
        <v/>
      </c>
      <c r="D356" s="86" t="str">
        <f>IFERROR(VLOOKUP($A356,Data!$F$2:$Z$999,COLUMN(),FALSE),"")</f>
        <v/>
      </c>
      <c r="E356" s="86" t="str">
        <f>IFERROR(VLOOKUP($A356,Data!$F$2:$Z$999,COLUMN(),FALSE),"")</f>
        <v/>
      </c>
      <c r="F356" s="86" t="str">
        <f>IFERROR(VLOOKUP($A356,Data!$F$2:$Z$999,COLUMN(),FALSE),"")</f>
        <v/>
      </c>
      <c r="G356" s="86" t="str">
        <f>IFERROR(VLOOKUP($A356,Data!$F$2:$Z$999,COLUMN(),FALSE),"")</f>
        <v/>
      </c>
      <c r="H356" s="86" t="str">
        <f>IFERROR(VLOOKUP($A356,Data!$F$2:$Z$999,COLUMN(),FALSE),"")</f>
        <v/>
      </c>
      <c r="I356" s="86" t="str">
        <f>IFERROR(VLOOKUP($A356,Data!$F$2:$Z$999,COLUMN(),FALSE),"")</f>
        <v/>
      </c>
      <c r="J356" s="86" t="str">
        <f>IFERROR(VLOOKUP($A356,Data!$F$2:$Z$999,COLUMN(),FALSE),"")</f>
        <v/>
      </c>
      <c r="K356" s="86" t="str">
        <f>IFERROR(VLOOKUP($A356,Data!$F$2:$Z$999,COLUMN(),FALSE),"")</f>
        <v/>
      </c>
      <c r="L356" s="86" t="str">
        <f>IFERROR(VLOOKUP($A356,Data!$F$2:$Z$999,COLUMN(),FALSE),"")</f>
        <v/>
      </c>
      <c r="M356" s="86" t="str">
        <f>IFERROR(VLOOKUP($A356,Data!$F$2:$Z$999,COLUMN(),FALSE),"")</f>
        <v/>
      </c>
      <c r="N356" s="86" t="str">
        <f>IFERROR(VLOOKUP($A356,Data!$F$2:$Z$999,COLUMN(),FALSE),"")</f>
        <v/>
      </c>
      <c r="O356" s="86" t="str">
        <f>IFERROR(VLOOKUP($A356,Data!$F$2:$Z$999,COLUMN(),FALSE),"")</f>
        <v/>
      </c>
      <c r="P356" s="86" t="str">
        <f>IFERROR(VLOOKUP($A356,Data!$F$2:$Z$999,COLUMN(),FALSE),"")</f>
        <v/>
      </c>
      <c r="Q356" s="86" t="str">
        <f>IFERROR(VLOOKUP($A356,Data!$F$2:$Z$999,COLUMN(),FALSE),"")</f>
        <v/>
      </c>
      <c r="R356" s="86" t="str">
        <f>IFERROR(VLOOKUP($A356,Data!$F$2:$Z$999,COLUMN(),FALSE),"")</f>
        <v/>
      </c>
      <c r="S356" s="86" t="str">
        <f>IFERROR(VLOOKUP($A356,Data!$F$2:$Z$999,COLUMN(),FALSE),"")</f>
        <v/>
      </c>
    </row>
    <row r="357" spans="1:19" ht="12.75">
      <c r="A357" s="4" t="str">
        <f t="shared" si="1"/>
        <v>T356</v>
      </c>
      <c r="B357" s="86" t="str">
        <f>IFERROR(VLOOKUP($A357,Data!$F$2:$Z$999,COLUMN(),FALSE),"")</f>
        <v/>
      </c>
      <c r="C357" s="86" t="str">
        <f>IFERROR(VLOOKUP($A357,Data!$F$2:$Z$999,COLUMN(),FALSE),"")</f>
        <v/>
      </c>
      <c r="D357" s="86" t="str">
        <f>IFERROR(VLOOKUP($A357,Data!$F$2:$Z$999,COLUMN(),FALSE),"")</f>
        <v/>
      </c>
      <c r="E357" s="86" t="str">
        <f>IFERROR(VLOOKUP($A357,Data!$F$2:$Z$999,COLUMN(),FALSE),"")</f>
        <v/>
      </c>
      <c r="F357" s="86" t="str">
        <f>IFERROR(VLOOKUP($A357,Data!$F$2:$Z$999,COLUMN(),FALSE),"")</f>
        <v/>
      </c>
      <c r="G357" s="86" t="str">
        <f>IFERROR(VLOOKUP($A357,Data!$F$2:$Z$999,COLUMN(),FALSE),"")</f>
        <v/>
      </c>
      <c r="H357" s="86" t="str">
        <f>IFERROR(VLOOKUP($A357,Data!$F$2:$Z$999,COLUMN(),FALSE),"")</f>
        <v/>
      </c>
      <c r="I357" s="86" t="str">
        <f>IFERROR(VLOOKUP($A357,Data!$F$2:$Z$999,COLUMN(),FALSE),"")</f>
        <v/>
      </c>
      <c r="J357" s="86" t="str">
        <f>IFERROR(VLOOKUP($A357,Data!$F$2:$Z$999,COLUMN(),FALSE),"")</f>
        <v/>
      </c>
      <c r="K357" s="86" t="str">
        <f>IFERROR(VLOOKUP($A357,Data!$F$2:$Z$999,COLUMN(),FALSE),"")</f>
        <v/>
      </c>
      <c r="L357" s="86" t="str">
        <f>IFERROR(VLOOKUP($A357,Data!$F$2:$Z$999,COLUMN(),FALSE),"")</f>
        <v/>
      </c>
      <c r="M357" s="86" t="str">
        <f>IFERROR(VLOOKUP($A357,Data!$F$2:$Z$999,COLUMN(),FALSE),"")</f>
        <v/>
      </c>
      <c r="N357" s="86" t="str">
        <f>IFERROR(VLOOKUP($A357,Data!$F$2:$Z$999,COLUMN(),FALSE),"")</f>
        <v/>
      </c>
      <c r="O357" s="86" t="str">
        <f>IFERROR(VLOOKUP($A357,Data!$F$2:$Z$999,COLUMN(),FALSE),"")</f>
        <v/>
      </c>
      <c r="P357" s="86" t="str">
        <f>IFERROR(VLOOKUP($A357,Data!$F$2:$Z$999,COLUMN(),FALSE),"")</f>
        <v/>
      </c>
      <c r="Q357" s="86" t="str">
        <f>IFERROR(VLOOKUP($A357,Data!$F$2:$Z$999,COLUMN(),FALSE),"")</f>
        <v/>
      </c>
      <c r="R357" s="86" t="str">
        <f>IFERROR(VLOOKUP($A357,Data!$F$2:$Z$999,COLUMN(),FALSE),"")</f>
        <v/>
      </c>
      <c r="S357" s="86" t="str">
        <f>IFERROR(VLOOKUP($A357,Data!$F$2:$Z$999,COLUMN(),FALSE),"")</f>
        <v/>
      </c>
    </row>
    <row r="358" spans="1:19" ht="12.75">
      <c r="A358" s="4" t="str">
        <f t="shared" si="1"/>
        <v>T357</v>
      </c>
      <c r="B358" s="86" t="str">
        <f>IFERROR(VLOOKUP($A358,Data!$F$2:$Z$999,COLUMN(),FALSE),"")</f>
        <v/>
      </c>
      <c r="C358" s="86" t="str">
        <f>IFERROR(VLOOKUP($A358,Data!$F$2:$Z$999,COLUMN(),FALSE),"")</f>
        <v/>
      </c>
      <c r="D358" s="86" t="str">
        <f>IFERROR(VLOOKUP($A358,Data!$F$2:$Z$999,COLUMN(),FALSE),"")</f>
        <v/>
      </c>
      <c r="E358" s="86" t="str">
        <f>IFERROR(VLOOKUP($A358,Data!$F$2:$Z$999,COLUMN(),FALSE),"")</f>
        <v/>
      </c>
      <c r="F358" s="86" t="str">
        <f>IFERROR(VLOOKUP($A358,Data!$F$2:$Z$999,COLUMN(),FALSE),"")</f>
        <v/>
      </c>
      <c r="G358" s="86" t="str">
        <f>IFERROR(VLOOKUP($A358,Data!$F$2:$Z$999,COLUMN(),FALSE),"")</f>
        <v/>
      </c>
      <c r="H358" s="86" t="str">
        <f>IFERROR(VLOOKUP($A358,Data!$F$2:$Z$999,COLUMN(),FALSE),"")</f>
        <v/>
      </c>
      <c r="I358" s="86" t="str">
        <f>IFERROR(VLOOKUP($A358,Data!$F$2:$Z$999,COLUMN(),FALSE),"")</f>
        <v/>
      </c>
      <c r="J358" s="86" t="str">
        <f>IFERROR(VLOOKUP($A358,Data!$F$2:$Z$999,COLUMN(),FALSE),"")</f>
        <v/>
      </c>
      <c r="K358" s="86" t="str">
        <f>IFERROR(VLOOKUP($A358,Data!$F$2:$Z$999,COLUMN(),FALSE),"")</f>
        <v/>
      </c>
      <c r="L358" s="86" t="str">
        <f>IFERROR(VLOOKUP($A358,Data!$F$2:$Z$999,COLUMN(),FALSE),"")</f>
        <v/>
      </c>
      <c r="M358" s="86" t="str">
        <f>IFERROR(VLOOKUP($A358,Data!$F$2:$Z$999,COLUMN(),FALSE),"")</f>
        <v/>
      </c>
      <c r="N358" s="86" t="str">
        <f>IFERROR(VLOOKUP($A358,Data!$F$2:$Z$999,COLUMN(),FALSE),"")</f>
        <v/>
      </c>
      <c r="O358" s="86" t="str">
        <f>IFERROR(VLOOKUP($A358,Data!$F$2:$Z$999,COLUMN(),FALSE),"")</f>
        <v/>
      </c>
      <c r="P358" s="86" t="str">
        <f>IFERROR(VLOOKUP($A358,Data!$F$2:$Z$999,COLUMN(),FALSE),"")</f>
        <v/>
      </c>
      <c r="Q358" s="86" t="str">
        <f>IFERROR(VLOOKUP($A358,Data!$F$2:$Z$999,COLUMN(),FALSE),"")</f>
        <v/>
      </c>
      <c r="R358" s="86" t="str">
        <f>IFERROR(VLOOKUP($A358,Data!$F$2:$Z$999,COLUMN(),FALSE),"")</f>
        <v/>
      </c>
      <c r="S358" s="86" t="str">
        <f>IFERROR(VLOOKUP($A358,Data!$F$2:$Z$999,COLUMN(),FALSE),"")</f>
        <v/>
      </c>
    </row>
    <row r="359" spans="1:19" ht="12.75">
      <c r="A359" s="4" t="str">
        <f t="shared" si="1"/>
        <v>T358</v>
      </c>
      <c r="B359" s="86" t="str">
        <f>IFERROR(VLOOKUP($A359,Data!$F$2:$Z$999,COLUMN(),FALSE),"")</f>
        <v/>
      </c>
      <c r="C359" s="86" t="str">
        <f>IFERROR(VLOOKUP($A359,Data!$F$2:$Z$999,COLUMN(),FALSE),"")</f>
        <v/>
      </c>
      <c r="D359" s="86" t="str">
        <f>IFERROR(VLOOKUP($A359,Data!$F$2:$Z$999,COLUMN(),FALSE),"")</f>
        <v/>
      </c>
      <c r="E359" s="86" t="str">
        <f>IFERROR(VLOOKUP($A359,Data!$F$2:$Z$999,COLUMN(),FALSE),"")</f>
        <v/>
      </c>
      <c r="F359" s="86" t="str">
        <f>IFERROR(VLOOKUP($A359,Data!$F$2:$Z$999,COLUMN(),FALSE),"")</f>
        <v/>
      </c>
      <c r="G359" s="86" t="str">
        <f>IFERROR(VLOOKUP($A359,Data!$F$2:$Z$999,COLUMN(),FALSE),"")</f>
        <v/>
      </c>
      <c r="H359" s="86" t="str">
        <f>IFERROR(VLOOKUP($A359,Data!$F$2:$Z$999,COLUMN(),FALSE),"")</f>
        <v/>
      </c>
      <c r="I359" s="86" t="str">
        <f>IFERROR(VLOOKUP($A359,Data!$F$2:$Z$999,COLUMN(),FALSE),"")</f>
        <v/>
      </c>
      <c r="J359" s="86" t="str">
        <f>IFERROR(VLOOKUP($A359,Data!$F$2:$Z$999,COLUMN(),FALSE),"")</f>
        <v/>
      </c>
      <c r="K359" s="86" t="str">
        <f>IFERROR(VLOOKUP($A359,Data!$F$2:$Z$999,COLUMN(),FALSE),"")</f>
        <v/>
      </c>
      <c r="L359" s="86" t="str">
        <f>IFERROR(VLOOKUP($A359,Data!$F$2:$Z$999,COLUMN(),FALSE),"")</f>
        <v/>
      </c>
      <c r="M359" s="86" t="str">
        <f>IFERROR(VLOOKUP($A359,Data!$F$2:$Z$999,COLUMN(),FALSE),"")</f>
        <v/>
      </c>
      <c r="N359" s="86" t="str">
        <f>IFERROR(VLOOKUP($A359,Data!$F$2:$Z$999,COLUMN(),FALSE),"")</f>
        <v/>
      </c>
      <c r="O359" s="86" t="str">
        <f>IFERROR(VLOOKUP($A359,Data!$F$2:$Z$999,COLUMN(),FALSE),"")</f>
        <v/>
      </c>
      <c r="P359" s="86" t="str">
        <f>IFERROR(VLOOKUP($A359,Data!$F$2:$Z$999,COLUMN(),FALSE),"")</f>
        <v/>
      </c>
      <c r="Q359" s="86" t="str">
        <f>IFERROR(VLOOKUP($A359,Data!$F$2:$Z$999,COLUMN(),FALSE),"")</f>
        <v/>
      </c>
      <c r="R359" s="86" t="str">
        <f>IFERROR(VLOOKUP($A359,Data!$F$2:$Z$999,COLUMN(),FALSE),"")</f>
        <v/>
      </c>
      <c r="S359" s="86" t="str">
        <f>IFERROR(VLOOKUP($A359,Data!$F$2:$Z$999,COLUMN(),FALSE),"")</f>
        <v/>
      </c>
    </row>
    <row r="360" spans="1:19" ht="12.75">
      <c r="A360" s="4" t="str">
        <f t="shared" si="1"/>
        <v>T359</v>
      </c>
      <c r="B360" s="86" t="str">
        <f>IFERROR(VLOOKUP($A360,Data!$F$2:$Z$999,COLUMN(),FALSE),"")</f>
        <v/>
      </c>
      <c r="C360" s="86" t="str">
        <f>IFERROR(VLOOKUP($A360,Data!$F$2:$Z$999,COLUMN(),FALSE),"")</f>
        <v/>
      </c>
      <c r="D360" s="86" t="str">
        <f>IFERROR(VLOOKUP($A360,Data!$F$2:$Z$999,COLUMN(),FALSE),"")</f>
        <v/>
      </c>
      <c r="E360" s="86" t="str">
        <f>IFERROR(VLOOKUP($A360,Data!$F$2:$Z$999,COLUMN(),FALSE),"")</f>
        <v/>
      </c>
      <c r="F360" s="86" t="str">
        <f>IFERROR(VLOOKUP($A360,Data!$F$2:$Z$999,COLUMN(),FALSE),"")</f>
        <v/>
      </c>
      <c r="G360" s="86" t="str">
        <f>IFERROR(VLOOKUP($A360,Data!$F$2:$Z$999,COLUMN(),FALSE),"")</f>
        <v/>
      </c>
      <c r="H360" s="86" t="str">
        <f>IFERROR(VLOOKUP($A360,Data!$F$2:$Z$999,COLUMN(),FALSE),"")</f>
        <v/>
      </c>
      <c r="I360" s="86" t="str">
        <f>IFERROR(VLOOKUP($A360,Data!$F$2:$Z$999,COLUMN(),FALSE),"")</f>
        <v/>
      </c>
      <c r="J360" s="86" t="str">
        <f>IFERROR(VLOOKUP($A360,Data!$F$2:$Z$999,COLUMN(),FALSE),"")</f>
        <v/>
      </c>
      <c r="K360" s="86" t="str">
        <f>IFERROR(VLOOKUP($A360,Data!$F$2:$Z$999,COLUMN(),FALSE),"")</f>
        <v/>
      </c>
      <c r="L360" s="86" t="str">
        <f>IFERROR(VLOOKUP($A360,Data!$F$2:$Z$999,COLUMN(),FALSE),"")</f>
        <v/>
      </c>
      <c r="M360" s="86" t="str">
        <f>IFERROR(VLOOKUP($A360,Data!$F$2:$Z$999,COLUMN(),FALSE),"")</f>
        <v/>
      </c>
      <c r="N360" s="86" t="str">
        <f>IFERROR(VLOOKUP($A360,Data!$F$2:$Z$999,COLUMN(),FALSE),"")</f>
        <v/>
      </c>
      <c r="O360" s="86" t="str">
        <f>IFERROR(VLOOKUP($A360,Data!$F$2:$Z$999,COLUMN(),FALSE),"")</f>
        <v/>
      </c>
      <c r="P360" s="86" t="str">
        <f>IFERROR(VLOOKUP($A360,Data!$F$2:$Z$999,COLUMN(),FALSE),"")</f>
        <v/>
      </c>
      <c r="Q360" s="86" t="str">
        <f>IFERROR(VLOOKUP($A360,Data!$F$2:$Z$999,COLUMN(),FALSE),"")</f>
        <v/>
      </c>
      <c r="R360" s="86" t="str">
        <f>IFERROR(VLOOKUP($A360,Data!$F$2:$Z$999,COLUMN(),FALSE),"")</f>
        <v/>
      </c>
      <c r="S360" s="86" t="str">
        <f>IFERROR(VLOOKUP($A360,Data!$F$2:$Z$999,COLUMN(),FALSE),"")</f>
        <v/>
      </c>
    </row>
    <row r="361" spans="1:19" ht="12.75">
      <c r="A361" s="4" t="str">
        <f t="shared" si="1"/>
        <v>T360</v>
      </c>
      <c r="B361" s="86" t="str">
        <f>IFERROR(VLOOKUP($A361,Data!$F$2:$Z$999,COLUMN(),FALSE),"")</f>
        <v/>
      </c>
      <c r="C361" s="86" t="str">
        <f>IFERROR(VLOOKUP($A361,Data!$F$2:$Z$999,COLUMN(),FALSE),"")</f>
        <v/>
      </c>
      <c r="D361" s="86" t="str">
        <f>IFERROR(VLOOKUP($A361,Data!$F$2:$Z$999,COLUMN(),FALSE),"")</f>
        <v/>
      </c>
      <c r="E361" s="86" t="str">
        <f>IFERROR(VLOOKUP($A361,Data!$F$2:$Z$999,COLUMN(),FALSE),"")</f>
        <v/>
      </c>
      <c r="F361" s="86" t="str">
        <f>IFERROR(VLOOKUP($A361,Data!$F$2:$Z$999,COLUMN(),FALSE),"")</f>
        <v/>
      </c>
      <c r="G361" s="86" t="str">
        <f>IFERROR(VLOOKUP($A361,Data!$F$2:$Z$999,COLUMN(),FALSE),"")</f>
        <v/>
      </c>
      <c r="H361" s="86" t="str">
        <f>IFERROR(VLOOKUP($A361,Data!$F$2:$Z$999,COLUMN(),FALSE),"")</f>
        <v/>
      </c>
      <c r="I361" s="86" t="str">
        <f>IFERROR(VLOOKUP($A361,Data!$F$2:$Z$999,COLUMN(),FALSE),"")</f>
        <v/>
      </c>
      <c r="J361" s="86" t="str">
        <f>IFERROR(VLOOKUP($A361,Data!$F$2:$Z$999,COLUMN(),FALSE),"")</f>
        <v/>
      </c>
      <c r="K361" s="86" t="str">
        <f>IFERROR(VLOOKUP($A361,Data!$F$2:$Z$999,COLUMN(),FALSE),"")</f>
        <v/>
      </c>
      <c r="L361" s="86" t="str">
        <f>IFERROR(VLOOKUP($A361,Data!$F$2:$Z$999,COLUMN(),FALSE),"")</f>
        <v/>
      </c>
      <c r="M361" s="86" t="str">
        <f>IFERROR(VLOOKUP($A361,Data!$F$2:$Z$999,COLUMN(),FALSE),"")</f>
        <v/>
      </c>
      <c r="N361" s="86" t="str">
        <f>IFERROR(VLOOKUP($A361,Data!$F$2:$Z$999,COLUMN(),FALSE),"")</f>
        <v/>
      </c>
      <c r="O361" s="86" t="str">
        <f>IFERROR(VLOOKUP($A361,Data!$F$2:$Z$999,COLUMN(),FALSE),"")</f>
        <v/>
      </c>
      <c r="P361" s="86" t="str">
        <f>IFERROR(VLOOKUP($A361,Data!$F$2:$Z$999,COLUMN(),FALSE),"")</f>
        <v/>
      </c>
      <c r="Q361" s="86" t="str">
        <f>IFERROR(VLOOKUP($A361,Data!$F$2:$Z$999,COLUMN(),FALSE),"")</f>
        <v/>
      </c>
      <c r="R361" s="86" t="str">
        <f>IFERROR(VLOOKUP($A361,Data!$F$2:$Z$999,COLUMN(),FALSE),"")</f>
        <v/>
      </c>
      <c r="S361" s="86" t="str">
        <f>IFERROR(VLOOKUP($A361,Data!$F$2:$Z$999,COLUMN(),FALSE),"")</f>
        <v/>
      </c>
    </row>
    <row r="362" spans="1:19" ht="12.75">
      <c r="A362" s="4" t="str">
        <f t="shared" si="1"/>
        <v>T361</v>
      </c>
      <c r="B362" s="86" t="str">
        <f>IFERROR(VLOOKUP($A362,Data!$F$2:$Z$999,COLUMN(),FALSE),"")</f>
        <v/>
      </c>
      <c r="C362" s="86" t="str">
        <f>IFERROR(VLOOKUP($A362,Data!$F$2:$Z$999,COLUMN(),FALSE),"")</f>
        <v/>
      </c>
      <c r="D362" s="86" t="str">
        <f>IFERROR(VLOOKUP($A362,Data!$F$2:$Z$999,COLUMN(),FALSE),"")</f>
        <v/>
      </c>
      <c r="E362" s="86" t="str">
        <f>IFERROR(VLOOKUP($A362,Data!$F$2:$Z$999,COLUMN(),FALSE),"")</f>
        <v/>
      </c>
      <c r="F362" s="86" t="str">
        <f>IFERROR(VLOOKUP($A362,Data!$F$2:$Z$999,COLUMN(),FALSE),"")</f>
        <v/>
      </c>
      <c r="G362" s="86" t="str">
        <f>IFERROR(VLOOKUP($A362,Data!$F$2:$Z$999,COLUMN(),FALSE),"")</f>
        <v/>
      </c>
      <c r="H362" s="86" t="str">
        <f>IFERROR(VLOOKUP($A362,Data!$F$2:$Z$999,COLUMN(),FALSE),"")</f>
        <v/>
      </c>
      <c r="I362" s="86" t="str">
        <f>IFERROR(VLOOKUP($A362,Data!$F$2:$Z$999,COLUMN(),FALSE),"")</f>
        <v/>
      </c>
      <c r="J362" s="86" t="str">
        <f>IFERROR(VLOOKUP($A362,Data!$F$2:$Z$999,COLUMN(),FALSE),"")</f>
        <v/>
      </c>
      <c r="K362" s="86" t="str">
        <f>IFERROR(VLOOKUP($A362,Data!$F$2:$Z$999,COLUMN(),FALSE),"")</f>
        <v/>
      </c>
      <c r="L362" s="86" t="str">
        <f>IFERROR(VLOOKUP($A362,Data!$F$2:$Z$999,COLUMN(),FALSE),"")</f>
        <v/>
      </c>
      <c r="M362" s="86" t="str">
        <f>IFERROR(VLOOKUP($A362,Data!$F$2:$Z$999,COLUMN(),FALSE),"")</f>
        <v/>
      </c>
      <c r="N362" s="86" t="str">
        <f>IFERROR(VLOOKUP($A362,Data!$F$2:$Z$999,COLUMN(),FALSE),"")</f>
        <v/>
      </c>
      <c r="O362" s="86" t="str">
        <f>IFERROR(VLOOKUP($A362,Data!$F$2:$Z$999,COLUMN(),FALSE),"")</f>
        <v/>
      </c>
      <c r="P362" s="86" t="str">
        <f>IFERROR(VLOOKUP($A362,Data!$F$2:$Z$999,COLUMN(),FALSE),"")</f>
        <v/>
      </c>
      <c r="Q362" s="86" t="str">
        <f>IFERROR(VLOOKUP($A362,Data!$F$2:$Z$999,COLUMN(),FALSE),"")</f>
        <v/>
      </c>
      <c r="R362" s="86" t="str">
        <f>IFERROR(VLOOKUP($A362,Data!$F$2:$Z$999,COLUMN(),FALSE),"")</f>
        <v/>
      </c>
      <c r="S362" s="86" t="str">
        <f>IFERROR(VLOOKUP($A362,Data!$F$2:$Z$999,COLUMN(),FALSE),"")</f>
        <v/>
      </c>
    </row>
    <row r="363" spans="1:19" ht="12.75">
      <c r="A363" s="4" t="str">
        <f t="shared" si="1"/>
        <v>T362</v>
      </c>
      <c r="B363" s="86" t="str">
        <f>IFERROR(VLOOKUP($A363,Data!$F$2:$Z$999,COLUMN(),FALSE),"")</f>
        <v/>
      </c>
      <c r="C363" s="86" t="str">
        <f>IFERROR(VLOOKUP($A363,Data!$F$2:$Z$999,COLUMN(),FALSE),"")</f>
        <v/>
      </c>
      <c r="D363" s="86" t="str">
        <f>IFERROR(VLOOKUP($A363,Data!$F$2:$Z$999,COLUMN(),FALSE),"")</f>
        <v/>
      </c>
      <c r="E363" s="86" t="str">
        <f>IFERROR(VLOOKUP($A363,Data!$F$2:$Z$999,COLUMN(),FALSE),"")</f>
        <v/>
      </c>
      <c r="F363" s="86" t="str">
        <f>IFERROR(VLOOKUP($A363,Data!$F$2:$Z$999,COLUMN(),FALSE),"")</f>
        <v/>
      </c>
      <c r="G363" s="86" t="str">
        <f>IFERROR(VLOOKUP($A363,Data!$F$2:$Z$999,COLUMN(),FALSE),"")</f>
        <v/>
      </c>
      <c r="H363" s="86" t="str">
        <f>IFERROR(VLOOKUP($A363,Data!$F$2:$Z$999,COLUMN(),FALSE),"")</f>
        <v/>
      </c>
      <c r="I363" s="86" t="str">
        <f>IFERROR(VLOOKUP($A363,Data!$F$2:$Z$999,COLUMN(),FALSE),"")</f>
        <v/>
      </c>
      <c r="J363" s="86" t="str">
        <f>IFERROR(VLOOKUP($A363,Data!$F$2:$Z$999,COLUMN(),FALSE),"")</f>
        <v/>
      </c>
      <c r="K363" s="86" t="str">
        <f>IFERROR(VLOOKUP($A363,Data!$F$2:$Z$999,COLUMN(),FALSE),"")</f>
        <v/>
      </c>
      <c r="L363" s="86" t="str">
        <f>IFERROR(VLOOKUP($A363,Data!$F$2:$Z$999,COLUMN(),FALSE),"")</f>
        <v/>
      </c>
      <c r="M363" s="86" t="str">
        <f>IFERROR(VLOOKUP($A363,Data!$F$2:$Z$999,COLUMN(),FALSE),"")</f>
        <v/>
      </c>
      <c r="N363" s="86" t="str">
        <f>IFERROR(VLOOKUP($A363,Data!$F$2:$Z$999,COLUMN(),FALSE),"")</f>
        <v/>
      </c>
      <c r="O363" s="86" t="str">
        <f>IFERROR(VLOOKUP($A363,Data!$F$2:$Z$999,COLUMN(),FALSE),"")</f>
        <v/>
      </c>
      <c r="P363" s="86" t="str">
        <f>IFERROR(VLOOKUP($A363,Data!$F$2:$Z$999,COLUMN(),FALSE),"")</f>
        <v/>
      </c>
      <c r="Q363" s="86" t="str">
        <f>IFERROR(VLOOKUP($A363,Data!$F$2:$Z$999,COLUMN(),FALSE),"")</f>
        <v/>
      </c>
      <c r="R363" s="86" t="str">
        <f>IFERROR(VLOOKUP($A363,Data!$F$2:$Z$999,COLUMN(),FALSE),"")</f>
        <v/>
      </c>
      <c r="S363" s="86" t="str">
        <f>IFERROR(VLOOKUP($A363,Data!$F$2:$Z$999,COLUMN(),FALSE),"")</f>
        <v/>
      </c>
    </row>
    <row r="364" spans="1:19" ht="12.75">
      <c r="A364" s="4" t="str">
        <f t="shared" si="1"/>
        <v>T363</v>
      </c>
      <c r="B364" s="86" t="str">
        <f>IFERROR(VLOOKUP($A364,Data!$F$2:$Z$999,COLUMN(),FALSE),"")</f>
        <v/>
      </c>
      <c r="C364" s="86" t="str">
        <f>IFERROR(VLOOKUP($A364,Data!$F$2:$Z$999,COLUMN(),FALSE),"")</f>
        <v/>
      </c>
      <c r="D364" s="86" t="str">
        <f>IFERROR(VLOOKUP($A364,Data!$F$2:$Z$999,COLUMN(),FALSE),"")</f>
        <v/>
      </c>
      <c r="E364" s="86" t="str">
        <f>IFERROR(VLOOKUP($A364,Data!$F$2:$Z$999,COLUMN(),FALSE),"")</f>
        <v/>
      </c>
      <c r="F364" s="86" t="str">
        <f>IFERROR(VLOOKUP($A364,Data!$F$2:$Z$999,COLUMN(),FALSE),"")</f>
        <v/>
      </c>
      <c r="G364" s="86" t="str">
        <f>IFERROR(VLOOKUP($A364,Data!$F$2:$Z$999,COLUMN(),FALSE),"")</f>
        <v/>
      </c>
      <c r="H364" s="86" t="str">
        <f>IFERROR(VLOOKUP($A364,Data!$F$2:$Z$999,COLUMN(),FALSE),"")</f>
        <v/>
      </c>
      <c r="I364" s="86" t="str">
        <f>IFERROR(VLOOKUP($A364,Data!$F$2:$Z$999,COLUMN(),FALSE),"")</f>
        <v/>
      </c>
      <c r="J364" s="86" t="str">
        <f>IFERROR(VLOOKUP($A364,Data!$F$2:$Z$999,COLUMN(),FALSE),"")</f>
        <v/>
      </c>
      <c r="K364" s="86" t="str">
        <f>IFERROR(VLOOKUP($A364,Data!$F$2:$Z$999,COLUMN(),FALSE),"")</f>
        <v/>
      </c>
      <c r="L364" s="86" t="str">
        <f>IFERROR(VLOOKUP($A364,Data!$F$2:$Z$999,COLUMN(),FALSE),"")</f>
        <v/>
      </c>
      <c r="M364" s="86" t="str">
        <f>IFERROR(VLOOKUP($A364,Data!$F$2:$Z$999,COLUMN(),FALSE),"")</f>
        <v/>
      </c>
      <c r="N364" s="86" t="str">
        <f>IFERROR(VLOOKUP($A364,Data!$F$2:$Z$999,COLUMN(),FALSE),"")</f>
        <v/>
      </c>
      <c r="O364" s="86" t="str">
        <f>IFERROR(VLOOKUP($A364,Data!$F$2:$Z$999,COLUMN(),FALSE),"")</f>
        <v/>
      </c>
      <c r="P364" s="86" t="str">
        <f>IFERROR(VLOOKUP($A364,Data!$F$2:$Z$999,COLUMN(),FALSE),"")</f>
        <v/>
      </c>
      <c r="Q364" s="86" t="str">
        <f>IFERROR(VLOOKUP($A364,Data!$F$2:$Z$999,COLUMN(),FALSE),"")</f>
        <v/>
      </c>
      <c r="R364" s="86" t="str">
        <f>IFERROR(VLOOKUP($A364,Data!$F$2:$Z$999,COLUMN(),FALSE),"")</f>
        <v/>
      </c>
      <c r="S364" s="86" t="str">
        <f>IFERROR(VLOOKUP($A364,Data!$F$2:$Z$999,COLUMN(),FALSE),"")</f>
        <v/>
      </c>
    </row>
    <row r="365" spans="1:19" ht="12.75">
      <c r="A365" s="4" t="str">
        <f t="shared" si="1"/>
        <v>T364</v>
      </c>
      <c r="B365" s="86" t="str">
        <f>IFERROR(VLOOKUP($A365,Data!$F$2:$Z$999,COLUMN(),FALSE),"")</f>
        <v/>
      </c>
      <c r="C365" s="86" t="str">
        <f>IFERROR(VLOOKUP($A365,Data!$F$2:$Z$999,COLUMN(),FALSE),"")</f>
        <v/>
      </c>
      <c r="D365" s="86" t="str">
        <f>IFERROR(VLOOKUP($A365,Data!$F$2:$Z$999,COLUMN(),FALSE),"")</f>
        <v/>
      </c>
      <c r="E365" s="86" t="str">
        <f>IFERROR(VLOOKUP($A365,Data!$F$2:$Z$999,COLUMN(),FALSE),"")</f>
        <v/>
      </c>
      <c r="F365" s="86" t="str">
        <f>IFERROR(VLOOKUP($A365,Data!$F$2:$Z$999,COLUMN(),FALSE),"")</f>
        <v/>
      </c>
      <c r="G365" s="86" t="str">
        <f>IFERROR(VLOOKUP($A365,Data!$F$2:$Z$999,COLUMN(),FALSE),"")</f>
        <v/>
      </c>
      <c r="H365" s="86" t="str">
        <f>IFERROR(VLOOKUP($A365,Data!$F$2:$Z$999,COLUMN(),FALSE),"")</f>
        <v/>
      </c>
      <c r="I365" s="86" t="str">
        <f>IFERROR(VLOOKUP($A365,Data!$F$2:$Z$999,COLUMN(),FALSE),"")</f>
        <v/>
      </c>
      <c r="J365" s="86" t="str">
        <f>IFERROR(VLOOKUP($A365,Data!$F$2:$Z$999,COLUMN(),FALSE),"")</f>
        <v/>
      </c>
      <c r="K365" s="86" t="str">
        <f>IFERROR(VLOOKUP($A365,Data!$F$2:$Z$999,COLUMN(),FALSE),"")</f>
        <v/>
      </c>
      <c r="L365" s="86" t="str">
        <f>IFERROR(VLOOKUP($A365,Data!$F$2:$Z$999,COLUMN(),FALSE),"")</f>
        <v/>
      </c>
      <c r="M365" s="86" t="str">
        <f>IFERROR(VLOOKUP($A365,Data!$F$2:$Z$999,COLUMN(),FALSE),"")</f>
        <v/>
      </c>
      <c r="N365" s="86" t="str">
        <f>IFERROR(VLOOKUP($A365,Data!$F$2:$Z$999,COLUMN(),FALSE),"")</f>
        <v/>
      </c>
      <c r="O365" s="86" t="str">
        <f>IFERROR(VLOOKUP($A365,Data!$F$2:$Z$999,COLUMN(),FALSE),"")</f>
        <v/>
      </c>
      <c r="P365" s="86" t="str">
        <f>IFERROR(VLOOKUP($A365,Data!$F$2:$Z$999,COLUMN(),FALSE),"")</f>
        <v/>
      </c>
      <c r="Q365" s="86" t="str">
        <f>IFERROR(VLOOKUP($A365,Data!$F$2:$Z$999,COLUMN(),FALSE),"")</f>
        <v/>
      </c>
      <c r="R365" s="86" t="str">
        <f>IFERROR(VLOOKUP($A365,Data!$F$2:$Z$999,COLUMN(),FALSE),"")</f>
        <v/>
      </c>
      <c r="S365" s="86" t="str">
        <f>IFERROR(VLOOKUP($A365,Data!$F$2:$Z$999,COLUMN(),FALSE),"")</f>
        <v/>
      </c>
    </row>
    <row r="366" spans="1:19" ht="12.75">
      <c r="A366" s="4" t="str">
        <f t="shared" si="1"/>
        <v>T365</v>
      </c>
      <c r="B366" s="86" t="str">
        <f>IFERROR(VLOOKUP($A366,Data!$F$2:$Z$999,COLUMN(),FALSE),"")</f>
        <v/>
      </c>
      <c r="C366" s="86" t="str">
        <f>IFERROR(VLOOKUP($A366,Data!$F$2:$Z$999,COLUMN(),FALSE),"")</f>
        <v/>
      </c>
      <c r="D366" s="86" t="str">
        <f>IFERROR(VLOOKUP($A366,Data!$F$2:$Z$999,COLUMN(),FALSE),"")</f>
        <v/>
      </c>
      <c r="E366" s="86" t="str">
        <f>IFERROR(VLOOKUP($A366,Data!$F$2:$Z$999,COLUMN(),FALSE),"")</f>
        <v/>
      </c>
      <c r="F366" s="86" t="str">
        <f>IFERROR(VLOOKUP($A366,Data!$F$2:$Z$999,COLUMN(),FALSE),"")</f>
        <v/>
      </c>
      <c r="G366" s="86" t="str">
        <f>IFERROR(VLOOKUP($A366,Data!$F$2:$Z$999,COLUMN(),FALSE),"")</f>
        <v/>
      </c>
      <c r="H366" s="86" t="str">
        <f>IFERROR(VLOOKUP($A366,Data!$F$2:$Z$999,COLUMN(),FALSE),"")</f>
        <v/>
      </c>
      <c r="I366" s="86" t="str">
        <f>IFERROR(VLOOKUP($A366,Data!$F$2:$Z$999,COLUMN(),FALSE),"")</f>
        <v/>
      </c>
      <c r="J366" s="86" t="str">
        <f>IFERROR(VLOOKUP($A366,Data!$F$2:$Z$999,COLUMN(),FALSE),"")</f>
        <v/>
      </c>
      <c r="K366" s="86" t="str">
        <f>IFERROR(VLOOKUP($A366,Data!$F$2:$Z$999,COLUMN(),FALSE),"")</f>
        <v/>
      </c>
      <c r="L366" s="86" t="str">
        <f>IFERROR(VLOOKUP($A366,Data!$F$2:$Z$999,COLUMN(),FALSE),"")</f>
        <v/>
      </c>
      <c r="M366" s="86" t="str">
        <f>IFERROR(VLOOKUP($A366,Data!$F$2:$Z$999,COLUMN(),FALSE),"")</f>
        <v/>
      </c>
      <c r="N366" s="86" t="str">
        <f>IFERROR(VLOOKUP($A366,Data!$F$2:$Z$999,COLUMN(),FALSE),"")</f>
        <v/>
      </c>
      <c r="O366" s="86" t="str">
        <f>IFERROR(VLOOKUP($A366,Data!$F$2:$Z$999,COLUMN(),FALSE),"")</f>
        <v/>
      </c>
      <c r="P366" s="86" t="str">
        <f>IFERROR(VLOOKUP($A366,Data!$F$2:$Z$999,COLUMN(),FALSE),"")</f>
        <v/>
      </c>
      <c r="Q366" s="86" t="str">
        <f>IFERROR(VLOOKUP($A366,Data!$F$2:$Z$999,COLUMN(),FALSE),"")</f>
        <v/>
      </c>
      <c r="R366" s="86" t="str">
        <f>IFERROR(VLOOKUP($A366,Data!$F$2:$Z$999,COLUMN(),FALSE),"")</f>
        <v/>
      </c>
      <c r="S366" s="86" t="str">
        <f>IFERROR(VLOOKUP($A366,Data!$F$2:$Z$999,COLUMN(),FALSE),"")</f>
        <v/>
      </c>
    </row>
    <row r="367" spans="1:19" ht="12.75">
      <c r="A367" s="4" t="str">
        <f t="shared" si="1"/>
        <v>T366</v>
      </c>
      <c r="B367" s="86" t="str">
        <f>IFERROR(VLOOKUP($A367,Data!$F$2:$Z$999,COLUMN(),FALSE),"")</f>
        <v/>
      </c>
      <c r="C367" s="86" t="str">
        <f>IFERROR(VLOOKUP($A367,Data!$F$2:$Z$999,COLUMN(),FALSE),"")</f>
        <v/>
      </c>
      <c r="D367" s="86" t="str">
        <f>IFERROR(VLOOKUP($A367,Data!$F$2:$Z$999,COLUMN(),FALSE),"")</f>
        <v/>
      </c>
      <c r="E367" s="86" t="str">
        <f>IFERROR(VLOOKUP($A367,Data!$F$2:$Z$999,COLUMN(),FALSE),"")</f>
        <v/>
      </c>
      <c r="F367" s="86" t="str">
        <f>IFERROR(VLOOKUP($A367,Data!$F$2:$Z$999,COLUMN(),FALSE),"")</f>
        <v/>
      </c>
      <c r="G367" s="86" t="str">
        <f>IFERROR(VLOOKUP($A367,Data!$F$2:$Z$999,COLUMN(),FALSE),"")</f>
        <v/>
      </c>
      <c r="H367" s="86" t="str">
        <f>IFERROR(VLOOKUP($A367,Data!$F$2:$Z$999,COLUMN(),FALSE),"")</f>
        <v/>
      </c>
      <c r="I367" s="86" t="str">
        <f>IFERROR(VLOOKUP($A367,Data!$F$2:$Z$999,COLUMN(),FALSE),"")</f>
        <v/>
      </c>
      <c r="J367" s="86" t="str">
        <f>IFERROR(VLOOKUP($A367,Data!$F$2:$Z$999,COLUMN(),FALSE),"")</f>
        <v/>
      </c>
      <c r="K367" s="86" t="str">
        <f>IFERROR(VLOOKUP($A367,Data!$F$2:$Z$999,COLUMN(),FALSE),"")</f>
        <v/>
      </c>
      <c r="L367" s="86" t="str">
        <f>IFERROR(VLOOKUP($A367,Data!$F$2:$Z$999,COLUMN(),FALSE),"")</f>
        <v/>
      </c>
      <c r="M367" s="86" t="str">
        <f>IFERROR(VLOOKUP($A367,Data!$F$2:$Z$999,COLUMN(),FALSE),"")</f>
        <v/>
      </c>
      <c r="N367" s="86" t="str">
        <f>IFERROR(VLOOKUP($A367,Data!$F$2:$Z$999,COLUMN(),FALSE),"")</f>
        <v/>
      </c>
      <c r="O367" s="86" t="str">
        <f>IFERROR(VLOOKUP($A367,Data!$F$2:$Z$999,COLUMN(),FALSE),"")</f>
        <v/>
      </c>
      <c r="P367" s="86" t="str">
        <f>IFERROR(VLOOKUP($A367,Data!$F$2:$Z$999,COLUMN(),FALSE),"")</f>
        <v/>
      </c>
      <c r="Q367" s="86" t="str">
        <f>IFERROR(VLOOKUP($A367,Data!$F$2:$Z$999,COLUMN(),FALSE),"")</f>
        <v/>
      </c>
      <c r="R367" s="86" t="str">
        <f>IFERROR(VLOOKUP($A367,Data!$F$2:$Z$999,COLUMN(),FALSE),"")</f>
        <v/>
      </c>
      <c r="S367" s="86" t="str">
        <f>IFERROR(VLOOKUP($A367,Data!$F$2:$Z$999,COLUMN(),FALSE),"")</f>
        <v/>
      </c>
    </row>
    <row r="368" spans="1:19" ht="12.75">
      <c r="A368" s="4" t="str">
        <f t="shared" si="1"/>
        <v>T367</v>
      </c>
      <c r="B368" s="86" t="str">
        <f>IFERROR(VLOOKUP($A368,Data!$F$2:$Z$999,COLUMN(),FALSE),"")</f>
        <v/>
      </c>
      <c r="C368" s="86" t="str">
        <f>IFERROR(VLOOKUP($A368,Data!$F$2:$Z$999,COLUMN(),FALSE),"")</f>
        <v/>
      </c>
      <c r="D368" s="86" t="str">
        <f>IFERROR(VLOOKUP($A368,Data!$F$2:$Z$999,COLUMN(),FALSE),"")</f>
        <v/>
      </c>
      <c r="E368" s="86" t="str">
        <f>IFERROR(VLOOKUP($A368,Data!$F$2:$Z$999,COLUMN(),FALSE),"")</f>
        <v/>
      </c>
      <c r="F368" s="86" t="str">
        <f>IFERROR(VLOOKUP($A368,Data!$F$2:$Z$999,COLUMN(),FALSE),"")</f>
        <v/>
      </c>
      <c r="G368" s="86" t="str">
        <f>IFERROR(VLOOKUP($A368,Data!$F$2:$Z$999,COLUMN(),FALSE),"")</f>
        <v/>
      </c>
      <c r="H368" s="86" t="str">
        <f>IFERROR(VLOOKUP($A368,Data!$F$2:$Z$999,COLUMN(),FALSE),"")</f>
        <v/>
      </c>
      <c r="I368" s="86" t="str">
        <f>IFERROR(VLOOKUP($A368,Data!$F$2:$Z$999,COLUMN(),FALSE),"")</f>
        <v/>
      </c>
      <c r="J368" s="86" t="str">
        <f>IFERROR(VLOOKUP($A368,Data!$F$2:$Z$999,COLUMN(),FALSE),"")</f>
        <v/>
      </c>
      <c r="K368" s="86" t="str">
        <f>IFERROR(VLOOKUP($A368,Data!$F$2:$Z$999,COLUMN(),FALSE),"")</f>
        <v/>
      </c>
      <c r="L368" s="86" t="str">
        <f>IFERROR(VLOOKUP($A368,Data!$F$2:$Z$999,COLUMN(),FALSE),"")</f>
        <v/>
      </c>
      <c r="M368" s="86" t="str">
        <f>IFERROR(VLOOKUP($A368,Data!$F$2:$Z$999,COLUMN(),FALSE),"")</f>
        <v/>
      </c>
      <c r="N368" s="86" t="str">
        <f>IFERROR(VLOOKUP($A368,Data!$F$2:$Z$999,COLUMN(),FALSE),"")</f>
        <v/>
      </c>
      <c r="O368" s="86" t="str">
        <f>IFERROR(VLOOKUP($A368,Data!$F$2:$Z$999,COLUMN(),FALSE),"")</f>
        <v/>
      </c>
      <c r="P368" s="86" t="str">
        <f>IFERROR(VLOOKUP($A368,Data!$F$2:$Z$999,COLUMN(),FALSE),"")</f>
        <v/>
      </c>
      <c r="Q368" s="86" t="str">
        <f>IFERROR(VLOOKUP($A368,Data!$F$2:$Z$999,COLUMN(),FALSE),"")</f>
        <v/>
      </c>
      <c r="R368" s="86" t="str">
        <f>IFERROR(VLOOKUP($A368,Data!$F$2:$Z$999,COLUMN(),FALSE),"")</f>
        <v/>
      </c>
      <c r="S368" s="86" t="str">
        <f>IFERROR(VLOOKUP($A368,Data!$F$2:$Z$999,COLUMN(),FALSE),"")</f>
        <v/>
      </c>
    </row>
    <row r="369" spans="1:19" ht="12.75">
      <c r="A369" s="4" t="str">
        <f t="shared" si="1"/>
        <v>T368</v>
      </c>
      <c r="B369" s="86" t="str">
        <f>IFERROR(VLOOKUP($A369,Data!$F$2:$Z$999,COLUMN(),FALSE),"")</f>
        <v/>
      </c>
      <c r="C369" s="86" t="str">
        <f>IFERROR(VLOOKUP($A369,Data!$F$2:$Z$999,COLUMN(),FALSE),"")</f>
        <v/>
      </c>
      <c r="D369" s="86" t="str">
        <f>IFERROR(VLOOKUP($A369,Data!$F$2:$Z$999,COLUMN(),FALSE),"")</f>
        <v/>
      </c>
      <c r="E369" s="86" t="str">
        <f>IFERROR(VLOOKUP($A369,Data!$F$2:$Z$999,COLUMN(),FALSE),"")</f>
        <v/>
      </c>
      <c r="F369" s="86" t="str">
        <f>IFERROR(VLOOKUP($A369,Data!$F$2:$Z$999,COLUMN(),FALSE),"")</f>
        <v/>
      </c>
      <c r="G369" s="86" t="str">
        <f>IFERROR(VLOOKUP($A369,Data!$F$2:$Z$999,COLUMN(),FALSE),"")</f>
        <v/>
      </c>
      <c r="H369" s="86" t="str">
        <f>IFERROR(VLOOKUP($A369,Data!$F$2:$Z$999,COLUMN(),FALSE),"")</f>
        <v/>
      </c>
      <c r="I369" s="86" t="str">
        <f>IFERROR(VLOOKUP($A369,Data!$F$2:$Z$999,COLUMN(),FALSE),"")</f>
        <v/>
      </c>
      <c r="J369" s="86" t="str">
        <f>IFERROR(VLOOKUP($A369,Data!$F$2:$Z$999,COLUMN(),FALSE),"")</f>
        <v/>
      </c>
      <c r="K369" s="86" t="str">
        <f>IFERROR(VLOOKUP($A369,Data!$F$2:$Z$999,COLUMN(),FALSE),"")</f>
        <v/>
      </c>
      <c r="L369" s="86" t="str">
        <f>IFERROR(VLOOKUP($A369,Data!$F$2:$Z$999,COLUMN(),FALSE),"")</f>
        <v/>
      </c>
      <c r="M369" s="86" t="str">
        <f>IFERROR(VLOOKUP($A369,Data!$F$2:$Z$999,COLUMN(),FALSE),"")</f>
        <v/>
      </c>
      <c r="N369" s="86" t="str">
        <f>IFERROR(VLOOKUP($A369,Data!$F$2:$Z$999,COLUMN(),FALSE),"")</f>
        <v/>
      </c>
      <c r="O369" s="86" t="str">
        <f>IFERROR(VLOOKUP($A369,Data!$F$2:$Z$999,COLUMN(),FALSE),"")</f>
        <v/>
      </c>
      <c r="P369" s="86" t="str">
        <f>IFERROR(VLOOKUP($A369,Data!$F$2:$Z$999,COLUMN(),FALSE),"")</f>
        <v/>
      </c>
      <c r="Q369" s="86" t="str">
        <f>IFERROR(VLOOKUP($A369,Data!$F$2:$Z$999,COLUMN(),FALSE),"")</f>
        <v/>
      </c>
      <c r="R369" s="86" t="str">
        <f>IFERROR(VLOOKUP($A369,Data!$F$2:$Z$999,COLUMN(),FALSE),"")</f>
        <v/>
      </c>
      <c r="S369" s="86" t="str">
        <f>IFERROR(VLOOKUP($A369,Data!$F$2:$Z$999,COLUMN(),FALSE),"")</f>
        <v/>
      </c>
    </row>
    <row r="370" spans="1:19" ht="12.75">
      <c r="A370" s="4" t="str">
        <f t="shared" si="1"/>
        <v>T369</v>
      </c>
      <c r="B370" s="86" t="str">
        <f>IFERROR(VLOOKUP($A370,Data!$F$2:$Z$999,COLUMN(),FALSE),"")</f>
        <v/>
      </c>
      <c r="C370" s="86" t="str">
        <f>IFERROR(VLOOKUP($A370,Data!$F$2:$Z$999,COLUMN(),FALSE),"")</f>
        <v/>
      </c>
      <c r="D370" s="86" t="str">
        <f>IFERROR(VLOOKUP($A370,Data!$F$2:$Z$999,COLUMN(),FALSE),"")</f>
        <v/>
      </c>
      <c r="E370" s="86" t="str">
        <f>IFERROR(VLOOKUP($A370,Data!$F$2:$Z$999,COLUMN(),FALSE),"")</f>
        <v/>
      </c>
      <c r="F370" s="86" t="str">
        <f>IFERROR(VLOOKUP($A370,Data!$F$2:$Z$999,COLUMN(),FALSE),"")</f>
        <v/>
      </c>
      <c r="G370" s="86" t="str">
        <f>IFERROR(VLOOKUP($A370,Data!$F$2:$Z$999,COLUMN(),FALSE),"")</f>
        <v/>
      </c>
      <c r="H370" s="86" t="str">
        <f>IFERROR(VLOOKUP($A370,Data!$F$2:$Z$999,COLUMN(),FALSE),"")</f>
        <v/>
      </c>
      <c r="I370" s="86" t="str">
        <f>IFERROR(VLOOKUP($A370,Data!$F$2:$Z$999,COLUMN(),FALSE),"")</f>
        <v/>
      </c>
      <c r="J370" s="86" t="str">
        <f>IFERROR(VLOOKUP($A370,Data!$F$2:$Z$999,COLUMN(),FALSE),"")</f>
        <v/>
      </c>
      <c r="K370" s="86" t="str">
        <f>IFERROR(VLOOKUP($A370,Data!$F$2:$Z$999,COLUMN(),FALSE),"")</f>
        <v/>
      </c>
      <c r="L370" s="86" t="str">
        <f>IFERROR(VLOOKUP($A370,Data!$F$2:$Z$999,COLUMN(),FALSE),"")</f>
        <v/>
      </c>
      <c r="M370" s="86" t="str">
        <f>IFERROR(VLOOKUP($A370,Data!$F$2:$Z$999,COLUMN(),FALSE),"")</f>
        <v/>
      </c>
      <c r="N370" s="86" t="str">
        <f>IFERROR(VLOOKUP($A370,Data!$F$2:$Z$999,COLUMN(),FALSE),"")</f>
        <v/>
      </c>
      <c r="O370" s="86" t="str">
        <f>IFERROR(VLOOKUP($A370,Data!$F$2:$Z$999,COLUMN(),FALSE),"")</f>
        <v/>
      </c>
      <c r="P370" s="86" t="str">
        <f>IFERROR(VLOOKUP($A370,Data!$F$2:$Z$999,COLUMN(),FALSE),"")</f>
        <v/>
      </c>
      <c r="Q370" s="86" t="str">
        <f>IFERROR(VLOOKUP($A370,Data!$F$2:$Z$999,COLUMN(),FALSE),"")</f>
        <v/>
      </c>
      <c r="R370" s="86" t="str">
        <f>IFERROR(VLOOKUP($A370,Data!$F$2:$Z$999,COLUMN(),FALSE),"")</f>
        <v/>
      </c>
      <c r="S370" s="86" t="str">
        <f>IFERROR(VLOOKUP($A370,Data!$F$2:$Z$999,COLUMN(),FALSE),"")</f>
        <v/>
      </c>
    </row>
    <row r="371" spans="1:19" ht="12.75">
      <c r="A371" s="4" t="str">
        <f t="shared" si="1"/>
        <v>T370</v>
      </c>
      <c r="B371" s="86" t="str">
        <f>IFERROR(VLOOKUP($A371,Data!$F$2:$Z$999,COLUMN(),FALSE),"")</f>
        <v/>
      </c>
      <c r="C371" s="86" t="str">
        <f>IFERROR(VLOOKUP($A371,Data!$F$2:$Z$999,COLUMN(),FALSE),"")</f>
        <v/>
      </c>
      <c r="D371" s="86" t="str">
        <f>IFERROR(VLOOKUP($A371,Data!$F$2:$Z$999,COLUMN(),FALSE),"")</f>
        <v/>
      </c>
      <c r="E371" s="86" t="str">
        <f>IFERROR(VLOOKUP($A371,Data!$F$2:$Z$999,COLUMN(),FALSE),"")</f>
        <v/>
      </c>
      <c r="F371" s="86" t="str">
        <f>IFERROR(VLOOKUP($A371,Data!$F$2:$Z$999,COLUMN(),FALSE),"")</f>
        <v/>
      </c>
      <c r="G371" s="86" t="str">
        <f>IFERROR(VLOOKUP($A371,Data!$F$2:$Z$999,COLUMN(),FALSE),"")</f>
        <v/>
      </c>
      <c r="H371" s="86" t="str">
        <f>IFERROR(VLOOKUP($A371,Data!$F$2:$Z$999,COLUMN(),FALSE),"")</f>
        <v/>
      </c>
      <c r="I371" s="86" t="str">
        <f>IFERROR(VLOOKUP($A371,Data!$F$2:$Z$999,COLUMN(),FALSE),"")</f>
        <v/>
      </c>
      <c r="J371" s="86" t="str">
        <f>IFERROR(VLOOKUP($A371,Data!$F$2:$Z$999,COLUMN(),FALSE),"")</f>
        <v/>
      </c>
      <c r="K371" s="86" t="str">
        <f>IFERROR(VLOOKUP($A371,Data!$F$2:$Z$999,COLUMN(),FALSE),"")</f>
        <v/>
      </c>
      <c r="L371" s="86" t="str">
        <f>IFERROR(VLOOKUP($A371,Data!$F$2:$Z$999,COLUMN(),FALSE),"")</f>
        <v/>
      </c>
      <c r="M371" s="86" t="str">
        <f>IFERROR(VLOOKUP($A371,Data!$F$2:$Z$999,COLUMN(),FALSE),"")</f>
        <v/>
      </c>
      <c r="N371" s="86" t="str">
        <f>IFERROR(VLOOKUP($A371,Data!$F$2:$Z$999,COLUMN(),FALSE),"")</f>
        <v/>
      </c>
      <c r="O371" s="86" t="str">
        <f>IFERROR(VLOOKUP($A371,Data!$F$2:$Z$999,COLUMN(),FALSE),"")</f>
        <v/>
      </c>
      <c r="P371" s="86" t="str">
        <f>IFERROR(VLOOKUP($A371,Data!$F$2:$Z$999,COLUMN(),FALSE),"")</f>
        <v/>
      </c>
      <c r="Q371" s="86" t="str">
        <f>IFERROR(VLOOKUP($A371,Data!$F$2:$Z$999,COLUMN(),FALSE),"")</f>
        <v/>
      </c>
      <c r="R371" s="86" t="str">
        <f>IFERROR(VLOOKUP($A371,Data!$F$2:$Z$999,COLUMN(),FALSE),"")</f>
        <v/>
      </c>
      <c r="S371" s="86" t="str">
        <f>IFERROR(VLOOKUP($A371,Data!$F$2:$Z$999,COLUMN(),FALSE),"")</f>
        <v/>
      </c>
    </row>
    <row r="372" spans="1:19" ht="12.75">
      <c r="A372" s="4" t="str">
        <f t="shared" si="1"/>
        <v>T371</v>
      </c>
      <c r="B372" s="86" t="str">
        <f>IFERROR(VLOOKUP($A372,Data!$F$2:$Z$999,COLUMN(),FALSE),"")</f>
        <v/>
      </c>
      <c r="C372" s="86" t="str">
        <f>IFERROR(VLOOKUP($A372,Data!$F$2:$Z$999,COLUMN(),FALSE),"")</f>
        <v/>
      </c>
      <c r="D372" s="86" t="str">
        <f>IFERROR(VLOOKUP($A372,Data!$F$2:$Z$999,COLUMN(),FALSE),"")</f>
        <v/>
      </c>
      <c r="E372" s="86" t="str">
        <f>IFERROR(VLOOKUP($A372,Data!$F$2:$Z$999,COLUMN(),FALSE),"")</f>
        <v/>
      </c>
      <c r="F372" s="86" t="str">
        <f>IFERROR(VLOOKUP($A372,Data!$F$2:$Z$999,COLUMN(),FALSE),"")</f>
        <v/>
      </c>
      <c r="G372" s="86" t="str">
        <f>IFERROR(VLOOKUP($A372,Data!$F$2:$Z$999,COLUMN(),FALSE),"")</f>
        <v/>
      </c>
      <c r="H372" s="86" t="str">
        <f>IFERROR(VLOOKUP($A372,Data!$F$2:$Z$999,COLUMN(),FALSE),"")</f>
        <v/>
      </c>
      <c r="I372" s="86" t="str">
        <f>IFERROR(VLOOKUP($A372,Data!$F$2:$Z$999,COLUMN(),FALSE),"")</f>
        <v/>
      </c>
      <c r="J372" s="86" t="str">
        <f>IFERROR(VLOOKUP($A372,Data!$F$2:$Z$999,COLUMN(),FALSE),"")</f>
        <v/>
      </c>
      <c r="K372" s="86" t="str">
        <f>IFERROR(VLOOKUP($A372,Data!$F$2:$Z$999,COLUMN(),FALSE),"")</f>
        <v/>
      </c>
      <c r="L372" s="86" t="str">
        <f>IFERROR(VLOOKUP($A372,Data!$F$2:$Z$999,COLUMN(),FALSE),"")</f>
        <v/>
      </c>
      <c r="M372" s="86" t="str">
        <f>IFERROR(VLOOKUP($A372,Data!$F$2:$Z$999,COLUMN(),FALSE),"")</f>
        <v/>
      </c>
      <c r="N372" s="86" t="str">
        <f>IFERROR(VLOOKUP($A372,Data!$F$2:$Z$999,COLUMN(),FALSE),"")</f>
        <v/>
      </c>
      <c r="O372" s="86" t="str">
        <f>IFERROR(VLOOKUP($A372,Data!$F$2:$Z$999,COLUMN(),FALSE),"")</f>
        <v/>
      </c>
      <c r="P372" s="86" t="str">
        <f>IFERROR(VLOOKUP($A372,Data!$F$2:$Z$999,COLUMN(),FALSE),"")</f>
        <v/>
      </c>
      <c r="Q372" s="86" t="str">
        <f>IFERROR(VLOOKUP($A372,Data!$F$2:$Z$999,COLUMN(),FALSE),"")</f>
        <v/>
      </c>
      <c r="R372" s="86" t="str">
        <f>IFERROR(VLOOKUP($A372,Data!$F$2:$Z$999,COLUMN(),FALSE),"")</f>
        <v/>
      </c>
      <c r="S372" s="86" t="str">
        <f>IFERROR(VLOOKUP($A372,Data!$F$2:$Z$999,COLUMN(),FALSE),"")</f>
        <v/>
      </c>
    </row>
    <row r="373" spans="1:19" ht="12.75">
      <c r="A373" s="4" t="str">
        <f t="shared" si="1"/>
        <v>T372</v>
      </c>
      <c r="B373" s="86" t="str">
        <f>IFERROR(VLOOKUP($A373,Data!$F$2:$Z$999,COLUMN(),FALSE),"")</f>
        <v/>
      </c>
      <c r="C373" s="86" t="str">
        <f>IFERROR(VLOOKUP($A373,Data!$F$2:$Z$999,COLUMN(),FALSE),"")</f>
        <v/>
      </c>
      <c r="D373" s="86" t="str">
        <f>IFERROR(VLOOKUP($A373,Data!$F$2:$Z$999,COLUMN(),FALSE),"")</f>
        <v/>
      </c>
      <c r="E373" s="86" t="str">
        <f>IFERROR(VLOOKUP($A373,Data!$F$2:$Z$999,COLUMN(),FALSE),"")</f>
        <v/>
      </c>
      <c r="F373" s="86" t="str">
        <f>IFERROR(VLOOKUP($A373,Data!$F$2:$Z$999,COLUMN(),FALSE),"")</f>
        <v/>
      </c>
      <c r="G373" s="86" t="str">
        <f>IFERROR(VLOOKUP($A373,Data!$F$2:$Z$999,COLUMN(),FALSE),"")</f>
        <v/>
      </c>
      <c r="H373" s="86" t="str">
        <f>IFERROR(VLOOKUP($A373,Data!$F$2:$Z$999,COLUMN(),FALSE),"")</f>
        <v/>
      </c>
      <c r="I373" s="86" t="str">
        <f>IFERROR(VLOOKUP($A373,Data!$F$2:$Z$999,COLUMN(),FALSE),"")</f>
        <v/>
      </c>
      <c r="J373" s="86" t="str">
        <f>IFERROR(VLOOKUP($A373,Data!$F$2:$Z$999,COLUMN(),FALSE),"")</f>
        <v/>
      </c>
      <c r="K373" s="86" t="str">
        <f>IFERROR(VLOOKUP($A373,Data!$F$2:$Z$999,COLUMN(),FALSE),"")</f>
        <v/>
      </c>
      <c r="L373" s="86" t="str">
        <f>IFERROR(VLOOKUP($A373,Data!$F$2:$Z$999,COLUMN(),FALSE),"")</f>
        <v/>
      </c>
      <c r="M373" s="86" t="str">
        <f>IFERROR(VLOOKUP($A373,Data!$F$2:$Z$999,COLUMN(),FALSE),"")</f>
        <v/>
      </c>
      <c r="N373" s="86" t="str">
        <f>IFERROR(VLOOKUP($A373,Data!$F$2:$Z$999,COLUMN(),FALSE),"")</f>
        <v/>
      </c>
      <c r="O373" s="86" t="str">
        <f>IFERROR(VLOOKUP($A373,Data!$F$2:$Z$999,COLUMN(),FALSE),"")</f>
        <v/>
      </c>
      <c r="P373" s="86" t="str">
        <f>IFERROR(VLOOKUP($A373,Data!$F$2:$Z$999,COLUMN(),FALSE),"")</f>
        <v/>
      </c>
      <c r="Q373" s="86" t="str">
        <f>IFERROR(VLOOKUP($A373,Data!$F$2:$Z$999,COLUMN(),FALSE),"")</f>
        <v/>
      </c>
      <c r="R373" s="86" t="str">
        <f>IFERROR(VLOOKUP($A373,Data!$F$2:$Z$999,COLUMN(),FALSE),"")</f>
        <v/>
      </c>
      <c r="S373" s="86" t="str">
        <f>IFERROR(VLOOKUP($A373,Data!$F$2:$Z$999,COLUMN(),FALSE),"")</f>
        <v/>
      </c>
    </row>
    <row r="374" spans="1:19" ht="12.75">
      <c r="A374" s="4" t="str">
        <f t="shared" si="1"/>
        <v>T373</v>
      </c>
      <c r="B374" s="86" t="str">
        <f>IFERROR(VLOOKUP($A374,Data!$F$2:$Z$999,COLUMN(),FALSE),"")</f>
        <v/>
      </c>
      <c r="C374" s="86" t="str">
        <f>IFERROR(VLOOKUP($A374,Data!$F$2:$Z$999,COLUMN(),FALSE),"")</f>
        <v/>
      </c>
      <c r="D374" s="86" t="str">
        <f>IFERROR(VLOOKUP($A374,Data!$F$2:$Z$999,COLUMN(),FALSE),"")</f>
        <v/>
      </c>
      <c r="E374" s="86" t="str">
        <f>IFERROR(VLOOKUP($A374,Data!$F$2:$Z$999,COLUMN(),FALSE),"")</f>
        <v/>
      </c>
      <c r="F374" s="86" t="str">
        <f>IFERROR(VLOOKUP($A374,Data!$F$2:$Z$999,COLUMN(),FALSE),"")</f>
        <v/>
      </c>
      <c r="G374" s="86" t="str">
        <f>IFERROR(VLOOKUP($A374,Data!$F$2:$Z$999,COLUMN(),FALSE),"")</f>
        <v/>
      </c>
      <c r="H374" s="86" t="str">
        <f>IFERROR(VLOOKUP($A374,Data!$F$2:$Z$999,COLUMN(),FALSE),"")</f>
        <v/>
      </c>
      <c r="I374" s="86" t="str">
        <f>IFERROR(VLOOKUP($A374,Data!$F$2:$Z$999,COLUMN(),FALSE),"")</f>
        <v/>
      </c>
      <c r="J374" s="86" t="str">
        <f>IFERROR(VLOOKUP($A374,Data!$F$2:$Z$999,COLUMN(),FALSE),"")</f>
        <v/>
      </c>
      <c r="K374" s="86" t="str">
        <f>IFERROR(VLOOKUP($A374,Data!$F$2:$Z$999,COLUMN(),FALSE),"")</f>
        <v/>
      </c>
      <c r="L374" s="86" t="str">
        <f>IFERROR(VLOOKUP($A374,Data!$F$2:$Z$999,COLUMN(),FALSE),"")</f>
        <v/>
      </c>
      <c r="M374" s="86" t="str">
        <f>IFERROR(VLOOKUP($A374,Data!$F$2:$Z$999,COLUMN(),FALSE),"")</f>
        <v/>
      </c>
      <c r="N374" s="86" t="str">
        <f>IFERROR(VLOOKUP($A374,Data!$F$2:$Z$999,COLUMN(),FALSE),"")</f>
        <v/>
      </c>
      <c r="O374" s="86" t="str">
        <f>IFERROR(VLOOKUP($A374,Data!$F$2:$Z$999,COLUMN(),FALSE),"")</f>
        <v/>
      </c>
      <c r="P374" s="86" t="str">
        <f>IFERROR(VLOOKUP($A374,Data!$F$2:$Z$999,COLUMN(),FALSE),"")</f>
        <v/>
      </c>
      <c r="Q374" s="86" t="str">
        <f>IFERROR(VLOOKUP($A374,Data!$F$2:$Z$999,COLUMN(),FALSE),"")</f>
        <v/>
      </c>
      <c r="R374" s="86" t="str">
        <f>IFERROR(VLOOKUP($A374,Data!$F$2:$Z$999,COLUMN(),FALSE),"")</f>
        <v/>
      </c>
      <c r="S374" s="86" t="str">
        <f>IFERROR(VLOOKUP($A374,Data!$F$2:$Z$999,COLUMN(),FALSE),"")</f>
        <v/>
      </c>
    </row>
    <row r="375" spans="1:19" ht="12.75">
      <c r="A375" s="4" t="str">
        <f t="shared" si="1"/>
        <v>T374</v>
      </c>
      <c r="B375" s="86" t="str">
        <f>IFERROR(VLOOKUP($A375,Data!$F$2:$Z$999,COLUMN(),FALSE),"")</f>
        <v/>
      </c>
      <c r="C375" s="86" t="str">
        <f>IFERROR(VLOOKUP($A375,Data!$F$2:$Z$999,COLUMN(),FALSE),"")</f>
        <v/>
      </c>
      <c r="D375" s="86" t="str">
        <f>IFERROR(VLOOKUP($A375,Data!$F$2:$Z$999,COLUMN(),FALSE),"")</f>
        <v/>
      </c>
      <c r="E375" s="86" t="str">
        <f>IFERROR(VLOOKUP($A375,Data!$F$2:$Z$999,COLUMN(),FALSE),"")</f>
        <v/>
      </c>
      <c r="F375" s="86" t="str">
        <f>IFERROR(VLOOKUP($A375,Data!$F$2:$Z$999,COLUMN(),FALSE),"")</f>
        <v/>
      </c>
      <c r="G375" s="86" t="str">
        <f>IFERROR(VLOOKUP($A375,Data!$F$2:$Z$999,COLUMN(),FALSE),"")</f>
        <v/>
      </c>
      <c r="H375" s="86" t="str">
        <f>IFERROR(VLOOKUP($A375,Data!$F$2:$Z$999,COLUMN(),FALSE),"")</f>
        <v/>
      </c>
      <c r="I375" s="86" t="str">
        <f>IFERROR(VLOOKUP($A375,Data!$F$2:$Z$999,COLUMN(),FALSE),"")</f>
        <v/>
      </c>
      <c r="J375" s="86" t="str">
        <f>IFERROR(VLOOKUP($A375,Data!$F$2:$Z$999,COLUMN(),FALSE),"")</f>
        <v/>
      </c>
      <c r="K375" s="86" t="str">
        <f>IFERROR(VLOOKUP($A375,Data!$F$2:$Z$999,COLUMN(),FALSE),"")</f>
        <v/>
      </c>
      <c r="L375" s="86" t="str">
        <f>IFERROR(VLOOKUP($A375,Data!$F$2:$Z$999,COLUMN(),FALSE),"")</f>
        <v/>
      </c>
      <c r="M375" s="86" t="str">
        <f>IFERROR(VLOOKUP($A375,Data!$F$2:$Z$999,COLUMN(),FALSE),"")</f>
        <v/>
      </c>
      <c r="N375" s="86" t="str">
        <f>IFERROR(VLOOKUP($A375,Data!$F$2:$Z$999,COLUMN(),FALSE),"")</f>
        <v/>
      </c>
      <c r="O375" s="86" t="str">
        <f>IFERROR(VLOOKUP($A375,Data!$F$2:$Z$999,COLUMN(),FALSE),"")</f>
        <v/>
      </c>
      <c r="P375" s="86" t="str">
        <f>IFERROR(VLOOKUP($A375,Data!$F$2:$Z$999,COLUMN(),FALSE),"")</f>
        <v/>
      </c>
      <c r="Q375" s="86" t="str">
        <f>IFERROR(VLOOKUP($A375,Data!$F$2:$Z$999,COLUMN(),FALSE),"")</f>
        <v/>
      </c>
      <c r="R375" s="86" t="str">
        <f>IFERROR(VLOOKUP($A375,Data!$F$2:$Z$999,COLUMN(),FALSE),"")</f>
        <v/>
      </c>
      <c r="S375" s="86" t="str">
        <f>IFERROR(VLOOKUP($A375,Data!$F$2:$Z$999,COLUMN(),FALSE),"")</f>
        <v/>
      </c>
    </row>
    <row r="376" spans="1:19" ht="12.75">
      <c r="A376" s="4" t="str">
        <f t="shared" si="1"/>
        <v>T375</v>
      </c>
      <c r="B376" s="86" t="str">
        <f>IFERROR(VLOOKUP($A376,Data!$F$2:$Z$999,COLUMN(),FALSE),"")</f>
        <v/>
      </c>
      <c r="C376" s="86" t="str">
        <f>IFERROR(VLOOKUP($A376,Data!$F$2:$Z$999,COLUMN(),FALSE),"")</f>
        <v/>
      </c>
      <c r="D376" s="86" t="str">
        <f>IFERROR(VLOOKUP($A376,Data!$F$2:$Z$999,COLUMN(),FALSE),"")</f>
        <v/>
      </c>
      <c r="E376" s="86" t="str">
        <f>IFERROR(VLOOKUP($A376,Data!$F$2:$Z$999,COLUMN(),FALSE),"")</f>
        <v/>
      </c>
      <c r="F376" s="86" t="str">
        <f>IFERROR(VLOOKUP($A376,Data!$F$2:$Z$999,COLUMN(),FALSE),"")</f>
        <v/>
      </c>
      <c r="G376" s="86" t="str">
        <f>IFERROR(VLOOKUP($A376,Data!$F$2:$Z$999,COLUMN(),FALSE),"")</f>
        <v/>
      </c>
      <c r="H376" s="86" t="str">
        <f>IFERROR(VLOOKUP($A376,Data!$F$2:$Z$999,COLUMN(),FALSE),"")</f>
        <v/>
      </c>
      <c r="I376" s="86" t="str">
        <f>IFERROR(VLOOKUP($A376,Data!$F$2:$Z$999,COLUMN(),FALSE),"")</f>
        <v/>
      </c>
      <c r="J376" s="86" t="str">
        <f>IFERROR(VLOOKUP($A376,Data!$F$2:$Z$999,COLUMN(),FALSE),"")</f>
        <v/>
      </c>
      <c r="K376" s="86" t="str">
        <f>IFERROR(VLOOKUP($A376,Data!$F$2:$Z$999,COLUMN(),FALSE),"")</f>
        <v/>
      </c>
      <c r="L376" s="86" t="str">
        <f>IFERROR(VLOOKUP($A376,Data!$F$2:$Z$999,COLUMN(),FALSE),"")</f>
        <v/>
      </c>
      <c r="M376" s="86" t="str">
        <f>IFERROR(VLOOKUP($A376,Data!$F$2:$Z$999,COLUMN(),FALSE),"")</f>
        <v/>
      </c>
      <c r="N376" s="86" t="str">
        <f>IFERROR(VLOOKUP($A376,Data!$F$2:$Z$999,COLUMN(),FALSE),"")</f>
        <v/>
      </c>
      <c r="O376" s="86" t="str">
        <f>IFERROR(VLOOKUP($A376,Data!$F$2:$Z$999,COLUMN(),FALSE),"")</f>
        <v/>
      </c>
      <c r="P376" s="86" t="str">
        <f>IFERROR(VLOOKUP($A376,Data!$F$2:$Z$999,COLUMN(),FALSE),"")</f>
        <v/>
      </c>
      <c r="Q376" s="86" t="str">
        <f>IFERROR(VLOOKUP($A376,Data!$F$2:$Z$999,COLUMN(),FALSE),"")</f>
        <v/>
      </c>
      <c r="R376" s="86" t="str">
        <f>IFERROR(VLOOKUP($A376,Data!$F$2:$Z$999,COLUMN(),FALSE),"")</f>
        <v/>
      </c>
      <c r="S376" s="86" t="str">
        <f>IFERROR(VLOOKUP($A376,Data!$F$2:$Z$999,COLUMN(),FALSE),"")</f>
        <v/>
      </c>
    </row>
    <row r="377" spans="1:19" ht="12.75">
      <c r="A377" s="4" t="str">
        <f t="shared" si="1"/>
        <v>T376</v>
      </c>
      <c r="B377" s="86" t="str">
        <f>IFERROR(VLOOKUP($A377,Data!$F$2:$Z$999,COLUMN(),FALSE),"")</f>
        <v/>
      </c>
      <c r="C377" s="86" t="str">
        <f>IFERROR(VLOOKUP($A377,Data!$F$2:$Z$999,COLUMN(),FALSE),"")</f>
        <v/>
      </c>
      <c r="D377" s="86" t="str">
        <f>IFERROR(VLOOKUP($A377,Data!$F$2:$Z$999,COLUMN(),FALSE),"")</f>
        <v/>
      </c>
      <c r="E377" s="86" t="str">
        <f>IFERROR(VLOOKUP($A377,Data!$F$2:$Z$999,COLUMN(),FALSE),"")</f>
        <v/>
      </c>
      <c r="F377" s="86" t="str">
        <f>IFERROR(VLOOKUP($A377,Data!$F$2:$Z$999,COLUMN(),FALSE),"")</f>
        <v/>
      </c>
      <c r="G377" s="86" t="str">
        <f>IFERROR(VLOOKUP($A377,Data!$F$2:$Z$999,COLUMN(),FALSE),"")</f>
        <v/>
      </c>
      <c r="H377" s="86" t="str">
        <f>IFERROR(VLOOKUP($A377,Data!$F$2:$Z$999,COLUMN(),FALSE),"")</f>
        <v/>
      </c>
      <c r="I377" s="86" t="str">
        <f>IFERROR(VLOOKUP($A377,Data!$F$2:$Z$999,COLUMN(),FALSE),"")</f>
        <v/>
      </c>
      <c r="J377" s="86" t="str">
        <f>IFERROR(VLOOKUP($A377,Data!$F$2:$Z$999,COLUMN(),FALSE),"")</f>
        <v/>
      </c>
      <c r="K377" s="86" t="str">
        <f>IFERROR(VLOOKUP($A377,Data!$F$2:$Z$999,COLUMN(),FALSE),"")</f>
        <v/>
      </c>
      <c r="L377" s="86" t="str">
        <f>IFERROR(VLOOKUP($A377,Data!$F$2:$Z$999,COLUMN(),FALSE),"")</f>
        <v/>
      </c>
      <c r="M377" s="86" t="str">
        <f>IFERROR(VLOOKUP($A377,Data!$F$2:$Z$999,COLUMN(),FALSE),"")</f>
        <v/>
      </c>
      <c r="N377" s="86" t="str">
        <f>IFERROR(VLOOKUP($A377,Data!$F$2:$Z$999,COLUMN(),FALSE),"")</f>
        <v/>
      </c>
      <c r="O377" s="86" t="str">
        <f>IFERROR(VLOOKUP($A377,Data!$F$2:$Z$999,COLUMN(),FALSE),"")</f>
        <v/>
      </c>
      <c r="P377" s="86" t="str">
        <f>IFERROR(VLOOKUP($A377,Data!$F$2:$Z$999,COLUMN(),FALSE),"")</f>
        <v/>
      </c>
      <c r="Q377" s="86" t="str">
        <f>IFERROR(VLOOKUP($A377,Data!$F$2:$Z$999,COLUMN(),FALSE),"")</f>
        <v/>
      </c>
      <c r="R377" s="86" t="str">
        <f>IFERROR(VLOOKUP($A377,Data!$F$2:$Z$999,COLUMN(),FALSE),"")</f>
        <v/>
      </c>
      <c r="S377" s="86" t="str">
        <f>IFERROR(VLOOKUP($A377,Data!$F$2:$Z$999,COLUMN(),FALSE),"")</f>
        <v/>
      </c>
    </row>
    <row r="378" spans="1:19" ht="12.75">
      <c r="A378" s="4" t="str">
        <f t="shared" si="1"/>
        <v>T377</v>
      </c>
      <c r="B378" s="86" t="str">
        <f>IFERROR(VLOOKUP($A378,Data!$F$2:$Z$999,COLUMN(),FALSE),"")</f>
        <v/>
      </c>
      <c r="C378" s="86" t="str">
        <f>IFERROR(VLOOKUP($A378,Data!$F$2:$Z$999,COLUMN(),FALSE),"")</f>
        <v/>
      </c>
      <c r="D378" s="86" t="str">
        <f>IFERROR(VLOOKUP($A378,Data!$F$2:$Z$999,COLUMN(),FALSE),"")</f>
        <v/>
      </c>
      <c r="E378" s="86" t="str">
        <f>IFERROR(VLOOKUP($A378,Data!$F$2:$Z$999,COLUMN(),FALSE),"")</f>
        <v/>
      </c>
      <c r="F378" s="86" t="str">
        <f>IFERROR(VLOOKUP($A378,Data!$F$2:$Z$999,COLUMN(),FALSE),"")</f>
        <v/>
      </c>
      <c r="G378" s="86" t="str">
        <f>IFERROR(VLOOKUP($A378,Data!$F$2:$Z$999,COLUMN(),FALSE),"")</f>
        <v/>
      </c>
      <c r="H378" s="86" t="str">
        <f>IFERROR(VLOOKUP($A378,Data!$F$2:$Z$999,COLUMN(),FALSE),"")</f>
        <v/>
      </c>
      <c r="I378" s="86" t="str">
        <f>IFERROR(VLOOKUP($A378,Data!$F$2:$Z$999,COLUMN(),FALSE),"")</f>
        <v/>
      </c>
      <c r="J378" s="86" t="str">
        <f>IFERROR(VLOOKUP($A378,Data!$F$2:$Z$999,COLUMN(),FALSE),"")</f>
        <v/>
      </c>
      <c r="K378" s="86" t="str">
        <f>IFERROR(VLOOKUP($A378,Data!$F$2:$Z$999,COLUMN(),FALSE),"")</f>
        <v/>
      </c>
      <c r="L378" s="86" t="str">
        <f>IFERROR(VLOOKUP($A378,Data!$F$2:$Z$999,COLUMN(),FALSE),"")</f>
        <v/>
      </c>
      <c r="M378" s="86" t="str">
        <f>IFERROR(VLOOKUP($A378,Data!$F$2:$Z$999,COLUMN(),FALSE),"")</f>
        <v/>
      </c>
      <c r="N378" s="86" t="str">
        <f>IFERROR(VLOOKUP($A378,Data!$F$2:$Z$999,COLUMN(),FALSE),"")</f>
        <v/>
      </c>
      <c r="O378" s="86" t="str">
        <f>IFERROR(VLOOKUP($A378,Data!$F$2:$Z$999,COLUMN(),FALSE),"")</f>
        <v/>
      </c>
      <c r="P378" s="86" t="str">
        <f>IFERROR(VLOOKUP($A378,Data!$F$2:$Z$999,COLUMN(),FALSE),"")</f>
        <v/>
      </c>
      <c r="Q378" s="86" t="str">
        <f>IFERROR(VLOOKUP($A378,Data!$F$2:$Z$999,COLUMN(),FALSE),"")</f>
        <v/>
      </c>
      <c r="R378" s="86" t="str">
        <f>IFERROR(VLOOKUP($A378,Data!$F$2:$Z$999,COLUMN(),FALSE),"")</f>
        <v/>
      </c>
      <c r="S378" s="86" t="str">
        <f>IFERROR(VLOOKUP($A378,Data!$F$2:$Z$999,COLUMN(),FALSE),"")</f>
        <v/>
      </c>
    </row>
    <row r="379" spans="1:19" ht="12.75">
      <c r="A379" s="4" t="str">
        <f t="shared" si="1"/>
        <v>T378</v>
      </c>
      <c r="B379" s="86" t="str">
        <f>IFERROR(VLOOKUP($A379,Data!$F$2:$Z$999,COLUMN(),FALSE),"")</f>
        <v/>
      </c>
      <c r="C379" s="86" t="str">
        <f>IFERROR(VLOOKUP($A379,Data!$F$2:$Z$999,COLUMN(),FALSE),"")</f>
        <v/>
      </c>
      <c r="D379" s="86" t="str">
        <f>IFERROR(VLOOKUP($A379,Data!$F$2:$Z$999,COLUMN(),FALSE),"")</f>
        <v/>
      </c>
      <c r="E379" s="86" t="str">
        <f>IFERROR(VLOOKUP($A379,Data!$F$2:$Z$999,COLUMN(),FALSE),"")</f>
        <v/>
      </c>
      <c r="F379" s="86" t="str">
        <f>IFERROR(VLOOKUP($A379,Data!$F$2:$Z$999,COLUMN(),FALSE),"")</f>
        <v/>
      </c>
      <c r="G379" s="86" t="str">
        <f>IFERROR(VLOOKUP($A379,Data!$F$2:$Z$999,COLUMN(),FALSE),"")</f>
        <v/>
      </c>
      <c r="H379" s="86" t="str">
        <f>IFERROR(VLOOKUP($A379,Data!$F$2:$Z$999,COLUMN(),FALSE),"")</f>
        <v/>
      </c>
      <c r="I379" s="86" t="str">
        <f>IFERROR(VLOOKUP($A379,Data!$F$2:$Z$999,COLUMN(),FALSE),"")</f>
        <v/>
      </c>
      <c r="J379" s="86" t="str">
        <f>IFERROR(VLOOKUP($A379,Data!$F$2:$Z$999,COLUMN(),FALSE),"")</f>
        <v/>
      </c>
      <c r="K379" s="86" t="str">
        <f>IFERROR(VLOOKUP($A379,Data!$F$2:$Z$999,COLUMN(),FALSE),"")</f>
        <v/>
      </c>
      <c r="L379" s="86" t="str">
        <f>IFERROR(VLOOKUP($A379,Data!$F$2:$Z$999,COLUMN(),FALSE),"")</f>
        <v/>
      </c>
      <c r="M379" s="86" t="str">
        <f>IFERROR(VLOOKUP($A379,Data!$F$2:$Z$999,COLUMN(),FALSE),"")</f>
        <v/>
      </c>
      <c r="N379" s="86" t="str">
        <f>IFERROR(VLOOKUP($A379,Data!$F$2:$Z$999,COLUMN(),FALSE),"")</f>
        <v/>
      </c>
      <c r="O379" s="86" t="str">
        <f>IFERROR(VLOOKUP($A379,Data!$F$2:$Z$999,COLUMN(),FALSE),"")</f>
        <v/>
      </c>
      <c r="P379" s="86" t="str">
        <f>IFERROR(VLOOKUP($A379,Data!$F$2:$Z$999,COLUMN(),FALSE),"")</f>
        <v/>
      </c>
      <c r="Q379" s="86" t="str">
        <f>IFERROR(VLOOKUP($A379,Data!$F$2:$Z$999,COLUMN(),FALSE),"")</f>
        <v/>
      </c>
      <c r="R379" s="86" t="str">
        <f>IFERROR(VLOOKUP($A379,Data!$F$2:$Z$999,COLUMN(),FALSE),"")</f>
        <v/>
      </c>
      <c r="S379" s="86" t="str">
        <f>IFERROR(VLOOKUP($A379,Data!$F$2:$Z$999,COLUMN(),FALSE),"")</f>
        <v/>
      </c>
    </row>
    <row r="380" spans="1:19" ht="12.75">
      <c r="A380" s="4" t="str">
        <f t="shared" si="1"/>
        <v>T379</v>
      </c>
      <c r="B380" s="86" t="str">
        <f>IFERROR(VLOOKUP($A380,Data!$F$2:$Z$999,COLUMN(),FALSE),"")</f>
        <v/>
      </c>
      <c r="C380" s="86" t="str">
        <f>IFERROR(VLOOKUP($A380,Data!$F$2:$Z$999,COLUMN(),FALSE),"")</f>
        <v/>
      </c>
      <c r="D380" s="86" t="str">
        <f>IFERROR(VLOOKUP($A380,Data!$F$2:$Z$999,COLUMN(),FALSE),"")</f>
        <v/>
      </c>
      <c r="E380" s="86" t="str">
        <f>IFERROR(VLOOKUP($A380,Data!$F$2:$Z$999,COLUMN(),FALSE),"")</f>
        <v/>
      </c>
      <c r="F380" s="86" t="str">
        <f>IFERROR(VLOOKUP($A380,Data!$F$2:$Z$999,COLUMN(),FALSE),"")</f>
        <v/>
      </c>
      <c r="G380" s="86" t="str">
        <f>IFERROR(VLOOKUP($A380,Data!$F$2:$Z$999,COLUMN(),FALSE),"")</f>
        <v/>
      </c>
      <c r="H380" s="86" t="str">
        <f>IFERROR(VLOOKUP($A380,Data!$F$2:$Z$999,COLUMN(),FALSE),"")</f>
        <v/>
      </c>
      <c r="I380" s="86" t="str">
        <f>IFERROR(VLOOKUP($A380,Data!$F$2:$Z$999,COLUMN(),FALSE),"")</f>
        <v/>
      </c>
      <c r="J380" s="86" t="str">
        <f>IFERROR(VLOOKUP($A380,Data!$F$2:$Z$999,COLUMN(),FALSE),"")</f>
        <v/>
      </c>
      <c r="K380" s="86" t="str">
        <f>IFERROR(VLOOKUP($A380,Data!$F$2:$Z$999,COLUMN(),FALSE),"")</f>
        <v/>
      </c>
      <c r="L380" s="86" t="str">
        <f>IFERROR(VLOOKUP($A380,Data!$F$2:$Z$999,COLUMN(),FALSE),"")</f>
        <v/>
      </c>
      <c r="M380" s="86" t="str">
        <f>IFERROR(VLOOKUP($A380,Data!$F$2:$Z$999,COLUMN(),FALSE),"")</f>
        <v/>
      </c>
      <c r="N380" s="86" t="str">
        <f>IFERROR(VLOOKUP($A380,Data!$F$2:$Z$999,COLUMN(),FALSE),"")</f>
        <v/>
      </c>
      <c r="O380" s="86" t="str">
        <f>IFERROR(VLOOKUP($A380,Data!$F$2:$Z$999,COLUMN(),FALSE),"")</f>
        <v/>
      </c>
      <c r="P380" s="86" t="str">
        <f>IFERROR(VLOOKUP($A380,Data!$F$2:$Z$999,COLUMN(),FALSE),"")</f>
        <v/>
      </c>
      <c r="Q380" s="86" t="str">
        <f>IFERROR(VLOOKUP($A380,Data!$F$2:$Z$999,COLUMN(),FALSE),"")</f>
        <v/>
      </c>
      <c r="R380" s="86" t="str">
        <f>IFERROR(VLOOKUP($A380,Data!$F$2:$Z$999,COLUMN(),FALSE),"")</f>
        <v/>
      </c>
      <c r="S380" s="86" t="str">
        <f>IFERROR(VLOOKUP($A380,Data!$F$2:$Z$999,COLUMN(),FALSE),"")</f>
        <v/>
      </c>
    </row>
    <row r="381" spans="1:19" ht="12.75">
      <c r="A381" s="4" t="str">
        <f t="shared" si="1"/>
        <v>T380</v>
      </c>
      <c r="B381" s="86" t="str">
        <f>IFERROR(VLOOKUP($A381,Data!$F$2:$Z$999,COLUMN(),FALSE),"")</f>
        <v/>
      </c>
      <c r="C381" s="86" t="str">
        <f>IFERROR(VLOOKUP($A381,Data!$F$2:$Z$999,COLUMN(),FALSE),"")</f>
        <v/>
      </c>
      <c r="D381" s="86" t="str">
        <f>IFERROR(VLOOKUP($A381,Data!$F$2:$Z$999,COLUMN(),FALSE),"")</f>
        <v/>
      </c>
      <c r="E381" s="86" t="str">
        <f>IFERROR(VLOOKUP($A381,Data!$F$2:$Z$999,COLUMN(),FALSE),"")</f>
        <v/>
      </c>
      <c r="F381" s="86" t="str">
        <f>IFERROR(VLOOKUP($A381,Data!$F$2:$Z$999,COLUMN(),FALSE),"")</f>
        <v/>
      </c>
      <c r="G381" s="86" t="str">
        <f>IFERROR(VLOOKUP($A381,Data!$F$2:$Z$999,COLUMN(),FALSE),"")</f>
        <v/>
      </c>
      <c r="H381" s="86" t="str">
        <f>IFERROR(VLOOKUP($A381,Data!$F$2:$Z$999,COLUMN(),FALSE),"")</f>
        <v/>
      </c>
      <c r="I381" s="86" t="str">
        <f>IFERROR(VLOOKUP($A381,Data!$F$2:$Z$999,COLUMN(),FALSE),"")</f>
        <v/>
      </c>
      <c r="J381" s="86" t="str">
        <f>IFERROR(VLOOKUP($A381,Data!$F$2:$Z$999,COLUMN(),FALSE),"")</f>
        <v/>
      </c>
      <c r="K381" s="86" t="str">
        <f>IFERROR(VLOOKUP($A381,Data!$F$2:$Z$999,COLUMN(),FALSE),"")</f>
        <v/>
      </c>
      <c r="L381" s="86" t="str">
        <f>IFERROR(VLOOKUP($A381,Data!$F$2:$Z$999,COLUMN(),FALSE),"")</f>
        <v/>
      </c>
      <c r="M381" s="86" t="str">
        <f>IFERROR(VLOOKUP($A381,Data!$F$2:$Z$999,COLUMN(),FALSE),"")</f>
        <v/>
      </c>
      <c r="N381" s="86" t="str">
        <f>IFERROR(VLOOKUP($A381,Data!$F$2:$Z$999,COLUMN(),FALSE),"")</f>
        <v/>
      </c>
      <c r="O381" s="86" t="str">
        <f>IFERROR(VLOOKUP($A381,Data!$F$2:$Z$999,COLUMN(),FALSE),"")</f>
        <v/>
      </c>
      <c r="P381" s="86" t="str">
        <f>IFERROR(VLOOKUP($A381,Data!$F$2:$Z$999,COLUMN(),FALSE),"")</f>
        <v/>
      </c>
      <c r="Q381" s="86" t="str">
        <f>IFERROR(VLOOKUP($A381,Data!$F$2:$Z$999,COLUMN(),FALSE),"")</f>
        <v/>
      </c>
      <c r="R381" s="86" t="str">
        <f>IFERROR(VLOOKUP($A381,Data!$F$2:$Z$999,COLUMN(),FALSE),"")</f>
        <v/>
      </c>
      <c r="S381" s="86" t="str">
        <f>IFERROR(VLOOKUP($A381,Data!$F$2:$Z$999,COLUMN(),FALSE),"")</f>
        <v/>
      </c>
    </row>
    <row r="382" spans="1:19" ht="12.75">
      <c r="A382" s="4" t="str">
        <f t="shared" si="1"/>
        <v>T381</v>
      </c>
      <c r="B382" s="86" t="str">
        <f>IFERROR(VLOOKUP($A382,Data!$F$2:$Z$999,COLUMN(),FALSE),"")</f>
        <v/>
      </c>
      <c r="C382" s="86" t="str">
        <f>IFERROR(VLOOKUP($A382,Data!$F$2:$Z$999,COLUMN(),FALSE),"")</f>
        <v/>
      </c>
      <c r="D382" s="86" t="str">
        <f>IFERROR(VLOOKUP($A382,Data!$F$2:$Z$999,COLUMN(),FALSE),"")</f>
        <v/>
      </c>
      <c r="E382" s="86" t="str">
        <f>IFERROR(VLOOKUP($A382,Data!$F$2:$Z$999,COLUMN(),FALSE),"")</f>
        <v/>
      </c>
      <c r="F382" s="86" t="str">
        <f>IFERROR(VLOOKUP($A382,Data!$F$2:$Z$999,COLUMN(),FALSE),"")</f>
        <v/>
      </c>
      <c r="G382" s="86" t="str">
        <f>IFERROR(VLOOKUP($A382,Data!$F$2:$Z$999,COLUMN(),FALSE),"")</f>
        <v/>
      </c>
      <c r="H382" s="86" t="str">
        <f>IFERROR(VLOOKUP($A382,Data!$F$2:$Z$999,COLUMN(),FALSE),"")</f>
        <v/>
      </c>
      <c r="I382" s="86" t="str">
        <f>IFERROR(VLOOKUP($A382,Data!$F$2:$Z$999,COLUMN(),FALSE),"")</f>
        <v/>
      </c>
      <c r="J382" s="86" t="str">
        <f>IFERROR(VLOOKUP($A382,Data!$F$2:$Z$999,COLUMN(),FALSE),"")</f>
        <v/>
      </c>
      <c r="K382" s="86" t="str">
        <f>IFERROR(VLOOKUP($A382,Data!$F$2:$Z$999,COLUMN(),FALSE),"")</f>
        <v/>
      </c>
      <c r="L382" s="86" t="str">
        <f>IFERROR(VLOOKUP($A382,Data!$F$2:$Z$999,COLUMN(),FALSE),"")</f>
        <v/>
      </c>
      <c r="M382" s="86" t="str">
        <f>IFERROR(VLOOKUP($A382,Data!$F$2:$Z$999,COLUMN(),FALSE),"")</f>
        <v/>
      </c>
      <c r="N382" s="86" t="str">
        <f>IFERROR(VLOOKUP($A382,Data!$F$2:$Z$999,COLUMN(),FALSE),"")</f>
        <v/>
      </c>
      <c r="O382" s="86" t="str">
        <f>IFERROR(VLOOKUP($A382,Data!$F$2:$Z$999,COLUMN(),FALSE),"")</f>
        <v/>
      </c>
      <c r="P382" s="86" t="str">
        <f>IFERROR(VLOOKUP($A382,Data!$F$2:$Z$999,COLUMN(),FALSE),"")</f>
        <v/>
      </c>
      <c r="Q382" s="86" t="str">
        <f>IFERROR(VLOOKUP($A382,Data!$F$2:$Z$999,COLUMN(),FALSE),"")</f>
        <v/>
      </c>
      <c r="R382" s="86" t="str">
        <f>IFERROR(VLOOKUP($A382,Data!$F$2:$Z$999,COLUMN(),FALSE),"")</f>
        <v/>
      </c>
      <c r="S382" s="86" t="str">
        <f>IFERROR(VLOOKUP($A382,Data!$F$2:$Z$999,COLUMN(),FALSE),"")</f>
        <v/>
      </c>
    </row>
    <row r="383" spans="1:19" ht="12.75">
      <c r="A383" s="4" t="str">
        <f t="shared" si="1"/>
        <v>T382</v>
      </c>
      <c r="B383" s="86" t="str">
        <f>IFERROR(VLOOKUP($A383,Data!$F$2:$Z$999,COLUMN(),FALSE),"")</f>
        <v/>
      </c>
      <c r="C383" s="86" t="str">
        <f>IFERROR(VLOOKUP($A383,Data!$F$2:$Z$999,COLUMN(),FALSE),"")</f>
        <v/>
      </c>
      <c r="D383" s="86" t="str">
        <f>IFERROR(VLOOKUP($A383,Data!$F$2:$Z$999,COLUMN(),FALSE),"")</f>
        <v/>
      </c>
      <c r="E383" s="86" t="str">
        <f>IFERROR(VLOOKUP($A383,Data!$F$2:$Z$999,COLUMN(),FALSE),"")</f>
        <v/>
      </c>
      <c r="F383" s="86" t="str">
        <f>IFERROR(VLOOKUP($A383,Data!$F$2:$Z$999,COLUMN(),FALSE),"")</f>
        <v/>
      </c>
      <c r="G383" s="86" t="str">
        <f>IFERROR(VLOOKUP($A383,Data!$F$2:$Z$999,COLUMN(),FALSE),"")</f>
        <v/>
      </c>
      <c r="H383" s="86" t="str">
        <f>IFERROR(VLOOKUP($A383,Data!$F$2:$Z$999,COLUMN(),FALSE),"")</f>
        <v/>
      </c>
      <c r="I383" s="86" t="str">
        <f>IFERROR(VLOOKUP($A383,Data!$F$2:$Z$999,COLUMN(),FALSE),"")</f>
        <v/>
      </c>
      <c r="J383" s="86" t="str">
        <f>IFERROR(VLOOKUP($A383,Data!$F$2:$Z$999,COLUMN(),FALSE),"")</f>
        <v/>
      </c>
      <c r="K383" s="86" t="str">
        <f>IFERROR(VLOOKUP($A383,Data!$F$2:$Z$999,COLUMN(),FALSE),"")</f>
        <v/>
      </c>
      <c r="L383" s="86" t="str">
        <f>IFERROR(VLOOKUP($A383,Data!$F$2:$Z$999,COLUMN(),FALSE),"")</f>
        <v/>
      </c>
      <c r="M383" s="86" t="str">
        <f>IFERROR(VLOOKUP($A383,Data!$F$2:$Z$999,COLUMN(),FALSE),"")</f>
        <v/>
      </c>
      <c r="N383" s="86" t="str">
        <f>IFERROR(VLOOKUP($A383,Data!$F$2:$Z$999,COLUMN(),FALSE),"")</f>
        <v/>
      </c>
      <c r="O383" s="86" t="str">
        <f>IFERROR(VLOOKUP($A383,Data!$F$2:$Z$999,COLUMN(),FALSE),"")</f>
        <v/>
      </c>
      <c r="P383" s="86" t="str">
        <f>IFERROR(VLOOKUP($A383,Data!$F$2:$Z$999,COLUMN(),FALSE),"")</f>
        <v/>
      </c>
      <c r="Q383" s="86" t="str">
        <f>IFERROR(VLOOKUP($A383,Data!$F$2:$Z$999,COLUMN(),FALSE),"")</f>
        <v/>
      </c>
      <c r="R383" s="86" t="str">
        <f>IFERROR(VLOOKUP($A383,Data!$F$2:$Z$999,COLUMN(),FALSE),"")</f>
        <v/>
      </c>
      <c r="S383" s="86" t="str">
        <f>IFERROR(VLOOKUP($A383,Data!$F$2:$Z$999,COLUMN(),FALSE),"")</f>
        <v/>
      </c>
    </row>
    <row r="384" spans="1:19" ht="12.75">
      <c r="A384" s="4" t="str">
        <f t="shared" si="1"/>
        <v>T383</v>
      </c>
      <c r="B384" s="86" t="str">
        <f>IFERROR(VLOOKUP($A384,Data!$F$2:$Z$999,COLUMN(),FALSE),"")</f>
        <v/>
      </c>
      <c r="C384" s="86" t="str">
        <f>IFERROR(VLOOKUP($A384,Data!$F$2:$Z$999,COLUMN(),FALSE),"")</f>
        <v/>
      </c>
      <c r="D384" s="86" t="str">
        <f>IFERROR(VLOOKUP($A384,Data!$F$2:$Z$999,COLUMN(),FALSE),"")</f>
        <v/>
      </c>
      <c r="E384" s="86" t="str">
        <f>IFERROR(VLOOKUP($A384,Data!$F$2:$Z$999,COLUMN(),FALSE),"")</f>
        <v/>
      </c>
      <c r="F384" s="86" t="str">
        <f>IFERROR(VLOOKUP($A384,Data!$F$2:$Z$999,COLUMN(),FALSE),"")</f>
        <v/>
      </c>
      <c r="G384" s="86" t="str">
        <f>IFERROR(VLOOKUP($A384,Data!$F$2:$Z$999,COLUMN(),FALSE),"")</f>
        <v/>
      </c>
      <c r="H384" s="86" t="str">
        <f>IFERROR(VLOOKUP($A384,Data!$F$2:$Z$999,COLUMN(),FALSE),"")</f>
        <v/>
      </c>
      <c r="I384" s="86" t="str">
        <f>IFERROR(VLOOKUP($A384,Data!$F$2:$Z$999,COLUMN(),FALSE),"")</f>
        <v/>
      </c>
      <c r="J384" s="86" t="str">
        <f>IFERROR(VLOOKUP($A384,Data!$F$2:$Z$999,COLUMN(),FALSE),"")</f>
        <v/>
      </c>
      <c r="K384" s="86" t="str">
        <f>IFERROR(VLOOKUP($A384,Data!$F$2:$Z$999,COLUMN(),FALSE),"")</f>
        <v/>
      </c>
      <c r="L384" s="86" t="str">
        <f>IFERROR(VLOOKUP($A384,Data!$F$2:$Z$999,COLUMN(),FALSE),"")</f>
        <v/>
      </c>
      <c r="M384" s="86" t="str">
        <f>IFERROR(VLOOKUP($A384,Data!$F$2:$Z$999,COLUMN(),FALSE),"")</f>
        <v/>
      </c>
      <c r="N384" s="86" t="str">
        <f>IFERROR(VLOOKUP($A384,Data!$F$2:$Z$999,COLUMN(),FALSE),"")</f>
        <v/>
      </c>
      <c r="O384" s="86" t="str">
        <f>IFERROR(VLOOKUP($A384,Data!$F$2:$Z$999,COLUMN(),FALSE),"")</f>
        <v/>
      </c>
      <c r="P384" s="86" t="str">
        <f>IFERROR(VLOOKUP($A384,Data!$F$2:$Z$999,COLUMN(),FALSE),"")</f>
        <v/>
      </c>
      <c r="Q384" s="86" t="str">
        <f>IFERROR(VLOOKUP($A384,Data!$F$2:$Z$999,COLUMN(),FALSE),"")</f>
        <v/>
      </c>
      <c r="R384" s="86" t="str">
        <f>IFERROR(VLOOKUP($A384,Data!$F$2:$Z$999,COLUMN(),FALSE),"")</f>
        <v/>
      </c>
      <c r="S384" s="86" t="str">
        <f>IFERROR(VLOOKUP($A384,Data!$F$2:$Z$999,COLUMN(),FALSE),"")</f>
        <v/>
      </c>
    </row>
    <row r="385" spans="1:19" ht="12.75">
      <c r="A385" s="4" t="str">
        <f t="shared" si="1"/>
        <v>T384</v>
      </c>
      <c r="B385" s="86" t="str">
        <f>IFERROR(VLOOKUP($A385,Data!$F$2:$Z$999,COLUMN(),FALSE),"")</f>
        <v/>
      </c>
      <c r="C385" s="86" t="str">
        <f>IFERROR(VLOOKUP($A385,Data!$F$2:$Z$999,COLUMN(),FALSE),"")</f>
        <v/>
      </c>
      <c r="D385" s="86" t="str">
        <f>IFERROR(VLOOKUP($A385,Data!$F$2:$Z$999,COLUMN(),FALSE),"")</f>
        <v/>
      </c>
      <c r="E385" s="86" t="str">
        <f>IFERROR(VLOOKUP($A385,Data!$F$2:$Z$999,COLUMN(),FALSE),"")</f>
        <v/>
      </c>
      <c r="F385" s="86" t="str">
        <f>IFERROR(VLOOKUP($A385,Data!$F$2:$Z$999,COLUMN(),FALSE),"")</f>
        <v/>
      </c>
      <c r="G385" s="86" t="str">
        <f>IFERROR(VLOOKUP($A385,Data!$F$2:$Z$999,COLUMN(),FALSE),"")</f>
        <v/>
      </c>
      <c r="H385" s="86" t="str">
        <f>IFERROR(VLOOKUP($A385,Data!$F$2:$Z$999,COLUMN(),FALSE),"")</f>
        <v/>
      </c>
      <c r="I385" s="86" t="str">
        <f>IFERROR(VLOOKUP($A385,Data!$F$2:$Z$999,COLUMN(),FALSE),"")</f>
        <v/>
      </c>
      <c r="J385" s="86" t="str">
        <f>IFERROR(VLOOKUP($A385,Data!$F$2:$Z$999,COLUMN(),FALSE),"")</f>
        <v/>
      </c>
      <c r="K385" s="86" t="str">
        <f>IFERROR(VLOOKUP($A385,Data!$F$2:$Z$999,COLUMN(),FALSE),"")</f>
        <v/>
      </c>
      <c r="L385" s="86" t="str">
        <f>IFERROR(VLOOKUP($A385,Data!$F$2:$Z$999,COLUMN(),FALSE),"")</f>
        <v/>
      </c>
      <c r="M385" s="86" t="str">
        <f>IFERROR(VLOOKUP($A385,Data!$F$2:$Z$999,COLUMN(),FALSE),"")</f>
        <v/>
      </c>
      <c r="N385" s="86" t="str">
        <f>IFERROR(VLOOKUP($A385,Data!$F$2:$Z$999,COLUMN(),FALSE),"")</f>
        <v/>
      </c>
      <c r="O385" s="86" t="str">
        <f>IFERROR(VLOOKUP($A385,Data!$F$2:$Z$999,COLUMN(),FALSE),"")</f>
        <v/>
      </c>
      <c r="P385" s="86" t="str">
        <f>IFERROR(VLOOKUP($A385,Data!$F$2:$Z$999,COLUMN(),FALSE),"")</f>
        <v/>
      </c>
      <c r="Q385" s="86" t="str">
        <f>IFERROR(VLOOKUP($A385,Data!$F$2:$Z$999,COLUMN(),FALSE),"")</f>
        <v/>
      </c>
      <c r="R385" s="86" t="str">
        <f>IFERROR(VLOOKUP($A385,Data!$F$2:$Z$999,COLUMN(),FALSE),"")</f>
        <v/>
      </c>
      <c r="S385" s="86" t="str">
        <f>IFERROR(VLOOKUP($A385,Data!$F$2:$Z$999,COLUMN(),FALSE),"")</f>
        <v/>
      </c>
    </row>
    <row r="386" spans="1:19" ht="12.75">
      <c r="A386" s="4" t="str">
        <f t="shared" si="1"/>
        <v>T385</v>
      </c>
      <c r="B386" s="86" t="str">
        <f>IFERROR(VLOOKUP($A386,Data!$F$2:$Z$999,COLUMN(),FALSE),"")</f>
        <v/>
      </c>
      <c r="C386" s="86" t="str">
        <f>IFERROR(VLOOKUP($A386,Data!$F$2:$Z$999,COLUMN(),FALSE),"")</f>
        <v/>
      </c>
      <c r="D386" s="86" t="str">
        <f>IFERROR(VLOOKUP($A386,Data!$F$2:$Z$999,COLUMN(),FALSE),"")</f>
        <v/>
      </c>
      <c r="E386" s="86" t="str">
        <f>IFERROR(VLOOKUP($A386,Data!$F$2:$Z$999,COLUMN(),FALSE),"")</f>
        <v/>
      </c>
      <c r="F386" s="86" t="str">
        <f>IFERROR(VLOOKUP($A386,Data!$F$2:$Z$999,COLUMN(),FALSE),"")</f>
        <v/>
      </c>
      <c r="G386" s="86" t="str">
        <f>IFERROR(VLOOKUP($A386,Data!$F$2:$Z$999,COLUMN(),FALSE),"")</f>
        <v/>
      </c>
      <c r="H386" s="86" t="str">
        <f>IFERROR(VLOOKUP($A386,Data!$F$2:$Z$999,COLUMN(),FALSE),"")</f>
        <v/>
      </c>
      <c r="I386" s="86" t="str">
        <f>IFERROR(VLOOKUP($A386,Data!$F$2:$Z$999,COLUMN(),FALSE),"")</f>
        <v/>
      </c>
      <c r="J386" s="86" t="str">
        <f>IFERROR(VLOOKUP($A386,Data!$F$2:$Z$999,COLUMN(),FALSE),"")</f>
        <v/>
      </c>
      <c r="K386" s="86" t="str">
        <f>IFERROR(VLOOKUP($A386,Data!$F$2:$Z$999,COLUMN(),FALSE),"")</f>
        <v/>
      </c>
      <c r="L386" s="86" t="str">
        <f>IFERROR(VLOOKUP($A386,Data!$F$2:$Z$999,COLUMN(),FALSE),"")</f>
        <v/>
      </c>
      <c r="M386" s="86" t="str">
        <f>IFERROR(VLOOKUP($A386,Data!$F$2:$Z$999,COLUMN(),FALSE),"")</f>
        <v/>
      </c>
      <c r="N386" s="86" t="str">
        <f>IFERROR(VLOOKUP($A386,Data!$F$2:$Z$999,COLUMN(),FALSE),"")</f>
        <v/>
      </c>
      <c r="O386" s="86" t="str">
        <f>IFERROR(VLOOKUP($A386,Data!$F$2:$Z$999,COLUMN(),FALSE),"")</f>
        <v/>
      </c>
      <c r="P386" s="86" t="str">
        <f>IFERROR(VLOOKUP($A386,Data!$F$2:$Z$999,COLUMN(),FALSE),"")</f>
        <v/>
      </c>
      <c r="Q386" s="86" t="str">
        <f>IFERROR(VLOOKUP($A386,Data!$F$2:$Z$999,COLUMN(),FALSE),"")</f>
        <v/>
      </c>
      <c r="R386" s="86" t="str">
        <f>IFERROR(VLOOKUP($A386,Data!$F$2:$Z$999,COLUMN(),FALSE),"")</f>
        <v/>
      </c>
      <c r="S386" s="86" t="str">
        <f>IFERROR(VLOOKUP($A386,Data!$F$2:$Z$999,COLUMN(),FALSE),"")</f>
        <v/>
      </c>
    </row>
    <row r="387" spans="1:19" ht="12.75">
      <c r="A387" s="4" t="str">
        <f t="shared" si="1"/>
        <v>T386</v>
      </c>
      <c r="B387" s="86" t="str">
        <f>IFERROR(VLOOKUP($A387,Data!$F$2:$Z$999,COLUMN(),FALSE),"")</f>
        <v/>
      </c>
      <c r="C387" s="86" t="str">
        <f>IFERROR(VLOOKUP($A387,Data!$F$2:$Z$999,COLUMN(),FALSE),"")</f>
        <v/>
      </c>
      <c r="D387" s="86" t="str">
        <f>IFERROR(VLOOKUP($A387,Data!$F$2:$Z$999,COLUMN(),FALSE),"")</f>
        <v/>
      </c>
      <c r="E387" s="86" t="str">
        <f>IFERROR(VLOOKUP($A387,Data!$F$2:$Z$999,COLUMN(),FALSE),"")</f>
        <v/>
      </c>
      <c r="F387" s="86" t="str">
        <f>IFERROR(VLOOKUP($A387,Data!$F$2:$Z$999,COLUMN(),FALSE),"")</f>
        <v/>
      </c>
      <c r="G387" s="86" t="str">
        <f>IFERROR(VLOOKUP($A387,Data!$F$2:$Z$999,COLUMN(),FALSE),"")</f>
        <v/>
      </c>
      <c r="H387" s="86" t="str">
        <f>IFERROR(VLOOKUP($A387,Data!$F$2:$Z$999,COLUMN(),FALSE),"")</f>
        <v/>
      </c>
      <c r="I387" s="86" t="str">
        <f>IFERROR(VLOOKUP($A387,Data!$F$2:$Z$999,COLUMN(),FALSE),"")</f>
        <v/>
      </c>
      <c r="J387" s="86" t="str">
        <f>IFERROR(VLOOKUP($A387,Data!$F$2:$Z$999,COLUMN(),FALSE),"")</f>
        <v/>
      </c>
      <c r="K387" s="86" t="str">
        <f>IFERROR(VLOOKUP($A387,Data!$F$2:$Z$999,COLUMN(),FALSE),"")</f>
        <v/>
      </c>
      <c r="L387" s="86" t="str">
        <f>IFERROR(VLOOKUP($A387,Data!$F$2:$Z$999,COLUMN(),FALSE),"")</f>
        <v/>
      </c>
      <c r="M387" s="86" t="str">
        <f>IFERROR(VLOOKUP($A387,Data!$F$2:$Z$999,COLUMN(),FALSE),"")</f>
        <v/>
      </c>
      <c r="N387" s="86" t="str">
        <f>IFERROR(VLOOKUP($A387,Data!$F$2:$Z$999,COLUMN(),FALSE),"")</f>
        <v/>
      </c>
      <c r="O387" s="86" t="str">
        <f>IFERROR(VLOOKUP($A387,Data!$F$2:$Z$999,COLUMN(),FALSE),"")</f>
        <v/>
      </c>
      <c r="P387" s="86" t="str">
        <f>IFERROR(VLOOKUP($A387,Data!$F$2:$Z$999,COLUMN(),FALSE),"")</f>
        <v/>
      </c>
      <c r="Q387" s="86" t="str">
        <f>IFERROR(VLOOKUP($A387,Data!$F$2:$Z$999,COLUMN(),FALSE),"")</f>
        <v/>
      </c>
      <c r="R387" s="86" t="str">
        <f>IFERROR(VLOOKUP($A387,Data!$F$2:$Z$999,COLUMN(),FALSE),"")</f>
        <v/>
      </c>
      <c r="S387" s="86" t="str">
        <f>IFERROR(VLOOKUP($A387,Data!$F$2:$Z$999,COLUMN(),FALSE),"")</f>
        <v/>
      </c>
    </row>
    <row r="388" spans="1:19" ht="12.75">
      <c r="A388" s="4" t="str">
        <f t="shared" si="1"/>
        <v>T387</v>
      </c>
      <c r="B388" s="86" t="str">
        <f>IFERROR(VLOOKUP($A388,Data!$F$2:$Z$999,COLUMN(),FALSE),"")</f>
        <v/>
      </c>
      <c r="C388" s="86" t="str">
        <f>IFERROR(VLOOKUP($A388,Data!$F$2:$Z$999,COLUMN(),FALSE),"")</f>
        <v/>
      </c>
      <c r="D388" s="86" t="str">
        <f>IFERROR(VLOOKUP($A388,Data!$F$2:$Z$999,COLUMN(),FALSE),"")</f>
        <v/>
      </c>
      <c r="E388" s="86" t="str">
        <f>IFERROR(VLOOKUP($A388,Data!$F$2:$Z$999,COLUMN(),FALSE),"")</f>
        <v/>
      </c>
      <c r="F388" s="86" t="str">
        <f>IFERROR(VLOOKUP($A388,Data!$F$2:$Z$999,COLUMN(),FALSE),"")</f>
        <v/>
      </c>
      <c r="G388" s="86" t="str">
        <f>IFERROR(VLOOKUP($A388,Data!$F$2:$Z$999,COLUMN(),FALSE),"")</f>
        <v/>
      </c>
      <c r="H388" s="86" t="str">
        <f>IFERROR(VLOOKUP($A388,Data!$F$2:$Z$999,COLUMN(),FALSE),"")</f>
        <v/>
      </c>
      <c r="I388" s="86" t="str">
        <f>IFERROR(VLOOKUP($A388,Data!$F$2:$Z$999,COLUMN(),FALSE),"")</f>
        <v/>
      </c>
      <c r="J388" s="86" t="str">
        <f>IFERROR(VLOOKUP($A388,Data!$F$2:$Z$999,COLUMN(),FALSE),"")</f>
        <v/>
      </c>
      <c r="K388" s="86" t="str">
        <f>IFERROR(VLOOKUP($A388,Data!$F$2:$Z$999,COLUMN(),FALSE),"")</f>
        <v/>
      </c>
      <c r="L388" s="86" t="str">
        <f>IFERROR(VLOOKUP($A388,Data!$F$2:$Z$999,COLUMN(),FALSE),"")</f>
        <v/>
      </c>
      <c r="M388" s="86" t="str">
        <f>IFERROR(VLOOKUP($A388,Data!$F$2:$Z$999,COLUMN(),FALSE),"")</f>
        <v/>
      </c>
      <c r="N388" s="86" t="str">
        <f>IFERROR(VLOOKUP($A388,Data!$F$2:$Z$999,COLUMN(),FALSE),"")</f>
        <v/>
      </c>
      <c r="O388" s="86" t="str">
        <f>IFERROR(VLOOKUP($A388,Data!$F$2:$Z$999,COLUMN(),FALSE),"")</f>
        <v/>
      </c>
      <c r="P388" s="86" t="str">
        <f>IFERROR(VLOOKUP($A388,Data!$F$2:$Z$999,COLUMN(),FALSE),"")</f>
        <v/>
      </c>
      <c r="Q388" s="86" t="str">
        <f>IFERROR(VLOOKUP($A388,Data!$F$2:$Z$999,COLUMN(),FALSE),"")</f>
        <v/>
      </c>
      <c r="R388" s="86" t="str">
        <f>IFERROR(VLOOKUP($A388,Data!$F$2:$Z$999,COLUMN(),FALSE),"")</f>
        <v/>
      </c>
      <c r="S388" s="86" t="str">
        <f>IFERROR(VLOOKUP($A388,Data!$F$2:$Z$999,COLUMN(),FALSE),"")</f>
        <v/>
      </c>
    </row>
    <row r="389" spans="1:19" ht="12.75">
      <c r="A389" s="4" t="str">
        <f t="shared" si="1"/>
        <v>T388</v>
      </c>
      <c r="B389" s="86" t="str">
        <f>IFERROR(VLOOKUP($A389,Data!$F$2:$Z$999,COLUMN(),FALSE),"")</f>
        <v/>
      </c>
      <c r="C389" s="86" t="str">
        <f>IFERROR(VLOOKUP($A389,Data!$F$2:$Z$999,COLUMN(),FALSE),"")</f>
        <v/>
      </c>
      <c r="D389" s="86" t="str">
        <f>IFERROR(VLOOKUP($A389,Data!$F$2:$Z$999,COLUMN(),FALSE),"")</f>
        <v/>
      </c>
      <c r="E389" s="86" t="str">
        <f>IFERROR(VLOOKUP($A389,Data!$F$2:$Z$999,COLUMN(),FALSE),"")</f>
        <v/>
      </c>
      <c r="F389" s="86" t="str">
        <f>IFERROR(VLOOKUP($A389,Data!$F$2:$Z$999,COLUMN(),FALSE),"")</f>
        <v/>
      </c>
      <c r="G389" s="86" t="str">
        <f>IFERROR(VLOOKUP($A389,Data!$F$2:$Z$999,COLUMN(),FALSE),"")</f>
        <v/>
      </c>
      <c r="H389" s="86" t="str">
        <f>IFERROR(VLOOKUP($A389,Data!$F$2:$Z$999,COLUMN(),FALSE),"")</f>
        <v/>
      </c>
      <c r="I389" s="86" t="str">
        <f>IFERROR(VLOOKUP($A389,Data!$F$2:$Z$999,COLUMN(),FALSE),"")</f>
        <v/>
      </c>
      <c r="J389" s="86" t="str">
        <f>IFERROR(VLOOKUP($A389,Data!$F$2:$Z$999,COLUMN(),FALSE),"")</f>
        <v/>
      </c>
      <c r="K389" s="86" t="str">
        <f>IFERROR(VLOOKUP($A389,Data!$F$2:$Z$999,COLUMN(),FALSE),"")</f>
        <v/>
      </c>
      <c r="L389" s="86" t="str">
        <f>IFERROR(VLOOKUP($A389,Data!$F$2:$Z$999,COLUMN(),FALSE),"")</f>
        <v/>
      </c>
      <c r="M389" s="86" t="str">
        <f>IFERROR(VLOOKUP($A389,Data!$F$2:$Z$999,COLUMN(),FALSE),"")</f>
        <v/>
      </c>
      <c r="N389" s="86" t="str">
        <f>IFERROR(VLOOKUP($A389,Data!$F$2:$Z$999,COLUMN(),FALSE),"")</f>
        <v/>
      </c>
      <c r="O389" s="86" t="str">
        <f>IFERROR(VLOOKUP($A389,Data!$F$2:$Z$999,COLUMN(),FALSE),"")</f>
        <v/>
      </c>
      <c r="P389" s="86" t="str">
        <f>IFERROR(VLOOKUP($A389,Data!$F$2:$Z$999,COLUMN(),FALSE),"")</f>
        <v/>
      </c>
      <c r="Q389" s="86" t="str">
        <f>IFERROR(VLOOKUP($A389,Data!$F$2:$Z$999,COLUMN(),FALSE),"")</f>
        <v/>
      </c>
      <c r="R389" s="86" t="str">
        <f>IFERROR(VLOOKUP($A389,Data!$F$2:$Z$999,COLUMN(),FALSE),"")</f>
        <v/>
      </c>
      <c r="S389" s="86" t="str">
        <f>IFERROR(VLOOKUP($A389,Data!$F$2:$Z$999,COLUMN(),FALSE),"")</f>
        <v/>
      </c>
    </row>
    <row r="390" spans="1:19" ht="12.75">
      <c r="A390" s="4" t="str">
        <f t="shared" si="1"/>
        <v>T389</v>
      </c>
      <c r="B390" s="86" t="str">
        <f>IFERROR(VLOOKUP($A390,Data!$F$2:$Z$999,COLUMN(),FALSE),"")</f>
        <v/>
      </c>
      <c r="C390" s="86" t="str">
        <f>IFERROR(VLOOKUP($A390,Data!$F$2:$Z$999,COLUMN(),FALSE),"")</f>
        <v/>
      </c>
      <c r="D390" s="86" t="str">
        <f>IFERROR(VLOOKUP($A390,Data!$F$2:$Z$999,COLUMN(),FALSE),"")</f>
        <v/>
      </c>
      <c r="E390" s="86" t="str">
        <f>IFERROR(VLOOKUP($A390,Data!$F$2:$Z$999,COLUMN(),FALSE),"")</f>
        <v/>
      </c>
      <c r="F390" s="86" t="str">
        <f>IFERROR(VLOOKUP($A390,Data!$F$2:$Z$999,COLUMN(),FALSE),"")</f>
        <v/>
      </c>
      <c r="G390" s="86" t="str">
        <f>IFERROR(VLOOKUP($A390,Data!$F$2:$Z$999,COLUMN(),FALSE),"")</f>
        <v/>
      </c>
      <c r="H390" s="86" t="str">
        <f>IFERROR(VLOOKUP($A390,Data!$F$2:$Z$999,COLUMN(),FALSE),"")</f>
        <v/>
      </c>
      <c r="I390" s="86" t="str">
        <f>IFERROR(VLOOKUP($A390,Data!$F$2:$Z$999,COLUMN(),FALSE),"")</f>
        <v/>
      </c>
      <c r="J390" s="86" t="str">
        <f>IFERROR(VLOOKUP($A390,Data!$F$2:$Z$999,COLUMN(),FALSE),"")</f>
        <v/>
      </c>
      <c r="K390" s="86" t="str">
        <f>IFERROR(VLOOKUP($A390,Data!$F$2:$Z$999,COLUMN(),FALSE),"")</f>
        <v/>
      </c>
      <c r="L390" s="86" t="str">
        <f>IFERROR(VLOOKUP($A390,Data!$F$2:$Z$999,COLUMN(),FALSE),"")</f>
        <v/>
      </c>
      <c r="M390" s="86" t="str">
        <f>IFERROR(VLOOKUP($A390,Data!$F$2:$Z$999,COLUMN(),FALSE),"")</f>
        <v/>
      </c>
      <c r="N390" s="86" t="str">
        <f>IFERROR(VLOOKUP($A390,Data!$F$2:$Z$999,COLUMN(),FALSE),"")</f>
        <v/>
      </c>
      <c r="O390" s="86" t="str">
        <f>IFERROR(VLOOKUP($A390,Data!$F$2:$Z$999,COLUMN(),FALSE),"")</f>
        <v/>
      </c>
      <c r="P390" s="86" t="str">
        <f>IFERROR(VLOOKUP($A390,Data!$F$2:$Z$999,COLUMN(),FALSE),"")</f>
        <v/>
      </c>
      <c r="Q390" s="86" t="str">
        <f>IFERROR(VLOOKUP($A390,Data!$F$2:$Z$999,COLUMN(),FALSE),"")</f>
        <v/>
      </c>
      <c r="R390" s="86" t="str">
        <f>IFERROR(VLOOKUP($A390,Data!$F$2:$Z$999,COLUMN(),FALSE),"")</f>
        <v/>
      </c>
      <c r="S390" s="86" t="str">
        <f>IFERROR(VLOOKUP($A390,Data!$F$2:$Z$999,COLUMN(),FALSE),"")</f>
        <v/>
      </c>
    </row>
    <row r="391" spans="1:19" ht="12.75">
      <c r="A391" s="4" t="str">
        <f t="shared" si="1"/>
        <v>T390</v>
      </c>
      <c r="B391" s="86" t="str">
        <f>IFERROR(VLOOKUP($A391,Data!$F$2:$Z$999,COLUMN(),FALSE),"")</f>
        <v/>
      </c>
      <c r="C391" s="86" t="str">
        <f>IFERROR(VLOOKUP($A391,Data!$F$2:$Z$999,COLUMN(),FALSE),"")</f>
        <v/>
      </c>
      <c r="D391" s="86" t="str">
        <f>IFERROR(VLOOKUP($A391,Data!$F$2:$Z$999,COLUMN(),FALSE),"")</f>
        <v/>
      </c>
      <c r="E391" s="86" t="str">
        <f>IFERROR(VLOOKUP($A391,Data!$F$2:$Z$999,COLUMN(),FALSE),"")</f>
        <v/>
      </c>
      <c r="F391" s="86" t="str">
        <f>IFERROR(VLOOKUP($A391,Data!$F$2:$Z$999,COLUMN(),FALSE),"")</f>
        <v/>
      </c>
      <c r="G391" s="86" t="str">
        <f>IFERROR(VLOOKUP($A391,Data!$F$2:$Z$999,COLUMN(),FALSE),"")</f>
        <v/>
      </c>
      <c r="H391" s="86" t="str">
        <f>IFERROR(VLOOKUP($A391,Data!$F$2:$Z$999,COLUMN(),FALSE),"")</f>
        <v/>
      </c>
      <c r="I391" s="86" t="str">
        <f>IFERROR(VLOOKUP($A391,Data!$F$2:$Z$999,COLUMN(),FALSE),"")</f>
        <v/>
      </c>
      <c r="J391" s="86" t="str">
        <f>IFERROR(VLOOKUP($A391,Data!$F$2:$Z$999,COLUMN(),FALSE),"")</f>
        <v/>
      </c>
      <c r="K391" s="86" t="str">
        <f>IFERROR(VLOOKUP($A391,Data!$F$2:$Z$999,COLUMN(),FALSE),"")</f>
        <v/>
      </c>
      <c r="L391" s="86" t="str">
        <f>IFERROR(VLOOKUP($A391,Data!$F$2:$Z$999,COLUMN(),FALSE),"")</f>
        <v/>
      </c>
      <c r="M391" s="86" t="str">
        <f>IFERROR(VLOOKUP($A391,Data!$F$2:$Z$999,COLUMN(),FALSE),"")</f>
        <v/>
      </c>
      <c r="N391" s="86" t="str">
        <f>IFERROR(VLOOKUP($A391,Data!$F$2:$Z$999,COLUMN(),FALSE),"")</f>
        <v/>
      </c>
      <c r="O391" s="86" t="str">
        <f>IFERROR(VLOOKUP($A391,Data!$F$2:$Z$999,COLUMN(),FALSE),"")</f>
        <v/>
      </c>
      <c r="P391" s="86" t="str">
        <f>IFERROR(VLOOKUP($A391,Data!$F$2:$Z$999,COLUMN(),FALSE),"")</f>
        <v/>
      </c>
      <c r="Q391" s="86" t="str">
        <f>IFERROR(VLOOKUP($A391,Data!$F$2:$Z$999,COLUMN(),FALSE),"")</f>
        <v/>
      </c>
      <c r="R391" s="86" t="str">
        <f>IFERROR(VLOOKUP($A391,Data!$F$2:$Z$999,COLUMN(),FALSE),"")</f>
        <v/>
      </c>
      <c r="S391" s="86" t="str">
        <f>IFERROR(VLOOKUP($A391,Data!$F$2:$Z$999,COLUMN(),FALSE),"")</f>
        <v/>
      </c>
    </row>
    <row r="392" spans="1:19" ht="12.75">
      <c r="A392" s="4" t="str">
        <f t="shared" si="1"/>
        <v>T391</v>
      </c>
      <c r="B392" s="86" t="str">
        <f>IFERROR(VLOOKUP($A392,Data!$F$2:$Z$999,COLUMN(),FALSE),"")</f>
        <v/>
      </c>
      <c r="C392" s="86" t="str">
        <f>IFERROR(VLOOKUP($A392,Data!$F$2:$Z$999,COLUMN(),FALSE),"")</f>
        <v/>
      </c>
      <c r="D392" s="86" t="str">
        <f>IFERROR(VLOOKUP($A392,Data!$F$2:$Z$999,COLUMN(),FALSE),"")</f>
        <v/>
      </c>
      <c r="E392" s="86" t="str">
        <f>IFERROR(VLOOKUP($A392,Data!$F$2:$Z$999,COLUMN(),FALSE),"")</f>
        <v/>
      </c>
      <c r="F392" s="86" t="str">
        <f>IFERROR(VLOOKUP($A392,Data!$F$2:$Z$999,COLUMN(),FALSE),"")</f>
        <v/>
      </c>
      <c r="G392" s="86" t="str">
        <f>IFERROR(VLOOKUP($A392,Data!$F$2:$Z$999,COLUMN(),FALSE),"")</f>
        <v/>
      </c>
      <c r="H392" s="86" t="str">
        <f>IFERROR(VLOOKUP($A392,Data!$F$2:$Z$999,COLUMN(),FALSE),"")</f>
        <v/>
      </c>
      <c r="I392" s="86" t="str">
        <f>IFERROR(VLOOKUP($A392,Data!$F$2:$Z$999,COLUMN(),FALSE),"")</f>
        <v/>
      </c>
      <c r="J392" s="86" t="str">
        <f>IFERROR(VLOOKUP($A392,Data!$F$2:$Z$999,COLUMN(),FALSE),"")</f>
        <v/>
      </c>
      <c r="K392" s="86" t="str">
        <f>IFERROR(VLOOKUP($A392,Data!$F$2:$Z$999,COLUMN(),FALSE),"")</f>
        <v/>
      </c>
      <c r="L392" s="86" t="str">
        <f>IFERROR(VLOOKUP($A392,Data!$F$2:$Z$999,COLUMN(),FALSE),"")</f>
        <v/>
      </c>
      <c r="M392" s="86" t="str">
        <f>IFERROR(VLOOKUP($A392,Data!$F$2:$Z$999,COLUMN(),FALSE),"")</f>
        <v/>
      </c>
      <c r="N392" s="86" t="str">
        <f>IFERROR(VLOOKUP($A392,Data!$F$2:$Z$999,COLUMN(),FALSE),"")</f>
        <v/>
      </c>
      <c r="O392" s="86" t="str">
        <f>IFERROR(VLOOKUP($A392,Data!$F$2:$Z$999,COLUMN(),FALSE),"")</f>
        <v/>
      </c>
      <c r="P392" s="86" t="str">
        <f>IFERROR(VLOOKUP($A392,Data!$F$2:$Z$999,COLUMN(),FALSE),"")</f>
        <v/>
      </c>
      <c r="Q392" s="86" t="str">
        <f>IFERROR(VLOOKUP($A392,Data!$F$2:$Z$999,COLUMN(),FALSE),"")</f>
        <v/>
      </c>
      <c r="R392" s="86" t="str">
        <f>IFERROR(VLOOKUP($A392,Data!$F$2:$Z$999,COLUMN(),FALSE),"")</f>
        <v/>
      </c>
      <c r="S392" s="86" t="str">
        <f>IFERROR(VLOOKUP($A392,Data!$F$2:$Z$999,COLUMN(),FALSE),"")</f>
        <v/>
      </c>
    </row>
    <row r="393" spans="1:19" ht="12.75">
      <c r="A393" s="4" t="str">
        <f t="shared" si="1"/>
        <v>T392</v>
      </c>
      <c r="B393" s="86" t="str">
        <f>IFERROR(VLOOKUP($A393,Data!$F$2:$Z$999,COLUMN(),FALSE),"")</f>
        <v/>
      </c>
      <c r="C393" s="86" t="str">
        <f>IFERROR(VLOOKUP($A393,Data!$F$2:$Z$999,COLUMN(),FALSE),"")</f>
        <v/>
      </c>
      <c r="D393" s="86" t="str">
        <f>IFERROR(VLOOKUP($A393,Data!$F$2:$Z$999,COLUMN(),FALSE),"")</f>
        <v/>
      </c>
      <c r="E393" s="86" t="str">
        <f>IFERROR(VLOOKUP($A393,Data!$F$2:$Z$999,COLUMN(),FALSE),"")</f>
        <v/>
      </c>
      <c r="F393" s="86" t="str">
        <f>IFERROR(VLOOKUP($A393,Data!$F$2:$Z$999,COLUMN(),FALSE),"")</f>
        <v/>
      </c>
      <c r="G393" s="86" t="str">
        <f>IFERROR(VLOOKUP($A393,Data!$F$2:$Z$999,COLUMN(),FALSE),"")</f>
        <v/>
      </c>
      <c r="H393" s="86" t="str">
        <f>IFERROR(VLOOKUP($A393,Data!$F$2:$Z$999,COLUMN(),FALSE),"")</f>
        <v/>
      </c>
      <c r="I393" s="86" t="str">
        <f>IFERROR(VLOOKUP($A393,Data!$F$2:$Z$999,COLUMN(),FALSE),"")</f>
        <v/>
      </c>
      <c r="J393" s="86" t="str">
        <f>IFERROR(VLOOKUP($A393,Data!$F$2:$Z$999,COLUMN(),FALSE),"")</f>
        <v/>
      </c>
      <c r="K393" s="86" t="str">
        <f>IFERROR(VLOOKUP($A393,Data!$F$2:$Z$999,COLUMN(),FALSE),"")</f>
        <v/>
      </c>
      <c r="L393" s="86" t="str">
        <f>IFERROR(VLOOKUP($A393,Data!$F$2:$Z$999,COLUMN(),FALSE),"")</f>
        <v/>
      </c>
      <c r="M393" s="86" t="str">
        <f>IFERROR(VLOOKUP($A393,Data!$F$2:$Z$999,COLUMN(),FALSE),"")</f>
        <v/>
      </c>
      <c r="N393" s="86" t="str">
        <f>IFERROR(VLOOKUP($A393,Data!$F$2:$Z$999,COLUMN(),FALSE),"")</f>
        <v/>
      </c>
      <c r="O393" s="86" t="str">
        <f>IFERROR(VLOOKUP($A393,Data!$F$2:$Z$999,COLUMN(),FALSE),"")</f>
        <v/>
      </c>
      <c r="P393" s="86" t="str">
        <f>IFERROR(VLOOKUP($A393,Data!$F$2:$Z$999,COLUMN(),FALSE),"")</f>
        <v/>
      </c>
      <c r="Q393" s="86" t="str">
        <f>IFERROR(VLOOKUP($A393,Data!$F$2:$Z$999,COLUMN(),FALSE),"")</f>
        <v/>
      </c>
      <c r="R393" s="86" t="str">
        <f>IFERROR(VLOOKUP($A393,Data!$F$2:$Z$999,COLUMN(),FALSE),"")</f>
        <v/>
      </c>
      <c r="S393" s="86" t="str">
        <f>IFERROR(VLOOKUP($A393,Data!$F$2:$Z$999,COLUMN(),FALSE),"")</f>
        <v/>
      </c>
    </row>
    <row r="394" spans="1:19" ht="12.75">
      <c r="A394" s="4" t="str">
        <f t="shared" si="1"/>
        <v>T393</v>
      </c>
      <c r="B394" s="86" t="str">
        <f>IFERROR(VLOOKUP($A394,Data!$F$2:$Z$999,COLUMN(),FALSE),"")</f>
        <v/>
      </c>
      <c r="C394" s="86" t="str">
        <f>IFERROR(VLOOKUP($A394,Data!$F$2:$Z$999,COLUMN(),FALSE),"")</f>
        <v/>
      </c>
      <c r="D394" s="86" t="str">
        <f>IFERROR(VLOOKUP($A394,Data!$F$2:$Z$999,COLUMN(),FALSE),"")</f>
        <v/>
      </c>
      <c r="E394" s="86" t="str">
        <f>IFERROR(VLOOKUP($A394,Data!$F$2:$Z$999,COLUMN(),FALSE),"")</f>
        <v/>
      </c>
      <c r="F394" s="86" t="str">
        <f>IFERROR(VLOOKUP($A394,Data!$F$2:$Z$999,COLUMN(),FALSE),"")</f>
        <v/>
      </c>
      <c r="G394" s="86" t="str">
        <f>IFERROR(VLOOKUP($A394,Data!$F$2:$Z$999,COLUMN(),FALSE),"")</f>
        <v/>
      </c>
      <c r="H394" s="86" t="str">
        <f>IFERROR(VLOOKUP($A394,Data!$F$2:$Z$999,COLUMN(),FALSE),"")</f>
        <v/>
      </c>
      <c r="I394" s="86" t="str">
        <f>IFERROR(VLOOKUP($A394,Data!$F$2:$Z$999,COLUMN(),FALSE),"")</f>
        <v/>
      </c>
      <c r="J394" s="86" t="str">
        <f>IFERROR(VLOOKUP($A394,Data!$F$2:$Z$999,COLUMN(),FALSE),"")</f>
        <v/>
      </c>
      <c r="K394" s="86" t="str">
        <f>IFERROR(VLOOKUP($A394,Data!$F$2:$Z$999,COLUMN(),FALSE),"")</f>
        <v/>
      </c>
      <c r="L394" s="86" t="str">
        <f>IFERROR(VLOOKUP($A394,Data!$F$2:$Z$999,COLUMN(),FALSE),"")</f>
        <v/>
      </c>
      <c r="M394" s="86" t="str">
        <f>IFERROR(VLOOKUP($A394,Data!$F$2:$Z$999,COLUMN(),FALSE),"")</f>
        <v/>
      </c>
      <c r="N394" s="86" t="str">
        <f>IFERROR(VLOOKUP($A394,Data!$F$2:$Z$999,COLUMN(),FALSE),"")</f>
        <v/>
      </c>
      <c r="O394" s="86" t="str">
        <f>IFERROR(VLOOKUP($A394,Data!$F$2:$Z$999,COLUMN(),FALSE),"")</f>
        <v/>
      </c>
      <c r="P394" s="86" t="str">
        <f>IFERROR(VLOOKUP($A394,Data!$F$2:$Z$999,COLUMN(),FALSE),"")</f>
        <v/>
      </c>
      <c r="Q394" s="86" t="str">
        <f>IFERROR(VLOOKUP($A394,Data!$F$2:$Z$999,COLUMN(),FALSE),"")</f>
        <v/>
      </c>
      <c r="R394" s="86" t="str">
        <f>IFERROR(VLOOKUP($A394,Data!$F$2:$Z$999,COLUMN(),FALSE),"")</f>
        <v/>
      </c>
      <c r="S394" s="86" t="str">
        <f>IFERROR(VLOOKUP($A394,Data!$F$2:$Z$999,COLUMN(),FALSE),"")</f>
        <v/>
      </c>
    </row>
    <row r="395" spans="1:19" ht="12.75">
      <c r="A395" s="4" t="str">
        <f t="shared" si="1"/>
        <v>T394</v>
      </c>
      <c r="B395" s="86" t="str">
        <f>IFERROR(VLOOKUP($A395,Data!$F$2:$Z$999,COLUMN(),FALSE),"")</f>
        <v/>
      </c>
      <c r="C395" s="86" t="str">
        <f>IFERROR(VLOOKUP($A395,Data!$F$2:$Z$999,COLUMN(),FALSE),"")</f>
        <v/>
      </c>
      <c r="D395" s="86" t="str">
        <f>IFERROR(VLOOKUP($A395,Data!$F$2:$Z$999,COLUMN(),FALSE),"")</f>
        <v/>
      </c>
      <c r="E395" s="86" t="str">
        <f>IFERROR(VLOOKUP($A395,Data!$F$2:$Z$999,COLUMN(),FALSE),"")</f>
        <v/>
      </c>
      <c r="F395" s="86" t="str">
        <f>IFERROR(VLOOKUP($A395,Data!$F$2:$Z$999,COLUMN(),FALSE),"")</f>
        <v/>
      </c>
      <c r="G395" s="86" t="str">
        <f>IFERROR(VLOOKUP($A395,Data!$F$2:$Z$999,COLUMN(),FALSE),"")</f>
        <v/>
      </c>
      <c r="H395" s="86" t="str">
        <f>IFERROR(VLOOKUP($A395,Data!$F$2:$Z$999,COLUMN(),FALSE),"")</f>
        <v/>
      </c>
      <c r="I395" s="86" t="str">
        <f>IFERROR(VLOOKUP($A395,Data!$F$2:$Z$999,COLUMN(),FALSE),"")</f>
        <v/>
      </c>
      <c r="J395" s="86" t="str">
        <f>IFERROR(VLOOKUP($A395,Data!$F$2:$Z$999,COLUMN(),FALSE),"")</f>
        <v/>
      </c>
      <c r="K395" s="86" t="str">
        <f>IFERROR(VLOOKUP($A395,Data!$F$2:$Z$999,COLUMN(),FALSE),"")</f>
        <v/>
      </c>
      <c r="L395" s="86" t="str">
        <f>IFERROR(VLOOKUP($A395,Data!$F$2:$Z$999,COLUMN(),FALSE),"")</f>
        <v/>
      </c>
      <c r="M395" s="86" t="str">
        <f>IFERROR(VLOOKUP($A395,Data!$F$2:$Z$999,COLUMN(),FALSE),"")</f>
        <v/>
      </c>
      <c r="N395" s="86" t="str">
        <f>IFERROR(VLOOKUP($A395,Data!$F$2:$Z$999,COLUMN(),FALSE),"")</f>
        <v/>
      </c>
      <c r="O395" s="86" t="str">
        <f>IFERROR(VLOOKUP($A395,Data!$F$2:$Z$999,COLUMN(),FALSE),"")</f>
        <v/>
      </c>
      <c r="P395" s="86" t="str">
        <f>IFERROR(VLOOKUP($A395,Data!$F$2:$Z$999,COLUMN(),FALSE),"")</f>
        <v/>
      </c>
      <c r="Q395" s="86" t="str">
        <f>IFERROR(VLOOKUP($A395,Data!$F$2:$Z$999,COLUMN(),FALSE),"")</f>
        <v/>
      </c>
      <c r="R395" s="86" t="str">
        <f>IFERROR(VLOOKUP($A395,Data!$F$2:$Z$999,COLUMN(),FALSE),"")</f>
        <v/>
      </c>
      <c r="S395" s="86" t="str">
        <f>IFERROR(VLOOKUP($A395,Data!$F$2:$Z$999,COLUMN(),FALSE),"")</f>
        <v/>
      </c>
    </row>
    <row r="396" spans="1:19" ht="12.75">
      <c r="A396" s="4" t="str">
        <f t="shared" si="1"/>
        <v>T395</v>
      </c>
      <c r="B396" s="86" t="str">
        <f>IFERROR(VLOOKUP($A396,Data!$F$2:$Z$999,COLUMN(),FALSE),"")</f>
        <v/>
      </c>
      <c r="C396" s="86" t="str">
        <f>IFERROR(VLOOKUP($A396,Data!$F$2:$Z$999,COLUMN(),FALSE),"")</f>
        <v/>
      </c>
      <c r="D396" s="86" t="str">
        <f>IFERROR(VLOOKUP($A396,Data!$F$2:$Z$999,COLUMN(),FALSE),"")</f>
        <v/>
      </c>
      <c r="E396" s="86" t="str">
        <f>IFERROR(VLOOKUP($A396,Data!$F$2:$Z$999,COLUMN(),FALSE),"")</f>
        <v/>
      </c>
      <c r="F396" s="86" t="str">
        <f>IFERROR(VLOOKUP($A396,Data!$F$2:$Z$999,COLUMN(),FALSE),"")</f>
        <v/>
      </c>
      <c r="G396" s="86" t="str">
        <f>IFERROR(VLOOKUP($A396,Data!$F$2:$Z$999,COLUMN(),FALSE),"")</f>
        <v/>
      </c>
      <c r="H396" s="86" t="str">
        <f>IFERROR(VLOOKUP($A396,Data!$F$2:$Z$999,COLUMN(),FALSE),"")</f>
        <v/>
      </c>
      <c r="I396" s="86" t="str">
        <f>IFERROR(VLOOKUP($A396,Data!$F$2:$Z$999,COLUMN(),FALSE),"")</f>
        <v/>
      </c>
      <c r="J396" s="86" t="str">
        <f>IFERROR(VLOOKUP($A396,Data!$F$2:$Z$999,COLUMN(),FALSE),"")</f>
        <v/>
      </c>
      <c r="K396" s="86" t="str">
        <f>IFERROR(VLOOKUP($A396,Data!$F$2:$Z$999,COLUMN(),FALSE),"")</f>
        <v/>
      </c>
      <c r="L396" s="86" t="str">
        <f>IFERROR(VLOOKUP($A396,Data!$F$2:$Z$999,COLUMN(),FALSE),"")</f>
        <v/>
      </c>
      <c r="M396" s="86" t="str">
        <f>IFERROR(VLOOKUP($A396,Data!$F$2:$Z$999,COLUMN(),FALSE),"")</f>
        <v/>
      </c>
      <c r="N396" s="86" t="str">
        <f>IFERROR(VLOOKUP($A396,Data!$F$2:$Z$999,COLUMN(),FALSE),"")</f>
        <v/>
      </c>
      <c r="O396" s="86" t="str">
        <f>IFERROR(VLOOKUP($A396,Data!$F$2:$Z$999,COLUMN(),FALSE),"")</f>
        <v/>
      </c>
      <c r="P396" s="86" t="str">
        <f>IFERROR(VLOOKUP($A396,Data!$F$2:$Z$999,COLUMN(),FALSE),"")</f>
        <v/>
      </c>
      <c r="Q396" s="86" t="str">
        <f>IFERROR(VLOOKUP($A396,Data!$F$2:$Z$999,COLUMN(),FALSE),"")</f>
        <v/>
      </c>
      <c r="R396" s="86" t="str">
        <f>IFERROR(VLOOKUP($A396,Data!$F$2:$Z$999,COLUMN(),FALSE),"")</f>
        <v/>
      </c>
      <c r="S396" s="86" t="str">
        <f>IFERROR(VLOOKUP($A396,Data!$F$2:$Z$999,COLUMN(),FALSE),"")</f>
        <v/>
      </c>
    </row>
    <row r="397" spans="1:19" ht="12.75">
      <c r="A397" s="4" t="str">
        <f t="shared" si="1"/>
        <v>T396</v>
      </c>
      <c r="B397" s="86" t="str">
        <f>IFERROR(VLOOKUP($A397,Data!$F$2:$Z$999,COLUMN(),FALSE),"")</f>
        <v/>
      </c>
      <c r="C397" s="86" t="str">
        <f>IFERROR(VLOOKUP($A397,Data!$F$2:$Z$999,COLUMN(),FALSE),"")</f>
        <v/>
      </c>
      <c r="D397" s="86" t="str">
        <f>IFERROR(VLOOKUP($A397,Data!$F$2:$Z$999,COLUMN(),FALSE),"")</f>
        <v/>
      </c>
      <c r="E397" s="86" t="str">
        <f>IFERROR(VLOOKUP($A397,Data!$F$2:$Z$999,COLUMN(),FALSE),"")</f>
        <v/>
      </c>
      <c r="F397" s="86" t="str">
        <f>IFERROR(VLOOKUP($A397,Data!$F$2:$Z$999,COLUMN(),FALSE),"")</f>
        <v/>
      </c>
      <c r="G397" s="86" t="str">
        <f>IFERROR(VLOOKUP($A397,Data!$F$2:$Z$999,COLUMN(),FALSE),"")</f>
        <v/>
      </c>
      <c r="H397" s="86" t="str">
        <f>IFERROR(VLOOKUP($A397,Data!$F$2:$Z$999,COLUMN(),FALSE),"")</f>
        <v/>
      </c>
      <c r="I397" s="86" t="str">
        <f>IFERROR(VLOOKUP($A397,Data!$F$2:$Z$999,COLUMN(),FALSE),"")</f>
        <v/>
      </c>
      <c r="J397" s="86" t="str">
        <f>IFERROR(VLOOKUP($A397,Data!$F$2:$Z$999,COLUMN(),FALSE),"")</f>
        <v/>
      </c>
      <c r="K397" s="86" t="str">
        <f>IFERROR(VLOOKUP($A397,Data!$F$2:$Z$999,COLUMN(),FALSE),"")</f>
        <v/>
      </c>
      <c r="L397" s="86" t="str">
        <f>IFERROR(VLOOKUP($A397,Data!$F$2:$Z$999,COLUMN(),FALSE),"")</f>
        <v/>
      </c>
      <c r="M397" s="86" t="str">
        <f>IFERROR(VLOOKUP($A397,Data!$F$2:$Z$999,COLUMN(),FALSE),"")</f>
        <v/>
      </c>
      <c r="N397" s="86" t="str">
        <f>IFERROR(VLOOKUP($A397,Data!$F$2:$Z$999,COLUMN(),FALSE),"")</f>
        <v/>
      </c>
      <c r="O397" s="86" t="str">
        <f>IFERROR(VLOOKUP($A397,Data!$F$2:$Z$999,COLUMN(),FALSE),"")</f>
        <v/>
      </c>
      <c r="P397" s="86" t="str">
        <f>IFERROR(VLOOKUP($A397,Data!$F$2:$Z$999,COLUMN(),FALSE),"")</f>
        <v/>
      </c>
      <c r="Q397" s="86" t="str">
        <f>IFERROR(VLOOKUP($A397,Data!$F$2:$Z$999,COLUMN(),FALSE),"")</f>
        <v/>
      </c>
      <c r="R397" s="86" t="str">
        <f>IFERROR(VLOOKUP($A397,Data!$F$2:$Z$999,COLUMN(),FALSE),"")</f>
        <v/>
      </c>
      <c r="S397" s="86" t="str">
        <f>IFERROR(VLOOKUP($A397,Data!$F$2:$Z$999,COLUMN(),FALSE),"")</f>
        <v/>
      </c>
    </row>
    <row r="398" spans="1:19" ht="12.75">
      <c r="A398" s="4" t="str">
        <f t="shared" si="1"/>
        <v>T397</v>
      </c>
      <c r="B398" s="86" t="str">
        <f>IFERROR(VLOOKUP($A398,Data!$F$2:$Z$999,COLUMN(),FALSE),"")</f>
        <v/>
      </c>
      <c r="C398" s="86" t="str">
        <f>IFERROR(VLOOKUP($A398,Data!$F$2:$Z$999,COLUMN(),FALSE),"")</f>
        <v/>
      </c>
      <c r="D398" s="86" t="str">
        <f>IFERROR(VLOOKUP($A398,Data!$F$2:$Z$999,COLUMN(),FALSE),"")</f>
        <v/>
      </c>
      <c r="E398" s="86" t="str">
        <f>IFERROR(VLOOKUP($A398,Data!$F$2:$Z$999,COLUMN(),FALSE),"")</f>
        <v/>
      </c>
      <c r="F398" s="86" t="str">
        <f>IFERROR(VLOOKUP($A398,Data!$F$2:$Z$999,COLUMN(),FALSE),"")</f>
        <v/>
      </c>
      <c r="G398" s="86" t="str">
        <f>IFERROR(VLOOKUP($A398,Data!$F$2:$Z$999,COLUMN(),FALSE),"")</f>
        <v/>
      </c>
      <c r="H398" s="86" t="str">
        <f>IFERROR(VLOOKUP($A398,Data!$F$2:$Z$999,COLUMN(),FALSE),"")</f>
        <v/>
      </c>
      <c r="I398" s="86" t="str">
        <f>IFERROR(VLOOKUP($A398,Data!$F$2:$Z$999,COLUMN(),FALSE),"")</f>
        <v/>
      </c>
      <c r="J398" s="86" t="str">
        <f>IFERROR(VLOOKUP($A398,Data!$F$2:$Z$999,COLUMN(),FALSE),"")</f>
        <v/>
      </c>
      <c r="K398" s="86" t="str">
        <f>IFERROR(VLOOKUP($A398,Data!$F$2:$Z$999,COLUMN(),FALSE),"")</f>
        <v/>
      </c>
      <c r="L398" s="86" t="str">
        <f>IFERROR(VLOOKUP($A398,Data!$F$2:$Z$999,COLUMN(),FALSE),"")</f>
        <v/>
      </c>
      <c r="M398" s="86" t="str">
        <f>IFERROR(VLOOKUP($A398,Data!$F$2:$Z$999,COLUMN(),FALSE),"")</f>
        <v/>
      </c>
      <c r="N398" s="86" t="str">
        <f>IFERROR(VLOOKUP($A398,Data!$F$2:$Z$999,COLUMN(),FALSE),"")</f>
        <v/>
      </c>
      <c r="O398" s="86" t="str">
        <f>IFERROR(VLOOKUP($A398,Data!$F$2:$Z$999,COLUMN(),FALSE),"")</f>
        <v/>
      </c>
      <c r="P398" s="86" t="str">
        <f>IFERROR(VLOOKUP($A398,Data!$F$2:$Z$999,COLUMN(),FALSE),"")</f>
        <v/>
      </c>
      <c r="Q398" s="86" t="str">
        <f>IFERROR(VLOOKUP($A398,Data!$F$2:$Z$999,COLUMN(),FALSE),"")</f>
        <v/>
      </c>
      <c r="R398" s="86" t="str">
        <f>IFERROR(VLOOKUP($A398,Data!$F$2:$Z$999,COLUMN(),FALSE),"")</f>
        <v/>
      </c>
      <c r="S398" s="86" t="str">
        <f>IFERROR(VLOOKUP($A398,Data!$F$2:$Z$999,COLUMN(),FALSE),"")</f>
        <v/>
      </c>
    </row>
    <row r="399" spans="1:19" ht="12.75">
      <c r="A399" s="4" t="str">
        <f t="shared" si="1"/>
        <v>T398</v>
      </c>
      <c r="B399" s="86" t="str">
        <f>IFERROR(VLOOKUP($A399,Data!$F$2:$Z$999,COLUMN(),FALSE),"")</f>
        <v/>
      </c>
      <c r="C399" s="86" t="str">
        <f>IFERROR(VLOOKUP($A399,Data!$F$2:$Z$999,COLUMN(),FALSE),"")</f>
        <v/>
      </c>
      <c r="D399" s="86" t="str">
        <f>IFERROR(VLOOKUP($A399,Data!$F$2:$Z$999,COLUMN(),FALSE),"")</f>
        <v/>
      </c>
      <c r="E399" s="86" t="str">
        <f>IFERROR(VLOOKUP($A399,Data!$F$2:$Z$999,COLUMN(),FALSE),"")</f>
        <v/>
      </c>
      <c r="F399" s="86" t="str">
        <f>IFERROR(VLOOKUP($A399,Data!$F$2:$Z$999,COLUMN(),FALSE),"")</f>
        <v/>
      </c>
      <c r="G399" s="86" t="str">
        <f>IFERROR(VLOOKUP($A399,Data!$F$2:$Z$999,COLUMN(),FALSE),"")</f>
        <v/>
      </c>
      <c r="H399" s="86" t="str">
        <f>IFERROR(VLOOKUP($A399,Data!$F$2:$Z$999,COLUMN(),FALSE),"")</f>
        <v/>
      </c>
      <c r="I399" s="86" t="str">
        <f>IFERROR(VLOOKUP($A399,Data!$F$2:$Z$999,COLUMN(),FALSE),"")</f>
        <v/>
      </c>
      <c r="J399" s="86" t="str">
        <f>IFERROR(VLOOKUP($A399,Data!$F$2:$Z$999,COLUMN(),FALSE),"")</f>
        <v/>
      </c>
      <c r="K399" s="86" t="str">
        <f>IFERROR(VLOOKUP($A399,Data!$F$2:$Z$999,COLUMN(),FALSE),"")</f>
        <v/>
      </c>
      <c r="L399" s="86" t="str">
        <f>IFERROR(VLOOKUP($A399,Data!$F$2:$Z$999,COLUMN(),FALSE),"")</f>
        <v/>
      </c>
      <c r="M399" s="86" t="str">
        <f>IFERROR(VLOOKUP($A399,Data!$F$2:$Z$999,COLUMN(),FALSE),"")</f>
        <v/>
      </c>
      <c r="N399" s="86" t="str">
        <f>IFERROR(VLOOKUP($A399,Data!$F$2:$Z$999,COLUMN(),FALSE),"")</f>
        <v/>
      </c>
      <c r="O399" s="86" t="str">
        <f>IFERROR(VLOOKUP($A399,Data!$F$2:$Z$999,COLUMN(),FALSE),"")</f>
        <v/>
      </c>
      <c r="P399" s="86" t="str">
        <f>IFERROR(VLOOKUP($A399,Data!$F$2:$Z$999,COLUMN(),FALSE),"")</f>
        <v/>
      </c>
      <c r="Q399" s="86" t="str">
        <f>IFERROR(VLOOKUP($A399,Data!$F$2:$Z$999,COLUMN(),FALSE),"")</f>
        <v/>
      </c>
      <c r="R399" s="86" t="str">
        <f>IFERROR(VLOOKUP($A399,Data!$F$2:$Z$999,COLUMN(),FALSE),"")</f>
        <v/>
      </c>
      <c r="S399" s="86" t="str">
        <f>IFERROR(VLOOKUP($A399,Data!$F$2:$Z$999,COLUMN(),FALSE),"")</f>
        <v/>
      </c>
    </row>
    <row r="400" spans="1:19" ht="12.75">
      <c r="A400" s="4" t="str">
        <f t="shared" si="1"/>
        <v>T399</v>
      </c>
      <c r="B400" s="86" t="str">
        <f>IFERROR(VLOOKUP($A400,Data!$F$2:$Z$999,COLUMN(),FALSE),"")</f>
        <v/>
      </c>
      <c r="C400" s="86" t="str">
        <f>IFERROR(VLOOKUP($A400,Data!$F$2:$Z$999,COLUMN(),FALSE),"")</f>
        <v/>
      </c>
      <c r="D400" s="86" t="str">
        <f>IFERROR(VLOOKUP($A400,Data!$F$2:$Z$999,COLUMN(),FALSE),"")</f>
        <v/>
      </c>
      <c r="E400" s="86" t="str">
        <f>IFERROR(VLOOKUP($A400,Data!$F$2:$Z$999,COLUMN(),FALSE),"")</f>
        <v/>
      </c>
      <c r="F400" s="86" t="str">
        <f>IFERROR(VLOOKUP($A400,Data!$F$2:$Z$999,COLUMN(),FALSE),"")</f>
        <v/>
      </c>
      <c r="G400" s="86" t="str">
        <f>IFERROR(VLOOKUP($A400,Data!$F$2:$Z$999,COLUMN(),FALSE),"")</f>
        <v/>
      </c>
      <c r="H400" s="86" t="str">
        <f>IFERROR(VLOOKUP($A400,Data!$F$2:$Z$999,COLUMN(),FALSE),"")</f>
        <v/>
      </c>
      <c r="I400" s="86" t="str">
        <f>IFERROR(VLOOKUP($A400,Data!$F$2:$Z$999,COLUMN(),FALSE),"")</f>
        <v/>
      </c>
      <c r="J400" s="86" t="str">
        <f>IFERROR(VLOOKUP($A400,Data!$F$2:$Z$999,COLUMN(),FALSE),"")</f>
        <v/>
      </c>
      <c r="K400" s="86" t="str">
        <f>IFERROR(VLOOKUP($A400,Data!$F$2:$Z$999,COLUMN(),FALSE),"")</f>
        <v/>
      </c>
      <c r="L400" s="86" t="str">
        <f>IFERROR(VLOOKUP($A400,Data!$F$2:$Z$999,COLUMN(),FALSE),"")</f>
        <v/>
      </c>
      <c r="M400" s="86" t="str">
        <f>IFERROR(VLOOKUP($A400,Data!$F$2:$Z$999,COLUMN(),FALSE),"")</f>
        <v/>
      </c>
      <c r="N400" s="86" t="str">
        <f>IFERROR(VLOOKUP($A400,Data!$F$2:$Z$999,COLUMN(),FALSE),"")</f>
        <v/>
      </c>
      <c r="O400" s="86" t="str">
        <f>IFERROR(VLOOKUP($A400,Data!$F$2:$Z$999,COLUMN(),FALSE),"")</f>
        <v/>
      </c>
      <c r="P400" s="86" t="str">
        <f>IFERROR(VLOOKUP($A400,Data!$F$2:$Z$999,COLUMN(),FALSE),"")</f>
        <v/>
      </c>
      <c r="Q400" s="86" t="str">
        <f>IFERROR(VLOOKUP($A400,Data!$F$2:$Z$999,COLUMN(),FALSE),"")</f>
        <v/>
      </c>
      <c r="R400" s="86" t="str">
        <f>IFERROR(VLOOKUP($A400,Data!$F$2:$Z$999,COLUMN(),FALSE),"")</f>
        <v/>
      </c>
      <c r="S400" s="86" t="str">
        <f>IFERROR(VLOOKUP($A400,Data!$F$2:$Z$999,COLUMN(),FALSE),"")</f>
        <v/>
      </c>
    </row>
    <row r="401" spans="1:19" ht="12.75">
      <c r="A401" s="4" t="str">
        <f t="shared" si="1"/>
        <v>T400</v>
      </c>
      <c r="B401" s="86" t="str">
        <f>IFERROR(VLOOKUP($A401,Data!$F$2:$Z$999,COLUMN(),FALSE),"")</f>
        <v/>
      </c>
      <c r="C401" s="86" t="str">
        <f>IFERROR(VLOOKUP($A401,Data!$F$2:$Z$999,COLUMN(),FALSE),"")</f>
        <v/>
      </c>
      <c r="D401" s="86" t="str">
        <f>IFERROR(VLOOKUP($A401,Data!$F$2:$Z$999,COLUMN(),FALSE),"")</f>
        <v/>
      </c>
      <c r="E401" s="86" t="str">
        <f>IFERROR(VLOOKUP($A401,Data!$F$2:$Z$999,COLUMN(),FALSE),"")</f>
        <v/>
      </c>
      <c r="F401" s="86" t="str">
        <f>IFERROR(VLOOKUP($A401,Data!$F$2:$Z$999,COLUMN(),FALSE),"")</f>
        <v/>
      </c>
      <c r="G401" s="86" t="str">
        <f>IFERROR(VLOOKUP($A401,Data!$F$2:$Z$999,COLUMN(),FALSE),"")</f>
        <v/>
      </c>
      <c r="H401" s="86" t="str">
        <f>IFERROR(VLOOKUP($A401,Data!$F$2:$Z$999,COLUMN(),FALSE),"")</f>
        <v/>
      </c>
      <c r="I401" s="86" t="str">
        <f>IFERROR(VLOOKUP($A401,Data!$F$2:$Z$999,COLUMN(),FALSE),"")</f>
        <v/>
      </c>
      <c r="J401" s="86" t="str">
        <f>IFERROR(VLOOKUP($A401,Data!$F$2:$Z$999,COLUMN(),FALSE),"")</f>
        <v/>
      </c>
      <c r="K401" s="86" t="str">
        <f>IFERROR(VLOOKUP($A401,Data!$F$2:$Z$999,COLUMN(),FALSE),"")</f>
        <v/>
      </c>
      <c r="L401" s="86" t="str">
        <f>IFERROR(VLOOKUP($A401,Data!$F$2:$Z$999,COLUMN(),FALSE),"")</f>
        <v/>
      </c>
      <c r="M401" s="86" t="str">
        <f>IFERROR(VLOOKUP($A401,Data!$F$2:$Z$999,COLUMN(),FALSE),"")</f>
        <v/>
      </c>
      <c r="N401" s="86" t="str">
        <f>IFERROR(VLOOKUP($A401,Data!$F$2:$Z$999,COLUMN(),FALSE),"")</f>
        <v/>
      </c>
      <c r="O401" s="86" t="str">
        <f>IFERROR(VLOOKUP($A401,Data!$F$2:$Z$999,COLUMN(),FALSE),"")</f>
        <v/>
      </c>
      <c r="P401" s="86" t="str">
        <f>IFERROR(VLOOKUP($A401,Data!$F$2:$Z$999,COLUMN(),FALSE),"")</f>
        <v/>
      </c>
      <c r="Q401" s="86" t="str">
        <f>IFERROR(VLOOKUP($A401,Data!$F$2:$Z$999,COLUMN(),FALSE),"")</f>
        <v/>
      </c>
      <c r="R401" s="86" t="str">
        <f>IFERROR(VLOOKUP($A401,Data!$F$2:$Z$999,COLUMN(),FALSE),"")</f>
        <v/>
      </c>
      <c r="S401" s="86" t="str">
        <f>IFERROR(VLOOKUP($A401,Data!$F$2:$Z$999,COLUMN(),FALSE),"")</f>
        <v/>
      </c>
    </row>
    <row r="402" spans="1:19" ht="12.75">
      <c r="A402" s="4" t="str">
        <f t="shared" si="1"/>
        <v>T401</v>
      </c>
      <c r="B402" s="86" t="str">
        <f>IFERROR(VLOOKUP($A402,Data!$F$2:$Z$999,COLUMN(),FALSE),"")</f>
        <v/>
      </c>
      <c r="C402" s="86" t="str">
        <f>IFERROR(VLOOKUP($A402,Data!$F$2:$Z$999,COLUMN(),FALSE),"")</f>
        <v/>
      </c>
      <c r="D402" s="86" t="str">
        <f>IFERROR(VLOOKUP($A402,Data!$F$2:$Z$999,COLUMN(),FALSE),"")</f>
        <v/>
      </c>
      <c r="E402" s="86" t="str">
        <f>IFERROR(VLOOKUP($A402,Data!$F$2:$Z$999,COLUMN(),FALSE),"")</f>
        <v/>
      </c>
      <c r="F402" s="86" t="str">
        <f>IFERROR(VLOOKUP($A402,Data!$F$2:$Z$999,COLUMN(),FALSE),"")</f>
        <v/>
      </c>
      <c r="G402" s="86" t="str">
        <f>IFERROR(VLOOKUP($A402,Data!$F$2:$Z$999,COLUMN(),FALSE),"")</f>
        <v/>
      </c>
      <c r="H402" s="86" t="str">
        <f>IFERROR(VLOOKUP($A402,Data!$F$2:$Z$999,COLUMN(),FALSE),"")</f>
        <v/>
      </c>
      <c r="I402" s="86" t="str">
        <f>IFERROR(VLOOKUP($A402,Data!$F$2:$Z$999,COLUMN(),FALSE),"")</f>
        <v/>
      </c>
      <c r="J402" s="86" t="str">
        <f>IFERROR(VLOOKUP($A402,Data!$F$2:$Z$999,COLUMN(),FALSE),"")</f>
        <v/>
      </c>
      <c r="K402" s="86" t="str">
        <f>IFERROR(VLOOKUP($A402,Data!$F$2:$Z$999,COLUMN(),FALSE),"")</f>
        <v/>
      </c>
      <c r="L402" s="86" t="str">
        <f>IFERROR(VLOOKUP($A402,Data!$F$2:$Z$999,COLUMN(),FALSE),"")</f>
        <v/>
      </c>
      <c r="M402" s="86" t="str">
        <f>IFERROR(VLOOKUP($A402,Data!$F$2:$Z$999,COLUMN(),FALSE),"")</f>
        <v/>
      </c>
      <c r="N402" s="86" t="str">
        <f>IFERROR(VLOOKUP($A402,Data!$F$2:$Z$999,COLUMN(),FALSE),"")</f>
        <v/>
      </c>
      <c r="O402" s="86" t="str">
        <f>IFERROR(VLOOKUP($A402,Data!$F$2:$Z$999,COLUMN(),FALSE),"")</f>
        <v/>
      </c>
      <c r="P402" s="86" t="str">
        <f>IFERROR(VLOOKUP($A402,Data!$F$2:$Z$999,COLUMN(),FALSE),"")</f>
        <v/>
      </c>
      <c r="Q402" s="86" t="str">
        <f>IFERROR(VLOOKUP($A402,Data!$F$2:$Z$999,COLUMN(),FALSE),"")</f>
        <v/>
      </c>
      <c r="R402" s="86" t="str">
        <f>IFERROR(VLOOKUP($A402,Data!$F$2:$Z$999,COLUMN(),FALSE),"")</f>
        <v/>
      </c>
      <c r="S402" s="86" t="str">
        <f>IFERROR(VLOOKUP($A402,Data!$F$2:$Z$999,COLUMN(),FALSE),"")</f>
        <v/>
      </c>
    </row>
    <row r="403" spans="1:19" ht="12.75">
      <c r="A403" s="4" t="str">
        <f t="shared" si="1"/>
        <v>T402</v>
      </c>
      <c r="B403" s="86" t="str">
        <f>IFERROR(VLOOKUP($A403,Data!$F$2:$Z$999,COLUMN(),FALSE),"")</f>
        <v/>
      </c>
      <c r="C403" s="86" t="str">
        <f>IFERROR(VLOOKUP($A403,Data!$F$2:$Z$999,COLUMN(),FALSE),"")</f>
        <v/>
      </c>
      <c r="D403" s="86" t="str">
        <f>IFERROR(VLOOKUP($A403,Data!$F$2:$Z$999,COLUMN(),FALSE),"")</f>
        <v/>
      </c>
      <c r="E403" s="86" t="str">
        <f>IFERROR(VLOOKUP($A403,Data!$F$2:$Z$999,COLUMN(),FALSE),"")</f>
        <v/>
      </c>
      <c r="F403" s="86" t="str">
        <f>IFERROR(VLOOKUP($A403,Data!$F$2:$Z$999,COLUMN(),FALSE),"")</f>
        <v/>
      </c>
      <c r="G403" s="86" t="str">
        <f>IFERROR(VLOOKUP($A403,Data!$F$2:$Z$999,COLUMN(),FALSE),"")</f>
        <v/>
      </c>
      <c r="H403" s="86" t="str">
        <f>IFERROR(VLOOKUP($A403,Data!$F$2:$Z$999,COLUMN(),FALSE),"")</f>
        <v/>
      </c>
      <c r="I403" s="86" t="str">
        <f>IFERROR(VLOOKUP($A403,Data!$F$2:$Z$999,COLUMN(),FALSE),"")</f>
        <v/>
      </c>
      <c r="J403" s="86" t="str">
        <f>IFERROR(VLOOKUP($A403,Data!$F$2:$Z$999,COLUMN(),FALSE),"")</f>
        <v/>
      </c>
      <c r="K403" s="86" t="str">
        <f>IFERROR(VLOOKUP($A403,Data!$F$2:$Z$999,COLUMN(),FALSE),"")</f>
        <v/>
      </c>
      <c r="L403" s="86" t="str">
        <f>IFERROR(VLOOKUP($A403,Data!$F$2:$Z$999,COLUMN(),FALSE),"")</f>
        <v/>
      </c>
      <c r="M403" s="86" t="str">
        <f>IFERROR(VLOOKUP($A403,Data!$F$2:$Z$999,COLUMN(),FALSE),"")</f>
        <v/>
      </c>
      <c r="N403" s="86" t="str">
        <f>IFERROR(VLOOKUP($A403,Data!$F$2:$Z$999,COLUMN(),FALSE),"")</f>
        <v/>
      </c>
      <c r="O403" s="86" t="str">
        <f>IFERROR(VLOOKUP($A403,Data!$F$2:$Z$999,COLUMN(),FALSE),"")</f>
        <v/>
      </c>
      <c r="P403" s="86" t="str">
        <f>IFERROR(VLOOKUP($A403,Data!$F$2:$Z$999,COLUMN(),FALSE),"")</f>
        <v/>
      </c>
      <c r="Q403" s="86" t="str">
        <f>IFERROR(VLOOKUP($A403,Data!$F$2:$Z$999,COLUMN(),FALSE),"")</f>
        <v/>
      </c>
      <c r="R403" s="86" t="str">
        <f>IFERROR(VLOOKUP($A403,Data!$F$2:$Z$999,COLUMN(),FALSE),"")</f>
        <v/>
      </c>
      <c r="S403" s="86" t="str">
        <f>IFERROR(VLOOKUP($A403,Data!$F$2:$Z$999,COLUMN(),FALSE),"")</f>
        <v/>
      </c>
    </row>
    <row r="404" spans="1:19" ht="12.75">
      <c r="A404" s="4" t="str">
        <f t="shared" si="1"/>
        <v>T403</v>
      </c>
      <c r="B404" s="86" t="str">
        <f>IFERROR(VLOOKUP($A404,Data!$F$2:$Z$999,COLUMN(),FALSE),"")</f>
        <v/>
      </c>
      <c r="C404" s="86" t="str">
        <f>IFERROR(VLOOKUP($A404,Data!$F$2:$Z$999,COLUMN(),FALSE),"")</f>
        <v/>
      </c>
      <c r="D404" s="86" t="str">
        <f>IFERROR(VLOOKUP($A404,Data!$F$2:$Z$999,COLUMN(),FALSE),"")</f>
        <v/>
      </c>
      <c r="E404" s="86" t="str">
        <f>IFERROR(VLOOKUP($A404,Data!$F$2:$Z$999,COLUMN(),FALSE),"")</f>
        <v/>
      </c>
      <c r="F404" s="86" t="str">
        <f>IFERROR(VLOOKUP($A404,Data!$F$2:$Z$999,COLUMN(),FALSE),"")</f>
        <v/>
      </c>
      <c r="G404" s="86" t="str">
        <f>IFERROR(VLOOKUP($A404,Data!$F$2:$Z$999,COLUMN(),FALSE),"")</f>
        <v/>
      </c>
      <c r="H404" s="86" t="str">
        <f>IFERROR(VLOOKUP($A404,Data!$F$2:$Z$999,COLUMN(),FALSE),"")</f>
        <v/>
      </c>
      <c r="I404" s="86" t="str">
        <f>IFERROR(VLOOKUP($A404,Data!$F$2:$Z$999,COLUMN(),FALSE),"")</f>
        <v/>
      </c>
      <c r="J404" s="86" t="str">
        <f>IFERROR(VLOOKUP($A404,Data!$F$2:$Z$999,COLUMN(),FALSE),"")</f>
        <v/>
      </c>
      <c r="K404" s="86" t="str">
        <f>IFERROR(VLOOKUP($A404,Data!$F$2:$Z$999,COLUMN(),FALSE),"")</f>
        <v/>
      </c>
      <c r="L404" s="86" t="str">
        <f>IFERROR(VLOOKUP($A404,Data!$F$2:$Z$999,COLUMN(),FALSE),"")</f>
        <v/>
      </c>
      <c r="M404" s="86" t="str">
        <f>IFERROR(VLOOKUP($A404,Data!$F$2:$Z$999,COLUMN(),FALSE),"")</f>
        <v/>
      </c>
      <c r="N404" s="86" t="str">
        <f>IFERROR(VLOOKUP($A404,Data!$F$2:$Z$999,COLUMN(),FALSE),"")</f>
        <v/>
      </c>
      <c r="O404" s="86" t="str">
        <f>IFERROR(VLOOKUP($A404,Data!$F$2:$Z$999,COLUMN(),FALSE),"")</f>
        <v/>
      </c>
      <c r="P404" s="86" t="str">
        <f>IFERROR(VLOOKUP($A404,Data!$F$2:$Z$999,COLUMN(),FALSE),"")</f>
        <v/>
      </c>
      <c r="Q404" s="86" t="str">
        <f>IFERROR(VLOOKUP($A404,Data!$F$2:$Z$999,COLUMN(),FALSE),"")</f>
        <v/>
      </c>
      <c r="R404" s="86" t="str">
        <f>IFERROR(VLOOKUP($A404,Data!$F$2:$Z$999,COLUMN(),FALSE),"")</f>
        <v/>
      </c>
      <c r="S404" s="86" t="str">
        <f>IFERROR(VLOOKUP($A404,Data!$F$2:$Z$999,COLUMN(),FALSE),"")</f>
        <v/>
      </c>
    </row>
    <row r="405" spans="1:19" ht="12.75">
      <c r="A405" s="4" t="str">
        <f t="shared" si="1"/>
        <v>T404</v>
      </c>
      <c r="B405" s="86" t="str">
        <f>IFERROR(VLOOKUP($A405,Data!$F$2:$Z$999,COLUMN(),FALSE),"")</f>
        <v/>
      </c>
      <c r="C405" s="86" t="str">
        <f>IFERROR(VLOOKUP($A405,Data!$F$2:$Z$999,COLUMN(),FALSE),"")</f>
        <v/>
      </c>
      <c r="D405" s="86" t="str">
        <f>IFERROR(VLOOKUP($A405,Data!$F$2:$Z$999,COLUMN(),FALSE),"")</f>
        <v/>
      </c>
      <c r="E405" s="86" t="str">
        <f>IFERROR(VLOOKUP($A405,Data!$F$2:$Z$999,COLUMN(),FALSE),"")</f>
        <v/>
      </c>
      <c r="F405" s="86" t="str">
        <f>IFERROR(VLOOKUP($A405,Data!$F$2:$Z$999,COLUMN(),FALSE),"")</f>
        <v/>
      </c>
      <c r="G405" s="86" t="str">
        <f>IFERROR(VLOOKUP($A405,Data!$F$2:$Z$999,COLUMN(),FALSE),"")</f>
        <v/>
      </c>
      <c r="H405" s="86" t="str">
        <f>IFERROR(VLOOKUP($A405,Data!$F$2:$Z$999,COLUMN(),FALSE),"")</f>
        <v/>
      </c>
      <c r="I405" s="86" t="str">
        <f>IFERROR(VLOOKUP($A405,Data!$F$2:$Z$999,COLUMN(),FALSE),"")</f>
        <v/>
      </c>
      <c r="J405" s="86" t="str">
        <f>IFERROR(VLOOKUP($A405,Data!$F$2:$Z$999,COLUMN(),FALSE),"")</f>
        <v/>
      </c>
      <c r="K405" s="86" t="str">
        <f>IFERROR(VLOOKUP($A405,Data!$F$2:$Z$999,COLUMN(),FALSE),"")</f>
        <v/>
      </c>
      <c r="L405" s="86" t="str">
        <f>IFERROR(VLOOKUP($A405,Data!$F$2:$Z$999,COLUMN(),FALSE),"")</f>
        <v/>
      </c>
      <c r="M405" s="86" t="str">
        <f>IFERROR(VLOOKUP($A405,Data!$F$2:$Z$999,COLUMN(),FALSE),"")</f>
        <v/>
      </c>
      <c r="N405" s="86" t="str">
        <f>IFERROR(VLOOKUP($A405,Data!$F$2:$Z$999,COLUMN(),FALSE),"")</f>
        <v/>
      </c>
      <c r="O405" s="86" t="str">
        <f>IFERROR(VLOOKUP($A405,Data!$F$2:$Z$999,COLUMN(),FALSE),"")</f>
        <v/>
      </c>
      <c r="P405" s="86" t="str">
        <f>IFERROR(VLOOKUP($A405,Data!$F$2:$Z$999,COLUMN(),FALSE),"")</f>
        <v/>
      </c>
      <c r="Q405" s="86" t="str">
        <f>IFERROR(VLOOKUP($A405,Data!$F$2:$Z$999,COLUMN(),FALSE),"")</f>
        <v/>
      </c>
      <c r="R405" s="86" t="str">
        <f>IFERROR(VLOOKUP($A405,Data!$F$2:$Z$999,COLUMN(),FALSE),"")</f>
        <v/>
      </c>
      <c r="S405" s="86" t="str">
        <f>IFERROR(VLOOKUP($A405,Data!$F$2:$Z$999,COLUMN(),FALSE),"")</f>
        <v/>
      </c>
    </row>
    <row r="406" spans="1:19" ht="12.75">
      <c r="A406" s="4" t="str">
        <f t="shared" si="1"/>
        <v>T405</v>
      </c>
      <c r="B406" s="86" t="str">
        <f>IFERROR(VLOOKUP($A406,Data!$F$2:$Z$999,COLUMN(),FALSE),"")</f>
        <v/>
      </c>
      <c r="C406" s="86" t="str">
        <f>IFERROR(VLOOKUP($A406,Data!$F$2:$Z$999,COLUMN(),FALSE),"")</f>
        <v/>
      </c>
      <c r="D406" s="86" t="str">
        <f>IFERROR(VLOOKUP($A406,Data!$F$2:$Z$999,COLUMN(),FALSE),"")</f>
        <v/>
      </c>
      <c r="E406" s="86" t="str">
        <f>IFERROR(VLOOKUP($A406,Data!$F$2:$Z$999,COLUMN(),FALSE),"")</f>
        <v/>
      </c>
      <c r="F406" s="86" t="str">
        <f>IFERROR(VLOOKUP($A406,Data!$F$2:$Z$999,COLUMN(),FALSE),"")</f>
        <v/>
      </c>
      <c r="G406" s="86" t="str">
        <f>IFERROR(VLOOKUP($A406,Data!$F$2:$Z$999,COLUMN(),FALSE),"")</f>
        <v/>
      </c>
      <c r="H406" s="86" t="str">
        <f>IFERROR(VLOOKUP($A406,Data!$F$2:$Z$999,COLUMN(),FALSE),"")</f>
        <v/>
      </c>
      <c r="I406" s="86" t="str">
        <f>IFERROR(VLOOKUP($A406,Data!$F$2:$Z$999,COLUMN(),FALSE),"")</f>
        <v/>
      </c>
      <c r="J406" s="86" t="str">
        <f>IFERROR(VLOOKUP($A406,Data!$F$2:$Z$999,COLUMN(),FALSE),"")</f>
        <v/>
      </c>
      <c r="K406" s="86" t="str">
        <f>IFERROR(VLOOKUP($A406,Data!$F$2:$Z$999,COLUMN(),FALSE),"")</f>
        <v/>
      </c>
      <c r="L406" s="86" t="str">
        <f>IFERROR(VLOOKUP($A406,Data!$F$2:$Z$999,COLUMN(),FALSE),"")</f>
        <v/>
      </c>
      <c r="M406" s="86" t="str">
        <f>IFERROR(VLOOKUP($A406,Data!$F$2:$Z$999,COLUMN(),FALSE),"")</f>
        <v/>
      </c>
      <c r="N406" s="86" t="str">
        <f>IFERROR(VLOOKUP($A406,Data!$F$2:$Z$999,COLUMN(),FALSE),"")</f>
        <v/>
      </c>
      <c r="O406" s="86" t="str">
        <f>IFERROR(VLOOKUP($A406,Data!$F$2:$Z$999,COLUMN(),FALSE),"")</f>
        <v/>
      </c>
      <c r="P406" s="86" t="str">
        <f>IFERROR(VLOOKUP($A406,Data!$F$2:$Z$999,COLUMN(),FALSE),"")</f>
        <v/>
      </c>
      <c r="Q406" s="86" t="str">
        <f>IFERROR(VLOOKUP($A406,Data!$F$2:$Z$999,COLUMN(),FALSE),"")</f>
        <v/>
      </c>
      <c r="R406" s="86" t="str">
        <f>IFERROR(VLOOKUP($A406,Data!$F$2:$Z$999,COLUMN(),FALSE),"")</f>
        <v/>
      </c>
      <c r="S406" s="86" t="str">
        <f>IFERROR(VLOOKUP($A406,Data!$F$2:$Z$999,COLUMN(),FALSE),"")</f>
        <v/>
      </c>
    </row>
    <row r="407" spans="1:19" ht="12.75">
      <c r="A407" s="4" t="str">
        <f t="shared" si="1"/>
        <v>T406</v>
      </c>
      <c r="B407" s="86" t="str">
        <f>IFERROR(VLOOKUP($A407,Data!$F$2:$Z$999,COLUMN(),FALSE),"")</f>
        <v/>
      </c>
      <c r="C407" s="86" t="str">
        <f>IFERROR(VLOOKUP($A407,Data!$F$2:$Z$999,COLUMN(),FALSE),"")</f>
        <v/>
      </c>
      <c r="D407" s="86" t="str">
        <f>IFERROR(VLOOKUP($A407,Data!$F$2:$Z$999,COLUMN(),FALSE),"")</f>
        <v/>
      </c>
      <c r="E407" s="86" t="str">
        <f>IFERROR(VLOOKUP($A407,Data!$F$2:$Z$999,COLUMN(),FALSE),"")</f>
        <v/>
      </c>
      <c r="F407" s="86" t="str">
        <f>IFERROR(VLOOKUP($A407,Data!$F$2:$Z$999,COLUMN(),FALSE),"")</f>
        <v/>
      </c>
      <c r="G407" s="86" t="str">
        <f>IFERROR(VLOOKUP($A407,Data!$F$2:$Z$999,COLUMN(),FALSE),"")</f>
        <v/>
      </c>
      <c r="H407" s="86" t="str">
        <f>IFERROR(VLOOKUP($A407,Data!$F$2:$Z$999,COLUMN(),FALSE),"")</f>
        <v/>
      </c>
      <c r="I407" s="86" t="str">
        <f>IFERROR(VLOOKUP($A407,Data!$F$2:$Z$999,COLUMN(),FALSE),"")</f>
        <v/>
      </c>
      <c r="J407" s="86" t="str">
        <f>IFERROR(VLOOKUP($A407,Data!$F$2:$Z$999,COLUMN(),FALSE),"")</f>
        <v/>
      </c>
      <c r="K407" s="86" t="str">
        <f>IFERROR(VLOOKUP($A407,Data!$F$2:$Z$999,COLUMN(),FALSE),"")</f>
        <v/>
      </c>
      <c r="L407" s="86" t="str">
        <f>IFERROR(VLOOKUP($A407,Data!$F$2:$Z$999,COLUMN(),FALSE),"")</f>
        <v/>
      </c>
      <c r="M407" s="86" t="str">
        <f>IFERROR(VLOOKUP($A407,Data!$F$2:$Z$999,COLUMN(),FALSE),"")</f>
        <v/>
      </c>
      <c r="N407" s="86" t="str">
        <f>IFERROR(VLOOKUP($A407,Data!$F$2:$Z$999,COLUMN(),FALSE),"")</f>
        <v/>
      </c>
      <c r="O407" s="86" t="str">
        <f>IFERROR(VLOOKUP($A407,Data!$F$2:$Z$999,COLUMN(),FALSE),"")</f>
        <v/>
      </c>
      <c r="P407" s="86" t="str">
        <f>IFERROR(VLOOKUP($A407,Data!$F$2:$Z$999,COLUMN(),FALSE),"")</f>
        <v/>
      </c>
      <c r="Q407" s="86" t="str">
        <f>IFERROR(VLOOKUP($A407,Data!$F$2:$Z$999,COLUMN(),FALSE),"")</f>
        <v/>
      </c>
      <c r="R407" s="86" t="str">
        <f>IFERROR(VLOOKUP($A407,Data!$F$2:$Z$999,COLUMN(),FALSE),"")</f>
        <v/>
      </c>
      <c r="S407" s="86" t="str">
        <f>IFERROR(VLOOKUP($A407,Data!$F$2:$Z$999,COLUMN(),FALSE),"")</f>
        <v/>
      </c>
    </row>
    <row r="408" spans="1:19" ht="12.75">
      <c r="A408" s="4" t="str">
        <f t="shared" si="1"/>
        <v>T407</v>
      </c>
      <c r="B408" s="86" t="str">
        <f>IFERROR(VLOOKUP($A408,Data!$F$2:$Z$999,COLUMN(),FALSE),"")</f>
        <v/>
      </c>
      <c r="C408" s="86" t="str">
        <f>IFERROR(VLOOKUP($A408,Data!$F$2:$Z$999,COLUMN(),FALSE),"")</f>
        <v/>
      </c>
      <c r="D408" s="86" t="str">
        <f>IFERROR(VLOOKUP($A408,Data!$F$2:$Z$999,COLUMN(),FALSE),"")</f>
        <v/>
      </c>
      <c r="E408" s="86" t="str">
        <f>IFERROR(VLOOKUP($A408,Data!$F$2:$Z$999,COLUMN(),FALSE),"")</f>
        <v/>
      </c>
      <c r="F408" s="86" t="str">
        <f>IFERROR(VLOOKUP($A408,Data!$F$2:$Z$999,COLUMN(),FALSE),"")</f>
        <v/>
      </c>
      <c r="G408" s="86" t="str">
        <f>IFERROR(VLOOKUP($A408,Data!$F$2:$Z$999,COLUMN(),FALSE),"")</f>
        <v/>
      </c>
      <c r="H408" s="86" t="str">
        <f>IFERROR(VLOOKUP($A408,Data!$F$2:$Z$999,COLUMN(),FALSE),"")</f>
        <v/>
      </c>
      <c r="I408" s="86" t="str">
        <f>IFERROR(VLOOKUP($A408,Data!$F$2:$Z$999,COLUMN(),FALSE),"")</f>
        <v/>
      </c>
      <c r="J408" s="86" t="str">
        <f>IFERROR(VLOOKUP($A408,Data!$F$2:$Z$999,COLUMN(),FALSE),"")</f>
        <v/>
      </c>
      <c r="K408" s="86" t="str">
        <f>IFERROR(VLOOKUP($A408,Data!$F$2:$Z$999,COLUMN(),FALSE),"")</f>
        <v/>
      </c>
      <c r="L408" s="86" t="str">
        <f>IFERROR(VLOOKUP($A408,Data!$F$2:$Z$999,COLUMN(),FALSE),"")</f>
        <v/>
      </c>
      <c r="M408" s="86" t="str">
        <f>IFERROR(VLOOKUP($A408,Data!$F$2:$Z$999,COLUMN(),FALSE),"")</f>
        <v/>
      </c>
      <c r="N408" s="86" t="str">
        <f>IFERROR(VLOOKUP($A408,Data!$F$2:$Z$999,COLUMN(),FALSE),"")</f>
        <v/>
      </c>
      <c r="O408" s="86" t="str">
        <f>IFERROR(VLOOKUP($A408,Data!$F$2:$Z$999,COLUMN(),FALSE),"")</f>
        <v/>
      </c>
      <c r="P408" s="86" t="str">
        <f>IFERROR(VLOOKUP($A408,Data!$F$2:$Z$999,COLUMN(),FALSE),"")</f>
        <v/>
      </c>
      <c r="Q408" s="86" t="str">
        <f>IFERROR(VLOOKUP($A408,Data!$F$2:$Z$999,COLUMN(),FALSE),"")</f>
        <v/>
      </c>
      <c r="R408" s="86" t="str">
        <f>IFERROR(VLOOKUP($A408,Data!$F$2:$Z$999,COLUMN(),FALSE),"")</f>
        <v/>
      </c>
      <c r="S408" s="86" t="str">
        <f>IFERROR(VLOOKUP($A408,Data!$F$2:$Z$999,COLUMN(),FALSE),"")</f>
        <v/>
      </c>
    </row>
    <row r="409" spans="1:19" ht="12.75">
      <c r="A409" s="4" t="str">
        <f t="shared" si="1"/>
        <v>T408</v>
      </c>
      <c r="B409" s="86" t="str">
        <f>IFERROR(VLOOKUP($A409,Data!$F$2:$Z$999,COLUMN(),FALSE),"")</f>
        <v/>
      </c>
      <c r="C409" s="86" t="str">
        <f>IFERROR(VLOOKUP($A409,Data!$F$2:$Z$999,COLUMN(),FALSE),"")</f>
        <v/>
      </c>
      <c r="D409" s="86" t="str">
        <f>IFERROR(VLOOKUP($A409,Data!$F$2:$Z$999,COLUMN(),FALSE),"")</f>
        <v/>
      </c>
      <c r="E409" s="86" t="str">
        <f>IFERROR(VLOOKUP($A409,Data!$F$2:$Z$999,COLUMN(),FALSE),"")</f>
        <v/>
      </c>
      <c r="F409" s="86" t="str">
        <f>IFERROR(VLOOKUP($A409,Data!$F$2:$Z$999,COLUMN(),FALSE),"")</f>
        <v/>
      </c>
      <c r="G409" s="86" t="str">
        <f>IFERROR(VLOOKUP($A409,Data!$F$2:$Z$999,COLUMN(),FALSE),"")</f>
        <v/>
      </c>
      <c r="H409" s="86" t="str">
        <f>IFERROR(VLOOKUP($A409,Data!$F$2:$Z$999,COLUMN(),FALSE),"")</f>
        <v/>
      </c>
      <c r="I409" s="86" t="str">
        <f>IFERROR(VLOOKUP($A409,Data!$F$2:$Z$999,COLUMN(),FALSE),"")</f>
        <v/>
      </c>
      <c r="J409" s="86" t="str">
        <f>IFERROR(VLOOKUP($A409,Data!$F$2:$Z$999,COLUMN(),FALSE),"")</f>
        <v/>
      </c>
      <c r="K409" s="86" t="str">
        <f>IFERROR(VLOOKUP($A409,Data!$F$2:$Z$999,COLUMN(),FALSE),"")</f>
        <v/>
      </c>
      <c r="L409" s="86" t="str">
        <f>IFERROR(VLOOKUP($A409,Data!$F$2:$Z$999,COLUMN(),FALSE),"")</f>
        <v/>
      </c>
      <c r="M409" s="86" t="str">
        <f>IFERROR(VLOOKUP($A409,Data!$F$2:$Z$999,COLUMN(),FALSE),"")</f>
        <v/>
      </c>
      <c r="N409" s="86" t="str">
        <f>IFERROR(VLOOKUP($A409,Data!$F$2:$Z$999,COLUMN(),FALSE),"")</f>
        <v/>
      </c>
      <c r="O409" s="86" t="str">
        <f>IFERROR(VLOOKUP($A409,Data!$F$2:$Z$999,COLUMN(),FALSE),"")</f>
        <v/>
      </c>
      <c r="P409" s="86" t="str">
        <f>IFERROR(VLOOKUP($A409,Data!$F$2:$Z$999,COLUMN(),FALSE),"")</f>
        <v/>
      </c>
      <c r="Q409" s="86" t="str">
        <f>IFERROR(VLOOKUP($A409,Data!$F$2:$Z$999,COLUMN(),FALSE),"")</f>
        <v/>
      </c>
      <c r="R409" s="86" t="str">
        <f>IFERROR(VLOOKUP($A409,Data!$F$2:$Z$999,COLUMN(),FALSE),"")</f>
        <v/>
      </c>
      <c r="S409" s="86" t="str">
        <f>IFERROR(VLOOKUP($A409,Data!$F$2:$Z$999,COLUMN(),FALSE),"")</f>
        <v/>
      </c>
    </row>
    <row r="410" spans="1:19" ht="12.75">
      <c r="A410" s="4" t="str">
        <f t="shared" si="1"/>
        <v>T409</v>
      </c>
      <c r="B410" s="86" t="str">
        <f>IFERROR(VLOOKUP($A410,Data!$F$2:$Z$999,COLUMN(),FALSE),"")</f>
        <v/>
      </c>
      <c r="C410" s="86" t="str">
        <f>IFERROR(VLOOKUP($A410,Data!$F$2:$Z$999,COLUMN(),FALSE),"")</f>
        <v/>
      </c>
      <c r="D410" s="86" t="str">
        <f>IFERROR(VLOOKUP($A410,Data!$F$2:$Z$999,COLUMN(),FALSE),"")</f>
        <v/>
      </c>
      <c r="E410" s="86" t="str">
        <f>IFERROR(VLOOKUP($A410,Data!$F$2:$Z$999,COLUMN(),FALSE),"")</f>
        <v/>
      </c>
      <c r="F410" s="86" t="str">
        <f>IFERROR(VLOOKUP($A410,Data!$F$2:$Z$999,COLUMN(),FALSE),"")</f>
        <v/>
      </c>
      <c r="G410" s="86" t="str">
        <f>IFERROR(VLOOKUP($A410,Data!$F$2:$Z$999,COLUMN(),FALSE),"")</f>
        <v/>
      </c>
      <c r="H410" s="86" t="str">
        <f>IFERROR(VLOOKUP($A410,Data!$F$2:$Z$999,COLUMN(),FALSE),"")</f>
        <v/>
      </c>
      <c r="I410" s="86" t="str">
        <f>IFERROR(VLOOKUP($A410,Data!$F$2:$Z$999,COLUMN(),FALSE),"")</f>
        <v/>
      </c>
      <c r="J410" s="86" t="str">
        <f>IFERROR(VLOOKUP($A410,Data!$F$2:$Z$999,COLUMN(),FALSE),"")</f>
        <v/>
      </c>
      <c r="K410" s="86" t="str">
        <f>IFERROR(VLOOKUP($A410,Data!$F$2:$Z$999,COLUMN(),FALSE),"")</f>
        <v/>
      </c>
      <c r="L410" s="86" t="str">
        <f>IFERROR(VLOOKUP($A410,Data!$F$2:$Z$999,COLUMN(),FALSE),"")</f>
        <v/>
      </c>
      <c r="M410" s="86" t="str">
        <f>IFERROR(VLOOKUP($A410,Data!$F$2:$Z$999,COLUMN(),FALSE),"")</f>
        <v/>
      </c>
      <c r="N410" s="86" t="str">
        <f>IFERROR(VLOOKUP($A410,Data!$F$2:$Z$999,COLUMN(),FALSE),"")</f>
        <v/>
      </c>
      <c r="O410" s="86" t="str">
        <f>IFERROR(VLOOKUP($A410,Data!$F$2:$Z$999,COLUMN(),FALSE),"")</f>
        <v/>
      </c>
      <c r="P410" s="86" t="str">
        <f>IFERROR(VLOOKUP($A410,Data!$F$2:$Z$999,COLUMN(),FALSE),"")</f>
        <v/>
      </c>
      <c r="Q410" s="86" t="str">
        <f>IFERROR(VLOOKUP($A410,Data!$F$2:$Z$999,COLUMN(),FALSE),"")</f>
        <v/>
      </c>
      <c r="R410" s="86" t="str">
        <f>IFERROR(VLOOKUP($A410,Data!$F$2:$Z$999,COLUMN(),FALSE),"")</f>
        <v/>
      </c>
      <c r="S410" s="86" t="str">
        <f>IFERROR(VLOOKUP($A410,Data!$F$2:$Z$999,COLUMN(),FALSE),"")</f>
        <v/>
      </c>
    </row>
    <row r="411" spans="1:19" ht="12.75">
      <c r="A411" s="4" t="str">
        <f t="shared" si="1"/>
        <v>T410</v>
      </c>
      <c r="B411" s="86" t="str">
        <f>IFERROR(VLOOKUP($A411,Data!$F$2:$Z$999,COLUMN(),FALSE),"")</f>
        <v/>
      </c>
      <c r="C411" s="86" t="str">
        <f>IFERROR(VLOOKUP($A411,Data!$F$2:$Z$999,COLUMN(),FALSE),"")</f>
        <v/>
      </c>
      <c r="D411" s="86" t="str">
        <f>IFERROR(VLOOKUP($A411,Data!$F$2:$Z$999,COLUMN(),FALSE),"")</f>
        <v/>
      </c>
      <c r="E411" s="86" t="str">
        <f>IFERROR(VLOOKUP($A411,Data!$F$2:$Z$999,COLUMN(),FALSE),"")</f>
        <v/>
      </c>
      <c r="F411" s="86" t="str">
        <f>IFERROR(VLOOKUP($A411,Data!$F$2:$Z$999,COLUMN(),FALSE),"")</f>
        <v/>
      </c>
      <c r="G411" s="86" t="str">
        <f>IFERROR(VLOOKUP($A411,Data!$F$2:$Z$999,COLUMN(),FALSE),"")</f>
        <v/>
      </c>
      <c r="H411" s="86" t="str">
        <f>IFERROR(VLOOKUP($A411,Data!$F$2:$Z$999,COLUMN(),FALSE),"")</f>
        <v/>
      </c>
      <c r="I411" s="86" t="str">
        <f>IFERROR(VLOOKUP($A411,Data!$F$2:$Z$999,COLUMN(),FALSE),"")</f>
        <v/>
      </c>
      <c r="J411" s="86" t="str">
        <f>IFERROR(VLOOKUP($A411,Data!$F$2:$Z$999,COLUMN(),FALSE),"")</f>
        <v/>
      </c>
      <c r="K411" s="86" t="str">
        <f>IFERROR(VLOOKUP($A411,Data!$F$2:$Z$999,COLUMN(),FALSE),"")</f>
        <v/>
      </c>
      <c r="L411" s="86" t="str">
        <f>IFERROR(VLOOKUP($A411,Data!$F$2:$Z$999,COLUMN(),FALSE),"")</f>
        <v/>
      </c>
      <c r="M411" s="86" t="str">
        <f>IFERROR(VLOOKUP($A411,Data!$F$2:$Z$999,COLUMN(),FALSE),"")</f>
        <v/>
      </c>
      <c r="N411" s="86" t="str">
        <f>IFERROR(VLOOKUP($A411,Data!$F$2:$Z$999,COLUMN(),FALSE),"")</f>
        <v/>
      </c>
      <c r="O411" s="86" t="str">
        <f>IFERROR(VLOOKUP($A411,Data!$F$2:$Z$999,COLUMN(),FALSE),"")</f>
        <v/>
      </c>
      <c r="P411" s="86" t="str">
        <f>IFERROR(VLOOKUP($A411,Data!$F$2:$Z$999,COLUMN(),FALSE),"")</f>
        <v/>
      </c>
      <c r="Q411" s="86" t="str">
        <f>IFERROR(VLOOKUP($A411,Data!$F$2:$Z$999,COLUMN(),FALSE),"")</f>
        <v/>
      </c>
      <c r="R411" s="86" t="str">
        <f>IFERROR(VLOOKUP($A411,Data!$F$2:$Z$999,COLUMN(),FALSE),"")</f>
        <v/>
      </c>
      <c r="S411" s="86" t="str">
        <f>IFERROR(VLOOKUP($A411,Data!$F$2:$Z$999,COLUMN(),FALSE),"")</f>
        <v/>
      </c>
    </row>
    <row r="412" spans="1:19" ht="12.75">
      <c r="A412" s="4" t="str">
        <f t="shared" si="1"/>
        <v>T411</v>
      </c>
      <c r="B412" s="86" t="str">
        <f>IFERROR(VLOOKUP($A412,Data!$F$2:$Z$999,COLUMN(),FALSE),"")</f>
        <v/>
      </c>
      <c r="C412" s="86" t="str">
        <f>IFERROR(VLOOKUP($A412,Data!$F$2:$Z$999,COLUMN(),FALSE),"")</f>
        <v/>
      </c>
      <c r="D412" s="86" t="str">
        <f>IFERROR(VLOOKUP($A412,Data!$F$2:$Z$999,COLUMN(),FALSE),"")</f>
        <v/>
      </c>
      <c r="E412" s="86" t="str">
        <f>IFERROR(VLOOKUP($A412,Data!$F$2:$Z$999,COLUMN(),FALSE),"")</f>
        <v/>
      </c>
      <c r="F412" s="86" t="str">
        <f>IFERROR(VLOOKUP($A412,Data!$F$2:$Z$999,COLUMN(),FALSE),"")</f>
        <v/>
      </c>
      <c r="G412" s="86" t="str">
        <f>IFERROR(VLOOKUP($A412,Data!$F$2:$Z$999,COLUMN(),FALSE),"")</f>
        <v/>
      </c>
      <c r="H412" s="86" t="str">
        <f>IFERROR(VLOOKUP($A412,Data!$F$2:$Z$999,COLUMN(),FALSE),"")</f>
        <v/>
      </c>
      <c r="I412" s="86" t="str">
        <f>IFERROR(VLOOKUP($A412,Data!$F$2:$Z$999,COLUMN(),FALSE),"")</f>
        <v/>
      </c>
      <c r="J412" s="86" t="str">
        <f>IFERROR(VLOOKUP($A412,Data!$F$2:$Z$999,COLUMN(),FALSE),"")</f>
        <v/>
      </c>
      <c r="K412" s="86" t="str">
        <f>IFERROR(VLOOKUP($A412,Data!$F$2:$Z$999,COLUMN(),FALSE),"")</f>
        <v/>
      </c>
      <c r="L412" s="86" t="str">
        <f>IFERROR(VLOOKUP($A412,Data!$F$2:$Z$999,COLUMN(),FALSE),"")</f>
        <v/>
      </c>
      <c r="M412" s="86" t="str">
        <f>IFERROR(VLOOKUP($A412,Data!$F$2:$Z$999,COLUMN(),FALSE),"")</f>
        <v/>
      </c>
      <c r="N412" s="86" t="str">
        <f>IFERROR(VLOOKUP($A412,Data!$F$2:$Z$999,COLUMN(),FALSE),"")</f>
        <v/>
      </c>
      <c r="O412" s="86" t="str">
        <f>IFERROR(VLOOKUP($A412,Data!$F$2:$Z$999,COLUMN(),FALSE),"")</f>
        <v/>
      </c>
      <c r="P412" s="86" t="str">
        <f>IFERROR(VLOOKUP($A412,Data!$F$2:$Z$999,COLUMN(),FALSE),"")</f>
        <v/>
      </c>
      <c r="Q412" s="86" t="str">
        <f>IFERROR(VLOOKUP($A412,Data!$F$2:$Z$999,COLUMN(),FALSE),"")</f>
        <v/>
      </c>
      <c r="R412" s="86" t="str">
        <f>IFERROR(VLOOKUP($A412,Data!$F$2:$Z$999,COLUMN(),FALSE),"")</f>
        <v/>
      </c>
      <c r="S412" s="86" t="str">
        <f>IFERROR(VLOOKUP($A412,Data!$F$2:$Z$999,COLUMN(),FALSE),"")</f>
        <v/>
      </c>
    </row>
    <row r="413" spans="1:19" ht="12.75">
      <c r="A413" s="4" t="str">
        <f t="shared" si="1"/>
        <v>T412</v>
      </c>
      <c r="B413" s="86" t="str">
        <f>IFERROR(VLOOKUP($A413,Data!$F$2:$Z$999,COLUMN(),FALSE),"")</f>
        <v/>
      </c>
      <c r="C413" s="86" t="str">
        <f>IFERROR(VLOOKUP($A413,Data!$F$2:$Z$999,COLUMN(),FALSE),"")</f>
        <v/>
      </c>
      <c r="D413" s="86" t="str">
        <f>IFERROR(VLOOKUP($A413,Data!$F$2:$Z$999,COLUMN(),FALSE),"")</f>
        <v/>
      </c>
      <c r="E413" s="86" t="str">
        <f>IFERROR(VLOOKUP($A413,Data!$F$2:$Z$999,COLUMN(),FALSE),"")</f>
        <v/>
      </c>
      <c r="F413" s="86" t="str">
        <f>IFERROR(VLOOKUP($A413,Data!$F$2:$Z$999,COLUMN(),FALSE),"")</f>
        <v/>
      </c>
      <c r="G413" s="86" t="str">
        <f>IFERROR(VLOOKUP($A413,Data!$F$2:$Z$999,COLUMN(),FALSE),"")</f>
        <v/>
      </c>
      <c r="H413" s="86" t="str">
        <f>IFERROR(VLOOKUP($A413,Data!$F$2:$Z$999,COLUMN(),FALSE),"")</f>
        <v/>
      </c>
      <c r="I413" s="86" t="str">
        <f>IFERROR(VLOOKUP($A413,Data!$F$2:$Z$999,COLUMN(),FALSE),"")</f>
        <v/>
      </c>
      <c r="J413" s="86" t="str">
        <f>IFERROR(VLOOKUP($A413,Data!$F$2:$Z$999,COLUMN(),FALSE),"")</f>
        <v/>
      </c>
      <c r="K413" s="86" t="str">
        <f>IFERROR(VLOOKUP($A413,Data!$F$2:$Z$999,COLUMN(),FALSE),"")</f>
        <v/>
      </c>
      <c r="L413" s="86" t="str">
        <f>IFERROR(VLOOKUP($A413,Data!$F$2:$Z$999,COLUMN(),FALSE),"")</f>
        <v/>
      </c>
      <c r="M413" s="86" t="str">
        <f>IFERROR(VLOOKUP($A413,Data!$F$2:$Z$999,COLUMN(),FALSE),"")</f>
        <v/>
      </c>
      <c r="N413" s="86" t="str">
        <f>IFERROR(VLOOKUP($A413,Data!$F$2:$Z$999,COLUMN(),FALSE),"")</f>
        <v/>
      </c>
      <c r="O413" s="86" t="str">
        <f>IFERROR(VLOOKUP($A413,Data!$F$2:$Z$999,COLUMN(),FALSE),"")</f>
        <v/>
      </c>
      <c r="P413" s="86" t="str">
        <f>IFERROR(VLOOKUP($A413,Data!$F$2:$Z$999,COLUMN(),FALSE),"")</f>
        <v/>
      </c>
      <c r="Q413" s="86" t="str">
        <f>IFERROR(VLOOKUP($A413,Data!$F$2:$Z$999,COLUMN(),FALSE),"")</f>
        <v/>
      </c>
      <c r="R413" s="86" t="str">
        <f>IFERROR(VLOOKUP($A413,Data!$F$2:$Z$999,COLUMN(),FALSE),"")</f>
        <v/>
      </c>
      <c r="S413" s="86" t="str">
        <f>IFERROR(VLOOKUP($A413,Data!$F$2:$Z$999,COLUMN(),FALSE),"")</f>
        <v/>
      </c>
    </row>
    <row r="414" spans="1:19" ht="12.75">
      <c r="A414" s="4" t="str">
        <f t="shared" si="1"/>
        <v>T413</v>
      </c>
      <c r="B414" s="86" t="str">
        <f>IFERROR(VLOOKUP($A414,Data!$F$2:$Z$999,COLUMN(),FALSE),"")</f>
        <v/>
      </c>
      <c r="C414" s="86" t="str">
        <f>IFERROR(VLOOKUP($A414,Data!$F$2:$Z$999,COLUMN(),FALSE),"")</f>
        <v/>
      </c>
      <c r="D414" s="86" t="str">
        <f>IFERROR(VLOOKUP($A414,Data!$F$2:$Z$999,COLUMN(),FALSE),"")</f>
        <v/>
      </c>
      <c r="E414" s="86" t="str">
        <f>IFERROR(VLOOKUP($A414,Data!$F$2:$Z$999,COLUMN(),FALSE),"")</f>
        <v/>
      </c>
      <c r="F414" s="86" t="str">
        <f>IFERROR(VLOOKUP($A414,Data!$F$2:$Z$999,COLUMN(),FALSE),"")</f>
        <v/>
      </c>
      <c r="G414" s="86" t="str">
        <f>IFERROR(VLOOKUP($A414,Data!$F$2:$Z$999,COLUMN(),FALSE),"")</f>
        <v/>
      </c>
      <c r="H414" s="86" t="str">
        <f>IFERROR(VLOOKUP($A414,Data!$F$2:$Z$999,COLUMN(),FALSE),"")</f>
        <v/>
      </c>
      <c r="I414" s="86" t="str">
        <f>IFERROR(VLOOKUP($A414,Data!$F$2:$Z$999,COLUMN(),FALSE),"")</f>
        <v/>
      </c>
      <c r="J414" s="86" t="str">
        <f>IFERROR(VLOOKUP($A414,Data!$F$2:$Z$999,COLUMN(),FALSE),"")</f>
        <v/>
      </c>
      <c r="K414" s="86" t="str">
        <f>IFERROR(VLOOKUP($A414,Data!$F$2:$Z$999,COLUMN(),FALSE),"")</f>
        <v/>
      </c>
      <c r="L414" s="86" t="str">
        <f>IFERROR(VLOOKUP($A414,Data!$F$2:$Z$999,COLUMN(),FALSE),"")</f>
        <v/>
      </c>
      <c r="M414" s="86" t="str">
        <f>IFERROR(VLOOKUP($A414,Data!$F$2:$Z$999,COLUMN(),FALSE),"")</f>
        <v/>
      </c>
      <c r="N414" s="86" t="str">
        <f>IFERROR(VLOOKUP($A414,Data!$F$2:$Z$999,COLUMN(),FALSE),"")</f>
        <v/>
      </c>
      <c r="O414" s="86" t="str">
        <f>IFERROR(VLOOKUP($A414,Data!$F$2:$Z$999,COLUMN(),FALSE),"")</f>
        <v/>
      </c>
      <c r="P414" s="86" t="str">
        <f>IFERROR(VLOOKUP($A414,Data!$F$2:$Z$999,COLUMN(),FALSE),"")</f>
        <v/>
      </c>
      <c r="Q414" s="86" t="str">
        <f>IFERROR(VLOOKUP($A414,Data!$F$2:$Z$999,COLUMN(),FALSE),"")</f>
        <v/>
      </c>
      <c r="R414" s="86" t="str">
        <f>IFERROR(VLOOKUP($A414,Data!$F$2:$Z$999,COLUMN(),FALSE),"")</f>
        <v/>
      </c>
      <c r="S414" s="86" t="str">
        <f>IFERROR(VLOOKUP($A414,Data!$F$2:$Z$999,COLUMN(),FALSE),"")</f>
        <v/>
      </c>
    </row>
    <row r="415" spans="1:19" ht="12.75">
      <c r="A415" s="4" t="str">
        <f t="shared" si="1"/>
        <v>T414</v>
      </c>
      <c r="B415" s="86" t="str">
        <f>IFERROR(VLOOKUP($A415,Data!$F$2:$Z$999,COLUMN(),FALSE),"")</f>
        <v/>
      </c>
      <c r="C415" s="86" t="str">
        <f>IFERROR(VLOOKUP($A415,Data!$F$2:$Z$999,COLUMN(),FALSE),"")</f>
        <v/>
      </c>
      <c r="D415" s="86" t="str">
        <f>IFERROR(VLOOKUP($A415,Data!$F$2:$Z$999,COLUMN(),FALSE),"")</f>
        <v/>
      </c>
      <c r="E415" s="86" t="str">
        <f>IFERROR(VLOOKUP($A415,Data!$F$2:$Z$999,COLUMN(),FALSE),"")</f>
        <v/>
      </c>
      <c r="F415" s="86" t="str">
        <f>IFERROR(VLOOKUP($A415,Data!$F$2:$Z$999,COLUMN(),FALSE),"")</f>
        <v/>
      </c>
      <c r="G415" s="86" t="str">
        <f>IFERROR(VLOOKUP($A415,Data!$F$2:$Z$999,COLUMN(),FALSE),"")</f>
        <v/>
      </c>
      <c r="H415" s="86" t="str">
        <f>IFERROR(VLOOKUP($A415,Data!$F$2:$Z$999,COLUMN(),FALSE),"")</f>
        <v/>
      </c>
      <c r="I415" s="86" t="str">
        <f>IFERROR(VLOOKUP($A415,Data!$F$2:$Z$999,COLUMN(),FALSE),"")</f>
        <v/>
      </c>
      <c r="J415" s="86" t="str">
        <f>IFERROR(VLOOKUP($A415,Data!$F$2:$Z$999,COLUMN(),FALSE),"")</f>
        <v/>
      </c>
      <c r="K415" s="86" t="str">
        <f>IFERROR(VLOOKUP($A415,Data!$F$2:$Z$999,COLUMN(),FALSE),"")</f>
        <v/>
      </c>
      <c r="L415" s="86" t="str">
        <f>IFERROR(VLOOKUP($A415,Data!$F$2:$Z$999,COLUMN(),FALSE),"")</f>
        <v/>
      </c>
      <c r="M415" s="86" t="str">
        <f>IFERROR(VLOOKUP($A415,Data!$F$2:$Z$999,COLUMN(),FALSE),"")</f>
        <v/>
      </c>
      <c r="N415" s="86" t="str">
        <f>IFERROR(VLOOKUP($A415,Data!$F$2:$Z$999,COLUMN(),FALSE),"")</f>
        <v/>
      </c>
      <c r="O415" s="86" t="str">
        <f>IFERROR(VLOOKUP($A415,Data!$F$2:$Z$999,COLUMN(),FALSE),"")</f>
        <v/>
      </c>
      <c r="P415" s="86" t="str">
        <f>IFERROR(VLOOKUP($A415,Data!$F$2:$Z$999,COLUMN(),FALSE),"")</f>
        <v/>
      </c>
      <c r="Q415" s="86" t="str">
        <f>IFERROR(VLOOKUP($A415,Data!$F$2:$Z$999,COLUMN(),FALSE),"")</f>
        <v/>
      </c>
      <c r="R415" s="86" t="str">
        <f>IFERROR(VLOOKUP($A415,Data!$F$2:$Z$999,COLUMN(),FALSE),"")</f>
        <v/>
      </c>
      <c r="S415" s="86" t="str">
        <f>IFERROR(VLOOKUP($A415,Data!$F$2:$Z$999,COLUMN(),FALSE),"")</f>
        <v/>
      </c>
    </row>
    <row r="416" spans="1:19" ht="12.75">
      <c r="A416" s="4" t="str">
        <f t="shared" si="1"/>
        <v>T415</v>
      </c>
      <c r="B416" s="86" t="str">
        <f>IFERROR(VLOOKUP($A416,Data!$F$2:$Z$999,COLUMN(),FALSE),"")</f>
        <v/>
      </c>
      <c r="C416" s="86" t="str">
        <f>IFERROR(VLOOKUP($A416,Data!$F$2:$Z$999,COLUMN(),FALSE),"")</f>
        <v/>
      </c>
      <c r="D416" s="86" t="str">
        <f>IFERROR(VLOOKUP($A416,Data!$F$2:$Z$999,COLUMN(),FALSE),"")</f>
        <v/>
      </c>
      <c r="E416" s="86" t="str">
        <f>IFERROR(VLOOKUP($A416,Data!$F$2:$Z$999,COLUMN(),FALSE),"")</f>
        <v/>
      </c>
      <c r="F416" s="86" t="str">
        <f>IFERROR(VLOOKUP($A416,Data!$F$2:$Z$999,COLUMN(),FALSE),"")</f>
        <v/>
      </c>
      <c r="G416" s="86" t="str">
        <f>IFERROR(VLOOKUP($A416,Data!$F$2:$Z$999,COLUMN(),FALSE),"")</f>
        <v/>
      </c>
      <c r="H416" s="86" t="str">
        <f>IFERROR(VLOOKUP($A416,Data!$F$2:$Z$999,COLUMN(),FALSE),"")</f>
        <v/>
      </c>
      <c r="I416" s="86" t="str">
        <f>IFERROR(VLOOKUP($A416,Data!$F$2:$Z$999,COLUMN(),FALSE),"")</f>
        <v/>
      </c>
      <c r="J416" s="86" t="str">
        <f>IFERROR(VLOOKUP($A416,Data!$F$2:$Z$999,COLUMN(),FALSE),"")</f>
        <v/>
      </c>
      <c r="K416" s="86" t="str">
        <f>IFERROR(VLOOKUP($A416,Data!$F$2:$Z$999,COLUMN(),FALSE),"")</f>
        <v/>
      </c>
      <c r="L416" s="86" t="str">
        <f>IFERROR(VLOOKUP($A416,Data!$F$2:$Z$999,COLUMN(),FALSE),"")</f>
        <v/>
      </c>
      <c r="M416" s="86" t="str">
        <f>IFERROR(VLOOKUP($A416,Data!$F$2:$Z$999,COLUMN(),FALSE),"")</f>
        <v/>
      </c>
      <c r="N416" s="86" t="str">
        <f>IFERROR(VLOOKUP($A416,Data!$F$2:$Z$999,COLUMN(),FALSE),"")</f>
        <v/>
      </c>
      <c r="O416" s="86" t="str">
        <f>IFERROR(VLOOKUP($A416,Data!$F$2:$Z$999,COLUMN(),FALSE),"")</f>
        <v/>
      </c>
      <c r="P416" s="86" t="str">
        <f>IFERROR(VLOOKUP($A416,Data!$F$2:$Z$999,COLUMN(),FALSE),"")</f>
        <v/>
      </c>
      <c r="Q416" s="86" t="str">
        <f>IFERROR(VLOOKUP($A416,Data!$F$2:$Z$999,COLUMN(),FALSE),"")</f>
        <v/>
      </c>
      <c r="R416" s="86" t="str">
        <f>IFERROR(VLOOKUP($A416,Data!$F$2:$Z$999,COLUMN(),FALSE),"")</f>
        <v/>
      </c>
      <c r="S416" s="86" t="str">
        <f>IFERROR(VLOOKUP($A416,Data!$F$2:$Z$999,COLUMN(),FALSE),"")</f>
        <v/>
      </c>
    </row>
    <row r="417" spans="1:19" ht="12.75">
      <c r="A417" s="4" t="str">
        <f t="shared" si="1"/>
        <v>T416</v>
      </c>
      <c r="B417" s="86" t="str">
        <f>IFERROR(VLOOKUP($A417,Data!$F$2:$Z$999,COLUMN(),FALSE),"")</f>
        <v/>
      </c>
      <c r="C417" s="86" t="str">
        <f>IFERROR(VLOOKUP($A417,Data!$F$2:$Z$999,COLUMN(),FALSE),"")</f>
        <v/>
      </c>
      <c r="D417" s="86" t="str">
        <f>IFERROR(VLOOKUP($A417,Data!$F$2:$Z$999,COLUMN(),FALSE),"")</f>
        <v/>
      </c>
      <c r="E417" s="86" t="str">
        <f>IFERROR(VLOOKUP($A417,Data!$F$2:$Z$999,COLUMN(),FALSE),"")</f>
        <v/>
      </c>
      <c r="F417" s="86" t="str">
        <f>IFERROR(VLOOKUP($A417,Data!$F$2:$Z$999,COLUMN(),FALSE),"")</f>
        <v/>
      </c>
      <c r="G417" s="86" t="str">
        <f>IFERROR(VLOOKUP($A417,Data!$F$2:$Z$999,COLUMN(),FALSE),"")</f>
        <v/>
      </c>
      <c r="H417" s="86" t="str">
        <f>IFERROR(VLOOKUP($A417,Data!$F$2:$Z$999,COLUMN(),FALSE),"")</f>
        <v/>
      </c>
      <c r="I417" s="86" t="str">
        <f>IFERROR(VLOOKUP($A417,Data!$F$2:$Z$999,COLUMN(),FALSE),"")</f>
        <v/>
      </c>
      <c r="J417" s="86" t="str">
        <f>IFERROR(VLOOKUP($A417,Data!$F$2:$Z$999,COLUMN(),FALSE),"")</f>
        <v/>
      </c>
      <c r="K417" s="86" t="str">
        <f>IFERROR(VLOOKUP($A417,Data!$F$2:$Z$999,COLUMN(),FALSE),"")</f>
        <v/>
      </c>
      <c r="L417" s="86" t="str">
        <f>IFERROR(VLOOKUP($A417,Data!$F$2:$Z$999,COLUMN(),FALSE),"")</f>
        <v/>
      </c>
      <c r="M417" s="86" t="str">
        <f>IFERROR(VLOOKUP($A417,Data!$F$2:$Z$999,COLUMN(),FALSE),"")</f>
        <v/>
      </c>
      <c r="N417" s="86" t="str">
        <f>IFERROR(VLOOKUP($A417,Data!$F$2:$Z$999,COLUMN(),FALSE),"")</f>
        <v/>
      </c>
      <c r="O417" s="86" t="str">
        <f>IFERROR(VLOOKUP($A417,Data!$F$2:$Z$999,COLUMN(),FALSE),"")</f>
        <v/>
      </c>
      <c r="P417" s="86" t="str">
        <f>IFERROR(VLOOKUP($A417,Data!$F$2:$Z$999,COLUMN(),FALSE),"")</f>
        <v/>
      </c>
      <c r="Q417" s="86" t="str">
        <f>IFERROR(VLOOKUP($A417,Data!$F$2:$Z$999,COLUMN(),FALSE),"")</f>
        <v/>
      </c>
      <c r="R417" s="86" t="str">
        <f>IFERROR(VLOOKUP($A417,Data!$F$2:$Z$999,COLUMN(),FALSE),"")</f>
        <v/>
      </c>
      <c r="S417" s="86" t="str">
        <f>IFERROR(VLOOKUP($A417,Data!$F$2:$Z$999,COLUMN(),FALSE),"")</f>
        <v/>
      </c>
    </row>
    <row r="418" spans="1:19" ht="12.75">
      <c r="A418" s="4" t="str">
        <f t="shared" si="1"/>
        <v>T417</v>
      </c>
      <c r="B418" s="86" t="str">
        <f>IFERROR(VLOOKUP($A418,Data!$F$2:$Z$999,COLUMN(),FALSE),"")</f>
        <v/>
      </c>
      <c r="C418" s="86" t="str">
        <f>IFERROR(VLOOKUP($A418,Data!$F$2:$Z$999,COLUMN(),FALSE),"")</f>
        <v/>
      </c>
      <c r="D418" s="86" t="str">
        <f>IFERROR(VLOOKUP($A418,Data!$F$2:$Z$999,COLUMN(),FALSE),"")</f>
        <v/>
      </c>
      <c r="E418" s="86" t="str">
        <f>IFERROR(VLOOKUP($A418,Data!$F$2:$Z$999,COLUMN(),FALSE),"")</f>
        <v/>
      </c>
      <c r="F418" s="86" t="str">
        <f>IFERROR(VLOOKUP($A418,Data!$F$2:$Z$999,COLUMN(),FALSE),"")</f>
        <v/>
      </c>
      <c r="G418" s="86" t="str">
        <f>IFERROR(VLOOKUP($A418,Data!$F$2:$Z$999,COLUMN(),FALSE),"")</f>
        <v/>
      </c>
      <c r="H418" s="86" t="str">
        <f>IFERROR(VLOOKUP($A418,Data!$F$2:$Z$999,COLUMN(),FALSE),"")</f>
        <v/>
      </c>
      <c r="I418" s="86" t="str">
        <f>IFERROR(VLOOKUP($A418,Data!$F$2:$Z$999,COLUMN(),FALSE),"")</f>
        <v/>
      </c>
      <c r="J418" s="86" t="str">
        <f>IFERROR(VLOOKUP($A418,Data!$F$2:$Z$999,COLUMN(),FALSE),"")</f>
        <v/>
      </c>
      <c r="K418" s="86" t="str">
        <f>IFERROR(VLOOKUP($A418,Data!$F$2:$Z$999,COLUMN(),FALSE),"")</f>
        <v/>
      </c>
      <c r="L418" s="86" t="str">
        <f>IFERROR(VLOOKUP($A418,Data!$F$2:$Z$999,COLUMN(),FALSE),"")</f>
        <v/>
      </c>
      <c r="M418" s="86" t="str">
        <f>IFERROR(VLOOKUP($A418,Data!$F$2:$Z$999,COLUMN(),FALSE),"")</f>
        <v/>
      </c>
      <c r="N418" s="86" t="str">
        <f>IFERROR(VLOOKUP($A418,Data!$F$2:$Z$999,COLUMN(),FALSE),"")</f>
        <v/>
      </c>
      <c r="O418" s="86" t="str">
        <f>IFERROR(VLOOKUP($A418,Data!$F$2:$Z$999,COLUMN(),FALSE),"")</f>
        <v/>
      </c>
      <c r="P418" s="86" t="str">
        <f>IFERROR(VLOOKUP($A418,Data!$F$2:$Z$999,COLUMN(),FALSE),"")</f>
        <v/>
      </c>
      <c r="Q418" s="86" t="str">
        <f>IFERROR(VLOOKUP($A418,Data!$F$2:$Z$999,COLUMN(),FALSE),"")</f>
        <v/>
      </c>
      <c r="R418" s="86" t="str">
        <f>IFERROR(VLOOKUP($A418,Data!$F$2:$Z$999,COLUMN(),FALSE),"")</f>
        <v/>
      </c>
      <c r="S418" s="86" t="str">
        <f>IFERROR(VLOOKUP($A418,Data!$F$2:$Z$999,COLUMN(),FALSE),"")</f>
        <v/>
      </c>
    </row>
    <row r="419" spans="1:19" ht="12.75">
      <c r="A419" s="4" t="str">
        <f t="shared" si="1"/>
        <v>T418</v>
      </c>
      <c r="B419" s="86" t="str">
        <f>IFERROR(VLOOKUP($A419,Data!$F$2:$Z$999,COLUMN(),FALSE),"")</f>
        <v/>
      </c>
      <c r="C419" s="86" t="str">
        <f>IFERROR(VLOOKUP($A419,Data!$F$2:$Z$999,COLUMN(),FALSE),"")</f>
        <v/>
      </c>
      <c r="D419" s="86" t="str">
        <f>IFERROR(VLOOKUP($A419,Data!$F$2:$Z$999,COLUMN(),FALSE),"")</f>
        <v/>
      </c>
      <c r="E419" s="86" t="str">
        <f>IFERROR(VLOOKUP($A419,Data!$F$2:$Z$999,COLUMN(),FALSE),"")</f>
        <v/>
      </c>
      <c r="F419" s="86" t="str">
        <f>IFERROR(VLOOKUP($A419,Data!$F$2:$Z$999,COLUMN(),FALSE),"")</f>
        <v/>
      </c>
      <c r="G419" s="86" t="str">
        <f>IFERROR(VLOOKUP($A419,Data!$F$2:$Z$999,COLUMN(),FALSE),"")</f>
        <v/>
      </c>
      <c r="H419" s="86" t="str">
        <f>IFERROR(VLOOKUP($A419,Data!$F$2:$Z$999,COLUMN(),FALSE),"")</f>
        <v/>
      </c>
      <c r="I419" s="86" t="str">
        <f>IFERROR(VLOOKUP($A419,Data!$F$2:$Z$999,COLUMN(),FALSE),"")</f>
        <v/>
      </c>
      <c r="J419" s="86" t="str">
        <f>IFERROR(VLOOKUP($A419,Data!$F$2:$Z$999,COLUMN(),FALSE),"")</f>
        <v/>
      </c>
      <c r="K419" s="86" t="str">
        <f>IFERROR(VLOOKUP($A419,Data!$F$2:$Z$999,COLUMN(),FALSE),"")</f>
        <v/>
      </c>
      <c r="L419" s="86" t="str">
        <f>IFERROR(VLOOKUP($A419,Data!$F$2:$Z$999,COLUMN(),FALSE),"")</f>
        <v/>
      </c>
      <c r="M419" s="86" t="str">
        <f>IFERROR(VLOOKUP($A419,Data!$F$2:$Z$999,COLUMN(),FALSE),"")</f>
        <v/>
      </c>
      <c r="N419" s="86" t="str">
        <f>IFERROR(VLOOKUP($A419,Data!$F$2:$Z$999,COLUMN(),FALSE),"")</f>
        <v/>
      </c>
      <c r="O419" s="86" t="str">
        <f>IFERROR(VLOOKUP($A419,Data!$F$2:$Z$999,COLUMN(),FALSE),"")</f>
        <v/>
      </c>
      <c r="P419" s="86" t="str">
        <f>IFERROR(VLOOKUP($A419,Data!$F$2:$Z$999,COLUMN(),FALSE),"")</f>
        <v/>
      </c>
      <c r="Q419" s="86" t="str">
        <f>IFERROR(VLOOKUP($A419,Data!$F$2:$Z$999,COLUMN(),FALSE),"")</f>
        <v/>
      </c>
      <c r="R419" s="86" t="str">
        <f>IFERROR(VLOOKUP($A419,Data!$F$2:$Z$999,COLUMN(),FALSE),"")</f>
        <v/>
      </c>
      <c r="S419" s="86" t="str">
        <f>IFERROR(VLOOKUP($A419,Data!$F$2:$Z$999,COLUMN(),FALSE),"")</f>
        <v/>
      </c>
    </row>
    <row r="420" spans="1:19" ht="12.75">
      <c r="A420" s="4" t="str">
        <f t="shared" si="1"/>
        <v>T419</v>
      </c>
      <c r="B420" s="86" t="str">
        <f>IFERROR(VLOOKUP($A420,Data!$F$2:$Z$999,COLUMN(),FALSE),"")</f>
        <v/>
      </c>
      <c r="C420" s="86" t="str">
        <f>IFERROR(VLOOKUP($A420,Data!$F$2:$Z$999,COLUMN(),FALSE),"")</f>
        <v/>
      </c>
      <c r="D420" s="86" t="str">
        <f>IFERROR(VLOOKUP($A420,Data!$F$2:$Z$999,COLUMN(),FALSE),"")</f>
        <v/>
      </c>
      <c r="E420" s="86" t="str">
        <f>IFERROR(VLOOKUP($A420,Data!$F$2:$Z$999,COLUMN(),FALSE),"")</f>
        <v/>
      </c>
      <c r="F420" s="86" t="str">
        <f>IFERROR(VLOOKUP($A420,Data!$F$2:$Z$999,COLUMN(),FALSE),"")</f>
        <v/>
      </c>
      <c r="G420" s="86" t="str">
        <f>IFERROR(VLOOKUP($A420,Data!$F$2:$Z$999,COLUMN(),FALSE),"")</f>
        <v/>
      </c>
      <c r="H420" s="86" t="str">
        <f>IFERROR(VLOOKUP($A420,Data!$F$2:$Z$999,COLUMN(),FALSE),"")</f>
        <v/>
      </c>
      <c r="I420" s="86" t="str">
        <f>IFERROR(VLOOKUP($A420,Data!$F$2:$Z$999,COLUMN(),FALSE),"")</f>
        <v/>
      </c>
      <c r="J420" s="86" t="str">
        <f>IFERROR(VLOOKUP($A420,Data!$F$2:$Z$999,COLUMN(),FALSE),"")</f>
        <v/>
      </c>
      <c r="K420" s="86" t="str">
        <f>IFERROR(VLOOKUP($A420,Data!$F$2:$Z$999,COLUMN(),FALSE),"")</f>
        <v/>
      </c>
      <c r="L420" s="86" t="str">
        <f>IFERROR(VLOOKUP($A420,Data!$F$2:$Z$999,COLUMN(),FALSE),"")</f>
        <v/>
      </c>
      <c r="M420" s="86" t="str">
        <f>IFERROR(VLOOKUP($A420,Data!$F$2:$Z$999,COLUMN(),FALSE),"")</f>
        <v/>
      </c>
      <c r="N420" s="86" t="str">
        <f>IFERROR(VLOOKUP($A420,Data!$F$2:$Z$999,COLUMN(),FALSE),"")</f>
        <v/>
      </c>
      <c r="O420" s="86" t="str">
        <f>IFERROR(VLOOKUP($A420,Data!$F$2:$Z$999,COLUMN(),FALSE),"")</f>
        <v/>
      </c>
      <c r="P420" s="86" t="str">
        <f>IFERROR(VLOOKUP($A420,Data!$F$2:$Z$999,COLUMN(),FALSE),"")</f>
        <v/>
      </c>
      <c r="Q420" s="86" t="str">
        <f>IFERROR(VLOOKUP($A420,Data!$F$2:$Z$999,COLUMN(),FALSE),"")</f>
        <v/>
      </c>
      <c r="R420" s="86" t="str">
        <f>IFERROR(VLOOKUP($A420,Data!$F$2:$Z$999,COLUMN(),FALSE),"")</f>
        <v/>
      </c>
      <c r="S420" s="86" t="str">
        <f>IFERROR(VLOOKUP($A420,Data!$F$2:$Z$999,COLUMN(),FALSE),"")</f>
        <v/>
      </c>
    </row>
    <row r="421" spans="1:19" ht="12.75">
      <c r="A421" s="4" t="str">
        <f t="shared" si="1"/>
        <v>T420</v>
      </c>
      <c r="B421" s="86" t="str">
        <f>IFERROR(VLOOKUP($A421,Data!$F$2:$Z$999,COLUMN(),FALSE),"")</f>
        <v/>
      </c>
      <c r="C421" s="86" t="str">
        <f>IFERROR(VLOOKUP($A421,Data!$F$2:$Z$999,COLUMN(),FALSE),"")</f>
        <v/>
      </c>
      <c r="D421" s="86" t="str">
        <f>IFERROR(VLOOKUP($A421,Data!$F$2:$Z$999,COLUMN(),FALSE),"")</f>
        <v/>
      </c>
      <c r="E421" s="86" t="str">
        <f>IFERROR(VLOOKUP($A421,Data!$F$2:$Z$999,COLUMN(),FALSE),"")</f>
        <v/>
      </c>
      <c r="F421" s="86" t="str">
        <f>IFERROR(VLOOKUP($A421,Data!$F$2:$Z$999,COLUMN(),FALSE),"")</f>
        <v/>
      </c>
      <c r="G421" s="86" t="str">
        <f>IFERROR(VLOOKUP($A421,Data!$F$2:$Z$999,COLUMN(),FALSE),"")</f>
        <v/>
      </c>
      <c r="H421" s="86" t="str">
        <f>IFERROR(VLOOKUP($A421,Data!$F$2:$Z$999,COLUMN(),FALSE),"")</f>
        <v/>
      </c>
      <c r="I421" s="86" t="str">
        <f>IFERROR(VLOOKUP($A421,Data!$F$2:$Z$999,COLUMN(),FALSE),"")</f>
        <v/>
      </c>
      <c r="J421" s="86" t="str">
        <f>IFERROR(VLOOKUP($A421,Data!$F$2:$Z$999,COLUMN(),FALSE),"")</f>
        <v/>
      </c>
      <c r="K421" s="86" t="str">
        <f>IFERROR(VLOOKUP($A421,Data!$F$2:$Z$999,COLUMN(),FALSE),"")</f>
        <v/>
      </c>
      <c r="L421" s="86" t="str">
        <f>IFERROR(VLOOKUP($A421,Data!$F$2:$Z$999,COLUMN(),FALSE),"")</f>
        <v/>
      </c>
      <c r="M421" s="86" t="str">
        <f>IFERROR(VLOOKUP($A421,Data!$F$2:$Z$999,COLUMN(),FALSE),"")</f>
        <v/>
      </c>
      <c r="N421" s="86" t="str">
        <f>IFERROR(VLOOKUP($A421,Data!$F$2:$Z$999,COLUMN(),FALSE),"")</f>
        <v/>
      </c>
      <c r="O421" s="86" t="str">
        <f>IFERROR(VLOOKUP($A421,Data!$F$2:$Z$999,COLUMN(),FALSE),"")</f>
        <v/>
      </c>
      <c r="P421" s="86" t="str">
        <f>IFERROR(VLOOKUP($A421,Data!$F$2:$Z$999,COLUMN(),FALSE),"")</f>
        <v/>
      </c>
      <c r="Q421" s="86" t="str">
        <f>IFERROR(VLOOKUP($A421,Data!$F$2:$Z$999,COLUMN(),FALSE),"")</f>
        <v/>
      </c>
      <c r="R421" s="86" t="str">
        <f>IFERROR(VLOOKUP($A421,Data!$F$2:$Z$999,COLUMN(),FALSE),"")</f>
        <v/>
      </c>
      <c r="S421" s="86" t="str">
        <f>IFERROR(VLOOKUP($A421,Data!$F$2:$Z$999,COLUMN(),FALSE),"")</f>
        <v/>
      </c>
    </row>
    <row r="422" spans="1:19" ht="12.75">
      <c r="A422" s="4" t="str">
        <f t="shared" si="1"/>
        <v>T421</v>
      </c>
      <c r="B422" s="86" t="str">
        <f>IFERROR(VLOOKUP($A422,Data!$F$2:$Z$999,COLUMN(),FALSE),"")</f>
        <v/>
      </c>
      <c r="C422" s="86" t="str">
        <f>IFERROR(VLOOKUP($A422,Data!$F$2:$Z$999,COLUMN(),FALSE),"")</f>
        <v/>
      </c>
      <c r="D422" s="86" t="str">
        <f>IFERROR(VLOOKUP($A422,Data!$F$2:$Z$999,COLUMN(),FALSE),"")</f>
        <v/>
      </c>
      <c r="E422" s="86" t="str">
        <f>IFERROR(VLOOKUP($A422,Data!$F$2:$Z$999,COLUMN(),FALSE),"")</f>
        <v/>
      </c>
      <c r="F422" s="86" t="str">
        <f>IFERROR(VLOOKUP($A422,Data!$F$2:$Z$999,COLUMN(),FALSE),"")</f>
        <v/>
      </c>
      <c r="G422" s="86" t="str">
        <f>IFERROR(VLOOKUP($A422,Data!$F$2:$Z$999,COLUMN(),FALSE),"")</f>
        <v/>
      </c>
      <c r="H422" s="86" t="str">
        <f>IFERROR(VLOOKUP($A422,Data!$F$2:$Z$999,COLUMN(),FALSE),"")</f>
        <v/>
      </c>
      <c r="I422" s="86" t="str">
        <f>IFERROR(VLOOKUP($A422,Data!$F$2:$Z$999,COLUMN(),FALSE),"")</f>
        <v/>
      </c>
      <c r="J422" s="86" t="str">
        <f>IFERROR(VLOOKUP($A422,Data!$F$2:$Z$999,COLUMN(),FALSE),"")</f>
        <v/>
      </c>
      <c r="K422" s="86" t="str">
        <f>IFERROR(VLOOKUP($A422,Data!$F$2:$Z$999,COLUMN(),FALSE),"")</f>
        <v/>
      </c>
      <c r="L422" s="86" t="str">
        <f>IFERROR(VLOOKUP($A422,Data!$F$2:$Z$999,COLUMN(),FALSE),"")</f>
        <v/>
      </c>
      <c r="M422" s="86" t="str">
        <f>IFERROR(VLOOKUP($A422,Data!$F$2:$Z$999,COLUMN(),FALSE),"")</f>
        <v/>
      </c>
      <c r="N422" s="86" t="str">
        <f>IFERROR(VLOOKUP($A422,Data!$F$2:$Z$999,COLUMN(),FALSE),"")</f>
        <v/>
      </c>
      <c r="O422" s="86" t="str">
        <f>IFERROR(VLOOKUP($A422,Data!$F$2:$Z$999,COLUMN(),FALSE),"")</f>
        <v/>
      </c>
      <c r="P422" s="86" t="str">
        <f>IFERROR(VLOOKUP($A422,Data!$F$2:$Z$999,COLUMN(),FALSE),"")</f>
        <v/>
      </c>
      <c r="Q422" s="86" t="str">
        <f>IFERROR(VLOOKUP($A422,Data!$F$2:$Z$999,COLUMN(),FALSE),"")</f>
        <v/>
      </c>
      <c r="R422" s="86" t="str">
        <f>IFERROR(VLOOKUP($A422,Data!$F$2:$Z$999,COLUMN(),FALSE),"")</f>
        <v/>
      </c>
      <c r="S422" s="86" t="str">
        <f>IFERROR(VLOOKUP($A422,Data!$F$2:$Z$999,COLUMN(),FALSE),"")</f>
        <v/>
      </c>
    </row>
    <row r="423" spans="1:19" ht="12.75">
      <c r="A423" s="4" t="str">
        <f t="shared" si="1"/>
        <v>T422</v>
      </c>
      <c r="B423" s="86" t="str">
        <f>IFERROR(VLOOKUP($A423,Data!$F$2:$Z$999,COLUMN(),FALSE),"")</f>
        <v/>
      </c>
      <c r="C423" s="86" t="str">
        <f>IFERROR(VLOOKUP($A423,Data!$F$2:$Z$999,COLUMN(),FALSE),"")</f>
        <v/>
      </c>
      <c r="D423" s="86" t="str">
        <f>IFERROR(VLOOKUP($A423,Data!$F$2:$Z$999,COLUMN(),FALSE),"")</f>
        <v/>
      </c>
      <c r="E423" s="86" t="str">
        <f>IFERROR(VLOOKUP($A423,Data!$F$2:$Z$999,COLUMN(),FALSE),"")</f>
        <v/>
      </c>
      <c r="F423" s="86" t="str">
        <f>IFERROR(VLOOKUP($A423,Data!$F$2:$Z$999,COLUMN(),FALSE),"")</f>
        <v/>
      </c>
      <c r="G423" s="86" t="str">
        <f>IFERROR(VLOOKUP($A423,Data!$F$2:$Z$999,COLUMN(),FALSE),"")</f>
        <v/>
      </c>
      <c r="H423" s="86" t="str">
        <f>IFERROR(VLOOKUP($A423,Data!$F$2:$Z$999,COLUMN(),FALSE),"")</f>
        <v/>
      </c>
      <c r="I423" s="86" t="str">
        <f>IFERROR(VLOOKUP($A423,Data!$F$2:$Z$999,COLUMN(),FALSE),"")</f>
        <v/>
      </c>
      <c r="J423" s="86" t="str">
        <f>IFERROR(VLOOKUP($A423,Data!$F$2:$Z$999,COLUMN(),FALSE),"")</f>
        <v/>
      </c>
      <c r="K423" s="86" t="str">
        <f>IFERROR(VLOOKUP($A423,Data!$F$2:$Z$999,COLUMN(),FALSE),"")</f>
        <v/>
      </c>
      <c r="L423" s="86" t="str">
        <f>IFERROR(VLOOKUP($A423,Data!$F$2:$Z$999,COLUMN(),FALSE),"")</f>
        <v/>
      </c>
      <c r="M423" s="86" t="str">
        <f>IFERROR(VLOOKUP($A423,Data!$F$2:$Z$999,COLUMN(),FALSE),"")</f>
        <v/>
      </c>
      <c r="N423" s="86" t="str">
        <f>IFERROR(VLOOKUP($A423,Data!$F$2:$Z$999,COLUMN(),FALSE),"")</f>
        <v/>
      </c>
      <c r="O423" s="86" t="str">
        <f>IFERROR(VLOOKUP($A423,Data!$F$2:$Z$999,COLUMN(),FALSE),"")</f>
        <v/>
      </c>
      <c r="P423" s="86" t="str">
        <f>IFERROR(VLOOKUP($A423,Data!$F$2:$Z$999,COLUMN(),FALSE),"")</f>
        <v/>
      </c>
      <c r="Q423" s="86" t="str">
        <f>IFERROR(VLOOKUP($A423,Data!$F$2:$Z$999,COLUMN(),FALSE),"")</f>
        <v/>
      </c>
      <c r="R423" s="86" t="str">
        <f>IFERROR(VLOOKUP($A423,Data!$F$2:$Z$999,COLUMN(),FALSE),"")</f>
        <v/>
      </c>
      <c r="S423" s="86" t="str">
        <f>IFERROR(VLOOKUP($A423,Data!$F$2:$Z$999,COLUMN(),FALSE),"")</f>
        <v/>
      </c>
    </row>
    <row r="424" spans="1:19" ht="12.75">
      <c r="A424" s="4" t="str">
        <f t="shared" si="1"/>
        <v>T423</v>
      </c>
      <c r="B424" s="86" t="str">
        <f>IFERROR(VLOOKUP($A424,Data!$F$2:$Z$999,COLUMN(),FALSE),"")</f>
        <v/>
      </c>
      <c r="C424" s="86" t="str">
        <f>IFERROR(VLOOKUP($A424,Data!$F$2:$Z$999,COLUMN(),FALSE),"")</f>
        <v/>
      </c>
      <c r="D424" s="86" t="str">
        <f>IFERROR(VLOOKUP($A424,Data!$F$2:$Z$999,COLUMN(),FALSE),"")</f>
        <v/>
      </c>
      <c r="E424" s="86" t="str">
        <f>IFERROR(VLOOKUP($A424,Data!$F$2:$Z$999,COLUMN(),FALSE),"")</f>
        <v/>
      </c>
      <c r="F424" s="86" t="str">
        <f>IFERROR(VLOOKUP($A424,Data!$F$2:$Z$999,COLUMN(),FALSE),"")</f>
        <v/>
      </c>
      <c r="G424" s="86" t="str">
        <f>IFERROR(VLOOKUP($A424,Data!$F$2:$Z$999,COLUMN(),FALSE),"")</f>
        <v/>
      </c>
      <c r="H424" s="86" t="str">
        <f>IFERROR(VLOOKUP($A424,Data!$F$2:$Z$999,COLUMN(),FALSE),"")</f>
        <v/>
      </c>
      <c r="I424" s="86" t="str">
        <f>IFERROR(VLOOKUP($A424,Data!$F$2:$Z$999,COLUMN(),FALSE),"")</f>
        <v/>
      </c>
      <c r="J424" s="86" t="str">
        <f>IFERROR(VLOOKUP($A424,Data!$F$2:$Z$999,COLUMN(),FALSE),"")</f>
        <v/>
      </c>
      <c r="K424" s="86" t="str">
        <f>IFERROR(VLOOKUP($A424,Data!$F$2:$Z$999,COLUMN(),FALSE),"")</f>
        <v/>
      </c>
      <c r="L424" s="86" t="str">
        <f>IFERROR(VLOOKUP($A424,Data!$F$2:$Z$999,COLUMN(),FALSE),"")</f>
        <v/>
      </c>
      <c r="M424" s="86" t="str">
        <f>IFERROR(VLOOKUP($A424,Data!$F$2:$Z$999,COLUMN(),FALSE),"")</f>
        <v/>
      </c>
      <c r="N424" s="86" t="str">
        <f>IFERROR(VLOOKUP($A424,Data!$F$2:$Z$999,COLUMN(),FALSE),"")</f>
        <v/>
      </c>
      <c r="O424" s="86" t="str">
        <f>IFERROR(VLOOKUP($A424,Data!$F$2:$Z$999,COLUMN(),FALSE),"")</f>
        <v/>
      </c>
      <c r="P424" s="86" t="str">
        <f>IFERROR(VLOOKUP($A424,Data!$F$2:$Z$999,COLUMN(),FALSE),"")</f>
        <v/>
      </c>
      <c r="Q424" s="86" t="str">
        <f>IFERROR(VLOOKUP($A424,Data!$F$2:$Z$999,COLUMN(),FALSE),"")</f>
        <v/>
      </c>
      <c r="R424" s="86" t="str">
        <f>IFERROR(VLOOKUP($A424,Data!$F$2:$Z$999,COLUMN(),FALSE),"")</f>
        <v/>
      </c>
      <c r="S424" s="86" t="str">
        <f>IFERROR(VLOOKUP($A424,Data!$F$2:$Z$999,COLUMN(),FALSE),"")</f>
        <v/>
      </c>
    </row>
    <row r="425" spans="1:19" ht="12.75">
      <c r="A425" s="4" t="str">
        <f t="shared" si="1"/>
        <v>T424</v>
      </c>
      <c r="B425" s="86" t="str">
        <f>IFERROR(VLOOKUP($A425,Data!$F$2:$Z$999,COLUMN(),FALSE),"")</f>
        <v/>
      </c>
      <c r="C425" s="86" t="str">
        <f>IFERROR(VLOOKUP($A425,Data!$F$2:$Z$999,COLUMN(),FALSE),"")</f>
        <v/>
      </c>
      <c r="D425" s="86" t="str">
        <f>IFERROR(VLOOKUP($A425,Data!$F$2:$Z$999,COLUMN(),FALSE),"")</f>
        <v/>
      </c>
      <c r="E425" s="86" t="str">
        <f>IFERROR(VLOOKUP($A425,Data!$F$2:$Z$999,COLUMN(),FALSE),"")</f>
        <v/>
      </c>
      <c r="F425" s="86" t="str">
        <f>IFERROR(VLOOKUP($A425,Data!$F$2:$Z$999,COLUMN(),FALSE),"")</f>
        <v/>
      </c>
      <c r="G425" s="86" t="str">
        <f>IFERROR(VLOOKUP($A425,Data!$F$2:$Z$999,COLUMN(),FALSE),"")</f>
        <v/>
      </c>
      <c r="H425" s="86" t="str">
        <f>IFERROR(VLOOKUP($A425,Data!$F$2:$Z$999,COLUMN(),FALSE),"")</f>
        <v/>
      </c>
      <c r="I425" s="86" t="str">
        <f>IFERROR(VLOOKUP($A425,Data!$F$2:$Z$999,COLUMN(),FALSE),"")</f>
        <v/>
      </c>
      <c r="J425" s="86" t="str">
        <f>IFERROR(VLOOKUP($A425,Data!$F$2:$Z$999,COLUMN(),FALSE),"")</f>
        <v/>
      </c>
      <c r="K425" s="86" t="str">
        <f>IFERROR(VLOOKUP($A425,Data!$F$2:$Z$999,COLUMN(),FALSE),"")</f>
        <v/>
      </c>
      <c r="L425" s="86" t="str">
        <f>IFERROR(VLOOKUP($A425,Data!$F$2:$Z$999,COLUMN(),FALSE),"")</f>
        <v/>
      </c>
      <c r="M425" s="86" t="str">
        <f>IFERROR(VLOOKUP($A425,Data!$F$2:$Z$999,COLUMN(),FALSE),"")</f>
        <v/>
      </c>
      <c r="N425" s="86" t="str">
        <f>IFERROR(VLOOKUP($A425,Data!$F$2:$Z$999,COLUMN(),FALSE),"")</f>
        <v/>
      </c>
      <c r="O425" s="86" t="str">
        <f>IFERROR(VLOOKUP($A425,Data!$F$2:$Z$999,COLUMN(),FALSE),"")</f>
        <v/>
      </c>
      <c r="P425" s="86" t="str">
        <f>IFERROR(VLOOKUP($A425,Data!$F$2:$Z$999,COLUMN(),FALSE),"")</f>
        <v/>
      </c>
      <c r="Q425" s="86" t="str">
        <f>IFERROR(VLOOKUP($A425,Data!$F$2:$Z$999,COLUMN(),FALSE),"")</f>
        <v/>
      </c>
      <c r="R425" s="86" t="str">
        <f>IFERROR(VLOOKUP($A425,Data!$F$2:$Z$999,COLUMN(),FALSE),"")</f>
        <v/>
      </c>
      <c r="S425" s="86" t="str">
        <f>IFERROR(VLOOKUP($A425,Data!$F$2:$Z$999,COLUMN(),FALSE),"")</f>
        <v/>
      </c>
    </row>
    <row r="426" spans="1:19" ht="12.75">
      <c r="A426" s="4" t="str">
        <f t="shared" si="1"/>
        <v>T425</v>
      </c>
      <c r="B426" s="86" t="str">
        <f>IFERROR(VLOOKUP($A426,Data!$F$2:$Z$999,COLUMN(),FALSE),"")</f>
        <v/>
      </c>
      <c r="C426" s="86" t="str">
        <f>IFERROR(VLOOKUP($A426,Data!$F$2:$Z$999,COLUMN(),FALSE),"")</f>
        <v/>
      </c>
      <c r="D426" s="86" t="str">
        <f>IFERROR(VLOOKUP($A426,Data!$F$2:$Z$999,COLUMN(),FALSE),"")</f>
        <v/>
      </c>
      <c r="E426" s="86" t="str">
        <f>IFERROR(VLOOKUP($A426,Data!$F$2:$Z$999,COLUMN(),FALSE),"")</f>
        <v/>
      </c>
      <c r="F426" s="86" t="str">
        <f>IFERROR(VLOOKUP($A426,Data!$F$2:$Z$999,COLUMN(),FALSE),"")</f>
        <v/>
      </c>
      <c r="G426" s="86" t="str">
        <f>IFERROR(VLOOKUP($A426,Data!$F$2:$Z$999,COLUMN(),FALSE),"")</f>
        <v/>
      </c>
      <c r="H426" s="86" t="str">
        <f>IFERROR(VLOOKUP($A426,Data!$F$2:$Z$999,COLUMN(),FALSE),"")</f>
        <v/>
      </c>
      <c r="I426" s="86" t="str">
        <f>IFERROR(VLOOKUP($A426,Data!$F$2:$Z$999,COLUMN(),FALSE),"")</f>
        <v/>
      </c>
      <c r="J426" s="86" t="str">
        <f>IFERROR(VLOOKUP($A426,Data!$F$2:$Z$999,COLUMN(),FALSE),"")</f>
        <v/>
      </c>
      <c r="K426" s="86" t="str">
        <f>IFERROR(VLOOKUP($A426,Data!$F$2:$Z$999,COLUMN(),FALSE),"")</f>
        <v/>
      </c>
      <c r="L426" s="86" t="str">
        <f>IFERROR(VLOOKUP($A426,Data!$F$2:$Z$999,COLUMN(),FALSE),"")</f>
        <v/>
      </c>
      <c r="M426" s="86" t="str">
        <f>IFERROR(VLOOKUP($A426,Data!$F$2:$Z$999,COLUMN(),FALSE),"")</f>
        <v/>
      </c>
      <c r="N426" s="86" t="str">
        <f>IFERROR(VLOOKUP($A426,Data!$F$2:$Z$999,COLUMN(),FALSE),"")</f>
        <v/>
      </c>
      <c r="O426" s="86" t="str">
        <f>IFERROR(VLOOKUP($A426,Data!$F$2:$Z$999,COLUMN(),FALSE),"")</f>
        <v/>
      </c>
      <c r="P426" s="86" t="str">
        <f>IFERROR(VLOOKUP($A426,Data!$F$2:$Z$999,COLUMN(),FALSE),"")</f>
        <v/>
      </c>
      <c r="Q426" s="86" t="str">
        <f>IFERROR(VLOOKUP($A426,Data!$F$2:$Z$999,COLUMN(),FALSE),"")</f>
        <v/>
      </c>
      <c r="R426" s="86" t="str">
        <f>IFERROR(VLOOKUP($A426,Data!$F$2:$Z$999,COLUMN(),FALSE),"")</f>
        <v/>
      </c>
      <c r="S426" s="86" t="str">
        <f>IFERROR(VLOOKUP($A426,Data!$F$2:$Z$999,COLUMN(),FALSE),"")</f>
        <v/>
      </c>
    </row>
    <row r="427" spans="1:19" ht="12.75">
      <c r="A427" s="4" t="str">
        <f t="shared" si="1"/>
        <v>T426</v>
      </c>
      <c r="B427" s="86" t="str">
        <f>IFERROR(VLOOKUP($A427,Data!$F$2:$Z$999,COLUMN(),FALSE),"")</f>
        <v/>
      </c>
      <c r="C427" s="86" t="str">
        <f>IFERROR(VLOOKUP($A427,Data!$F$2:$Z$999,COLUMN(),FALSE),"")</f>
        <v/>
      </c>
      <c r="D427" s="86" t="str">
        <f>IFERROR(VLOOKUP($A427,Data!$F$2:$Z$999,COLUMN(),FALSE),"")</f>
        <v/>
      </c>
      <c r="E427" s="86" t="str">
        <f>IFERROR(VLOOKUP($A427,Data!$F$2:$Z$999,COLUMN(),FALSE),"")</f>
        <v/>
      </c>
      <c r="F427" s="86" t="str">
        <f>IFERROR(VLOOKUP($A427,Data!$F$2:$Z$999,COLUMN(),FALSE),"")</f>
        <v/>
      </c>
      <c r="G427" s="86" t="str">
        <f>IFERROR(VLOOKUP($A427,Data!$F$2:$Z$999,COLUMN(),FALSE),"")</f>
        <v/>
      </c>
      <c r="H427" s="86" t="str">
        <f>IFERROR(VLOOKUP($A427,Data!$F$2:$Z$999,COLUMN(),FALSE),"")</f>
        <v/>
      </c>
      <c r="I427" s="86" t="str">
        <f>IFERROR(VLOOKUP($A427,Data!$F$2:$Z$999,COLUMN(),FALSE),"")</f>
        <v/>
      </c>
      <c r="J427" s="86" t="str">
        <f>IFERROR(VLOOKUP($A427,Data!$F$2:$Z$999,COLUMN(),FALSE),"")</f>
        <v/>
      </c>
      <c r="K427" s="86" t="str">
        <f>IFERROR(VLOOKUP($A427,Data!$F$2:$Z$999,COLUMN(),FALSE),"")</f>
        <v/>
      </c>
      <c r="L427" s="86" t="str">
        <f>IFERROR(VLOOKUP($A427,Data!$F$2:$Z$999,COLUMN(),FALSE),"")</f>
        <v/>
      </c>
      <c r="M427" s="86" t="str">
        <f>IFERROR(VLOOKUP($A427,Data!$F$2:$Z$999,COLUMN(),FALSE),"")</f>
        <v/>
      </c>
      <c r="N427" s="86" t="str">
        <f>IFERROR(VLOOKUP($A427,Data!$F$2:$Z$999,COLUMN(),FALSE),"")</f>
        <v/>
      </c>
      <c r="O427" s="86" t="str">
        <f>IFERROR(VLOOKUP($A427,Data!$F$2:$Z$999,COLUMN(),FALSE),"")</f>
        <v/>
      </c>
      <c r="P427" s="86" t="str">
        <f>IFERROR(VLOOKUP($A427,Data!$F$2:$Z$999,COLUMN(),FALSE),"")</f>
        <v/>
      </c>
      <c r="Q427" s="86" t="str">
        <f>IFERROR(VLOOKUP($A427,Data!$F$2:$Z$999,COLUMN(),FALSE),"")</f>
        <v/>
      </c>
      <c r="R427" s="86" t="str">
        <f>IFERROR(VLOOKUP($A427,Data!$F$2:$Z$999,COLUMN(),FALSE),"")</f>
        <v/>
      </c>
      <c r="S427" s="86" t="str">
        <f>IFERROR(VLOOKUP($A427,Data!$F$2:$Z$999,COLUMN(),FALSE),"")</f>
        <v/>
      </c>
    </row>
    <row r="428" spans="1:19" ht="12.75">
      <c r="A428" s="4" t="str">
        <f t="shared" si="1"/>
        <v>T427</v>
      </c>
      <c r="B428" s="86" t="str">
        <f>IFERROR(VLOOKUP($A428,Data!$F$2:$Z$999,COLUMN(),FALSE),"")</f>
        <v/>
      </c>
      <c r="C428" s="86" t="str">
        <f>IFERROR(VLOOKUP($A428,Data!$F$2:$Z$999,COLUMN(),FALSE),"")</f>
        <v/>
      </c>
      <c r="D428" s="86" t="str">
        <f>IFERROR(VLOOKUP($A428,Data!$F$2:$Z$999,COLUMN(),FALSE),"")</f>
        <v/>
      </c>
      <c r="E428" s="86" t="str">
        <f>IFERROR(VLOOKUP($A428,Data!$F$2:$Z$999,COLUMN(),FALSE),"")</f>
        <v/>
      </c>
      <c r="F428" s="86" t="str">
        <f>IFERROR(VLOOKUP($A428,Data!$F$2:$Z$999,COLUMN(),FALSE),"")</f>
        <v/>
      </c>
      <c r="G428" s="86" t="str">
        <f>IFERROR(VLOOKUP($A428,Data!$F$2:$Z$999,COLUMN(),FALSE),"")</f>
        <v/>
      </c>
      <c r="H428" s="86" t="str">
        <f>IFERROR(VLOOKUP($A428,Data!$F$2:$Z$999,COLUMN(),FALSE),"")</f>
        <v/>
      </c>
      <c r="I428" s="86" t="str">
        <f>IFERROR(VLOOKUP($A428,Data!$F$2:$Z$999,COLUMN(),FALSE),"")</f>
        <v/>
      </c>
      <c r="J428" s="86" t="str">
        <f>IFERROR(VLOOKUP($A428,Data!$F$2:$Z$999,COLUMN(),FALSE),"")</f>
        <v/>
      </c>
      <c r="K428" s="86" t="str">
        <f>IFERROR(VLOOKUP($A428,Data!$F$2:$Z$999,COLUMN(),FALSE),"")</f>
        <v/>
      </c>
      <c r="L428" s="86" t="str">
        <f>IFERROR(VLOOKUP($A428,Data!$F$2:$Z$999,COLUMN(),FALSE),"")</f>
        <v/>
      </c>
      <c r="M428" s="86" t="str">
        <f>IFERROR(VLOOKUP($A428,Data!$F$2:$Z$999,COLUMN(),FALSE),"")</f>
        <v/>
      </c>
      <c r="N428" s="86" t="str">
        <f>IFERROR(VLOOKUP($A428,Data!$F$2:$Z$999,COLUMN(),FALSE),"")</f>
        <v/>
      </c>
      <c r="O428" s="86" t="str">
        <f>IFERROR(VLOOKUP($A428,Data!$F$2:$Z$999,COLUMN(),FALSE),"")</f>
        <v/>
      </c>
      <c r="P428" s="86" t="str">
        <f>IFERROR(VLOOKUP($A428,Data!$F$2:$Z$999,COLUMN(),FALSE),"")</f>
        <v/>
      </c>
      <c r="Q428" s="86" t="str">
        <f>IFERROR(VLOOKUP($A428,Data!$F$2:$Z$999,COLUMN(),FALSE),"")</f>
        <v/>
      </c>
      <c r="R428" s="86" t="str">
        <f>IFERROR(VLOOKUP($A428,Data!$F$2:$Z$999,COLUMN(),FALSE),"")</f>
        <v/>
      </c>
      <c r="S428" s="86" t="str">
        <f>IFERROR(VLOOKUP($A428,Data!$F$2:$Z$999,COLUMN(),FALSE),"")</f>
        <v/>
      </c>
    </row>
    <row r="429" spans="1:19" ht="12.75">
      <c r="A429" s="4" t="str">
        <f t="shared" si="1"/>
        <v>T428</v>
      </c>
      <c r="B429" s="86" t="str">
        <f>IFERROR(VLOOKUP($A429,Data!$F$2:$Z$999,COLUMN(),FALSE),"")</f>
        <v/>
      </c>
      <c r="C429" s="86" t="str">
        <f>IFERROR(VLOOKUP($A429,Data!$F$2:$Z$999,COLUMN(),FALSE),"")</f>
        <v/>
      </c>
      <c r="D429" s="86" t="str">
        <f>IFERROR(VLOOKUP($A429,Data!$F$2:$Z$999,COLUMN(),FALSE),"")</f>
        <v/>
      </c>
      <c r="E429" s="86" t="str">
        <f>IFERROR(VLOOKUP($A429,Data!$F$2:$Z$999,COLUMN(),FALSE),"")</f>
        <v/>
      </c>
      <c r="F429" s="86" t="str">
        <f>IFERROR(VLOOKUP($A429,Data!$F$2:$Z$999,COLUMN(),FALSE),"")</f>
        <v/>
      </c>
      <c r="G429" s="86" t="str">
        <f>IFERROR(VLOOKUP($A429,Data!$F$2:$Z$999,COLUMN(),FALSE),"")</f>
        <v/>
      </c>
      <c r="H429" s="86" t="str">
        <f>IFERROR(VLOOKUP($A429,Data!$F$2:$Z$999,COLUMN(),FALSE),"")</f>
        <v/>
      </c>
      <c r="I429" s="86" t="str">
        <f>IFERROR(VLOOKUP($A429,Data!$F$2:$Z$999,COLUMN(),FALSE),"")</f>
        <v/>
      </c>
      <c r="J429" s="86" t="str">
        <f>IFERROR(VLOOKUP($A429,Data!$F$2:$Z$999,COLUMN(),FALSE),"")</f>
        <v/>
      </c>
      <c r="K429" s="86" t="str">
        <f>IFERROR(VLOOKUP($A429,Data!$F$2:$Z$999,COLUMN(),FALSE),"")</f>
        <v/>
      </c>
      <c r="L429" s="86" t="str">
        <f>IFERROR(VLOOKUP($A429,Data!$F$2:$Z$999,COLUMN(),FALSE),"")</f>
        <v/>
      </c>
      <c r="M429" s="86" t="str">
        <f>IFERROR(VLOOKUP($A429,Data!$F$2:$Z$999,COLUMN(),FALSE),"")</f>
        <v/>
      </c>
      <c r="N429" s="86" t="str">
        <f>IFERROR(VLOOKUP($A429,Data!$F$2:$Z$999,COLUMN(),FALSE),"")</f>
        <v/>
      </c>
      <c r="O429" s="86" t="str">
        <f>IFERROR(VLOOKUP($A429,Data!$F$2:$Z$999,COLUMN(),FALSE),"")</f>
        <v/>
      </c>
      <c r="P429" s="86" t="str">
        <f>IFERROR(VLOOKUP($A429,Data!$F$2:$Z$999,COLUMN(),FALSE),"")</f>
        <v/>
      </c>
      <c r="Q429" s="86" t="str">
        <f>IFERROR(VLOOKUP($A429,Data!$F$2:$Z$999,COLUMN(),FALSE),"")</f>
        <v/>
      </c>
      <c r="R429" s="86" t="str">
        <f>IFERROR(VLOOKUP($A429,Data!$F$2:$Z$999,COLUMN(),FALSE),"")</f>
        <v/>
      </c>
      <c r="S429" s="86" t="str">
        <f>IFERROR(VLOOKUP($A429,Data!$F$2:$Z$999,COLUMN(),FALSE),"")</f>
        <v/>
      </c>
    </row>
    <row r="430" spans="1:19" ht="12.75">
      <c r="A430" s="4" t="str">
        <f t="shared" si="1"/>
        <v>T429</v>
      </c>
      <c r="B430" s="86" t="str">
        <f>IFERROR(VLOOKUP($A430,Data!$F$2:$Z$999,COLUMN(),FALSE),"")</f>
        <v/>
      </c>
      <c r="C430" s="86" t="str">
        <f>IFERROR(VLOOKUP($A430,Data!$F$2:$Z$999,COLUMN(),FALSE),"")</f>
        <v/>
      </c>
      <c r="D430" s="86" t="str">
        <f>IFERROR(VLOOKUP($A430,Data!$F$2:$Z$999,COLUMN(),FALSE),"")</f>
        <v/>
      </c>
      <c r="E430" s="86" t="str">
        <f>IFERROR(VLOOKUP($A430,Data!$F$2:$Z$999,COLUMN(),FALSE),"")</f>
        <v/>
      </c>
      <c r="F430" s="86" t="str">
        <f>IFERROR(VLOOKUP($A430,Data!$F$2:$Z$999,COLUMN(),FALSE),"")</f>
        <v/>
      </c>
      <c r="G430" s="86" t="str">
        <f>IFERROR(VLOOKUP($A430,Data!$F$2:$Z$999,COLUMN(),FALSE),"")</f>
        <v/>
      </c>
      <c r="H430" s="86" t="str">
        <f>IFERROR(VLOOKUP($A430,Data!$F$2:$Z$999,COLUMN(),FALSE),"")</f>
        <v/>
      </c>
      <c r="I430" s="86" t="str">
        <f>IFERROR(VLOOKUP($A430,Data!$F$2:$Z$999,COLUMN(),FALSE),"")</f>
        <v/>
      </c>
      <c r="J430" s="86" t="str">
        <f>IFERROR(VLOOKUP($A430,Data!$F$2:$Z$999,COLUMN(),FALSE),"")</f>
        <v/>
      </c>
      <c r="K430" s="86" t="str">
        <f>IFERROR(VLOOKUP($A430,Data!$F$2:$Z$999,COLUMN(),FALSE),"")</f>
        <v/>
      </c>
      <c r="L430" s="86" t="str">
        <f>IFERROR(VLOOKUP($A430,Data!$F$2:$Z$999,COLUMN(),FALSE),"")</f>
        <v/>
      </c>
      <c r="M430" s="86" t="str">
        <f>IFERROR(VLOOKUP($A430,Data!$F$2:$Z$999,COLUMN(),FALSE),"")</f>
        <v/>
      </c>
      <c r="N430" s="86" t="str">
        <f>IFERROR(VLOOKUP($A430,Data!$F$2:$Z$999,COLUMN(),FALSE),"")</f>
        <v/>
      </c>
      <c r="O430" s="86" t="str">
        <f>IFERROR(VLOOKUP($A430,Data!$F$2:$Z$999,COLUMN(),FALSE),"")</f>
        <v/>
      </c>
      <c r="P430" s="86" t="str">
        <f>IFERROR(VLOOKUP($A430,Data!$F$2:$Z$999,COLUMN(),FALSE),"")</f>
        <v/>
      </c>
      <c r="Q430" s="86" t="str">
        <f>IFERROR(VLOOKUP($A430,Data!$F$2:$Z$999,COLUMN(),FALSE),"")</f>
        <v/>
      </c>
      <c r="R430" s="86" t="str">
        <f>IFERROR(VLOOKUP($A430,Data!$F$2:$Z$999,COLUMN(),FALSE),"")</f>
        <v/>
      </c>
      <c r="S430" s="86" t="str">
        <f>IFERROR(VLOOKUP($A430,Data!$F$2:$Z$999,COLUMN(),FALSE),"")</f>
        <v/>
      </c>
    </row>
    <row r="431" spans="1:19" ht="12.75">
      <c r="A431" s="4" t="str">
        <f t="shared" si="1"/>
        <v>T430</v>
      </c>
      <c r="B431" s="86" t="str">
        <f>IFERROR(VLOOKUP($A431,Data!$F$2:$Z$999,COLUMN(),FALSE),"")</f>
        <v/>
      </c>
      <c r="C431" s="86" t="str">
        <f>IFERROR(VLOOKUP($A431,Data!$F$2:$Z$999,COLUMN(),FALSE),"")</f>
        <v/>
      </c>
      <c r="D431" s="86" t="str">
        <f>IFERROR(VLOOKUP($A431,Data!$F$2:$Z$999,COLUMN(),FALSE),"")</f>
        <v/>
      </c>
      <c r="E431" s="86" t="str">
        <f>IFERROR(VLOOKUP($A431,Data!$F$2:$Z$999,COLUMN(),FALSE),"")</f>
        <v/>
      </c>
      <c r="F431" s="86" t="str">
        <f>IFERROR(VLOOKUP($A431,Data!$F$2:$Z$999,COLUMN(),FALSE),"")</f>
        <v/>
      </c>
      <c r="G431" s="86" t="str">
        <f>IFERROR(VLOOKUP($A431,Data!$F$2:$Z$999,COLUMN(),FALSE),"")</f>
        <v/>
      </c>
      <c r="H431" s="86" t="str">
        <f>IFERROR(VLOOKUP($A431,Data!$F$2:$Z$999,COLUMN(),FALSE),"")</f>
        <v/>
      </c>
      <c r="I431" s="86" t="str">
        <f>IFERROR(VLOOKUP($A431,Data!$F$2:$Z$999,COLUMN(),FALSE),"")</f>
        <v/>
      </c>
      <c r="J431" s="86" t="str">
        <f>IFERROR(VLOOKUP($A431,Data!$F$2:$Z$999,COLUMN(),FALSE),"")</f>
        <v/>
      </c>
      <c r="K431" s="86" t="str">
        <f>IFERROR(VLOOKUP($A431,Data!$F$2:$Z$999,COLUMN(),FALSE),"")</f>
        <v/>
      </c>
      <c r="L431" s="86" t="str">
        <f>IFERROR(VLOOKUP($A431,Data!$F$2:$Z$999,COLUMN(),FALSE),"")</f>
        <v/>
      </c>
      <c r="M431" s="86" t="str">
        <f>IFERROR(VLOOKUP($A431,Data!$F$2:$Z$999,COLUMN(),FALSE),"")</f>
        <v/>
      </c>
      <c r="N431" s="86" t="str">
        <f>IFERROR(VLOOKUP($A431,Data!$F$2:$Z$999,COLUMN(),FALSE),"")</f>
        <v/>
      </c>
      <c r="O431" s="86" t="str">
        <f>IFERROR(VLOOKUP($A431,Data!$F$2:$Z$999,COLUMN(),FALSE),"")</f>
        <v/>
      </c>
      <c r="P431" s="86" t="str">
        <f>IFERROR(VLOOKUP($A431,Data!$F$2:$Z$999,COLUMN(),FALSE),"")</f>
        <v/>
      </c>
      <c r="Q431" s="86" t="str">
        <f>IFERROR(VLOOKUP($A431,Data!$F$2:$Z$999,COLUMN(),FALSE),"")</f>
        <v/>
      </c>
      <c r="R431" s="86" t="str">
        <f>IFERROR(VLOOKUP($A431,Data!$F$2:$Z$999,COLUMN(),FALSE),"")</f>
        <v/>
      </c>
      <c r="S431" s="86" t="str">
        <f>IFERROR(VLOOKUP($A431,Data!$F$2:$Z$999,COLUMN(),FALSE),"")</f>
        <v/>
      </c>
    </row>
    <row r="432" spans="1:19" ht="12.75">
      <c r="A432" s="4" t="str">
        <f t="shared" si="1"/>
        <v>T431</v>
      </c>
      <c r="B432" s="86" t="str">
        <f>IFERROR(VLOOKUP($A432,Data!$F$2:$Z$999,COLUMN(),FALSE),"")</f>
        <v/>
      </c>
      <c r="C432" s="86" t="str">
        <f>IFERROR(VLOOKUP($A432,Data!$F$2:$Z$999,COLUMN(),FALSE),"")</f>
        <v/>
      </c>
      <c r="D432" s="86" t="str">
        <f>IFERROR(VLOOKUP($A432,Data!$F$2:$Z$999,COLUMN(),FALSE),"")</f>
        <v/>
      </c>
      <c r="E432" s="86" t="str">
        <f>IFERROR(VLOOKUP($A432,Data!$F$2:$Z$999,COLUMN(),FALSE),"")</f>
        <v/>
      </c>
      <c r="F432" s="86" t="str">
        <f>IFERROR(VLOOKUP($A432,Data!$F$2:$Z$999,COLUMN(),FALSE),"")</f>
        <v/>
      </c>
      <c r="G432" s="86" t="str">
        <f>IFERROR(VLOOKUP($A432,Data!$F$2:$Z$999,COLUMN(),FALSE),"")</f>
        <v/>
      </c>
      <c r="H432" s="86" t="str">
        <f>IFERROR(VLOOKUP($A432,Data!$F$2:$Z$999,COLUMN(),FALSE),"")</f>
        <v/>
      </c>
      <c r="I432" s="86" t="str">
        <f>IFERROR(VLOOKUP($A432,Data!$F$2:$Z$999,COLUMN(),FALSE),"")</f>
        <v/>
      </c>
      <c r="J432" s="86" t="str">
        <f>IFERROR(VLOOKUP($A432,Data!$F$2:$Z$999,COLUMN(),FALSE),"")</f>
        <v/>
      </c>
      <c r="K432" s="86" t="str">
        <f>IFERROR(VLOOKUP($A432,Data!$F$2:$Z$999,COLUMN(),FALSE),"")</f>
        <v/>
      </c>
      <c r="L432" s="86" t="str">
        <f>IFERROR(VLOOKUP($A432,Data!$F$2:$Z$999,COLUMN(),FALSE),"")</f>
        <v/>
      </c>
      <c r="M432" s="86" t="str">
        <f>IFERROR(VLOOKUP($A432,Data!$F$2:$Z$999,COLUMN(),FALSE),"")</f>
        <v/>
      </c>
      <c r="N432" s="86" t="str">
        <f>IFERROR(VLOOKUP($A432,Data!$F$2:$Z$999,COLUMN(),FALSE),"")</f>
        <v/>
      </c>
      <c r="O432" s="86" t="str">
        <f>IFERROR(VLOOKUP($A432,Data!$F$2:$Z$999,COLUMN(),FALSE),"")</f>
        <v/>
      </c>
      <c r="P432" s="86" t="str">
        <f>IFERROR(VLOOKUP($A432,Data!$F$2:$Z$999,COLUMN(),FALSE),"")</f>
        <v/>
      </c>
      <c r="Q432" s="86" t="str">
        <f>IFERROR(VLOOKUP($A432,Data!$F$2:$Z$999,COLUMN(),FALSE),"")</f>
        <v/>
      </c>
      <c r="R432" s="86" t="str">
        <f>IFERROR(VLOOKUP($A432,Data!$F$2:$Z$999,COLUMN(),FALSE),"")</f>
        <v/>
      </c>
      <c r="S432" s="86" t="str">
        <f>IFERROR(VLOOKUP($A432,Data!$F$2:$Z$999,COLUMN(),FALSE),"")</f>
        <v/>
      </c>
    </row>
    <row r="433" spans="1:19" ht="12.75">
      <c r="A433" s="4" t="str">
        <f t="shared" si="1"/>
        <v>T432</v>
      </c>
      <c r="B433" s="86" t="str">
        <f>IFERROR(VLOOKUP($A433,Data!$F$2:$Z$999,COLUMN(),FALSE),"")</f>
        <v/>
      </c>
      <c r="C433" s="86" t="str">
        <f>IFERROR(VLOOKUP($A433,Data!$F$2:$Z$999,COLUMN(),FALSE),"")</f>
        <v/>
      </c>
      <c r="D433" s="86" t="str">
        <f>IFERROR(VLOOKUP($A433,Data!$F$2:$Z$999,COLUMN(),FALSE),"")</f>
        <v/>
      </c>
      <c r="E433" s="86" t="str">
        <f>IFERROR(VLOOKUP($A433,Data!$F$2:$Z$999,COLUMN(),FALSE),"")</f>
        <v/>
      </c>
      <c r="F433" s="86" t="str">
        <f>IFERROR(VLOOKUP($A433,Data!$F$2:$Z$999,COLUMN(),FALSE),"")</f>
        <v/>
      </c>
      <c r="G433" s="86" t="str">
        <f>IFERROR(VLOOKUP($A433,Data!$F$2:$Z$999,COLUMN(),FALSE),"")</f>
        <v/>
      </c>
      <c r="H433" s="86" t="str">
        <f>IFERROR(VLOOKUP($A433,Data!$F$2:$Z$999,COLUMN(),FALSE),"")</f>
        <v/>
      </c>
      <c r="I433" s="86" t="str">
        <f>IFERROR(VLOOKUP($A433,Data!$F$2:$Z$999,COLUMN(),FALSE),"")</f>
        <v/>
      </c>
      <c r="J433" s="86" t="str">
        <f>IFERROR(VLOOKUP($A433,Data!$F$2:$Z$999,COLUMN(),FALSE),"")</f>
        <v/>
      </c>
      <c r="K433" s="86" t="str">
        <f>IFERROR(VLOOKUP($A433,Data!$F$2:$Z$999,COLUMN(),FALSE),"")</f>
        <v/>
      </c>
      <c r="L433" s="86" t="str">
        <f>IFERROR(VLOOKUP($A433,Data!$F$2:$Z$999,COLUMN(),FALSE),"")</f>
        <v/>
      </c>
      <c r="M433" s="86" t="str">
        <f>IFERROR(VLOOKUP($A433,Data!$F$2:$Z$999,COLUMN(),FALSE),"")</f>
        <v/>
      </c>
      <c r="N433" s="86" t="str">
        <f>IFERROR(VLOOKUP($A433,Data!$F$2:$Z$999,COLUMN(),FALSE),"")</f>
        <v/>
      </c>
      <c r="O433" s="86" t="str">
        <f>IFERROR(VLOOKUP($A433,Data!$F$2:$Z$999,COLUMN(),FALSE),"")</f>
        <v/>
      </c>
      <c r="P433" s="86" t="str">
        <f>IFERROR(VLOOKUP($A433,Data!$F$2:$Z$999,COLUMN(),FALSE),"")</f>
        <v/>
      </c>
      <c r="Q433" s="86" t="str">
        <f>IFERROR(VLOOKUP($A433,Data!$F$2:$Z$999,COLUMN(),FALSE),"")</f>
        <v/>
      </c>
      <c r="R433" s="86" t="str">
        <f>IFERROR(VLOOKUP($A433,Data!$F$2:$Z$999,COLUMN(),FALSE),"")</f>
        <v/>
      </c>
      <c r="S433" s="86" t="str">
        <f>IFERROR(VLOOKUP($A433,Data!$F$2:$Z$999,COLUMN(),FALSE),"")</f>
        <v/>
      </c>
    </row>
    <row r="434" spans="1:19" ht="12.75">
      <c r="A434" s="4" t="str">
        <f t="shared" si="1"/>
        <v>T433</v>
      </c>
      <c r="B434" s="86" t="str">
        <f>IFERROR(VLOOKUP($A434,Data!$F$2:$Z$999,COLUMN(),FALSE),"")</f>
        <v/>
      </c>
      <c r="C434" s="86" t="str">
        <f>IFERROR(VLOOKUP($A434,Data!$F$2:$Z$999,COLUMN(),FALSE),"")</f>
        <v/>
      </c>
      <c r="D434" s="86" t="str">
        <f>IFERROR(VLOOKUP($A434,Data!$F$2:$Z$999,COLUMN(),FALSE),"")</f>
        <v/>
      </c>
      <c r="E434" s="86" t="str">
        <f>IFERROR(VLOOKUP($A434,Data!$F$2:$Z$999,COLUMN(),FALSE),"")</f>
        <v/>
      </c>
      <c r="F434" s="86" t="str">
        <f>IFERROR(VLOOKUP($A434,Data!$F$2:$Z$999,COLUMN(),FALSE),"")</f>
        <v/>
      </c>
      <c r="G434" s="86" t="str">
        <f>IFERROR(VLOOKUP($A434,Data!$F$2:$Z$999,COLUMN(),FALSE),"")</f>
        <v/>
      </c>
      <c r="H434" s="86" t="str">
        <f>IFERROR(VLOOKUP($A434,Data!$F$2:$Z$999,COLUMN(),FALSE),"")</f>
        <v/>
      </c>
      <c r="I434" s="86" t="str">
        <f>IFERROR(VLOOKUP($A434,Data!$F$2:$Z$999,COLUMN(),FALSE),"")</f>
        <v/>
      </c>
      <c r="J434" s="86" t="str">
        <f>IFERROR(VLOOKUP($A434,Data!$F$2:$Z$999,COLUMN(),FALSE),"")</f>
        <v/>
      </c>
      <c r="K434" s="86" t="str">
        <f>IFERROR(VLOOKUP($A434,Data!$F$2:$Z$999,COLUMN(),FALSE),"")</f>
        <v/>
      </c>
      <c r="L434" s="86" t="str">
        <f>IFERROR(VLOOKUP($A434,Data!$F$2:$Z$999,COLUMN(),FALSE),"")</f>
        <v/>
      </c>
      <c r="M434" s="86" t="str">
        <f>IFERROR(VLOOKUP($A434,Data!$F$2:$Z$999,COLUMN(),FALSE),"")</f>
        <v/>
      </c>
      <c r="N434" s="86" t="str">
        <f>IFERROR(VLOOKUP($A434,Data!$F$2:$Z$999,COLUMN(),FALSE),"")</f>
        <v/>
      </c>
      <c r="O434" s="86" t="str">
        <f>IFERROR(VLOOKUP($A434,Data!$F$2:$Z$999,COLUMN(),FALSE),"")</f>
        <v/>
      </c>
      <c r="P434" s="86" t="str">
        <f>IFERROR(VLOOKUP($A434,Data!$F$2:$Z$999,COLUMN(),FALSE),"")</f>
        <v/>
      </c>
      <c r="Q434" s="86" t="str">
        <f>IFERROR(VLOOKUP($A434,Data!$F$2:$Z$999,COLUMN(),FALSE),"")</f>
        <v/>
      </c>
      <c r="R434" s="86" t="str">
        <f>IFERROR(VLOOKUP($A434,Data!$F$2:$Z$999,COLUMN(),FALSE),"")</f>
        <v/>
      </c>
      <c r="S434" s="86" t="str">
        <f>IFERROR(VLOOKUP($A434,Data!$F$2:$Z$999,COLUMN(),FALSE),"")</f>
        <v/>
      </c>
    </row>
    <row r="435" spans="1:19" ht="12.75">
      <c r="A435" s="4" t="str">
        <f t="shared" si="1"/>
        <v>T434</v>
      </c>
      <c r="B435" s="86" t="str">
        <f>IFERROR(VLOOKUP($A435,Data!$F$2:$Z$999,COLUMN(),FALSE),"")</f>
        <v/>
      </c>
      <c r="C435" s="86" t="str">
        <f>IFERROR(VLOOKUP($A435,Data!$F$2:$Z$999,COLUMN(),FALSE),"")</f>
        <v/>
      </c>
      <c r="D435" s="86" t="str">
        <f>IFERROR(VLOOKUP($A435,Data!$F$2:$Z$999,COLUMN(),FALSE),"")</f>
        <v/>
      </c>
      <c r="E435" s="86" t="str">
        <f>IFERROR(VLOOKUP($A435,Data!$F$2:$Z$999,COLUMN(),FALSE),"")</f>
        <v/>
      </c>
      <c r="F435" s="86" t="str">
        <f>IFERROR(VLOOKUP($A435,Data!$F$2:$Z$999,COLUMN(),FALSE),"")</f>
        <v/>
      </c>
      <c r="G435" s="86" t="str">
        <f>IFERROR(VLOOKUP($A435,Data!$F$2:$Z$999,COLUMN(),FALSE),"")</f>
        <v/>
      </c>
      <c r="H435" s="86" t="str">
        <f>IFERROR(VLOOKUP($A435,Data!$F$2:$Z$999,COLUMN(),FALSE),"")</f>
        <v/>
      </c>
      <c r="I435" s="86" t="str">
        <f>IFERROR(VLOOKUP($A435,Data!$F$2:$Z$999,COLUMN(),FALSE),"")</f>
        <v/>
      </c>
      <c r="J435" s="86" t="str">
        <f>IFERROR(VLOOKUP($A435,Data!$F$2:$Z$999,COLUMN(),FALSE),"")</f>
        <v/>
      </c>
      <c r="K435" s="86" t="str">
        <f>IFERROR(VLOOKUP($A435,Data!$F$2:$Z$999,COLUMN(),FALSE),"")</f>
        <v/>
      </c>
      <c r="L435" s="86" t="str">
        <f>IFERROR(VLOOKUP($A435,Data!$F$2:$Z$999,COLUMN(),FALSE),"")</f>
        <v/>
      </c>
      <c r="M435" s="86" t="str">
        <f>IFERROR(VLOOKUP($A435,Data!$F$2:$Z$999,COLUMN(),FALSE),"")</f>
        <v/>
      </c>
      <c r="N435" s="86" t="str">
        <f>IFERROR(VLOOKUP($A435,Data!$F$2:$Z$999,COLUMN(),FALSE),"")</f>
        <v/>
      </c>
      <c r="O435" s="86" t="str">
        <f>IFERROR(VLOOKUP($A435,Data!$F$2:$Z$999,COLUMN(),FALSE),"")</f>
        <v/>
      </c>
      <c r="P435" s="86" t="str">
        <f>IFERROR(VLOOKUP($A435,Data!$F$2:$Z$999,COLUMN(),FALSE),"")</f>
        <v/>
      </c>
      <c r="Q435" s="86" t="str">
        <f>IFERROR(VLOOKUP($A435,Data!$F$2:$Z$999,COLUMN(),FALSE),"")</f>
        <v/>
      </c>
      <c r="R435" s="86" t="str">
        <f>IFERROR(VLOOKUP($A435,Data!$F$2:$Z$999,COLUMN(),FALSE),"")</f>
        <v/>
      </c>
      <c r="S435" s="86" t="str">
        <f>IFERROR(VLOOKUP($A435,Data!$F$2:$Z$999,COLUMN(),FALSE),"")</f>
        <v/>
      </c>
    </row>
    <row r="436" spans="1:19" ht="12.75">
      <c r="A436" s="4" t="str">
        <f t="shared" si="1"/>
        <v>T435</v>
      </c>
      <c r="B436" s="86" t="str">
        <f>IFERROR(VLOOKUP($A436,Data!$F$2:$Z$999,COLUMN(),FALSE),"")</f>
        <v/>
      </c>
      <c r="C436" s="86" t="str">
        <f>IFERROR(VLOOKUP($A436,Data!$F$2:$Z$999,COLUMN(),FALSE),"")</f>
        <v/>
      </c>
      <c r="D436" s="86" t="str">
        <f>IFERROR(VLOOKUP($A436,Data!$F$2:$Z$999,COLUMN(),FALSE),"")</f>
        <v/>
      </c>
      <c r="E436" s="86" t="str">
        <f>IFERROR(VLOOKUP($A436,Data!$F$2:$Z$999,COLUMN(),FALSE),"")</f>
        <v/>
      </c>
      <c r="F436" s="86" t="str">
        <f>IFERROR(VLOOKUP($A436,Data!$F$2:$Z$999,COLUMN(),FALSE),"")</f>
        <v/>
      </c>
      <c r="G436" s="86" t="str">
        <f>IFERROR(VLOOKUP($A436,Data!$F$2:$Z$999,COLUMN(),FALSE),"")</f>
        <v/>
      </c>
      <c r="H436" s="86" t="str">
        <f>IFERROR(VLOOKUP($A436,Data!$F$2:$Z$999,COLUMN(),FALSE),"")</f>
        <v/>
      </c>
      <c r="I436" s="86" t="str">
        <f>IFERROR(VLOOKUP($A436,Data!$F$2:$Z$999,COLUMN(),FALSE),"")</f>
        <v/>
      </c>
      <c r="J436" s="86" t="str">
        <f>IFERROR(VLOOKUP($A436,Data!$F$2:$Z$999,COLUMN(),FALSE),"")</f>
        <v/>
      </c>
      <c r="K436" s="86" t="str">
        <f>IFERROR(VLOOKUP($A436,Data!$F$2:$Z$999,COLUMN(),FALSE),"")</f>
        <v/>
      </c>
      <c r="L436" s="86" t="str">
        <f>IFERROR(VLOOKUP($A436,Data!$F$2:$Z$999,COLUMN(),FALSE),"")</f>
        <v/>
      </c>
      <c r="M436" s="86" t="str">
        <f>IFERROR(VLOOKUP($A436,Data!$F$2:$Z$999,COLUMN(),FALSE),"")</f>
        <v/>
      </c>
      <c r="N436" s="86" t="str">
        <f>IFERROR(VLOOKUP($A436,Data!$F$2:$Z$999,COLUMN(),FALSE),"")</f>
        <v/>
      </c>
      <c r="O436" s="86" t="str">
        <f>IFERROR(VLOOKUP($A436,Data!$F$2:$Z$999,COLUMN(),FALSE),"")</f>
        <v/>
      </c>
      <c r="P436" s="86" t="str">
        <f>IFERROR(VLOOKUP($A436,Data!$F$2:$Z$999,COLUMN(),FALSE),"")</f>
        <v/>
      </c>
      <c r="Q436" s="86" t="str">
        <f>IFERROR(VLOOKUP($A436,Data!$F$2:$Z$999,COLUMN(),FALSE),"")</f>
        <v/>
      </c>
      <c r="R436" s="86" t="str">
        <f>IFERROR(VLOOKUP($A436,Data!$F$2:$Z$999,COLUMN(),FALSE),"")</f>
        <v/>
      </c>
      <c r="S436" s="86" t="str">
        <f>IFERROR(VLOOKUP($A436,Data!$F$2:$Z$999,COLUMN(),FALSE),"")</f>
        <v/>
      </c>
    </row>
    <row r="437" spans="1:19" ht="12.75">
      <c r="A437" s="4" t="str">
        <f t="shared" si="1"/>
        <v>T436</v>
      </c>
      <c r="B437" s="86" t="str">
        <f>IFERROR(VLOOKUP($A437,Data!$F$2:$Z$999,COLUMN(),FALSE),"")</f>
        <v/>
      </c>
      <c r="C437" s="86" t="str">
        <f>IFERROR(VLOOKUP($A437,Data!$F$2:$Z$999,COLUMN(),FALSE),"")</f>
        <v/>
      </c>
      <c r="D437" s="86" t="str">
        <f>IFERROR(VLOOKUP($A437,Data!$F$2:$Z$999,COLUMN(),FALSE),"")</f>
        <v/>
      </c>
      <c r="E437" s="86" t="str">
        <f>IFERROR(VLOOKUP($A437,Data!$F$2:$Z$999,COLUMN(),FALSE),"")</f>
        <v/>
      </c>
      <c r="F437" s="86" t="str">
        <f>IFERROR(VLOOKUP($A437,Data!$F$2:$Z$999,COLUMN(),FALSE),"")</f>
        <v/>
      </c>
      <c r="G437" s="86" t="str">
        <f>IFERROR(VLOOKUP($A437,Data!$F$2:$Z$999,COLUMN(),FALSE),"")</f>
        <v/>
      </c>
      <c r="H437" s="86" t="str">
        <f>IFERROR(VLOOKUP($A437,Data!$F$2:$Z$999,COLUMN(),FALSE),"")</f>
        <v/>
      </c>
      <c r="I437" s="86" t="str">
        <f>IFERROR(VLOOKUP($A437,Data!$F$2:$Z$999,COLUMN(),FALSE),"")</f>
        <v/>
      </c>
      <c r="J437" s="86" t="str">
        <f>IFERROR(VLOOKUP($A437,Data!$F$2:$Z$999,COLUMN(),FALSE),"")</f>
        <v/>
      </c>
      <c r="K437" s="86" t="str">
        <f>IFERROR(VLOOKUP($A437,Data!$F$2:$Z$999,COLUMN(),FALSE),"")</f>
        <v/>
      </c>
      <c r="L437" s="86" t="str">
        <f>IFERROR(VLOOKUP($A437,Data!$F$2:$Z$999,COLUMN(),FALSE),"")</f>
        <v/>
      </c>
      <c r="M437" s="86" t="str">
        <f>IFERROR(VLOOKUP($A437,Data!$F$2:$Z$999,COLUMN(),FALSE),"")</f>
        <v/>
      </c>
      <c r="N437" s="86" t="str">
        <f>IFERROR(VLOOKUP($A437,Data!$F$2:$Z$999,COLUMN(),FALSE),"")</f>
        <v/>
      </c>
      <c r="O437" s="86" t="str">
        <f>IFERROR(VLOOKUP($A437,Data!$F$2:$Z$999,COLUMN(),FALSE),"")</f>
        <v/>
      </c>
      <c r="P437" s="86" t="str">
        <f>IFERROR(VLOOKUP($A437,Data!$F$2:$Z$999,COLUMN(),FALSE),"")</f>
        <v/>
      </c>
      <c r="Q437" s="86" t="str">
        <f>IFERROR(VLOOKUP($A437,Data!$F$2:$Z$999,COLUMN(),FALSE),"")</f>
        <v/>
      </c>
      <c r="R437" s="86" t="str">
        <f>IFERROR(VLOOKUP($A437,Data!$F$2:$Z$999,COLUMN(),FALSE),"")</f>
        <v/>
      </c>
      <c r="S437" s="86" t="str">
        <f>IFERROR(VLOOKUP($A437,Data!$F$2:$Z$999,COLUMN(),FALSE),"")</f>
        <v/>
      </c>
    </row>
    <row r="438" spans="1:19" ht="12.75">
      <c r="A438" s="4" t="str">
        <f t="shared" si="1"/>
        <v>T437</v>
      </c>
      <c r="B438" s="86" t="str">
        <f>IFERROR(VLOOKUP($A438,Data!$F$2:$Z$999,COLUMN(),FALSE),"")</f>
        <v/>
      </c>
      <c r="C438" s="86" t="str">
        <f>IFERROR(VLOOKUP($A438,Data!$F$2:$Z$999,COLUMN(),FALSE),"")</f>
        <v/>
      </c>
      <c r="D438" s="86" t="str">
        <f>IFERROR(VLOOKUP($A438,Data!$F$2:$Z$999,COLUMN(),FALSE),"")</f>
        <v/>
      </c>
      <c r="E438" s="86" t="str">
        <f>IFERROR(VLOOKUP($A438,Data!$F$2:$Z$999,COLUMN(),FALSE),"")</f>
        <v/>
      </c>
      <c r="F438" s="86" t="str">
        <f>IFERROR(VLOOKUP($A438,Data!$F$2:$Z$999,COLUMN(),FALSE),"")</f>
        <v/>
      </c>
      <c r="G438" s="86" t="str">
        <f>IFERROR(VLOOKUP($A438,Data!$F$2:$Z$999,COLUMN(),FALSE),"")</f>
        <v/>
      </c>
      <c r="H438" s="86" t="str">
        <f>IFERROR(VLOOKUP($A438,Data!$F$2:$Z$999,COLUMN(),FALSE),"")</f>
        <v/>
      </c>
      <c r="I438" s="86" t="str">
        <f>IFERROR(VLOOKUP($A438,Data!$F$2:$Z$999,COLUMN(),FALSE),"")</f>
        <v/>
      </c>
      <c r="J438" s="86" t="str">
        <f>IFERROR(VLOOKUP($A438,Data!$F$2:$Z$999,COLUMN(),FALSE),"")</f>
        <v/>
      </c>
      <c r="K438" s="86" t="str">
        <f>IFERROR(VLOOKUP($A438,Data!$F$2:$Z$999,COLUMN(),FALSE),"")</f>
        <v/>
      </c>
      <c r="L438" s="86" t="str">
        <f>IFERROR(VLOOKUP($A438,Data!$F$2:$Z$999,COLUMN(),FALSE),"")</f>
        <v/>
      </c>
      <c r="M438" s="86" t="str">
        <f>IFERROR(VLOOKUP($A438,Data!$F$2:$Z$999,COLUMN(),FALSE),"")</f>
        <v/>
      </c>
      <c r="N438" s="86" t="str">
        <f>IFERROR(VLOOKUP($A438,Data!$F$2:$Z$999,COLUMN(),FALSE),"")</f>
        <v/>
      </c>
      <c r="O438" s="86" t="str">
        <f>IFERROR(VLOOKUP($A438,Data!$F$2:$Z$999,COLUMN(),FALSE),"")</f>
        <v/>
      </c>
      <c r="P438" s="86" t="str">
        <f>IFERROR(VLOOKUP($A438,Data!$F$2:$Z$999,COLUMN(),FALSE),"")</f>
        <v/>
      </c>
      <c r="Q438" s="86" t="str">
        <f>IFERROR(VLOOKUP($A438,Data!$F$2:$Z$999,COLUMN(),FALSE),"")</f>
        <v/>
      </c>
      <c r="R438" s="86" t="str">
        <f>IFERROR(VLOOKUP($A438,Data!$F$2:$Z$999,COLUMN(),FALSE),"")</f>
        <v/>
      </c>
      <c r="S438" s="86" t="str">
        <f>IFERROR(VLOOKUP($A438,Data!$F$2:$Z$999,COLUMN(),FALSE),"")</f>
        <v/>
      </c>
    </row>
    <row r="439" spans="1:19" ht="12.75">
      <c r="A439" s="4" t="str">
        <f t="shared" si="1"/>
        <v>T438</v>
      </c>
      <c r="B439" s="86" t="str">
        <f>IFERROR(VLOOKUP($A439,Data!$F$2:$Z$999,COLUMN(),FALSE),"")</f>
        <v/>
      </c>
      <c r="C439" s="86" t="str">
        <f>IFERROR(VLOOKUP($A439,Data!$F$2:$Z$999,COLUMN(),FALSE),"")</f>
        <v/>
      </c>
      <c r="D439" s="86" t="str">
        <f>IFERROR(VLOOKUP($A439,Data!$F$2:$Z$999,COLUMN(),FALSE),"")</f>
        <v/>
      </c>
      <c r="E439" s="86" t="str">
        <f>IFERROR(VLOOKUP($A439,Data!$F$2:$Z$999,COLUMN(),FALSE),"")</f>
        <v/>
      </c>
      <c r="F439" s="86" t="str">
        <f>IFERROR(VLOOKUP($A439,Data!$F$2:$Z$999,COLUMN(),FALSE),"")</f>
        <v/>
      </c>
      <c r="G439" s="86" t="str">
        <f>IFERROR(VLOOKUP($A439,Data!$F$2:$Z$999,COLUMN(),FALSE),"")</f>
        <v/>
      </c>
      <c r="H439" s="86" t="str">
        <f>IFERROR(VLOOKUP($A439,Data!$F$2:$Z$999,COLUMN(),FALSE),"")</f>
        <v/>
      </c>
      <c r="I439" s="86" t="str">
        <f>IFERROR(VLOOKUP($A439,Data!$F$2:$Z$999,COLUMN(),FALSE),"")</f>
        <v/>
      </c>
      <c r="J439" s="86" t="str">
        <f>IFERROR(VLOOKUP($A439,Data!$F$2:$Z$999,COLUMN(),FALSE),"")</f>
        <v/>
      </c>
      <c r="K439" s="86" t="str">
        <f>IFERROR(VLOOKUP($A439,Data!$F$2:$Z$999,COLUMN(),FALSE),"")</f>
        <v/>
      </c>
      <c r="L439" s="86" t="str">
        <f>IFERROR(VLOOKUP($A439,Data!$F$2:$Z$999,COLUMN(),FALSE),"")</f>
        <v/>
      </c>
      <c r="M439" s="86" t="str">
        <f>IFERROR(VLOOKUP($A439,Data!$F$2:$Z$999,COLUMN(),FALSE),"")</f>
        <v/>
      </c>
      <c r="N439" s="86" t="str">
        <f>IFERROR(VLOOKUP($A439,Data!$F$2:$Z$999,COLUMN(),FALSE),"")</f>
        <v/>
      </c>
      <c r="O439" s="86" t="str">
        <f>IFERROR(VLOOKUP($A439,Data!$F$2:$Z$999,COLUMN(),FALSE),"")</f>
        <v/>
      </c>
      <c r="P439" s="86" t="str">
        <f>IFERROR(VLOOKUP($A439,Data!$F$2:$Z$999,COLUMN(),FALSE),"")</f>
        <v/>
      </c>
      <c r="Q439" s="86" t="str">
        <f>IFERROR(VLOOKUP($A439,Data!$F$2:$Z$999,COLUMN(),FALSE),"")</f>
        <v/>
      </c>
      <c r="R439" s="86" t="str">
        <f>IFERROR(VLOOKUP($A439,Data!$F$2:$Z$999,COLUMN(),FALSE),"")</f>
        <v/>
      </c>
      <c r="S439" s="86" t="str">
        <f>IFERROR(VLOOKUP($A439,Data!$F$2:$Z$999,COLUMN(),FALSE),"")</f>
        <v/>
      </c>
    </row>
    <row r="440" spans="1:19" ht="12.75">
      <c r="A440" s="4" t="str">
        <f t="shared" si="1"/>
        <v>T439</v>
      </c>
      <c r="B440" s="86" t="str">
        <f>IFERROR(VLOOKUP($A440,Data!$F$2:$Z$999,COLUMN(),FALSE),"")</f>
        <v/>
      </c>
      <c r="C440" s="86" t="str">
        <f>IFERROR(VLOOKUP($A440,Data!$F$2:$Z$999,COLUMN(),FALSE),"")</f>
        <v/>
      </c>
      <c r="D440" s="86" t="str">
        <f>IFERROR(VLOOKUP($A440,Data!$F$2:$Z$999,COLUMN(),FALSE),"")</f>
        <v/>
      </c>
      <c r="E440" s="86" t="str">
        <f>IFERROR(VLOOKUP($A440,Data!$F$2:$Z$999,COLUMN(),FALSE),"")</f>
        <v/>
      </c>
      <c r="F440" s="86" t="str">
        <f>IFERROR(VLOOKUP($A440,Data!$F$2:$Z$999,COLUMN(),FALSE),"")</f>
        <v/>
      </c>
      <c r="G440" s="86" t="str">
        <f>IFERROR(VLOOKUP($A440,Data!$F$2:$Z$999,COLUMN(),FALSE),"")</f>
        <v/>
      </c>
      <c r="H440" s="86" t="str">
        <f>IFERROR(VLOOKUP($A440,Data!$F$2:$Z$999,COLUMN(),FALSE),"")</f>
        <v/>
      </c>
      <c r="I440" s="86" t="str">
        <f>IFERROR(VLOOKUP($A440,Data!$F$2:$Z$999,COLUMN(),FALSE),"")</f>
        <v/>
      </c>
      <c r="J440" s="86" t="str">
        <f>IFERROR(VLOOKUP($A440,Data!$F$2:$Z$999,COLUMN(),FALSE),"")</f>
        <v/>
      </c>
      <c r="K440" s="86" t="str">
        <f>IFERROR(VLOOKUP($A440,Data!$F$2:$Z$999,COLUMN(),FALSE),"")</f>
        <v/>
      </c>
      <c r="L440" s="86" t="str">
        <f>IFERROR(VLOOKUP($A440,Data!$F$2:$Z$999,COLUMN(),FALSE),"")</f>
        <v/>
      </c>
      <c r="M440" s="86" t="str">
        <f>IFERROR(VLOOKUP($A440,Data!$F$2:$Z$999,COLUMN(),FALSE),"")</f>
        <v/>
      </c>
      <c r="N440" s="86" t="str">
        <f>IFERROR(VLOOKUP($A440,Data!$F$2:$Z$999,COLUMN(),FALSE),"")</f>
        <v/>
      </c>
      <c r="O440" s="86" t="str">
        <f>IFERROR(VLOOKUP($A440,Data!$F$2:$Z$999,COLUMN(),FALSE),"")</f>
        <v/>
      </c>
      <c r="P440" s="86" t="str">
        <f>IFERROR(VLOOKUP($A440,Data!$F$2:$Z$999,COLUMN(),FALSE),"")</f>
        <v/>
      </c>
      <c r="Q440" s="86" t="str">
        <f>IFERROR(VLOOKUP($A440,Data!$F$2:$Z$999,COLUMN(),FALSE),"")</f>
        <v/>
      </c>
      <c r="R440" s="86" t="str">
        <f>IFERROR(VLOOKUP($A440,Data!$F$2:$Z$999,COLUMN(),FALSE),"")</f>
        <v/>
      </c>
      <c r="S440" s="86" t="str">
        <f>IFERROR(VLOOKUP($A440,Data!$F$2:$Z$999,COLUMN(),FALSE),"")</f>
        <v/>
      </c>
    </row>
    <row r="441" spans="1:19" ht="12.75">
      <c r="A441" s="4" t="str">
        <f t="shared" si="1"/>
        <v>T440</v>
      </c>
      <c r="B441" s="86" t="str">
        <f>IFERROR(VLOOKUP($A441,Data!$F$2:$Z$999,COLUMN(),FALSE),"")</f>
        <v/>
      </c>
      <c r="C441" s="86" t="str">
        <f>IFERROR(VLOOKUP($A441,Data!$F$2:$Z$999,COLUMN(),FALSE),"")</f>
        <v/>
      </c>
      <c r="D441" s="86" t="str">
        <f>IFERROR(VLOOKUP($A441,Data!$F$2:$Z$999,COLUMN(),FALSE),"")</f>
        <v/>
      </c>
      <c r="E441" s="86" t="str">
        <f>IFERROR(VLOOKUP($A441,Data!$F$2:$Z$999,COLUMN(),FALSE),"")</f>
        <v/>
      </c>
      <c r="F441" s="86" t="str">
        <f>IFERROR(VLOOKUP($A441,Data!$F$2:$Z$999,COLUMN(),FALSE),"")</f>
        <v/>
      </c>
      <c r="G441" s="86" t="str">
        <f>IFERROR(VLOOKUP($A441,Data!$F$2:$Z$999,COLUMN(),FALSE),"")</f>
        <v/>
      </c>
      <c r="H441" s="86" t="str">
        <f>IFERROR(VLOOKUP($A441,Data!$F$2:$Z$999,COLUMN(),FALSE),"")</f>
        <v/>
      </c>
      <c r="I441" s="86" t="str">
        <f>IFERROR(VLOOKUP($A441,Data!$F$2:$Z$999,COLUMN(),FALSE),"")</f>
        <v/>
      </c>
      <c r="J441" s="86" t="str">
        <f>IFERROR(VLOOKUP($A441,Data!$F$2:$Z$999,COLUMN(),FALSE),"")</f>
        <v/>
      </c>
      <c r="K441" s="86" t="str">
        <f>IFERROR(VLOOKUP($A441,Data!$F$2:$Z$999,COLUMN(),FALSE),"")</f>
        <v/>
      </c>
      <c r="L441" s="86" t="str">
        <f>IFERROR(VLOOKUP($A441,Data!$F$2:$Z$999,COLUMN(),FALSE),"")</f>
        <v/>
      </c>
      <c r="M441" s="86" t="str">
        <f>IFERROR(VLOOKUP($A441,Data!$F$2:$Z$999,COLUMN(),FALSE),"")</f>
        <v/>
      </c>
      <c r="N441" s="86" t="str">
        <f>IFERROR(VLOOKUP($A441,Data!$F$2:$Z$999,COLUMN(),FALSE),"")</f>
        <v/>
      </c>
      <c r="O441" s="86" t="str">
        <f>IFERROR(VLOOKUP($A441,Data!$F$2:$Z$999,COLUMN(),FALSE),"")</f>
        <v/>
      </c>
      <c r="P441" s="86" t="str">
        <f>IFERROR(VLOOKUP($A441,Data!$F$2:$Z$999,COLUMN(),FALSE),"")</f>
        <v/>
      </c>
      <c r="Q441" s="86" t="str">
        <f>IFERROR(VLOOKUP($A441,Data!$F$2:$Z$999,COLUMN(),FALSE),"")</f>
        <v/>
      </c>
      <c r="R441" s="86" t="str">
        <f>IFERROR(VLOOKUP($A441,Data!$F$2:$Z$999,COLUMN(),FALSE),"")</f>
        <v/>
      </c>
      <c r="S441" s="86" t="str">
        <f>IFERROR(VLOOKUP($A441,Data!$F$2:$Z$999,COLUMN(),FALSE),"")</f>
        <v/>
      </c>
    </row>
    <row r="442" spans="1:19" ht="12.75">
      <c r="A442" s="4" t="str">
        <f t="shared" si="1"/>
        <v>T441</v>
      </c>
      <c r="B442" s="86" t="str">
        <f>IFERROR(VLOOKUP($A442,Data!$F$2:$Z$999,COLUMN(),FALSE),"")</f>
        <v/>
      </c>
      <c r="C442" s="86" t="str">
        <f>IFERROR(VLOOKUP($A442,Data!$F$2:$Z$999,COLUMN(),FALSE),"")</f>
        <v/>
      </c>
      <c r="D442" s="86" t="str">
        <f>IFERROR(VLOOKUP($A442,Data!$F$2:$Z$999,COLUMN(),FALSE),"")</f>
        <v/>
      </c>
      <c r="E442" s="86" t="str">
        <f>IFERROR(VLOOKUP($A442,Data!$F$2:$Z$999,COLUMN(),FALSE),"")</f>
        <v/>
      </c>
      <c r="F442" s="86" t="str">
        <f>IFERROR(VLOOKUP($A442,Data!$F$2:$Z$999,COLUMN(),FALSE),"")</f>
        <v/>
      </c>
      <c r="G442" s="86" t="str">
        <f>IFERROR(VLOOKUP($A442,Data!$F$2:$Z$999,COLUMN(),FALSE),"")</f>
        <v/>
      </c>
      <c r="H442" s="86" t="str">
        <f>IFERROR(VLOOKUP($A442,Data!$F$2:$Z$999,COLUMN(),FALSE),"")</f>
        <v/>
      </c>
      <c r="I442" s="86" t="str">
        <f>IFERROR(VLOOKUP($A442,Data!$F$2:$Z$999,COLUMN(),FALSE),"")</f>
        <v/>
      </c>
      <c r="J442" s="86" t="str">
        <f>IFERROR(VLOOKUP($A442,Data!$F$2:$Z$999,COLUMN(),FALSE),"")</f>
        <v/>
      </c>
      <c r="K442" s="86" t="str">
        <f>IFERROR(VLOOKUP($A442,Data!$F$2:$Z$999,COLUMN(),FALSE),"")</f>
        <v/>
      </c>
      <c r="L442" s="86" t="str">
        <f>IFERROR(VLOOKUP($A442,Data!$F$2:$Z$999,COLUMN(),FALSE),"")</f>
        <v/>
      </c>
      <c r="M442" s="86" t="str">
        <f>IFERROR(VLOOKUP($A442,Data!$F$2:$Z$999,COLUMN(),FALSE),"")</f>
        <v/>
      </c>
      <c r="N442" s="86" t="str">
        <f>IFERROR(VLOOKUP($A442,Data!$F$2:$Z$999,COLUMN(),FALSE),"")</f>
        <v/>
      </c>
      <c r="O442" s="86" t="str">
        <f>IFERROR(VLOOKUP($A442,Data!$F$2:$Z$999,COLUMN(),FALSE),"")</f>
        <v/>
      </c>
      <c r="P442" s="86" t="str">
        <f>IFERROR(VLOOKUP($A442,Data!$F$2:$Z$999,COLUMN(),FALSE),"")</f>
        <v/>
      </c>
      <c r="Q442" s="86" t="str">
        <f>IFERROR(VLOOKUP($A442,Data!$F$2:$Z$999,COLUMN(),FALSE),"")</f>
        <v/>
      </c>
      <c r="R442" s="86" t="str">
        <f>IFERROR(VLOOKUP($A442,Data!$F$2:$Z$999,COLUMN(),FALSE),"")</f>
        <v/>
      </c>
      <c r="S442" s="86" t="str">
        <f>IFERROR(VLOOKUP($A442,Data!$F$2:$Z$999,COLUMN(),FALSE),"")</f>
        <v/>
      </c>
    </row>
    <row r="443" spans="1:19" ht="12.75">
      <c r="A443" s="4" t="str">
        <f t="shared" si="1"/>
        <v>T442</v>
      </c>
      <c r="B443" s="86" t="str">
        <f>IFERROR(VLOOKUP($A443,Data!$F$2:$Z$999,COLUMN(),FALSE),"")</f>
        <v/>
      </c>
      <c r="C443" s="86" t="str">
        <f>IFERROR(VLOOKUP($A443,Data!$F$2:$Z$999,COLUMN(),FALSE),"")</f>
        <v/>
      </c>
      <c r="D443" s="86" t="str">
        <f>IFERROR(VLOOKUP($A443,Data!$F$2:$Z$999,COLUMN(),FALSE),"")</f>
        <v/>
      </c>
      <c r="E443" s="86" t="str">
        <f>IFERROR(VLOOKUP($A443,Data!$F$2:$Z$999,COLUMN(),FALSE),"")</f>
        <v/>
      </c>
      <c r="F443" s="86" t="str">
        <f>IFERROR(VLOOKUP($A443,Data!$F$2:$Z$999,COLUMN(),FALSE),"")</f>
        <v/>
      </c>
      <c r="G443" s="86" t="str">
        <f>IFERROR(VLOOKUP($A443,Data!$F$2:$Z$999,COLUMN(),FALSE),"")</f>
        <v/>
      </c>
      <c r="H443" s="86" t="str">
        <f>IFERROR(VLOOKUP($A443,Data!$F$2:$Z$999,COLUMN(),FALSE),"")</f>
        <v/>
      </c>
      <c r="I443" s="86" t="str">
        <f>IFERROR(VLOOKUP($A443,Data!$F$2:$Z$999,COLUMN(),FALSE),"")</f>
        <v/>
      </c>
      <c r="J443" s="86" t="str">
        <f>IFERROR(VLOOKUP($A443,Data!$F$2:$Z$999,COLUMN(),FALSE),"")</f>
        <v/>
      </c>
      <c r="K443" s="86" t="str">
        <f>IFERROR(VLOOKUP($A443,Data!$F$2:$Z$999,COLUMN(),FALSE),"")</f>
        <v/>
      </c>
      <c r="L443" s="86" t="str">
        <f>IFERROR(VLOOKUP($A443,Data!$F$2:$Z$999,COLUMN(),FALSE),"")</f>
        <v/>
      </c>
      <c r="M443" s="86" t="str">
        <f>IFERROR(VLOOKUP($A443,Data!$F$2:$Z$999,COLUMN(),FALSE),"")</f>
        <v/>
      </c>
      <c r="N443" s="86" t="str">
        <f>IFERROR(VLOOKUP($A443,Data!$F$2:$Z$999,COLUMN(),FALSE),"")</f>
        <v/>
      </c>
      <c r="O443" s="86" t="str">
        <f>IFERROR(VLOOKUP($A443,Data!$F$2:$Z$999,COLUMN(),FALSE),"")</f>
        <v/>
      </c>
      <c r="P443" s="86" t="str">
        <f>IFERROR(VLOOKUP($A443,Data!$F$2:$Z$999,COLUMN(),FALSE),"")</f>
        <v/>
      </c>
      <c r="Q443" s="86" t="str">
        <f>IFERROR(VLOOKUP($A443,Data!$F$2:$Z$999,COLUMN(),FALSE),"")</f>
        <v/>
      </c>
      <c r="R443" s="86" t="str">
        <f>IFERROR(VLOOKUP($A443,Data!$F$2:$Z$999,COLUMN(),FALSE),"")</f>
        <v/>
      </c>
      <c r="S443" s="86" t="str">
        <f>IFERROR(VLOOKUP($A443,Data!$F$2:$Z$999,COLUMN(),FALSE),"")</f>
        <v/>
      </c>
    </row>
    <row r="444" spans="1:19" ht="12.75">
      <c r="A444" s="4" t="str">
        <f t="shared" si="1"/>
        <v>T443</v>
      </c>
      <c r="B444" s="86" t="str">
        <f>IFERROR(VLOOKUP($A444,Data!$F$2:$Z$999,COLUMN(),FALSE),"")</f>
        <v/>
      </c>
      <c r="C444" s="86" t="str">
        <f>IFERROR(VLOOKUP($A444,Data!$F$2:$Z$999,COLUMN(),FALSE),"")</f>
        <v/>
      </c>
      <c r="D444" s="86" t="str">
        <f>IFERROR(VLOOKUP($A444,Data!$F$2:$Z$999,COLUMN(),FALSE),"")</f>
        <v/>
      </c>
      <c r="E444" s="86" t="str">
        <f>IFERROR(VLOOKUP($A444,Data!$F$2:$Z$999,COLUMN(),FALSE),"")</f>
        <v/>
      </c>
      <c r="F444" s="86" t="str">
        <f>IFERROR(VLOOKUP($A444,Data!$F$2:$Z$999,COLUMN(),FALSE),"")</f>
        <v/>
      </c>
      <c r="G444" s="86" t="str">
        <f>IFERROR(VLOOKUP($A444,Data!$F$2:$Z$999,COLUMN(),FALSE),"")</f>
        <v/>
      </c>
      <c r="H444" s="86" t="str">
        <f>IFERROR(VLOOKUP($A444,Data!$F$2:$Z$999,COLUMN(),FALSE),"")</f>
        <v/>
      </c>
      <c r="I444" s="86" t="str">
        <f>IFERROR(VLOOKUP($A444,Data!$F$2:$Z$999,COLUMN(),FALSE),"")</f>
        <v/>
      </c>
      <c r="J444" s="86" t="str">
        <f>IFERROR(VLOOKUP($A444,Data!$F$2:$Z$999,COLUMN(),FALSE),"")</f>
        <v/>
      </c>
      <c r="K444" s="86" t="str">
        <f>IFERROR(VLOOKUP($A444,Data!$F$2:$Z$999,COLUMN(),FALSE),"")</f>
        <v/>
      </c>
      <c r="L444" s="86" t="str">
        <f>IFERROR(VLOOKUP($A444,Data!$F$2:$Z$999,COLUMN(),FALSE),"")</f>
        <v/>
      </c>
      <c r="M444" s="86" t="str">
        <f>IFERROR(VLOOKUP($A444,Data!$F$2:$Z$999,COLUMN(),FALSE),"")</f>
        <v/>
      </c>
      <c r="N444" s="86" t="str">
        <f>IFERROR(VLOOKUP($A444,Data!$F$2:$Z$999,COLUMN(),FALSE),"")</f>
        <v/>
      </c>
      <c r="O444" s="86" t="str">
        <f>IFERROR(VLOOKUP($A444,Data!$F$2:$Z$999,COLUMN(),FALSE),"")</f>
        <v/>
      </c>
      <c r="P444" s="86" t="str">
        <f>IFERROR(VLOOKUP($A444,Data!$F$2:$Z$999,COLUMN(),FALSE),"")</f>
        <v/>
      </c>
      <c r="Q444" s="86" t="str">
        <f>IFERROR(VLOOKUP($A444,Data!$F$2:$Z$999,COLUMN(),FALSE),"")</f>
        <v/>
      </c>
      <c r="R444" s="86" t="str">
        <f>IFERROR(VLOOKUP($A444,Data!$F$2:$Z$999,COLUMN(),FALSE),"")</f>
        <v/>
      </c>
      <c r="S444" s="86" t="str">
        <f>IFERROR(VLOOKUP($A444,Data!$F$2:$Z$999,COLUMN(),FALSE),"")</f>
        <v/>
      </c>
    </row>
    <row r="445" spans="1:19" ht="12.75">
      <c r="A445" s="4" t="str">
        <f t="shared" si="1"/>
        <v>T444</v>
      </c>
      <c r="B445" s="86" t="str">
        <f>IFERROR(VLOOKUP($A445,Data!$F$2:$Z$999,COLUMN(),FALSE),"")</f>
        <v/>
      </c>
      <c r="C445" s="86" t="str">
        <f>IFERROR(VLOOKUP($A445,Data!$F$2:$Z$999,COLUMN(),FALSE),"")</f>
        <v/>
      </c>
      <c r="D445" s="86" t="str">
        <f>IFERROR(VLOOKUP($A445,Data!$F$2:$Z$999,COLUMN(),FALSE),"")</f>
        <v/>
      </c>
      <c r="E445" s="86" t="str">
        <f>IFERROR(VLOOKUP($A445,Data!$F$2:$Z$999,COLUMN(),FALSE),"")</f>
        <v/>
      </c>
      <c r="F445" s="86" t="str">
        <f>IFERROR(VLOOKUP($A445,Data!$F$2:$Z$999,COLUMN(),FALSE),"")</f>
        <v/>
      </c>
      <c r="G445" s="86" t="str">
        <f>IFERROR(VLOOKUP($A445,Data!$F$2:$Z$999,COLUMN(),FALSE),"")</f>
        <v/>
      </c>
      <c r="H445" s="86" t="str">
        <f>IFERROR(VLOOKUP($A445,Data!$F$2:$Z$999,COLUMN(),FALSE),"")</f>
        <v/>
      </c>
      <c r="I445" s="86" t="str">
        <f>IFERROR(VLOOKUP($A445,Data!$F$2:$Z$999,COLUMN(),FALSE),"")</f>
        <v/>
      </c>
      <c r="J445" s="86" t="str">
        <f>IFERROR(VLOOKUP($A445,Data!$F$2:$Z$999,COLUMN(),FALSE),"")</f>
        <v/>
      </c>
      <c r="K445" s="86" t="str">
        <f>IFERROR(VLOOKUP($A445,Data!$F$2:$Z$999,COLUMN(),FALSE),"")</f>
        <v/>
      </c>
      <c r="L445" s="86" t="str">
        <f>IFERROR(VLOOKUP($A445,Data!$F$2:$Z$999,COLUMN(),FALSE),"")</f>
        <v/>
      </c>
      <c r="M445" s="86" t="str">
        <f>IFERROR(VLOOKUP($A445,Data!$F$2:$Z$999,COLUMN(),FALSE),"")</f>
        <v/>
      </c>
      <c r="N445" s="86" t="str">
        <f>IFERROR(VLOOKUP($A445,Data!$F$2:$Z$999,COLUMN(),FALSE),"")</f>
        <v/>
      </c>
      <c r="O445" s="86" t="str">
        <f>IFERROR(VLOOKUP($A445,Data!$F$2:$Z$999,COLUMN(),FALSE),"")</f>
        <v/>
      </c>
      <c r="P445" s="86" t="str">
        <f>IFERROR(VLOOKUP($A445,Data!$F$2:$Z$999,COLUMN(),FALSE),"")</f>
        <v/>
      </c>
      <c r="Q445" s="86" t="str">
        <f>IFERROR(VLOOKUP($A445,Data!$F$2:$Z$999,COLUMN(),FALSE),"")</f>
        <v/>
      </c>
      <c r="R445" s="86" t="str">
        <f>IFERROR(VLOOKUP($A445,Data!$F$2:$Z$999,COLUMN(),FALSE),"")</f>
        <v/>
      </c>
      <c r="S445" s="86" t="str">
        <f>IFERROR(VLOOKUP($A445,Data!$F$2:$Z$999,COLUMN(),FALSE),"")</f>
        <v/>
      </c>
    </row>
    <row r="446" spans="1:19" ht="12.75">
      <c r="A446" s="4" t="str">
        <f t="shared" si="1"/>
        <v>T445</v>
      </c>
      <c r="B446" s="86" t="str">
        <f>IFERROR(VLOOKUP($A446,Data!$F$2:$Z$999,COLUMN(),FALSE),"")</f>
        <v/>
      </c>
      <c r="C446" s="86" t="str">
        <f>IFERROR(VLOOKUP($A446,Data!$F$2:$Z$999,COLUMN(),FALSE),"")</f>
        <v/>
      </c>
      <c r="D446" s="86" t="str">
        <f>IFERROR(VLOOKUP($A446,Data!$F$2:$Z$999,COLUMN(),FALSE),"")</f>
        <v/>
      </c>
      <c r="E446" s="86" t="str">
        <f>IFERROR(VLOOKUP($A446,Data!$F$2:$Z$999,COLUMN(),FALSE),"")</f>
        <v/>
      </c>
      <c r="F446" s="86" t="str">
        <f>IFERROR(VLOOKUP($A446,Data!$F$2:$Z$999,COLUMN(),FALSE),"")</f>
        <v/>
      </c>
      <c r="G446" s="86" t="str">
        <f>IFERROR(VLOOKUP($A446,Data!$F$2:$Z$999,COLUMN(),FALSE),"")</f>
        <v/>
      </c>
      <c r="H446" s="86" t="str">
        <f>IFERROR(VLOOKUP($A446,Data!$F$2:$Z$999,COLUMN(),FALSE),"")</f>
        <v/>
      </c>
      <c r="I446" s="86" t="str">
        <f>IFERROR(VLOOKUP($A446,Data!$F$2:$Z$999,COLUMN(),FALSE),"")</f>
        <v/>
      </c>
      <c r="J446" s="86" t="str">
        <f>IFERROR(VLOOKUP($A446,Data!$F$2:$Z$999,COLUMN(),FALSE),"")</f>
        <v/>
      </c>
      <c r="K446" s="86" t="str">
        <f>IFERROR(VLOOKUP($A446,Data!$F$2:$Z$999,COLUMN(),FALSE),"")</f>
        <v/>
      </c>
      <c r="L446" s="86" t="str">
        <f>IFERROR(VLOOKUP($A446,Data!$F$2:$Z$999,COLUMN(),FALSE),"")</f>
        <v/>
      </c>
      <c r="M446" s="86" t="str">
        <f>IFERROR(VLOOKUP($A446,Data!$F$2:$Z$999,COLUMN(),FALSE),"")</f>
        <v/>
      </c>
      <c r="N446" s="86" t="str">
        <f>IFERROR(VLOOKUP($A446,Data!$F$2:$Z$999,COLUMN(),FALSE),"")</f>
        <v/>
      </c>
      <c r="O446" s="86" t="str">
        <f>IFERROR(VLOOKUP($A446,Data!$F$2:$Z$999,COLUMN(),FALSE),"")</f>
        <v/>
      </c>
      <c r="P446" s="86" t="str">
        <f>IFERROR(VLOOKUP($A446,Data!$F$2:$Z$999,COLUMN(),FALSE),"")</f>
        <v/>
      </c>
      <c r="Q446" s="86" t="str">
        <f>IFERROR(VLOOKUP($A446,Data!$F$2:$Z$999,COLUMN(),FALSE),"")</f>
        <v/>
      </c>
      <c r="R446" s="86" t="str">
        <f>IFERROR(VLOOKUP($A446,Data!$F$2:$Z$999,COLUMN(),FALSE),"")</f>
        <v/>
      </c>
      <c r="S446" s="86" t="str">
        <f>IFERROR(VLOOKUP($A446,Data!$F$2:$Z$999,COLUMN(),FALSE),"")</f>
        <v/>
      </c>
    </row>
    <row r="447" spans="1:19" ht="12.75">
      <c r="A447" s="4" t="str">
        <f t="shared" si="1"/>
        <v>T446</v>
      </c>
      <c r="B447" s="86" t="str">
        <f>IFERROR(VLOOKUP($A447,Data!$F$2:$Z$999,COLUMN(),FALSE),"")</f>
        <v/>
      </c>
      <c r="C447" s="86" t="str">
        <f>IFERROR(VLOOKUP($A447,Data!$F$2:$Z$999,COLUMN(),FALSE),"")</f>
        <v/>
      </c>
      <c r="D447" s="86" t="str">
        <f>IFERROR(VLOOKUP($A447,Data!$F$2:$Z$999,COLUMN(),FALSE),"")</f>
        <v/>
      </c>
      <c r="E447" s="86" t="str">
        <f>IFERROR(VLOOKUP($A447,Data!$F$2:$Z$999,COLUMN(),FALSE),"")</f>
        <v/>
      </c>
      <c r="F447" s="86" t="str">
        <f>IFERROR(VLOOKUP($A447,Data!$F$2:$Z$999,COLUMN(),FALSE),"")</f>
        <v/>
      </c>
      <c r="G447" s="86" t="str">
        <f>IFERROR(VLOOKUP($A447,Data!$F$2:$Z$999,COLUMN(),FALSE),"")</f>
        <v/>
      </c>
      <c r="H447" s="86" t="str">
        <f>IFERROR(VLOOKUP($A447,Data!$F$2:$Z$999,COLUMN(),FALSE),"")</f>
        <v/>
      </c>
      <c r="I447" s="86" t="str">
        <f>IFERROR(VLOOKUP($A447,Data!$F$2:$Z$999,COLUMN(),FALSE),"")</f>
        <v/>
      </c>
      <c r="J447" s="86" t="str">
        <f>IFERROR(VLOOKUP($A447,Data!$F$2:$Z$999,COLUMN(),FALSE),"")</f>
        <v/>
      </c>
      <c r="K447" s="86" t="str">
        <f>IFERROR(VLOOKUP($A447,Data!$F$2:$Z$999,COLUMN(),FALSE),"")</f>
        <v/>
      </c>
      <c r="L447" s="86" t="str">
        <f>IFERROR(VLOOKUP($A447,Data!$F$2:$Z$999,COLUMN(),FALSE),"")</f>
        <v/>
      </c>
      <c r="M447" s="86" t="str">
        <f>IFERROR(VLOOKUP($A447,Data!$F$2:$Z$999,COLUMN(),FALSE),"")</f>
        <v/>
      </c>
      <c r="N447" s="86" t="str">
        <f>IFERROR(VLOOKUP($A447,Data!$F$2:$Z$999,COLUMN(),FALSE),"")</f>
        <v/>
      </c>
      <c r="O447" s="86" t="str">
        <f>IFERROR(VLOOKUP($A447,Data!$F$2:$Z$999,COLUMN(),FALSE),"")</f>
        <v/>
      </c>
      <c r="P447" s="86" t="str">
        <f>IFERROR(VLOOKUP($A447,Data!$F$2:$Z$999,COLUMN(),FALSE),"")</f>
        <v/>
      </c>
      <c r="Q447" s="86" t="str">
        <f>IFERROR(VLOOKUP($A447,Data!$F$2:$Z$999,COLUMN(),FALSE),"")</f>
        <v/>
      </c>
      <c r="R447" s="86" t="str">
        <f>IFERROR(VLOOKUP($A447,Data!$F$2:$Z$999,COLUMN(),FALSE),"")</f>
        <v/>
      </c>
      <c r="S447" s="86" t="str">
        <f>IFERROR(VLOOKUP($A447,Data!$F$2:$Z$999,COLUMN(),FALSE),"")</f>
        <v/>
      </c>
    </row>
    <row r="448" spans="1:19" ht="12.75">
      <c r="A448" s="4" t="str">
        <f t="shared" si="1"/>
        <v>T447</v>
      </c>
      <c r="B448" s="86" t="str">
        <f>IFERROR(VLOOKUP($A448,Data!$F$2:$Z$999,COLUMN(),FALSE),"")</f>
        <v/>
      </c>
      <c r="C448" s="86" t="str">
        <f>IFERROR(VLOOKUP($A448,Data!$F$2:$Z$999,COLUMN(),FALSE),"")</f>
        <v/>
      </c>
      <c r="D448" s="86" t="str">
        <f>IFERROR(VLOOKUP($A448,Data!$F$2:$Z$999,COLUMN(),FALSE),"")</f>
        <v/>
      </c>
      <c r="E448" s="86" t="str">
        <f>IFERROR(VLOOKUP($A448,Data!$F$2:$Z$999,COLUMN(),FALSE),"")</f>
        <v/>
      </c>
      <c r="F448" s="86" t="str">
        <f>IFERROR(VLOOKUP($A448,Data!$F$2:$Z$999,COLUMN(),FALSE),"")</f>
        <v/>
      </c>
      <c r="G448" s="86" t="str">
        <f>IFERROR(VLOOKUP($A448,Data!$F$2:$Z$999,COLUMN(),FALSE),"")</f>
        <v/>
      </c>
      <c r="H448" s="86" t="str">
        <f>IFERROR(VLOOKUP($A448,Data!$F$2:$Z$999,COLUMN(),FALSE),"")</f>
        <v/>
      </c>
      <c r="I448" s="86" t="str">
        <f>IFERROR(VLOOKUP($A448,Data!$F$2:$Z$999,COLUMN(),FALSE),"")</f>
        <v/>
      </c>
      <c r="J448" s="86" t="str">
        <f>IFERROR(VLOOKUP($A448,Data!$F$2:$Z$999,COLUMN(),FALSE),"")</f>
        <v/>
      </c>
      <c r="K448" s="86" t="str">
        <f>IFERROR(VLOOKUP($A448,Data!$F$2:$Z$999,COLUMN(),FALSE),"")</f>
        <v/>
      </c>
      <c r="L448" s="86" t="str">
        <f>IFERROR(VLOOKUP($A448,Data!$F$2:$Z$999,COLUMN(),FALSE),"")</f>
        <v/>
      </c>
      <c r="M448" s="86" t="str">
        <f>IFERROR(VLOOKUP($A448,Data!$F$2:$Z$999,COLUMN(),FALSE),"")</f>
        <v/>
      </c>
      <c r="N448" s="86" t="str">
        <f>IFERROR(VLOOKUP($A448,Data!$F$2:$Z$999,COLUMN(),FALSE),"")</f>
        <v/>
      </c>
      <c r="O448" s="86" t="str">
        <f>IFERROR(VLOOKUP($A448,Data!$F$2:$Z$999,COLUMN(),FALSE),"")</f>
        <v/>
      </c>
      <c r="P448" s="86" t="str">
        <f>IFERROR(VLOOKUP($A448,Data!$F$2:$Z$999,COLUMN(),FALSE),"")</f>
        <v/>
      </c>
      <c r="Q448" s="86" t="str">
        <f>IFERROR(VLOOKUP($A448,Data!$F$2:$Z$999,COLUMN(),FALSE),"")</f>
        <v/>
      </c>
      <c r="R448" s="86" t="str">
        <f>IFERROR(VLOOKUP($A448,Data!$F$2:$Z$999,COLUMN(),FALSE),"")</f>
        <v/>
      </c>
      <c r="S448" s="86" t="str">
        <f>IFERROR(VLOOKUP($A448,Data!$F$2:$Z$999,COLUMN(),FALSE),"")</f>
        <v/>
      </c>
    </row>
    <row r="449" spans="1:19" ht="12.75">
      <c r="A449" s="4" t="str">
        <f t="shared" si="1"/>
        <v>T448</v>
      </c>
      <c r="B449" s="86" t="str">
        <f>IFERROR(VLOOKUP($A449,Data!$F$2:$Z$999,COLUMN(),FALSE),"")</f>
        <v/>
      </c>
      <c r="C449" s="86" t="str">
        <f>IFERROR(VLOOKUP($A449,Data!$F$2:$Z$999,COLUMN(),FALSE),"")</f>
        <v/>
      </c>
      <c r="D449" s="86" t="str">
        <f>IFERROR(VLOOKUP($A449,Data!$F$2:$Z$999,COLUMN(),FALSE),"")</f>
        <v/>
      </c>
      <c r="E449" s="86" t="str">
        <f>IFERROR(VLOOKUP($A449,Data!$F$2:$Z$999,COLUMN(),FALSE),"")</f>
        <v/>
      </c>
      <c r="F449" s="86" t="str">
        <f>IFERROR(VLOOKUP($A449,Data!$F$2:$Z$999,COLUMN(),FALSE),"")</f>
        <v/>
      </c>
      <c r="G449" s="86" t="str">
        <f>IFERROR(VLOOKUP($A449,Data!$F$2:$Z$999,COLUMN(),FALSE),"")</f>
        <v/>
      </c>
      <c r="H449" s="86" t="str">
        <f>IFERROR(VLOOKUP($A449,Data!$F$2:$Z$999,COLUMN(),FALSE),"")</f>
        <v/>
      </c>
      <c r="I449" s="86" t="str">
        <f>IFERROR(VLOOKUP($A449,Data!$F$2:$Z$999,COLUMN(),FALSE),"")</f>
        <v/>
      </c>
      <c r="J449" s="86" t="str">
        <f>IFERROR(VLOOKUP($A449,Data!$F$2:$Z$999,COLUMN(),FALSE),"")</f>
        <v/>
      </c>
      <c r="K449" s="86" t="str">
        <f>IFERROR(VLOOKUP($A449,Data!$F$2:$Z$999,COLUMN(),FALSE),"")</f>
        <v/>
      </c>
      <c r="L449" s="86" t="str">
        <f>IFERROR(VLOOKUP($A449,Data!$F$2:$Z$999,COLUMN(),FALSE),"")</f>
        <v/>
      </c>
      <c r="M449" s="86" t="str">
        <f>IFERROR(VLOOKUP($A449,Data!$F$2:$Z$999,COLUMN(),FALSE),"")</f>
        <v/>
      </c>
      <c r="N449" s="86" t="str">
        <f>IFERROR(VLOOKUP($A449,Data!$F$2:$Z$999,COLUMN(),FALSE),"")</f>
        <v/>
      </c>
      <c r="O449" s="86" t="str">
        <f>IFERROR(VLOOKUP($A449,Data!$F$2:$Z$999,COLUMN(),FALSE),"")</f>
        <v/>
      </c>
      <c r="P449" s="86" t="str">
        <f>IFERROR(VLOOKUP($A449,Data!$F$2:$Z$999,COLUMN(),FALSE),"")</f>
        <v/>
      </c>
      <c r="Q449" s="86" t="str">
        <f>IFERROR(VLOOKUP($A449,Data!$F$2:$Z$999,COLUMN(),FALSE),"")</f>
        <v/>
      </c>
      <c r="R449" s="86" t="str">
        <f>IFERROR(VLOOKUP($A449,Data!$F$2:$Z$999,COLUMN(),FALSE),"")</f>
        <v/>
      </c>
      <c r="S449" s="86" t="str">
        <f>IFERROR(VLOOKUP($A449,Data!$F$2:$Z$999,COLUMN(),FALSE),"")</f>
        <v/>
      </c>
    </row>
    <row r="450" spans="1:19" ht="12.75">
      <c r="A450" s="4" t="str">
        <f t="shared" si="1"/>
        <v>T449</v>
      </c>
      <c r="B450" s="86" t="str">
        <f>IFERROR(VLOOKUP($A450,Data!$F$2:$Z$999,COLUMN(),FALSE),"")</f>
        <v/>
      </c>
      <c r="C450" s="86" t="str">
        <f>IFERROR(VLOOKUP($A450,Data!$F$2:$Z$999,COLUMN(),FALSE),"")</f>
        <v/>
      </c>
      <c r="D450" s="86" t="str">
        <f>IFERROR(VLOOKUP($A450,Data!$F$2:$Z$999,COLUMN(),FALSE),"")</f>
        <v/>
      </c>
      <c r="E450" s="86" t="str">
        <f>IFERROR(VLOOKUP($A450,Data!$F$2:$Z$999,COLUMN(),FALSE),"")</f>
        <v/>
      </c>
      <c r="F450" s="86" t="str">
        <f>IFERROR(VLOOKUP($A450,Data!$F$2:$Z$999,COLUMN(),FALSE),"")</f>
        <v/>
      </c>
      <c r="G450" s="86" t="str">
        <f>IFERROR(VLOOKUP($A450,Data!$F$2:$Z$999,COLUMN(),FALSE),"")</f>
        <v/>
      </c>
      <c r="H450" s="86" t="str">
        <f>IFERROR(VLOOKUP($A450,Data!$F$2:$Z$999,COLUMN(),FALSE),"")</f>
        <v/>
      </c>
      <c r="I450" s="86" t="str">
        <f>IFERROR(VLOOKUP($A450,Data!$F$2:$Z$999,COLUMN(),FALSE),"")</f>
        <v/>
      </c>
      <c r="J450" s="86" t="str">
        <f>IFERROR(VLOOKUP($A450,Data!$F$2:$Z$999,COLUMN(),FALSE),"")</f>
        <v/>
      </c>
      <c r="K450" s="86" t="str">
        <f>IFERROR(VLOOKUP($A450,Data!$F$2:$Z$999,COLUMN(),FALSE),"")</f>
        <v/>
      </c>
      <c r="L450" s="86" t="str">
        <f>IFERROR(VLOOKUP($A450,Data!$F$2:$Z$999,COLUMN(),FALSE),"")</f>
        <v/>
      </c>
      <c r="M450" s="86" t="str">
        <f>IFERROR(VLOOKUP($A450,Data!$F$2:$Z$999,COLUMN(),FALSE),"")</f>
        <v/>
      </c>
      <c r="N450" s="86" t="str">
        <f>IFERROR(VLOOKUP($A450,Data!$F$2:$Z$999,COLUMN(),FALSE),"")</f>
        <v/>
      </c>
      <c r="O450" s="86" t="str">
        <f>IFERROR(VLOOKUP($A450,Data!$F$2:$Z$999,COLUMN(),FALSE),"")</f>
        <v/>
      </c>
      <c r="P450" s="86" t="str">
        <f>IFERROR(VLOOKUP($A450,Data!$F$2:$Z$999,COLUMN(),FALSE),"")</f>
        <v/>
      </c>
      <c r="Q450" s="86" t="str">
        <f>IFERROR(VLOOKUP($A450,Data!$F$2:$Z$999,COLUMN(),FALSE),"")</f>
        <v/>
      </c>
      <c r="R450" s="86" t="str">
        <f>IFERROR(VLOOKUP($A450,Data!$F$2:$Z$999,COLUMN(),FALSE),"")</f>
        <v/>
      </c>
      <c r="S450" s="86" t="str">
        <f>IFERROR(VLOOKUP($A450,Data!$F$2:$Z$999,COLUMN(),FALSE),"")</f>
        <v/>
      </c>
    </row>
    <row r="451" spans="1:19" ht="12.75">
      <c r="A451" s="4" t="str">
        <f t="shared" si="1"/>
        <v>T450</v>
      </c>
      <c r="B451" s="86" t="str">
        <f>IFERROR(VLOOKUP($A451,Data!$F$2:$Z$999,COLUMN(),FALSE),"")</f>
        <v/>
      </c>
      <c r="C451" s="86" t="str">
        <f>IFERROR(VLOOKUP($A451,Data!$F$2:$Z$999,COLUMN(),FALSE),"")</f>
        <v/>
      </c>
      <c r="D451" s="86" t="str">
        <f>IFERROR(VLOOKUP($A451,Data!$F$2:$Z$999,COLUMN(),FALSE),"")</f>
        <v/>
      </c>
      <c r="E451" s="86" t="str">
        <f>IFERROR(VLOOKUP($A451,Data!$F$2:$Z$999,COLUMN(),FALSE),"")</f>
        <v/>
      </c>
      <c r="F451" s="86" t="str">
        <f>IFERROR(VLOOKUP($A451,Data!$F$2:$Z$999,COLUMN(),FALSE),"")</f>
        <v/>
      </c>
      <c r="G451" s="86" t="str">
        <f>IFERROR(VLOOKUP($A451,Data!$F$2:$Z$999,COLUMN(),FALSE),"")</f>
        <v/>
      </c>
      <c r="H451" s="86" t="str">
        <f>IFERROR(VLOOKUP($A451,Data!$F$2:$Z$999,COLUMN(),FALSE),"")</f>
        <v/>
      </c>
      <c r="I451" s="86" t="str">
        <f>IFERROR(VLOOKUP($A451,Data!$F$2:$Z$999,COLUMN(),FALSE),"")</f>
        <v/>
      </c>
      <c r="J451" s="86" t="str">
        <f>IFERROR(VLOOKUP($A451,Data!$F$2:$Z$999,COLUMN(),FALSE),"")</f>
        <v/>
      </c>
      <c r="K451" s="86" t="str">
        <f>IFERROR(VLOOKUP($A451,Data!$F$2:$Z$999,COLUMN(),FALSE),"")</f>
        <v/>
      </c>
      <c r="L451" s="86" t="str">
        <f>IFERROR(VLOOKUP($A451,Data!$F$2:$Z$999,COLUMN(),FALSE),"")</f>
        <v/>
      </c>
      <c r="M451" s="86" t="str">
        <f>IFERROR(VLOOKUP($A451,Data!$F$2:$Z$999,COLUMN(),FALSE),"")</f>
        <v/>
      </c>
      <c r="N451" s="86" t="str">
        <f>IFERROR(VLOOKUP($A451,Data!$F$2:$Z$999,COLUMN(),FALSE),"")</f>
        <v/>
      </c>
      <c r="O451" s="86" t="str">
        <f>IFERROR(VLOOKUP($A451,Data!$F$2:$Z$999,COLUMN(),FALSE),"")</f>
        <v/>
      </c>
      <c r="P451" s="86" t="str">
        <f>IFERROR(VLOOKUP($A451,Data!$F$2:$Z$999,COLUMN(),FALSE),"")</f>
        <v/>
      </c>
      <c r="Q451" s="86" t="str">
        <f>IFERROR(VLOOKUP($A451,Data!$F$2:$Z$999,COLUMN(),FALSE),"")</f>
        <v/>
      </c>
      <c r="R451" s="86" t="str">
        <f>IFERROR(VLOOKUP($A451,Data!$F$2:$Z$999,COLUMN(),FALSE),"")</f>
        <v/>
      </c>
      <c r="S451" s="86" t="str">
        <f>IFERROR(VLOOKUP($A451,Data!$F$2:$Z$999,COLUMN(),FALSE),"")</f>
        <v/>
      </c>
    </row>
    <row r="452" spans="1:19" ht="12.75">
      <c r="A452" s="4" t="str">
        <f t="shared" si="1"/>
        <v>T451</v>
      </c>
      <c r="B452" s="86" t="str">
        <f>IFERROR(VLOOKUP($A452,Data!$F$2:$Z$999,COLUMN(),FALSE),"")</f>
        <v/>
      </c>
      <c r="C452" s="86" t="str">
        <f>IFERROR(VLOOKUP($A452,Data!$F$2:$Z$999,COLUMN(),FALSE),"")</f>
        <v/>
      </c>
      <c r="D452" s="86" t="str">
        <f>IFERROR(VLOOKUP($A452,Data!$F$2:$Z$999,COLUMN(),FALSE),"")</f>
        <v/>
      </c>
      <c r="E452" s="86" t="str">
        <f>IFERROR(VLOOKUP($A452,Data!$F$2:$Z$999,COLUMN(),FALSE),"")</f>
        <v/>
      </c>
      <c r="F452" s="86" t="str">
        <f>IFERROR(VLOOKUP($A452,Data!$F$2:$Z$999,COLUMN(),FALSE),"")</f>
        <v/>
      </c>
      <c r="G452" s="86" t="str">
        <f>IFERROR(VLOOKUP($A452,Data!$F$2:$Z$999,COLUMN(),FALSE),"")</f>
        <v/>
      </c>
      <c r="H452" s="86" t="str">
        <f>IFERROR(VLOOKUP($A452,Data!$F$2:$Z$999,COLUMN(),FALSE),"")</f>
        <v/>
      </c>
      <c r="I452" s="86" t="str">
        <f>IFERROR(VLOOKUP($A452,Data!$F$2:$Z$999,COLUMN(),FALSE),"")</f>
        <v/>
      </c>
      <c r="J452" s="86" t="str">
        <f>IFERROR(VLOOKUP($A452,Data!$F$2:$Z$999,COLUMN(),FALSE),"")</f>
        <v/>
      </c>
      <c r="K452" s="86" t="str">
        <f>IFERROR(VLOOKUP($A452,Data!$F$2:$Z$999,COLUMN(),FALSE),"")</f>
        <v/>
      </c>
      <c r="L452" s="86" t="str">
        <f>IFERROR(VLOOKUP($A452,Data!$F$2:$Z$999,COLUMN(),FALSE),"")</f>
        <v/>
      </c>
      <c r="M452" s="86" t="str">
        <f>IFERROR(VLOOKUP($A452,Data!$F$2:$Z$999,COLUMN(),FALSE),"")</f>
        <v/>
      </c>
      <c r="N452" s="86" t="str">
        <f>IFERROR(VLOOKUP($A452,Data!$F$2:$Z$999,COLUMN(),FALSE),"")</f>
        <v/>
      </c>
      <c r="O452" s="86" t="str">
        <f>IFERROR(VLOOKUP($A452,Data!$F$2:$Z$999,COLUMN(),FALSE),"")</f>
        <v/>
      </c>
      <c r="P452" s="86" t="str">
        <f>IFERROR(VLOOKUP($A452,Data!$F$2:$Z$999,COLUMN(),FALSE),"")</f>
        <v/>
      </c>
      <c r="Q452" s="86" t="str">
        <f>IFERROR(VLOOKUP($A452,Data!$F$2:$Z$999,COLUMN(),FALSE),"")</f>
        <v/>
      </c>
      <c r="R452" s="86" t="str">
        <f>IFERROR(VLOOKUP($A452,Data!$F$2:$Z$999,COLUMN(),FALSE),"")</f>
        <v/>
      </c>
      <c r="S452" s="86" t="str">
        <f>IFERROR(VLOOKUP($A452,Data!$F$2:$Z$999,COLUMN(),FALSE),"")</f>
        <v/>
      </c>
    </row>
    <row r="453" spans="1:19" ht="12.75">
      <c r="A453" s="4" t="str">
        <f t="shared" si="1"/>
        <v>T452</v>
      </c>
      <c r="B453" s="86" t="str">
        <f>IFERROR(VLOOKUP($A453,Data!$F$2:$Z$999,COLUMN(),FALSE),"")</f>
        <v/>
      </c>
      <c r="C453" s="86" t="str">
        <f>IFERROR(VLOOKUP($A453,Data!$F$2:$Z$999,COLUMN(),FALSE),"")</f>
        <v/>
      </c>
      <c r="D453" s="86" t="str">
        <f>IFERROR(VLOOKUP($A453,Data!$F$2:$Z$999,COLUMN(),FALSE),"")</f>
        <v/>
      </c>
      <c r="E453" s="86" t="str">
        <f>IFERROR(VLOOKUP($A453,Data!$F$2:$Z$999,COLUMN(),FALSE),"")</f>
        <v/>
      </c>
      <c r="F453" s="86" t="str">
        <f>IFERROR(VLOOKUP($A453,Data!$F$2:$Z$999,COLUMN(),FALSE),"")</f>
        <v/>
      </c>
      <c r="G453" s="86" t="str">
        <f>IFERROR(VLOOKUP($A453,Data!$F$2:$Z$999,COLUMN(),FALSE),"")</f>
        <v/>
      </c>
      <c r="H453" s="86" t="str">
        <f>IFERROR(VLOOKUP($A453,Data!$F$2:$Z$999,COLUMN(),FALSE),"")</f>
        <v/>
      </c>
      <c r="I453" s="86" t="str">
        <f>IFERROR(VLOOKUP($A453,Data!$F$2:$Z$999,COLUMN(),FALSE),"")</f>
        <v/>
      </c>
      <c r="J453" s="86" t="str">
        <f>IFERROR(VLOOKUP($A453,Data!$F$2:$Z$999,COLUMN(),FALSE),"")</f>
        <v/>
      </c>
      <c r="K453" s="86" t="str">
        <f>IFERROR(VLOOKUP($A453,Data!$F$2:$Z$999,COLUMN(),FALSE),"")</f>
        <v/>
      </c>
      <c r="L453" s="86" t="str">
        <f>IFERROR(VLOOKUP($A453,Data!$F$2:$Z$999,COLUMN(),FALSE),"")</f>
        <v/>
      </c>
      <c r="M453" s="86" t="str">
        <f>IFERROR(VLOOKUP($A453,Data!$F$2:$Z$999,COLUMN(),FALSE),"")</f>
        <v/>
      </c>
      <c r="N453" s="86" t="str">
        <f>IFERROR(VLOOKUP($A453,Data!$F$2:$Z$999,COLUMN(),FALSE),"")</f>
        <v/>
      </c>
      <c r="O453" s="86" t="str">
        <f>IFERROR(VLOOKUP($A453,Data!$F$2:$Z$999,COLUMN(),FALSE),"")</f>
        <v/>
      </c>
      <c r="P453" s="86" t="str">
        <f>IFERROR(VLOOKUP($A453,Data!$F$2:$Z$999,COLUMN(),FALSE),"")</f>
        <v/>
      </c>
      <c r="Q453" s="86" t="str">
        <f>IFERROR(VLOOKUP($A453,Data!$F$2:$Z$999,COLUMN(),FALSE),"")</f>
        <v/>
      </c>
      <c r="R453" s="86" t="str">
        <f>IFERROR(VLOOKUP($A453,Data!$F$2:$Z$999,COLUMN(),FALSE),"")</f>
        <v/>
      </c>
      <c r="S453" s="86" t="str">
        <f>IFERROR(VLOOKUP($A453,Data!$F$2:$Z$999,COLUMN(),FALSE),"")</f>
        <v/>
      </c>
    </row>
    <row r="454" spans="1:19" ht="12.75">
      <c r="A454" s="4" t="str">
        <f t="shared" si="1"/>
        <v>T453</v>
      </c>
      <c r="B454" s="86" t="str">
        <f>IFERROR(VLOOKUP($A454,Data!$F$2:$Z$999,COLUMN(),FALSE),"")</f>
        <v/>
      </c>
      <c r="C454" s="86" t="str">
        <f>IFERROR(VLOOKUP($A454,Data!$F$2:$Z$999,COLUMN(),FALSE),"")</f>
        <v/>
      </c>
      <c r="D454" s="86" t="str">
        <f>IFERROR(VLOOKUP($A454,Data!$F$2:$Z$999,COLUMN(),FALSE),"")</f>
        <v/>
      </c>
      <c r="E454" s="86" t="str">
        <f>IFERROR(VLOOKUP($A454,Data!$F$2:$Z$999,COLUMN(),FALSE),"")</f>
        <v/>
      </c>
      <c r="F454" s="86" t="str">
        <f>IFERROR(VLOOKUP($A454,Data!$F$2:$Z$999,COLUMN(),FALSE),"")</f>
        <v/>
      </c>
      <c r="G454" s="86" t="str">
        <f>IFERROR(VLOOKUP($A454,Data!$F$2:$Z$999,COLUMN(),FALSE),"")</f>
        <v/>
      </c>
      <c r="H454" s="86" t="str">
        <f>IFERROR(VLOOKUP($A454,Data!$F$2:$Z$999,COLUMN(),FALSE),"")</f>
        <v/>
      </c>
      <c r="I454" s="86" t="str">
        <f>IFERROR(VLOOKUP($A454,Data!$F$2:$Z$999,COLUMN(),FALSE),"")</f>
        <v/>
      </c>
      <c r="J454" s="86" t="str">
        <f>IFERROR(VLOOKUP($A454,Data!$F$2:$Z$999,COLUMN(),FALSE),"")</f>
        <v/>
      </c>
      <c r="K454" s="86" t="str">
        <f>IFERROR(VLOOKUP($A454,Data!$F$2:$Z$999,COLUMN(),FALSE),"")</f>
        <v/>
      </c>
      <c r="L454" s="86" t="str">
        <f>IFERROR(VLOOKUP($A454,Data!$F$2:$Z$999,COLUMN(),FALSE),"")</f>
        <v/>
      </c>
      <c r="M454" s="86" t="str">
        <f>IFERROR(VLOOKUP($A454,Data!$F$2:$Z$999,COLUMN(),FALSE),"")</f>
        <v/>
      </c>
      <c r="N454" s="86" t="str">
        <f>IFERROR(VLOOKUP($A454,Data!$F$2:$Z$999,COLUMN(),FALSE),"")</f>
        <v/>
      </c>
      <c r="O454" s="86" t="str">
        <f>IFERROR(VLOOKUP($A454,Data!$F$2:$Z$999,COLUMN(),FALSE),"")</f>
        <v/>
      </c>
      <c r="P454" s="86" t="str">
        <f>IFERROR(VLOOKUP($A454,Data!$F$2:$Z$999,COLUMN(),FALSE),"")</f>
        <v/>
      </c>
      <c r="Q454" s="86" t="str">
        <f>IFERROR(VLOOKUP($A454,Data!$F$2:$Z$999,COLUMN(),FALSE),"")</f>
        <v/>
      </c>
      <c r="R454" s="86" t="str">
        <f>IFERROR(VLOOKUP($A454,Data!$F$2:$Z$999,COLUMN(),FALSE),"")</f>
        <v/>
      </c>
      <c r="S454" s="86" t="str">
        <f>IFERROR(VLOOKUP($A454,Data!$F$2:$Z$999,COLUMN(),FALSE),"")</f>
        <v/>
      </c>
    </row>
    <row r="455" spans="1:19" ht="12.75">
      <c r="A455" s="4" t="str">
        <f t="shared" si="1"/>
        <v>T454</v>
      </c>
      <c r="B455" s="86" t="str">
        <f>IFERROR(VLOOKUP($A455,Data!$F$2:$Z$999,COLUMN(),FALSE),"")</f>
        <v/>
      </c>
      <c r="C455" s="86" t="str">
        <f>IFERROR(VLOOKUP($A455,Data!$F$2:$Z$999,COLUMN(),FALSE),"")</f>
        <v/>
      </c>
      <c r="D455" s="86" t="str">
        <f>IFERROR(VLOOKUP($A455,Data!$F$2:$Z$999,COLUMN(),FALSE),"")</f>
        <v/>
      </c>
      <c r="E455" s="86" t="str">
        <f>IFERROR(VLOOKUP($A455,Data!$F$2:$Z$999,COLUMN(),FALSE),"")</f>
        <v/>
      </c>
      <c r="F455" s="86" t="str">
        <f>IFERROR(VLOOKUP($A455,Data!$F$2:$Z$999,COLUMN(),FALSE),"")</f>
        <v/>
      </c>
      <c r="G455" s="86" t="str">
        <f>IFERROR(VLOOKUP($A455,Data!$F$2:$Z$999,COLUMN(),FALSE),"")</f>
        <v/>
      </c>
      <c r="H455" s="86" t="str">
        <f>IFERROR(VLOOKUP($A455,Data!$F$2:$Z$999,COLUMN(),FALSE),"")</f>
        <v/>
      </c>
      <c r="I455" s="86" t="str">
        <f>IFERROR(VLOOKUP($A455,Data!$F$2:$Z$999,COLUMN(),FALSE),"")</f>
        <v/>
      </c>
      <c r="J455" s="86" t="str">
        <f>IFERROR(VLOOKUP($A455,Data!$F$2:$Z$999,COLUMN(),FALSE),"")</f>
        <v/>
      </c>
      <c r="K455" s="86" t="str">
        <f>IFERROR(VLOOKUP($A455,Data!$F$2:$Z$999,COLUMN(),FALSE),"")</f>
        <v/>
      </c>
      <c r="L455" s="86" t="str">
        <f>IFERROR(VLOOKUP($A455,Data!$F$2:$Z$999,COLUMN(),FALSE),"")</f>
        <v/>
      </c>
      <c r="M455" s="86" t="str">
        <f>IFERROR(VLOOKUP($A455,Data!$F$2:$Z$999,COLUMN(),FALSE),"")</f>
        <v/>
      </c>
      <c r="N455" s="86" t="str">
        <f>IFERROR(VLOOKUP($A455,Data!$F$2:$Z$999,COLUMN(),FALSE),"")</f>
        <v/>
      </c>
      <c r="O455" s="86" t="str">
        <f>IFERROR(VLOOKUP($A455,Data!$F$2:$Z$999,COLUMN(),FALSE),"")</f>
        <v/>
      </c>
      <c r="P455" s="86" t="str">
        <f>IFERROR(VLOOKUP($A455,Data!$F$2:$Z$999,COLUMN(),FALSE),"")</f>
        <v/>
      </c>
      <c r="Q455" s="86" t="str">
        <f>IFERROR(VLOOKUP($A455,Data!$F$2:$Z$999,COLUMN(),FALSE),"")</f>
        <v/>
      </c>
      <c r="R455" s="86" t="str">
        <f>IFERROR(VLOOKUP($A455,Data!$F$2:$Z$999,COLUMN(),FALSE),"")</f>
        <v/>
      </c>
      <c r="S455" s="86" t="str">
        <f>IFERROR(VLOOKUP($A455,Data!$F$2:$Z$999,COLUMN(),FALSE),"")</f>
        <v/>
      </c>
    </row>
    <row r="456" spans="1:19" ht="12.75">
      <c r="A456" s="4" t="str">
        <f t="shared" si="1"/>
        <v>T455</v>
      </c>
      <c r="B456" s="86" t="str">
        <f>IFERROR(VLOOKUP($A456,Data!$F$2:$Z$999,COLUMN(),FALSE),"")</f>
        <v/>
      </c>
      <c r="C456" s="86" t="str">
        <f>IFERROR(VLOOKUP($A456,Data!$F$2:$Z$999,COLUMN(),FALSE),"")</f>
        <v/>
      </c>
      <c r="D456" s="86" t="str">
        <f>IFERROR(VLOOKUP($A456,Data!$F$2:$Z$999,COLUMN(),FALSE),"")</f>
        <v/>
      </c>
      <c r="E456" s="86" t="str">
        <f>IFERROR(VLOOKUP($A456,Data!$F$2:$Z$999,COLUMN(),FALSE),"")</f>
        <v/>
      </c>
      <c r="F456" s="86" t="str">
        <f>IFERROR(VLOOKUP($A456,Data!$F$2:$Z$999,COLUMN(),FALSE),"")</f>
        <v/>
      </c>
      <c r="G456" s="86" t="str">
        <f>IFERROR(VLOOKUP($A456,Data!$F$2:$Z$999,COLUMN(),FALSE),"")</f>
        <v/>
      </c>
      <c r="H456" s="86" t="str">
        <f>IFERROR(VLOOKUP($A456,Data!$F$2:$Z$999,COLUMN(),FALSE),"")</f>
        <v/>
      </c>
      <c r="I456" s="86" t="str">
        <f>IFERROR(VLOOKUP($A456,Data!$F$2:$Z$999,COLUMN(),FALSE),"")</f>
        <v/>
      </c>
      <c r="J456" s="86" t="str">
        <f>IFERROR(VLOOKUP($A456,Data!$F$2:$Z$999,COLUMN(),FALSE),"")</f>
        <v/>
      </c>
      <c r="K456" s="86" t="str">
        <f>IFERROR(VLOOKUP($A456,Data!$F$2:$Z$999,COLUMN(),FALSE),"")</f>
        <v/>
      </c>
      <c r="L456" s="86" t="str">
        <f>IFERROR(VLOOKUP($A456,Data!$F$2:$Z$999,COLUMN(),FALSE),"")</f>
        <v/>
      </c>
      <c r="M456" s="86" t="str">
        <f>IFERROR(VLOOKUP($A456,Data!$F$2:$Z$999,COLUMN(),FALSE),"")</f>
        <v/>
      </c>
      <c r="N456" s="86" t="str">
        <f>IFERROR(VLOOKUP($A456,Data!$F$2:$Z$999,COLUMN(),FALSE),"")</f>
        <v/>
      </c>
      <c r="O456" s="86" t="str">
        <f>IFERROR(VLOOKUP($A456,Data!$F$2:$Z$999,COLUMN(),FALSE),"")</f>
        <v/>
      </c>
      <c r="P456" s="86" t="str">
        <f>IFERROR(VLOOKUP($A456,Data!$F$2:$Z$999,COLUMN(),FALSE),"")</f>
        <v/>
      </c>
      <c r="Q456" s="86" t="str">
        <f>IFERROR(VLOOKUP($A456,Data!$F$2:$Z$999,COLUMN(),FALSE),"")</f>
        <v/>
      </c>
      <c r="R456" s="86" t="str">
        <f>IFERROR(VLOOKUP($A456,Data!$F$2:$Z$999,COLUMN(),FALSE),"")</f>
        <v/>
      </c>
      <c r="S456" s="86" t="str">
        <f>IFERROR(VLOOKUP($A456,Data!$F$2:$Z$999,COLUMN(),FALSE),"")</f>
        <v/>
      </c>
    </row>
    <row r="457" spans="1:19" ht="12.75">
      <c r="A457" s="4" t="str">
        <f t="shared" si="1"/>
        <v>T456</v>
      </c>
      <c r="B457" s="86" t="str">
        <f>IFERROR(VLOOKUP($A457,Data!$F$2:$Z$999,COLUMN(),FALSE),"")</f>
        <v/>
      </c>
      <c r="C457" s="86" t="str">
        <f>IFERROR(VLOOKUP($A457,Data!$F$2:$Z$999,COLUMN(),FALSE),"")</f>
        <v/>
      </c>
      <c r="D457" s="86" t="str">
        <f>IFERROR(VLOOKUP($A457,Data!$F$2:$Z$999,COLUMN(),FALSE),"")</f>
        <v/>
      </c>
      <c r="E457" s="86" t="str">
        <f>IFERROR(VLOOKUP($A457,Data!$F$2:$Z$999,COLUMN(),FALSE),"")</f>
        <v/>
      </c>
      <c r="F457" s="86" t="str">
        <f>IFERROR(VLOOKUP($A457,Data!$F$2:$Z$999,COLUMN(),FALSE),"")</f>
        <v/>
      </c>
      <c r="G457" s="86" t="str">
        <f>IFERROR(VLOOKUP($A457,Data!$F$2:$Z$999,COLUMN(),FALSE),"")</f>
        <v/>
      </c>
      <c r="H457" s="86" t="str">
        <f>IFERROR(VLOOKUP($A457,Data!$F$2:$Z$999,COLUMN(),FALSE),"")</f>
        <v/>
      </c>
      <c r="I457" s="86" t="str">
        <f>IFERROR(VLOOKUP($A457,Data!$F$2:$Z$999,COLUMN(),FALSE),"")</f>
        <v/>
      </c>
      <c r="J457" s="86" t="str">
        <f>IFERROR(VLOOKUP($A457,Data!$F$2:$Z$999,COLUMN(),FALSE),"")</f>
        <v/>
      </c>
      <c r="K457" s="86" t="str">
        <f>IFERROR(VLOOKUP($A457,Data!$F$2:$Z$999,COLUMN(),FALSE),"")</f>
        <v/>
      </c>
      <c r="L457" s="86" t="str">
        <f>IFERROR(VLOOKUP($A457,Data!$F$2:$Z$999,COLUMN(),FALSE),"")</f>
        <v/>
      </c>
      <c r="M457" s="86" t="str">
        <f>IFERROR(VLOOKUP($A457,Data!$F$2:$Z$999,COLUMN(),FALSE),"")</f>
        <v/>
      </c>
      <c r="N457" s="86" t="str">
        <f>IFERROR(VLOOKUP($A457,Data!$F$2:$Z$999,COLUMN(),FALSE),"")</f>
        <v/>
      </c>
      <c r="O457" s="86" t="str">
        <f>IFERROR(VLOOKUP($A457,Data!$F$2:$Z$999,COLUMN(),FALSE),"")</f>
        <v/>
      </c>
      <c r="P457" s="86" t="str">
        <f>IFERROR(VLOOKUP($A457,Data!$F$2:$Z$999,COLUMN(),FALSE),"")</f>
        <v/>
      </c>
      <c r="Q457" s="86" t="str">
        <f>IFERROR(VLOOKUP($A457,Data!$F$2:$Z$999,COLUMN(),FALSE),"")</f>
        <v/>
      </c>
      <c r="R457" s="86" t="str">
        <f>IFERROR(VLOOKUP($A457,Data!$F$2:$Z$999,COLUMN(),FALSE),"")</f>
        <v/>
      </c>
      <c r="S457" s="86" t="str">
        <f>IFERROR(VLOOKUP($A457,Data!$F$2:$Z$999,COLUMN(),FALSE),"")</f>
        <v/>
      </c>
    </row>
    <row r="458" spans="1:19" ht="12.75">
      <c r="A458" s="4" t="str">
        <f t="shared" si="1"/>
        <v>T457</v>
      </c>
      <c r="B458" s="86" t="str">
        <f>IFERROR(VLOOKUP($A458,Data!$F$2:$Z$999,COLUMN(),FALSE),"")</f>
        <v/>
      </c>
      <c r="C458" s="86" t="str">
        <f>IFERROR(VLOOKUP($A458,Data!$F$2:$Z$999,COLUMN(),FALSE),"")</f>
        <v/>
      </c>
      <c r="D458" s="86" t="str">
        <f>IFERROR(VLOOKUP($A458,Data!$F$2:$Z$999,COLUMN(),FALSE),"")</f>
        <v/>
      </c>
      <c r="E458" s="86" t="str">
        <f>IFERROR(VLOOKUP($A458,Data!$F$2:$Z$999,COLUMN(),FALSE),"")</f>
        <v/>
      </c>
      <c r="F458" s="86" t="str">
        <f>IFERROR(VLOOKUP($A458,Data!$F$2:$Z$999,COLUMN(),FALSE),"")</f>
        <v/>
      </c>
      <c r="G458" s="86" t="str">
        <f>IFERROR(VLOOKUP($A458,Data!$F$2:$Z$999,COLUMN(),FALSE),"")</f>
        <v/>
      </c>
      <c r="H458" s="86" t="str">
        <f>IFERROR(VLOOKUP($A458,Data!$F$2:$Z$999,COLUMN(),FALSE),"")</f>
        <v/>
      </c>
      <c r="I458" s="86" t="str">
        <f>IFERROR(VLOOKUP($A458,Data!$F$2:$Z$999,COLUMN(),FALSE),"")</f>
        <v/>
      </c>
      <c r="J458" s="86" t="str">
        <f>IFERROR(VLOOKUP($A458,Data!$F$2:$Z$999,COLUMN(),FALSE),"")</f>
        <v/>
      </c>
      <c r="K458" s="86" t="str">
        <f>IFERROR(VLOOKUP($A458,Data!$F$2:$Z$999,COLUMN(),FALSE),"")</f>
        <v/>
      </c>
      <c r="L458" s="86" t="str">
        <f>IFERROR(VLOOKUP($A458,Data!$F$2:$Z$999,COLUMN(),FALSE),"")</f>
        <v/>
      </c>
      <c r="M458" s="86" t="str">
        <f>IFERROR(VLOOKUP($A458,Data!$F$2:$Z$999,COLUMN(),FALSE),"")</f>
        <v/>
      </c>
      <c r="N458" s="86" t="str">
        <f>IFERROR(VLOOKUP($A458,Data!$F$2:$Z$999,COLUMN(),FALSE),"")</f>
        <v/>
      </c>
      <c r="O458" s="86" t="str">
        <f>IFERROR(VLOOKUP($A458,Data!$F$2:$Z$999,COLUMN(),FALSE),"")</f>
        <v/>
      </c>
      <c r="P458" s="86" t="str">
        <f>IFERROR(VLOOKUP($A458,Data!$F$2:$Z$999,COLUMN(),FALSE),"")</f>
        <v/>
      </c>
      <c r="Q458" s="86" t="str">
        <f>IFERROR(VLOOKUP($A458,Data!$F$2:$Z$999,COLUMN(),FALSE),"")</f>
        <v/>
      </c>
      <c r="R458" s="86" t="str">
        <f>IFERROR(VLOOKUP($A458,Data!$F$2:$Z$999,COLUMN(),FALSE),"")</f>
        <v/>
      </c>
      <c r="S458" s="86" t="str">
        <f>IFERROR(VLOOKUP($A458,Data!$F$2:$Z$999,COLUMN(),FALSE),"")</f>
        <v/>
      </c>
    </row>
    <row r="459" spans="1:19" ht="12.75">
      <c r="A459" s="4" t="str">
        <f t="shared" si="1"/>
        <v>T458</v>
      </c>
      <c r="B459" s="86" t="str">
        <f>IFERROR(VLOOKUP($A459,Data!$F$2:$Z$999,COLUMN(),FALSE),"")</f>
        <v/>
      </c>
      <c r="C459" s="86" t="str">
        <f>IFERROR(VLOOKUP($A459,Data!$F$2:$Z$999,COLUMN(),FALSE),"")</f>
        <v/>
      </c>
      <c r="D459" s="86" t="str">
        <f>IFERROR(VLOOKUP($A459,Data!$F$2:$Z$999,COLUMN(),FALSE),"")</f>
        <v/>
      </c>
      <c r="E459" s="86" t="str">
        <f>IFERROR(VLOOKUP($A459,Data!$F$2:$Z$999,COLUMN(),FALSE),"")</f>
        <v/>
      </c>
      <c r="F459" s="86" t="str">
        <f>IFERROR(VLOOKUP($A459,Data!$F$2:$Z$999,COLUMN(),FALSE),"")</f>
        <v/>
      </c>
      <c r="G459" s="86" t="str">
        <f>IFERROR(VLOOKUP($A459,Data!$F$2:$Z$999,COLUMN(),FALSE),"")</f>
        <v/>
      </c>
      <c r="H459" s="86" t="str">
        <f>IFERROR(VLOOKUP($A459,Data!$F$2:$Z$999,COLUMN(),FALSE),"")</f>
        <v/>
      </c>
      <c r="I459" s="86" t="str">
        <f>IFERROR(VLOOKUP($A459,Data!$F$2:$Z$999,COLUMN(),FALSE),"")</f>
        <v/>
      </c>
      <c r="J459" s="86" t="str">
        <f>IFERROR(VLOOKUP($A459,Data!$F$2:$Z$999,COLUMN(),FALSE),"")</f>
        <v/>
      </c>
      <c r="K459" s="86" t="str">
        <f>IFERROR(VLOOKUP($A459,Data!$F$2:$Z$999,COLUMN(),FALSE),"")</f>
        <v/>
      </c>
      <c r="L459" s="86" t="str">
        <f>IFERROR(VLOOKUP($A459,Data!$F$2:$Z$999,COLUMN(),FALSE),"")</f>
        <v/>
      </c>
      <c r="M459" s="86" t="str">
        <f>IFERROR(VLOOKUP($A459,Data!$F$2:$Z$999,COLUMN(),FALSE),"")</f>
        <v/>
      </c>
      <c r="N459" s="86" t="str">
        <f>IFERROR(VLOOKUP($A459,Data!$F$2:$Z$999,COLUMN(),FALSE),"")</f>
        <v/>
      </c>
      <c r="O459" s="86" t="str">
        <f>IFERROR(VLOOKUP($A459,Data!$F$2:$Z$999,COLUMN(),FALSE),"")</f>
        <v/>
      </c>
      <c r="P459" s="86" t="str">
        <f>IFERROR(VLOOKUP($A459,Data!$F$2:$Z$999,COLUMN(),FALSE),"")</f>
        <v/>
      </c>
      <c r="Q459" s="86" t="str">
        <f>IFERROR(VLOOKUP($A459,Data!$F$2:$Z$999,COLUMN(),FALSE),"")</f>
        <v/>
      </c>
      <c r="R459" s="86" t="str">
        <f>IFERROR(VLOOKUP($A459,Data!$F$2:$Z$999,COLUMN(),FALSE),"")</f>
        <v/>
      </c>
      <c r="S459" s="86" t="str">
        <f>IFERROR(VLOOKUP($A459,Data!$F$2:$Z$999,COLUMN(),FALSE),"")</f>
        <v/>
      </c>
    </row>
    <row r="460" spans="1:19" ht="12.75">
      <c r="A460" s="4" t="str">
        <f t="shared" si="1"/>
        <v>T459</v>
      </c>
      <c r="B460" s="86" t="str">
        <f>IFERROR(VLOOKUP($A460,Data!$F$2:$Z$999,COLUMN(),FALSE),"")</f>
        <v/>
      </c>
      <c r="C460" s="86" t="str">
        <f>IFERROR(VLOOKUP($A460,Data!$F$2:$Z$999,COLUMN(),FALSE),"")</f>
        <v/>
      </c>
      <c r="D460" s="86" t="str">
        <f>IFERROR(VLOOKUP($A460,Data!$F$2:$Z$999,COLUMN(),FALSE),"")</f>
        <v/>
      </c>
      <c r="E460" s="86" t="str">
        <f>IFERROR(VLOOKUP($A460,Data!$F$2:$Z$999,COLUMN(),FALSE),"")</f>
        <v/>
      </c>
      <c r="F460" s="86" t="str">
        <f>IFERROR(VLOOKUP($A460,Data!$F$2:$Z$999,COLUMN(),FALSE),"")</f>
        <v/>
      </c>
      <c r="G460" s="86" t="str">
        <f>IFERROR(VLOOKUP($A460,Data!$F$2:$Z$999,COLUMN(),FALSE),"")</f>
        <v/>
      </c>
      <c r="H460" s="86" t="str">
        <f>IFERROR(VLOOKUP($A460,Data!$F$2:$Z$999,COLUMN(),FALSE),"")</f>
        <v/>
      </c>
      <c r="I460" s="86" t="str">
        <f>IFERROR(VLOOKUP($A460,Data!$F$2:$Z$999,COLUMN(),FALSE),"")</f>
        <v/>
      </c>
      <c r="J460" s="86" t="str">
        <f>IFERROR(VLOOKUP($A460,Data!$F$2:$Z$999,COLUMN(),FALSE),"")</f>
        <v/>
      </c>
      <c r="K460" s="86" t="str">
        <f>IFERROR(VLOOKUP($A460,Data!$F$2:$Z$999,COLUMN(),FALSE),"")</f>
        <v/>
      </c>
      <c r="L460" s="86" t="str">
        <f>IFERROR(VLOOKUP($A460,Data!$F$2:$Z$999,COLUMN(),FALSE),"")</f>
        <v/>
      </c>
      <c r="M460" s="86" t="str">
        <f>IFERROR(VLOOKUP($A460,Data!$F$2:$Z$999,COLUMN(),FALSE),"")</f>
        <v/>
      </c>
      <c r="N460" s="86" t="str">
        <f>IFERROR(VLOOKUP($A460,Data!$F$2:$Z$999,COLUMN(),FALSE),"")</f>
        <v/>
      </c>
      <c r="O460" s="86" t="str">
        <f>IFERROR(VLOOKUP($A460,Data!$F$2:$Z$999,COLUMN(),FALSE),"")</f>
        <v/>
      </c>
      <c r="P460" s="86" t="str">
        <f>IFERROR(VLOOKUP($A460,Data!$F$2:$Z$999,COLUMN(),FALSE),"")</f>
        <v/>
      </c>
      <c r="Q460" s="86" t="str">
        <f>IFERROR(VLOOKUP($A460,Data!$F$2:$Z$999,COLUMN(),FALSE),"")</f>
        <v/>
      </c>
      <c r="R460" s="86" t="str">
        <f>IFERROR(VLOOKUP($A460,Data!$F$2:$Z$999,COLUMN(),FALSE),"")</f>
        <v/>
      </c>
      <c r="S460" s="86" t="str">
        <f>IFERROR(VLOOKUP($A460,Data!$F$2:$Z$999,COLUMN(),FALSE),"")</f>
        <v/>
      </c>
    </row>
    <row r="461" spans="1:19" ht="12.75">
      <c r="A461" s="4" t="str">
        <f t="shared" si="1"/>
        <v>T460</v>
      </c>
      <c r="B461" s="86" t="str">
        <f>IFERROR(VLOOKUP($A461,Data!$F$2:$Z$999,COLUMN(),FALSE),"")</f>
        <v/>
      </c>
      <c r="C461" s="86" t="str">
        <f>IFERROR(VLOOKUP($A461,Data!$F$2:$Z$999,COLUMN(),FALSE),"")</f>
        <v/>
      </c>
      <c r="D461" s="86" t="str">
        <f>IFERROR(VLOOKUP($A461,Data!$F$2:$Z$999,COLUMN(),FALSE),"")</f>
        <v/>
      </c>
      <c r="E461" s="86" t="str">
        <f>IFERROR(VLOOKUP($A461,Data!$F$2:$Z$999,COLUMN(),FALSE),"")</f>
        <v/>
      </c>
      <c r="F461" s="86" t="str">
        <f>IFERROR(VLOOKUP($A461,Data!$F$2:$Z$999,COLUMN(),FALSE),"")</f>
        <v/>
      </c>
      <c r="G461" s="86" t="str">
        <f>IFERROR(VLOOKUP($A461,Data!$F$2:$Z$999,COLUMN(),FALSE),"")</f>
        <v/>
      </c>
      <c r="H461" s="86" t="str">
        <f>IFERROR(VLOOKUP($A461,Data!$F$2:$Z$999,COLUMN(),FALSE),"")</f>
        <v/>
      </c>
      <c r="I461" s="86" t="str">
        <f>IFERROR(VLOOKUP($A461,Data!$F$2:$Z$999,COLUMN(),FALSE),"")</f>
        <v/>
      </c>
      <c r="J461" s="86" t="str">
        <f>IFERROR(VLOOKUP($A461,Data!$F$2:$Z$999,COLUMN(),FALSE),"")</f>
        <v/>
      </c>
      <c r="K461" s="86" t="str">
        <f>IFERROR(VLOOKUP($A461,Data!$F$2:$Z$999,COLUMN(),FALSE),"")</f>
        <v/>
      </c>
      <c r="L461" s="86" t="str">
        <f>IFERROR(VLOOKUP($A461,Data!$F$2:$Z$999,COLUMN(),FALSE),"")</f>
        <v/>
      </c>
      <c r="M461" s="86" t="str">
        <f>IFERROR(VLOOKUP($A461,Data!$F$2:$Z$999,COLUMN(),FALSE),"")</f>
        <v/>
      </c>
      <c r="N461" s="86" t="str">
        <f>IFERROR(VLOOKUP($A461,Data!$F$2:$Z$999,COLUMN(),FALSE),"")</f>
        <v/>
      </c>
      <c r="O461" s="86" t="str">
        <f>IFERROR(VLOOKUP($A461,Data!$F$2:$Z$999,COLUMN(),FALSE),"")</f>
        <v/>
      </c>
      <c r="P461" s="86" t="str">
        <f>IFERROR(VLOOKUP($A461,Data!$F$2:$Z$999,COLUMN(),FALSE),"")</f>
        <v/>
      </c>
      <c r="Q461" s="86" t="str">
        <f>IFERROR(VLOOKUP($A461,Data!$F$2:$Z$999,COLUMN(),FALSE),"")</f>
        <v/>
      </c>
      <c r="R461" s="86" t="str">
        <f>IFERROR(VLOOKUP($A461,Data!$F$2:$Z$999,COLUMN(),FALSE),"")</f>
        <v/>
      </c>
      <c r="S461" s="86" t="str">
        <f>IFERROR(VLOOKUP($A461,Data!$F$2:$Z$999,COLUMN(),FALSE),"")</f>
        <v/>
      </c>
    </row>
    <row r="462" spans="1:19" ht="12.75">
      <c r="A462" s="4" t="str">
        <f t="shared" si="1"/>
        <v>T461</v>
      </c>
      <c r="B462" s="86" t="str">
        <f>IFERROR(VLOOKUP($A462,Data!$F$2:$Z$999,COLUMN(),FALSE),"")</f>
        <v/>
      </c>
      <c r="C462" s="86" t="str">
        <f>IFERROR(VLOOKUP($A462,Data!$F$2:$Z$999,COLUMN(),FALSE),"")</f>
        <v/>
      </c>
      <c r="D462" s="86" t="str">
        <f>IFERROR(VLOOKUP($A462,Data!$F$2:$Z$999,COLUMN(),FALSE),"")</f>
        <v/>
      </c>
      <c r="E462" s="86" t="str">
        <f>IFERROR(VLOOKUP($A462,Data!$F$2:$Z$999,COLUMN(),FALSE),"")</f>
        <v/>
      </c>
      <c r="F462" s="86" t="str">
        <f>IFERROR(VLOOKUP($A462,Data!$F$2:$Z$999,COLUMN(),FALSE),"")</f>
        <v/>
      </c>
      <c r="G462" s="86" t="str">
        <f>IFERROR(VLOOKUP($A462,Data!$F$2:$Z$999,COLUMN(),FALSE),"")</f>
        <v/>
      </c>
      <c r="H462" s="86" t="str">
        <f>IFERROR(VLOOKUP($A462,Data!$F$2:$Z$999,COLUMN(),FALSE),"")</f>
        <v/>
      </c>
      <c r="I462" s="86" t="str">
        <f>IFERROR(VLOOKUP($A462,Data!$F$2:$Z$999,COLUMN(),FALSE),"")</f>
        <v/>
      </c>
      <c r="J462" s="86" t="str">
        <f>IFERROR(VLOOKUP($A462,Data!$F$2:$Z$999,COLUMN(),FALSE),"")</f>
        <v/>
      </c>
      <c r="K462" s="86" t="str">
        <f>IFERROR(VLOOKUP($A462,Data!$F$2:$Z$999,COLUMN(),FALSE),"")</f>
        <v/>
      </c>
      <c r="L462" s="86" t="str">
        <f>IFERROR(VLOOKUP($A462,Data!$F$2:$Z$999,COLUMN(),FALSE),"")</f>
        <v/>
      </c>
      <c r="M462" s="86" t="str">
        <f>IFERROR(VLOOKUP($A462,Data!$F$2:$Z$999,COLUMN(),FALSE),"")</f>
        <v/>
      </c>
      <c r="N462" s="86" t="str">
        <f>IFERROR(VLOOKUP($A462,Data!$F$2:$Z$999,COLUMN(),FALSE),"")</f>
        <v/>
      </c>
      <c r="O462" s="86" t="str">
        <f>IFERROR(VLOOKUP($A462,Data!$F$2:$Z$999,COLUMN(),FALSE),"")</f>
        <v/>
      </c>
      <c r="P462" s="86" t="str">
        <f>IFERROR(VLOOKUP($A462,Data!$F$2:$Z$999,COLUMN(),FALSE),"")</f>
        <v/>
      </c>
      <c r="Q462" s="86" t="str">
        <f>IFERROR(VLOOKUP($A462,Data!$F$2:$Z$999,COLUMN(),FALSE),"")</f>
        <v/>
      </c>
      <c r="R462" s="86" t="str">
        <f>IFERROR(VLOOKUP($A462,Data!$F$2:$Z$999,COLUMN(),FALSE),"")</f>
        <v/>
      </c>
      <c r="S462" s="86" t="str">
        <f>IFERROR(VLOOKUP($A462,Data!$F$2:$Z$999,COLUMN(),FALSE),"")</f>
        <v/>
      </c>
    </row>
    <row r="463" spans="1:19" ht="12.75">
      <c r="A463" s="4" t="str">
        <f t="shared" si="1"/>
        <v>T462</v>
      </c>
      <c r="B463" s="86" t="str">
        <f>IFERROR(VLOOKUP($A463,Data!$F$2:$Z$999,COLUMN(),FALSE),"")</f>
        <v/>
      </c>
      <c r="C463" s="86" t="str">
        <f>IFERROR(VLOOKUP($A463,Data!$F$2:$Z$999,COLUMN(),FALSE),"")</f>
        <v/>
      </c>
      <c r="D463" s="86" t="str">
        <f>IFERROR(VLOOKUP($A463,Data!$F$2:$Z$999,COLUMN(),FALSE),"")</f>
        <v/>
      </c>
      <c r="E463" s="86" t="str">
        <f>IFERROR(VLOOKUP($A463,Data!$F$2:$Z$999,COLUMN(),FALSE),"")</f>
        <v/>
      </c>
      <c r="F463" s="86" t="str">
        <f>IFERROR(VLOOKUP($A463,Data!$F$2:$Z$999,COLUMN(),FALSE),"")</f>
        <v/>
      </c>
      <c r="G463" s="86" t="str">
        <f>IFERROR(VLOOKUP($A463,Data!$F$2:$Z$999,COLUMN(),FALSE),"")</f>
        <v/>
      </c>
      <c r="H463" s="86" t="str">
        <f>IFERROR(VLOOKUP($A463,Data!$F$2:$Z$999,COLUMN(),FALSE),"")</f>
        <v/>
      </c>
      <c r="I463" s="86" t="str">
        <f>IFERROR(VLOOKUP($A463,Data!$F$2:$Z$999,COLUMN(),FALSE),"")</f>
        <v/>
      </c>
      <c r="J463" s="86" t="str">
        <f>IFERROR(VLOOKUP($A463,Data!$F$2:$Z$999,COLUMN(),FALSE),"")</f>
        <v/>
      </c>
      <c r="K463" s="86" t="str">
        <f>IFERROR(VLOOKUP($A463,Data!$F$2:$Z$999,COLUMN(),FALSE),"")</f>
        <v/>
      </c>
      <c r="L463" s="86" t="str">
        <f>IFERROR(VLOOKUP($A463,Data!$F$2:$Z$999,COLUMN(),FALSE),"")</f>
        <v/>
      </c>
      <c r="M463" s="86" t="str">
        <f>IFERROR(VLOOKUP($A463,Data!$F$2:$Z$999,COLUMN(),FALSE),"")</f>
        <v/>
      </c>
      <c r="N463" s="86" t="str">
        <f>IFERROR(VLOOKUP($A463,Data!$F$2:$Z$999,COLUMN(),FALSE),"")</f>
        <v/>
      </c>
      <c r="O463" s="86" t="str">
        <f>IFERROR(VLOOKUP($A463,Data!$F$2:$Z$999,COLUMN(),FALSE),"")</f>
        <v/>
      </c>
      <c r="P463" s="86" t="str">
        <f>IFERROR(VLOOKUP($A463,Data!$F$2:$Z$999,COLUMN(),FALSE),"")</f>
        <v/>
      </c>
      <c r="Q463" s="86" t="str">
        <f>IFERROR(VLOOKUP($A463,Data!$F$2:$Z$999,COLUMN(),FALSE),"")</f>
        <v/>
      </c>
      <c r="R463" s="86" t="str">
        <f>IFERROR(VLOOKUP($A463,Data!$F$2:$Z$999,COLUMN(),FALSE),"")</f>
        <v/>
      </c>
      <c r="S463" s="86" t="str">
        <f>IFERROR(VLOOKUP($A463,Data!$F$2:$Z$999,COLUMN(),FALSE),"")</f>
        <v/>
      </c>
    </row>
    <row r="464" spans="1:19" ht="12.75">
      <c r="A464" s="4" t="str">
        <f t="shared" si="1"/>
        <v>T463</v>
      </c>
      <c r="B464" s="86" t="str">
        <f>IFERROR(VLOOKUP($A464,Data!$F$2:$Z$999,COLUMN(),FALSE),"")</f>
        <v/>
      </c>
      <c r="C464" s="86" t="str">
        <f>IFERROR(VLOOKUP($A464,Data!$F$2:$Z$999,COLUMN(),FALSE),"")</f>
        <v/>
      </c>
      <c r="D464" s="86" t="str">
        <f>IFERROR(VLOOKUP($A464,Data!$F$2:$Z$999,COLUMN(),FALSE),"")</f>
        <v/>
      </c>
      <c r="E464" s="86" t="str">
        <f>IFERROR(VLOOKUP($A464,Data!$F$2:$Z$999,COLUMN(),FALSE),"")</f>
        <v/>
      </c>
      <c r="F464" s="86" t="str">
        <f>IFERROR(VLOOKUP($A464,Data!$F$2:$Z$999,COLUMN(),FALSE),"")</f>
        <v/>
      </c>
      <c r="G464" s="86" t="str">
        <f>IFERROR(VLOOKUP($A464,Data!$F$2:$Z$999,COLUMN(),FALSE),"")</f>
        <v/>
      </c>
      <c r="H464" s="86" t="str">
        <f>IFERROR(VLOOKUP($A464,Data!$F$2:$Z$999,COLUMN(),FALSE),"")</f>
        <v/>
      </c>
      <c r="I464" s="86" t="str">
        <f>IFERROR(VLOOKUP($A464,Data!$F$2:$Z$999,COLUMN(),FALSE),"")</f>
        <v/>
      </c>
      <c r="J464" s="86" t="str">
        <f>IFERROR(VLOOKUP($A464,Data!$F$2:$Z$999,COLUMN(),FALSE),"")</f>
        <v/>
      </c>
      <c r="K464" s="86" t="str">
        <f>IFERROR(VLOOKUP($A464,Data!$F$2:$Z$999,COLUMN(),FALSE),"")</f>
        <v/>
      </c>
      <c r="L464" s="86" t="str">
        <f>IFERROR(VLOOKUP($A464,Data!$F$2:$Z$999,COLUMN(),FALSE),"")</f>
        <v/>
      </c>
      <c r="M464" s="86" t="str">
        <f>IFERROR(VLOOKUP($A464,Data!$F$2:$Z$999,COLUMN(),FALSE),"")</f>
        <v/>
      </c>
      <c r="N464" s="86" t="str">
        <f>IFERROR(VLOOKUP($A464,Data!$F$2:$Z$999,COLUMN(),FALSE),"")</f>
        <v/>
      </c>
      <c r="O464" s="86" t="str">
        <f>IFERROR(VLOOKUP($A464,Data!$F$2:$Z$999,COLUMN(),FALSE),"")</f>
        <v/>
      </c>
      <c r="P464" s="86" t="str">
        <f>IFERROR(VLOOKUP($A464,Data!$F$2:$Z$999,COLUMN(),FALSE),"")</f>
        <v/>
      </c>
      <c r="Q464" s="86" t="str">
        <f>IFERROR(VLOOKUP($A464,Data!$F$2:$Z$999,COLUMN(),FALSE),"")</f>
        <v/>
      </c>
      <c r="R464" s="86" t="str">
        <f>IFERROR(VLOOKUP($A464,Data!$F$2:$Z$999,COLUMN(),FALSE),"")</f>
        <v/>
      </c>
      <c r="S464" s="86" t="str">
        <f>IFERROR(VLOOKUP($A464,Data!$F$2:$Z$999,COLUMN(),FALSE),"")</f>
        <v/>
      </c>
    </row>
    <row r="465" spans="1:19" ht="12.75">
      <c r="A465" s="4" t="str">
        <f t="shared" si="1"/>
        <v>T464</v>
      </c>
      <c r="B465" s="86" t="str">
        <f>IFERROR(VLOOKUP($A465,Data!$F$2:$Z$999,COLUMN(),FALSE),"")</f>
        <v/>
      </c>
      <c r="C465" s="86" t="str">
        <f>IFERROR(VLOOKUP($A465,Data!$F$2:$Z$999,COLUMN(),FALSE),"")</f>
        <v/>
      </c>
      <c r="D465" s="86" t="str">
        <f>IFERROR(VLOOKUP($A465,Data!$F$2:$Z$999,COLUMN(),FALSE),"")</f>
        <v/>
      </c>
      <c r="E465" s="86" t="str">
        <f>IFERROR(VLOOKUP($A465,Data!$F$2:$Z$999,COLUMN(),FALSE),"")</f>
        <v/>
      </c>
      <c r="F465" s="86" t="str">
        <f>IFERROR(VLOOKUP($A465,Data!$F$2:$Z$999,COLUMN(),FALSE),"")</f>
        <v/>
      </c>
      <c r="G465" s="86" t="str">
        <f>IFERROR(VLOOKUP($A465,Data!$F$2:$Z$999,COLUMN(),FALSE),"")</f>
        <v/>
      </c>
      <c r="H465" s="86" t="str">
        <f>IFERROR(VLOOKUP($A465,Data!$F$2:$Z$999,COLUMN(),FALSE),"")</f>
        <v/>
      </c>
      <c r="I465" s="86" t="str">
        <f>IFERROR(VLOOKUP($A465,Data!$F$2:$Z$999,COLUMN(),FALSE),"")</f>
        <v/>
      </c>
      <c r="J465" s="86" t="str">
        <f>IFERROR(VLOOKUP($A465,Data!$F$2:$Z$999,COLUMN(),FALSE),"")</f>
        <v/>
      </c>
      <c r="K465" s="86" t="str">
        <f>IFERROR(VLOOKUP($A465,Data!$F$2:$Z$999,COLUMN(),FALSE),"")</f>
        <v/>
      </c>
      <c r="L465" s="86" t="str">
        <f>IFERROR(VLOOKUP($A465,Data!$F$2:$Z$999,COLUMN(),FALSE),"")</f>
        <v/>
      </c>
      <c r="M465" s="86" t="str">
        <f>IFERROR(VLOOKUP($A465,Data!$F$2:$Z$999,COLUMN(),FALSE),"")</f>
        <v/>
      </c>
      <c r="N465" s="86" t="str">
        <f>IFERROR(VLOOKUP($A465,Data!$F$2:$Z$999,COLUMN(),FALSE),"")</f>
        <v/>
      </c>
      <c r="O465" s="86" t="str">
        <f>IFERROR(VLOOKUP($A465,Data!$F$2:$Z$999,COLUMN(),FALSE),"")</f>
        <v/>
      </c>
      <c r="P465" s="86" t="str">
        <f>IFERROR(VLOOKUP($A465,Data!$F$2:$Z$999,COLUMN(),FALSE),"")</f>
        <v/>
      </c>
      <c r="Q465" s="86" t="str">
        <f>IFERROR(VLOOKUP($A465,Data!$F$2:$Z$999,COLUMN(),FALSE),"")</f>
        <v/>
      </c>
      <c r="R465" s="86" t="str">
        <f>IFERROR(VLOOKUP($A465,Data!$F$2:$Z$999,COLUMN(),FALSE),"")</f>
        <v/>
      </c>
      <c r="S465" s="86" t="str">
        <f>IFERROR(VLOOKUP($A465,Data!$F$2:$Z$999,COLUMN(),FALSE),"")</f>
        <v/>
      </c>
    </row>
    <row r="466" spans="1:19" ht="12.75">
      <c r="A466" s="4" t="str">
        <f t="shared" si="1"/>
        <v>T465</v>
      </c>
      <c r="B466" s="86" t="str">
        <f>IFERROR(VLOOKUP($A466,Data!$F$2:$Z$999,COLUMN(),FALSE),"")</f>
        <v/>
      </c>
      <c r="C466" s="86" t="str">
        <f>IFERROR(VLOOKUP($A466,Data!$F$2:$Z$999,COLUMN(),FALSE),"")</f>
        <v/>
      </c>
      <c r="D466" s="86" t="str">
        <f>IFERROR(VLOOKUP($A466,Data!$F$2:$Z$999,COLUMN(),FALSE),"")</f>
        <v/>
      </c>
      <c r="E466" s="86" t="str">
        <f>IFERROR(VLOOKUP($A466,Data!$F$2:$Z$999,COLUMN(),FALSE),"")</f>
        <v/>
      </c>
      <c r="F466" s="86" t="str">
        <f>IFERROR(VLOOKUP($A466,Data!$F$2:$Z$999,COLUMN(),FALSE),"")</f>
        <v/>
      </c>
      <c r="G466" s="86" t="str">
        <f>IFERROR(VLOOKUP($A466,Data!$F$2:$Z$999,COLUMN(),FALSE),"")</f>
        <v/>
      </c>
      <c r="H466" s="86" t="str">
        <f>IFERROR(VLOOKUP($A466,Data!$F$2:$Z$999,COLUMN(),FALSE),"")</f>
        <v/>
      </c>
      <c r="I466" s="86" t="str">
        <f>IFERROR(VLOOKUP($A466,Data!$F$2:$Z$999,COLUMN(),FALSE),"")</f>
        <v/>
      </c>
      <c r="J466" s="86" t="str">
        <f>IFERROR(VLOOKUP($A466,Data!$F$2:$Z$999,COLUMN(),FALSE),"")</f>
        <v/>
      </c>
      <c r="K466" s="86" t="str">
        <f>IFERROR(VLOOKUP($A466,Data!$F$2:$Z$999,COLUMN(),FALSE),"")</f>
        <v/>
      </c>
      <c r="L466" s="86" t="str">
        <f>IFERROR(VLOOKUP($A466,Data!$F$2:$Z$999,COLUMN(),FALSE),"")</f>
        <v/>
      </c>
      <c r="M466" s="86" t="str">
        <f>IFERROR(VLOOKUP($A466,Data!$F$2:$Z$999,COLUMN(),FALSE),"")</f>
        <v/>
      </c>
      <c r="N466" s="86" t="str">
        <f>IFERROR(VLOOKUP($A466,Data!$F$2:$Z$999,COLUMN(),FALSE),"")</f>
        <v/>
      </c>
      <c r="O466" s="86" t="str">
        <f>IFERROR(VLOOKUP($A466,Data!$F$2:$Z$999,COLUMN(),FALSE),"")</f>
        <v/>
      </c>
      <c r="P466" s="86" t="str">
        <f>IFERROR(VLOOKUP($A466,Data!$F$2:$Z$999,COLUMN(),FALSE),"")</f>
        <v/>
      </c>
      <c r="Q466" s="86" t="str">
        <f>IFERROR(VLOOKUP($A466,Data!$F$2:$Z$999,COLUMN(),FALSE),"")</f>
        <v/>
      </c>
      <c r="R466" s="86" t="str">
        <f>IFERROR(VLOOKUP($A466,Data!$F$2:$Z$999,COLUMN(),FALSE),"")</f>
        <v/>
      </c>
      <c r="S466" s="86" t="str">
        <f>IFERROR(VLOOKUP($A466,Data!$F$2:$Z$999,COLUMN(),FALSE),"")</f>
        <v/>
      </c>
    </row>
    <row r="467" spans="1:19" ht="12.75">
      <c r="A467" s="4" t="str">
        <f t="shared" si="1"/>
        <v>T466</v>
      </c>
      <c r="B467" s="86" t="str">
        <f>IFERROR(VLOOKUP($A467,Data!$F$2:$Z$999,COLUMN(),FALSE),"")</f>
        <v/>
      </c>
      <c r="C467" s="86" t="str">
        <f>IFERROR(VLOOKUP($A467,Data!$F$2:$Z$999,COLUMN(),FALSE),"")</f>
        <v/>
      </c>
      <c r="D467" s="86" t="str">
        <f>IFERROR(VLOOKUP($A467,Data!$F$2:$Z$999,COLUMN(),FALSE),"")</f>
        <v/>
      </c>
      <c r="E467" s="86" t="str">
        <f>IFERROR(VLOOKUP($A467,Data!$F$2:$Z$999,COLUMN(),FALSE),"")</f>
        <v/>
      </c>
      <c r="F467" s="86" t="str">
        <f>IFERROR(VLOOKUP($A467,Data!$F$2:$Z$999,COLUMN(),FALSE),"")</f>
        <v/>
      </c>
      <c r="G467" s="86" t="str">
        <f>IFERROR(VLOOKUP($A467,Data!$F$2:$Z$999,COLUMN(),FALSE),"")</f>
        <v/>
      </c>
      <c r="H467" s="86" t="str">
        <f>IFERROR(VLOOKUP($A467,Data!$F$2:$Z$999,COLUMN(),FALSE),"")</f>
        <v/>
      </c>
      <c r="I467" s="86" t="str">
        <f>IFERROR(VLOOKUP($A467,Data!$F$2:$Z$999,COLUMN(),FALSE),"")</f>
        <v/>
      </c>
      <c r="J467" s="86" t="str">
        <f>IFERROR(VLOOKUP($A467,Data!$F$2:$Z$999,COLUMN(),FALSE),"")</f>
        <v/>
      </c>
      <c r="K467" s="86" t="str">
        <f>IFERROR(VLOOKUP($A467,Data!$F$2:$Z$999,COLUMN(),FALSE),"")</f>
        <v/>
      </c>
      <c r="L467" s="86" t="str">
        <f>IFERROR(VLOOKUP($A467,Data!$F$2:$Z$999,COLUMN(),FALSE),"")</f>
        <v/>
      </c>
      <c r="M467" s="86" t="str">
        <f>IFERROR(VLOOKUP($A467,Data!$F$2:$Z$999,COLUMN(),FALSE),"")</f>
        <v/>
      </c>
      <c r="N467" s="86" t="str">
        <f>IFERROR(VLOOKUP($A467,Data!$F$2:$Z$999,COLUMN(),FALSE),"")</f>
        <v/>
      </c>
      <c r="O467" s="86" t="str">
        <f>IFERROR(VLOOKUP($A467,Data!$F$2:$Z$999,COLUMN(),FALSE),"")</f>
        <v/>
      </c>
      <c r="P467" s="86" t="str">
        <f>IFERROR(VLOOKUP($A467,Data!$F$2:$Z$999,COLUMN(),FALSE),"")</f>
        <v/>
      </c>
      <c r="Q467" s="86" t="str">
        <f>IFERROR(VLOOKUP($A467,Data!$F$2:$Z$999,COLUMN(),FALSE),"")</f>
        <v/>
      </c>
      <c r="R467" s="86" t="str">
        <f>IFERROR(VLOOKUP($A467,Data!$F$2:$Z$999,COLUMN(),FALSE),"")</f>
        <v/>
      </c>
      <c r="S467" s="86" t="str">
        <f>IFERROR(VLOOKUP($A467,Data!$F$2:$Z$999,COLUMN(),FALSE),"")</f>
        <v/>
      </c>
    </row>
    <row r="468" spans="1:19" ht="12.75">
      <c r="A468" s="4" t="str">
        <f t="shared" si="1"/>
        <v>T467</v>
      </c>
      <c r="B468" s="86" t="str">
        <f>IFERROR(VLOOKUP($A468,Data!$F$2:$Z$999,COLUMN(),FALSE),"")</f>
        <v/>
      </c>
      <c r="C468" s="86" t="str">
        <f>IFERROR(VLOOKUP($A468,Data!$F$2:$Z$999,COLUMN(),FALSE),"")</f>
        <v/>
      </c>
      <c r="D468" s="86" t="str">
        <f>IFERROR(VLOOKUP($A468,Data!$F$2:$Z$999,COLUMN(),FALSE),"")</f>
        <v/>
      </c>
      <c r="E468" s="86" t="str">
        <f>IFERROR(VLOOKUP($A468,Data!$F$2:$Z$999,COLUMN(),FALSE),"")</f>
        <v/>
      </c>
      <c r="F468" s="86" t="str">
        <f>IFERROR(VLOOKUP($A468,Data!$F$2:$Z$999,COLUMN(),FALSE),"")</f>
        <v/>
      </c>
      <c r="G468" s="86" t="str">
        <f>IFERROR(VLOOKUP($A468,Data!$F$2:$Z$999,COLUMN(),FALSE),"")</f>
        <v/>
      </c>
      <c r="H468" s="86" t="str">
        <f>IFERROR(VLOOKUP($A468,Data!$F$2:$Z$999,COLUMN(),FALSE),"")</f>
        <v/>
      </c>
      <c r="I468" s="86" t="str">
        <f>IFERROR(VLOOKUP($A468,Data!$F$2:$Z$999,COLUMN(),FALSE),"")</f>
        <v/>
      </c>
      <c r="J468" s="86" t="str">
        <f>IFERROR(VLOOKUP($A468,Data!$F$2:$Z$999,COLUMN(),FALSE),"")</f>
        <v/>
      </c>
      <c r="K468" s="86" t="str">
        <f>IFERROR(VLOOKUP($A468,Data!$F$2:$Z$999,COLUMN(),FALSE),"")</f>
        <v/>
      </c>
      <c r="L468" s="86" t="str">
        <f>IFERROR(VLOOKUP($A468,Data!$F$2:$Z$999,COLUMN(),FALSE),"")</f>
        <v/>
      </c>
      <c r="M468" s="86" t="str">
        <f>IFERROR(VLOOKUP($A468,Data!$F$2:$Z$999,COLUMN(),FALSE),"")</f>
        <v/>
      </c>
      <c r="N468" s="86" t="str">
        <f>IFERROR(VLOOKUP($A468,Data!$F$2:$Z$999,COLUMN(),FALSE),"")</f>
        <v/>
      </c>
      <c r="O468" s="86" t="str">
        <f>IFERROR(VLOOKUP($A468,Data!$F$2:$Z$999,COLUMN(),FALSE),"")</f>
        <v/>
      </c>
      <c r="P468" s="86" t="str">
        <f>IFERROR(VLOOKUP($A468,Data!$F$2:$Z$999,COLUMN(),FALSE),"")</f>
        <v/>
      </c>
      <c r="Q468" s="86" t="str">
        <f>IFERROR(VLOOKUP($A468,Data!$F$2:$Z$999,COLUMN(),FALSE),"")</f>
        <v/>
      </c>
      <c r="R468" s="86" t="str">
        <f>IFERROR(VLOOKUP($A468,Data!$F$2:$Z$999,COLUMN(),FALSE),"")</f>
        <v/>
      </c>
      <c r="S468" s="86" t="str">
        <f>IFERROR(VLOOKUP($A468,Data!$F$2:$Z$999,COLUMN(),FALSE),"")</f>
        <v/>
      </c>
    </row>
    <row r="469" spans="1:19" ht="12.75">
      <c r="A469" s="4" t="str">
        <f t="shared" si="1"/>
        <v>T468</v>
      </c>
      <c r="B469" s="86" t="str">
        <f>IFERROR(VLOOKUP($A469,Data!$F$2:$Z$999,COLUMN(),FALSE),"")</f>
        <v/>
      </c>
      <c r="C469" s="86" t="str">
        <f>IFERROR(VLOOKUP($A469,Data!$F$2:$Z$999,COLUMN(),FALSE),"")</f>
        <v/>
      </c>
      <c r="D469" s="86" t="str">
        <f>IFERROR(VLOOKUP($A469,Data!$F$2:$Z$999,COLUMN(),FALSE),"")</f>
        <v/>
      </c>
      <c r="E469" s="86" t="str">
        <f>IFERROR(VLOOKUP($A469,Data!$F$2:$Z$999,COLUMN(),FALSE),"")</f>
        <v/>
      </c>
      <c r="F469" s="86" t="str">
        <f>IFERROR(VLOOKUP($A469,Data!$F$2:$Z$999,COLUMN(),FALSE),"")</f>
        <v/>
      </c>
      <c r="G469" s="86" t="str">
        <f>IFERROR(VLOOKUP($A469,Data!$F$2:$Z$999,COLUMN(),FALSE),"")</f>
        <v/>
      </c>
      <c r="H469" s="86" t="str">
        <f>IFERROR(VLOOKUP($A469,Data!$F$2:$Z$999,COLUMN(),FALSE),"")</f>
        <v/>
      </c>
      <c r="I469" s="86" t="str">
        <f>IFERROR(VLOOKUP($A469,Data!$F$2:$Z$999,COLUMN(),FALSE),"")</f>
        <v/>
      </c>
      <c r="J469" s="86" t="str">
        <f>IFERROR(VLOOKUP($A469,Data!$F$2:$Z$999,COLUMN(),FALSE),"")</f>
        <v/>
      </c>
      <c r="K469" s="86" t="str">
        <f>IFERROR(VLOOKUP($A469,Data!$F$2:$Z$999,COLUMN(),FALSE),"")</f>
        <v/>
      </c>
      <c r="L469" s="86" t="str">
        <f>IFERROR(VLOOKUP($A469,Data!$F$2:$Z$999,COLUMN(),FALSE),"")</f>
        <v/>
      </c>
      <c r="M469" s="86" t="str">
        <f>IFERROR(VLOOKUP($A469,Data!$F$2:$Z$999,COLUMN(),FALSE),"")</f>
        <v/>
      </c>
      <c r="N469" s="86" t="str">
        <f>IFERROR(VLOOKUP($A469,Data!$F$2:$Z$999,COLUMN(),FALSE),"")</f>
        <v/>
      </c>
      <c r="O469" s="86" t="str">
        <f>IFERROR(VLOOKUP($A469,Data!$F$2:$Z$999,COLUMN(),FALSE),"")</f>
        <v/>
      </c>
      <c r="P469" s="86" t="str">
        <f>IFERROR(VLOOKUP($A469,Data!$F$2:$Z$999,COLUMN(),FALSE),"")</f>
        <v/>
      </c>
      <c r="Q469" s="86" t="str">
        <f>IFERROR(VLOOKUP($A469,Data!$F$2:$Z$999,COLUMN(),FALSE),"")</f>
        <v/>
      </c>
      <c r="R469" s="86" t="str">
        <f>IFERROR(VLOOKUP($A469,Data!$F$2:$Z$999,COLUMN(),FALSE),"")</f>
        <v/>
      </c>
      <c r="S469" s="86" t="str">
        <f>IFERROR(VLOOKUP($A469,Data!$F$2:$Z$999,COLUMN(),FALSE),"")</f>
        <v/>
      </c>
    </row>
    <row r="470" spans="1:19" ht="12.75">
      <c r="A470" s="4" t="str">
        <f t="shared" si="1"/>
        <v>T469</v>
      </c>
      <c r="B470" s="86" t="str">
        <f>IFERROR(VLOOKUP($A470,Data!$F$2:$Z$999,COLUMN(),FALSE),"")</f>
        <v/>
      </c>
      <c r="C470" s="86" t="str">
        <f>IFERROR(VLOOKUP($A470,Data!$F$2:$Z$999,COLUMN(),FALSE),"")</f>
        <v/>
      </c>
      <c r="D470" s="86" t="str">
        <f>IFERROR(VLOOKUP($A470,Data!$F$2:$Z$999,COLUMN(),FALSE),"")</f>
        <v/>
      </c>
      <c r="E470" s="86" t="str">
        <f>IFERROR(VLOOKUP($A470,Data!$F$2:$Z$999,COLUMN(),FALSE),"")</f>
        <v/>
      </c>
      <c r="F470" s="86" t="str">
        <f>IFERROR(VLOOKUP($A470,Data!$F$2:$Z$999,COLUMN(),FALSE),"")</f>
        <v/>
      </c>
      <c r="G470" s="86" t="str">
        <f>IFERROR(VLOOKUP($A470,Data!$F$2:$Z$999,COLUMN(),FALSE),"")</f>
        <v/>
      </c>
      <c r="H470" s="86" t="str">
        <f>IFERROR(VLOOKUP($A470,Data!$F$2:$Z$999,COLUMN(),FALSE),"")</f>
        <v/>
      </c>
      <c r="I470" s="86" t="str">
        <f>IFERROR(VLOOKUP($A470,Data!$F$2:$Z$999,COLUMN(),FALSE),"")</f>
        <v/>
      </c>
      <c r="J470" s="86" t="str">
        <f>IFERROR(VLOOKUP($A470,Data!$F$2:$Z$999,COLUMN(),FALSE),"")</f>
        <v/>
      </c>
      <c r="K470" s="86" t="str">
        <f>IFERROR(VLOOKUP($A470,Data!$F$2:$Z$999,COLUMN(),FALSE),"")</f>
        <v/>
      </c>
      <c r="L470" s="86" t="str">
        <f>IFERROR(VLOOKUP($A470,Data!$F$2:$Z$999,COLUMN(),FALSE),"")</f>
        <v/>
      </c>
      <c r="M470" s="86" t="str">
        <f>IFERROR(VLOOKUP($A470,Data!$F$2:$Z$999,COLUMN(),FALSE),"")</f>
        <v/>
      </c>
      <c r="N470" s="86" t="str">
        <f>IFERROR(VLOOKUP($A470,Data!$F$2:$Z$999,COLUMN(),FALSE),"")</f>
        <v/>
      </c>
      <c r="O470" s="86" t="str">
        <f>IFERROR(VLOOKUP($A470,Data!$F$2:$Z$999,COLUMN(),FALSE),"")</f>
        <v/>
      </c>
      <c r="P470" s="86" t="str">
        <f>IFERROR(VLOOKUP($A470,Data!$F$2:$Z$999,COLUMN(),FALSE),"")</f>
        <v/>
      </c>
      <c r="Q470" s="86" t="str">
        <f>IFERROR(VLOOKUP($A470,Data!$F$2:$Z$999,COLUMN(),FALSE),"")</f>
        <v/>
      </c>
      <c r="R470" s="86" t="str">
        <f>IFERROR(VLOOKUP($A470,Data!$F$2:$Z$999,COLUMN(),FALSE),"")</f>
        <v/>
      </c>
      <c r="S470" s="86" t="str">
        <f>IFERROR(VLOOKUP($A470,Data!$F$2:$Z$999,COLUMN(),FALSE),"")</f>
        <v/>
      </c>
    </row>
    <row r="471" spans="1:19" ht="12.75">
      <c r="A471" s="4" t="str">
        <f t="shared" si="1"/>
        <v>T470</v>
      </c>
      <c r="B471" s="86" t="str">
        <f>IFERROR(VLOOKUP($A471,Data!$F$2:$Z$999,COLUMN(),FALSE),"")</f>
        <v/>
      </c>
      <c r="C471" s="86" t="str">
        <f>IFERROR(VLOOKUP($A471,Data!$F$2:$Z$999,COLUMN(),FALSE),"")</f>
        <v/>
      </c>
      <c r="D471" s="86" t="str">
        <f>IFERROR(VLOOKUP($A471,Data!$F$2:$Z$999,COLUMN(),FALSE),"")</f>
        <v/>
      </c>
      <c r="E471" s="86" t="str">
        <f>IFERROR(VLOOKUP($A471,Data!$F$2:$Z$999,COLUMN(),FALSE),"")</f>
        <v/>
      </c>
      <c r="F471" s="86" t="str">
        <f>IFERROR(VLOOKUP($A471,Data!$F$2:$Z$999,COLUMN(),FALSE),"")</f>
        <v/>
      </c>
      <c r="G471" s="86" t="str">
        <f>IFERROR(VLOOKUP($A471,Data!$F$2:$Z$999,COLUMN(),FALSE),"")</f>
        <v/>
      </c>
      <c r="H471" s="86" t="str">
        <f>IFERROR(VLOOKUP($A471,Data!$F$2:$Z$999,COLUMN(),FALSE),"")</f>
        <v/>
      </c>
      <c r="I471" s="86" t="str">
        <f>IFERROR(VLOOKUP($A471,Data!$F$2:$Z$999,COLUMN(),FALSE),"")</f>
        <v/>
      </c>
      <c r="J471" s="86" t="str">
        <f>IFERROR(VLOOKUP($A471,Data!$F$2:$Z$999,COLUMN(),FALSE),"")</f>
        <v/>
      </c>
      <c r="K471" s="86" t="str">
        <f>IFERROR(VLOOKUP($A471,Data!$F$2:$Z$999,COLUMN(),FALSE),"")</f>
        <v/>
      </c>
      <c r="L471" s="86" t="str">
        <f>IFERROR(VLOOKUP($A471,Data!$F$2:$Z$999,COLUMN(),FALSE),"")</f>
        <v/>
      </c>
      <c r="M471" s="86" t="str">
        <f>IFERROR(VLOOKUP($A471,Data!$F$2:$Z$999,COLUMN(),FALSE),"")</f>
        <v/>
      </c>
      <c r="N471" s="86" t="str">
        <f>IFERROR(VLOOKUP($A471,Data!$F$2:$Z$999,COLUMN(),FALSE),"")</f>
        <v/>
      </c>
      <c r="O471" s="86" t="str">
        <f>IFERROR(VLOOKUP($A471,Data!$F$2:$Z$999,COLUMN(),FALSE),"")</f>
        <v/>
      </c>
      <c r="P471" s="86" t="str">
        <f>IFERROR(VLOOKUP($A471,Data!$F$2:$Z$999,COLUMN(),FALSE),"")</f>
        <v/>
      </c>
      <c r="Q471" s="86" t="str">
        <f>IFERROR(VLOOKUP($A471,Data!$F$2:$Z$999,COLUMN(),FALSE),"")</f>
        <v/>
      </c>
      <c r="R471" s="86" t="str">
        <f>IFERROR(VLOOKUP($A471,Data!$F$2:$Z$999,COLUMN(),FALSE),"")</f>
        <v/>
      </c>
      <c r="S471" s="86" t="str">
        <f>IFERROR(VLOOKUP($A471,Data!$F$2:$Z$999,COLUMN(),FALSE),"")</f>
        <v/>
      </c>
    </row>
    <row r="472" spans="1:19" ht="12.75">
      <c r="A472" s="4" t="str">
        <f t="shared" si="1"/>
        <v>T471</v>
      </c>
      <c r="B472" s="86" t="str">
        <f>IFERROR(VLOOKUP($A472,Data!$F$2:$Z$999,COLUMN(),FALSE),"")</f>
        <v/>
      </c>
      <c r="C472" s="86" t="str">
        <f>IFERROR(VLOOKUP($A472,Data!$F$2:$Z$999,COLUMN(),FALSE),"")</f>
        <v/>
      </c>
      <c r="D472" s="86" t="str">
        <f>IFERROR(VLOOKUP($A472,Data!$F$2:$Z$999,COLUMN(),FALSE),"")</f>
        <v/>
      </c>
      <c r="E472" s="86" t="str">
        <f>IFERROR(VLOOKUP($A472,Data!$F$2:$Z$999,COLUMN(),FALSE),"")</f>
        <v/>
      </c>
      <c r="F472" s="86" t="str">
        <f>IFERROR(VLOOKUP($A472,Data!$F$2:$Z$999,COLUMN(),FALSE),"")</f>
        <v/>
      </c>
      <c r="G472" s="86" t="str">
        <f>IFERROR(VLOOKUP($A472,Data!$F$2:$Z$999,COLUMN(),FALSE),"")</f>
        <v/>
      </c>
      <c r="H472" s="86" t="str">
        <f>IFERROR(VLOOKUP($A472,Data!$F$2:$Z$999,COLUMN(),FALSE),"")</f>
        <v/>
      </c>
      <c r="I472" s="86" t="str">
        <f>IFERROR(VLOOKUP($A472,Data!$F$2:$Z$999,COLUMN(),FALSE),"")</f>
        <v/>
      </c>
      <c r="J472" s="86" t="str">
        <f>IFERROR(VLOOKUP($A472,Data!$F$2:$Z$999,COLUMN(),FALSE),"")</f>
        <v/>
      </c>
      <c r="K472" s="86" t="str">
        <f>IFERROR(VLOOKUP($A472,Data!$F$2:$Z$999,COLUMN(),FALSE),"")</f>
        <v/>
      </c>
      <c r="L472" s="86" t="str">
        <f>IFERROR(VLOOKUP($A472,Data!$F$2:$Z$999,COLUMN(),FALSE),"")</f>
        <v/>
      </c>
      <c r="M472" s="86" t="str">
        <f>IFERROR(VLOOKUP($A472,Data!$F$2:$Z$999,COLUMN(),FALSE),"")</f>
        <v/>
      </c>
      <c r="N472" s="86" t="str">
        <f>IFERROR(VLOOKUP($A472,Data!$F$2:$Z$999,COLUMN(),FALSE),"")</f>
        <v/>
      </c>
      <c r="O472" s="86" t="str">
        <f>IFERROR(VLOOKUP($A472,Data!$F$2:$Z$999,COLUMN(),FALSE),"")</f>
        <v/>
      </c>
      <c r="P472" s="86" t="str">
        <f>IFERROR(VLOOKUP($A472,Data!$F$2:$Z$999,COLUMN(),FALSE),"")</f>
        <v/>
      </c>
      <c r="Q472" s="86" t="str">
        <f>IFERROR(VLOOKUP($A472,Data!$F$2:$Z$999,COLUMN(),FALSE),"")</f>
        <v/>
      </c>
      <c r="R472" s="86" t="str">
        <f>IFERROR(VLOOKUP($A472,Data!$F$2:$Z$999,COLUMN(),FALSE),"")</f>
        <v/>
      </c>
      <c r="S472" s="86" t="str">
        <f>IFERROR(VLOOKUP($A472,Data!$F$2:$Z$999,COLUMN(),FALSE),"")</f>
        <v/>
      </c>
    </row>
    <row r="473" spans="1:19" ht="12.75">
      <c r="A473" s="4" t="str">
        <f t="shared" si="1"/>
        <v>T472</v>
      </c>
      <c r="B473" s="86" t="str">
        <f>IFERROR(VLOOKUP($A473,Data!$F$2:$Z$999,COLUMN(),FALSE),"")</f>
        <v/>
      </c>
      <c r="C473" s="86" t="str">
        <f>IFERROR(VLOOKUP($A473,Data!$F$2:$Z$999,COLUMN(),FALSE),"")</f>
        <v/>
      </c>
      <c r="D473" s="86" t="str">
        <f>IFERROR(VLOOKUP($A473,Data!$F$2:$Z$999,COLUMN(),FALSE),"")</f>
        <v/>
      </c>
      <c r="E473" s="86" t="str">
        <f>IFERROR(VLOOKUP($A473,Data!$F$2:$Z$999,COLUMN(),FALSE),"")</f>
        <v/>
      </c>
      <c r="F473" s="86" t="str">
        <f>IFERROR(VLOOKUP($A473,Data!$F$2:$Z$999,COLUMN(),FALSE),"")</f>
        <v/>
      </c>
      <c r="G473" s="86" t="str">
        <f>IFERROR(VLOOKUP($A473,Data!$F$2:$Z$999,COLUMN(),FALSE),"")</f>
        <v/>
      </c>
      <c r="H473" s="86" t="str">
        <f>IFERROR(VLOOKUP($A473,Data!$F$2:$Z$999,COLUMN(),FALSE),"")</f>
        <v/>
      </c>
      <c r="I473" s="86" t="str">
        <f>IFERROR(VLOOKUP($A473,Data!$F$2:$Z$999,COLUMN(),FALSE),"")</f>
        <v/>
      </c>
      <c r="J473" s="86" t="str">
        <f>IFERROR(VLOOKUP($A473,Data!$F$2:$Z$999,COLUMN(),FALSE),"")</f>
        <v/>
      </c>
      <c r="K473" s="86" t="str">
        <f>IFERROR(VLOOKUP($A473,Data!$F$2:$Z$999,COLUMN(),FALSE),"")</f>
        <v/>
      </c>
      <c r="L473" s="86" t="str">
        <f>IFERROR(VLOOKUP($A473,Data!$F$2:$Z$999,COLUMN(),FALSE),"")</f>
        <v/>
      </c>
      <c r="M473" s="86" t="str">
        <f>IFERROR(VLOOKUP($A473,Data!$F$2:$Z$999,COLUMN(),FALSE),"")</f>
        <v/>
      </c>
      <c r="N473" s="86" t="str">
        <f>IFERROR(VLOOKUP($A473,Data!$F$2:$Z$999,COLUMN(),FALSE),"")</f>
        <v/>
      </c>
      <c r="O473" s="86" t="str">
        <f>IFERROR(VLOOKUP($A473,Data!$F$2:$Z$999,COLUMN(),FALSE),"")</f>
        <v/>
      </c>
      <c r="P473" s="86" t="str">
        <f>IFERROR(VLOOKUP($A473,Data!$F$2:$Z$999,COLUMN(),FALSE),"")</f>
        <v/>
      </c>
      <c r="Q473" s="86" t="str">
        <f>IFERROR(VLOOKUP($A473,Data!$F$2:$Z$999,COLUMN(),FALSE),"")</f>
        <v/>
      </c>
      <c r="R473" s="86" t="str">
        <f>IFERROR(VLOOKUP($A473,Data!$F$2:$Z$999,COLUMN(),FALSE),"")</f>
        <v/>
      </c>
      <c r="S473" s="86" t="str">
        <f>IFERROR(VLOOKUP($A473,Data!$F$2:$Z$999,COLUMN(),FALSE),"")</f>
        <v/>
      </c>
    </row>
    <row r="474" spans="1:19" ht="12.75">
      <c r="A474" s="4" t="str">
        <f t="shared" si="1"/>
        <v>T473</v>
      </c>
      <c r="B474" s="86" t="str">
        <f>IFERROR(VLOOKUP($A474,Data!$F$2:$Z$999,COLUMN(),FALSE),"")</f>
        <v/>
      </c>
      <c r="C474" s="86" t="str">
        <f>IFERROR(VLOOKUP($A474,Data!$F$2:$Z$999,COLUMN(),FALSE),"")</f>
        <v/>
      </c>
      <c r="D474" s="86" t="str">
        <f>IFERROR(VLOOKUP($A474,Data!$F$2:$Z$999,COLUMN(),FALSE),"")</f>
        <v/>
      </c>
      <c r="E474" s="86" t="str">
        <f>IFERROR(VLOOKUP($A474,Data!$F$2:$Z$999,COLUMN(),FALSE),"")</f>
        <v/>
      </c>
      <c r="F474" s="86" t="str">
        <f>IFERROR(VLOOKUP($A474,Data!$F$2:$Z$999,COLUMN(),FALSE),"")</f>
        <v/>
      </c>
      <c r="G474" s="86" t="str">
        <f>IFERROR(VLOOKUP($A474,Data!$F$2:$Z$999,COLUMN(),FALSE),"")</f>
        <v/>
      </c>
      <c r="H474" s="86" t="str">
        <f>IFERROR(VLOOKUP($A474,Data!$F$2:$Z$999,COLUMN(),FALSE),"")</f>
        <v/>
      </c>
      <c r="I474" s="86" t="str">
        <f>IFERROR(VLOOKUP($A474,Data!$F$2:$Z$999,COLUMN(),FALSE),"")</f>
        <v/>
      </c>
      <c r="J474" s="86" t="str">
        <f>IFERROR(VLOOKUP($A474,Data!$F$2:$Z$999,COLUMN(),FALSE),"")</f>
        <v/>
      </c>
      <c r="K474" s="86" t="str">
        <f>IFERROR(VLOOKUP($A474,Data!$F$2:$Z$999,COLUMN(),FALSE),"")</f>
        <v/>
      </c>
      <c r="L474" s="86" t="str">
        <f>IFERROR(VLOOKUP($A474,Data!$F$2:$Z$999,COLUMN(),FALSE),"")</f>
        <v/>
      </c>
      <c r="M474" s="86" t="str">
        <f>IFERROR(VLOOKUP($A474,Data!$F$2:$Z$999,COLUMN(),FALSE),"")</f>
        <v/>
      </c>
      <c r="N474" s="86" t="str">
        <f>IFERROR(VLOOKUP($A474,Data!$F$2:$Z$999,COLUMN(),FALSE),"")</f>
        <v/>
      </c>
      <c r="O474" s="86" t="str">
        <f>IFERROR(VLOOKUP($A474,Data!$F$2:$Z$999,COLUMN(),FALSE),"")</f>
        <v/>
      </c>
      <c r="P474" s="86" t="str">
        <f>IFERROR(VLOOKUP($A474,Data!$F$2:$Z$999,COLUMN(),FALSE),"")</f>
        <v/>
      </c>
      <c r="Q474" s="86" t="str">
        <f>IFERROR(VLOOKUP($A474,Data!$F$2:$Z$999,COLUMN(),FALSE),"")</f>
        <v/>
      </c>
      <c r="R474" s="86" t="str">
        <f>IFERROR(VLOOKUP($A474,Data!$F$2:$Z$999,COLUMN(),FALSE),"")</f>
        <v/>
      </c>
      <c r="S474" s="86" t="str">
        <f>IFERROR(VLOOKUP($A474,Data!$F$2:$Z$999,COLUMN(),FALSE),"")</f>
        <v/>
      </c>
    </row>
    <row r="475" spans="1:19" ht="12.75">
      <c r="A475" s="4" t="str">
        <f t="shared" si="1"/>
        <v>T474</v>
      </c>
      <c r="B475" s="86" t="str">
        <f>IFERROR(VLOOKUP($A475,Data!$F$2:$Z$999,COLUMN(),FALSE),"")</f>
        <v/>
      </c>
      <c r="C475" s="86" t="str">
        <f>IFERROR(VLOOKUP($A475,Data!$F$2:$Z$999,COLUMN(),FALSE),"")</f>
        <v/>
      </c>
      <c r="D475" s="86" t="str">
        <f>IFERROR(VLOOKUP($A475,Data!$F$2:$Z$999,COLUMN(),FALSE),"")</f>
        <v/>
      </c>
      <c r="E475" s="86" t="str">
        <f>IFERROR(VLOOKUP($A475,Data!$F$2:$Z$999,COLUMN(),FALSE),"")</f>
        <v/>
      </c>
      <c r="F475" s="86" t="str">
        <f>IFERROR(VLOOKUP($A475,Data!$F$2:$Z$999,COLUMN(),FALSE),"")</f>
        <v/>
      </c>
      <c r="G475" s="86" t="str">
        <f>IFERROR(VLOOKUP($A475,Data!$F$2:$Z$999,COLUMN(),FALSE),"")</f>
        <v/>
      </c>
      <c r="H475" s="86" t="str">
        <f>IFERROR(VLOOKUP($A475,Data!$F$2:$Z$999,COLUMN(),FALSE),"")</f>
        <v/>
      </c>
      <c r="I475" s="86" t="str">
        <f>IFERROR(VLOOKUP($A475,Data!$F$2:$Z$999,COLUMN(),FALSE),"")</f>
        <v/>
      </c>
      <c r="J475" s="86" t="str">
        <f>IFERROR(VLOOKUP($A475,Data!$F$2:$Z$999,COLUMN(),FALSE),"")</f>
        <v/>
      </c>
      <c r="K475" s="86" t="str">
        <f>IFERROR(VLOOKUP($A475,Data!$F$2:$Z$999,COLUMN(),FALSE),"")</f>
        <v/>
      </c>
      <c r="L475" s="86" t="str">
        <f>IFERROR(VLOOKUP($A475,Data!$F$2:$Z$999,COLUMN(),FALSE),"")</f>
        <v/>
      </c>
      <c r="M475" s="86" t="str">
        <f>IFERROR(VLOOKUP($A475,Data!$F$2:$Z$999,COLUMN(),FALSE),"")</f>
        <v/>
      </c>
      <c r="N475" s="86" t="str">
        <f>IFERROR(VLOOKUP($A475,Data!$F$2:$Z$999,COLUMN(),FALSE),"")</f>
        <v/>
      </c>
      <c r="O475" s="86" t="str">
        <f>IFERROR(VLOOKUP($A475,Data!$F$2:$Z$999,COLUMN(),FALSE),"")</f>
        <v/>
      </c>
      <c r="P475" s="86" t="str">
        <f>IFERROR(VLOOKUP($A475,Data!$F$2:$Z$999,COLUMN(),FALSE),"")</f>
        <v/>
      </c>
      <c r="Q475" s="86" t="str">
        <f>IFERROR(VLOOKUP($A475,Data!$F$2:$Z$999,COLUMN(),FALSE),"")</f>
        <v/>
      </c>
      <c r="R475" s="86" t="str">
        <f>IFERROR(VLOOKUP($A475,Data!$F$2:$Z$999,COLUMN(),FALSE),"")</f>
        <v/>
      </c>
      <c r="S475" s="86" t="str">
        <f>IFERROR(VLOOKUP($A475,Data!$F$2:$Z$999,COLUMN(),FALSE),"")</f>
        <v/>
      </c>
    </row>
    <row r="476" spans="1:19" ht="12.75">
      <c r="A476" s="4" t="str">
        <f t="shared" si="1"/>
        <v>T475</v>
      </c>
      <c r="B476" s="86" t="str">
        <f>IFERROR(VLOOKUP($A476,Data!$F$2:$Z$999,COLUMN(),FALSE),"")</f>
        <v/>
      </c>
      <c r="C476" s="86" t="str">
        <f>IFERROR(VLOOKUP($A476,Data!$F$2:$Z$999,COLUMN(),FALSE),"")</f>
        <v/>
      </c>
      <c r="D476" s="86" t="str">
        <f>IFERROR(VLOOKUP($A476,Data!$F$2:$Z$999,COLUMN(),FALSE),"")</f>
        <v/>
      </c>
      <c r="E476" s="86" t="str">
        <f>IFERROR(VLOOKUP($A476,Data!$F$2:$Z$999,COLUMN(),FALSE),"")</f>
        <v/>
      </c>
      <c r="F476" s="86" t="str">
        <f>IFERROR(VLOOKUP($A476,Data!$F$2:$Z$999,COLUMN(),FALSE),"")</f>
        <v/>
      </c>
      <c r="G476" s="86" t="str">
        <f>IFERROR(VLOOKUP($A476,Data!$F$2:$Z$999,COLUMN(),FALSE),"")</f>
        <v/>
      </c>
      <c r="H476" s="86" t="str">
        <f>IFERROR(VLOOKUP($A476,Data!$F$2:$Z$999,COLUMN(),FALSE),"")</f>
        <v/>
      </c>
      <c r="I476" s="86" t="str">
        <f>IFERROR(VLOOKUP($A476,Data!$F$2:$Z$999,COLUMN(),FALSE),"")</f>
        <v/>
      </c>
      <c r="J476" s="86" t="str">
        <f>IFERROR(VLOOKUP($A476,Data!$F$2:$Z$999,COLUMN(),FALSE),"")</f>
        <v/>
      </c>
      <c r="K476" s="86" t="str">
        <f>IFERROR(VLOOKUP($A476,Data!$F$2:$Z$999,COLUMN(),FALSE),"")</f>
        <v/>
      </c>
      <c r="L476" s="86" t="str">
        <f>IFERROR(VLOOKUP($A476,Data!$F$2:$Z$999,COLUMN(),FALSE),"")</f>
        <v/>
      </c>
      <c r="M476" s="86" t="str">
        <f>IFERROR(VLOOKUP($A476,Data!$F$2:$Z$999,COLUMN(),FALSE),"")</f>
        <v/>
      </c>
      <c r="N476" s="86" t="str">
        <f>IFERROR(VLOOKUP($A476,Data!$F$2:$Z$999,COLUMN(),FALSE),"")</f>
        <v/>
      </c>
      <c r="O476" s="86" t="str">
        <f>IFERROR(VLOOKUP($A476,Data!$F$2:$Z$999,COLUMN(),FALSE),"")</f>
        <v/>
      </c>
      <c r="P476" s="86" t="str">
        <f>IFERROR(VLOOKUP($A476,Data!$F$2:$Z$999,COLUMN(),FALSE),"")</f>
        <v/>
      </c>
      <c r="Q476" s="86" t="str">
        <f>IFERROR(VLOOKUP($A476,Data!$F$2:$Z$999,COLUMN(),FALSE),"")</f>
        <v/>
      </c>
      <c r="R476" s="86" t="str">
        <f>IFERROR(VLOOKUP($A476,Data!$F$2:$Z$999,COLUMN(),FALSE),"")</f>
        <v/>
      </c>
      <c r="S476" s="86" t="str">
        <f>IFERROR(VLOOKUP($A476,Data!$F$2:$Z$999,COLUMN(),FALSE),"")</f>
        <v/>
      </c>
    </row>
    <row r="477" spans="1:19" ht="12.75">
      <c r="A477" s="4" t="str">
        <f t="shared" si="1"/>
        <v>T476</v>
      </c>
      <c r="B477" s="86" t="str">
        <f>IFERROR(VLOOKUP($A477,Data!$F$2:$Z$999,COLUMN(),FALSE),"")</f>
        <v/>
      </c>
      <c r="C477" s="86" t="str">
        <f>IFERROR(VLOOKUP($A477,Data!$F$2:$Z$999,COLUMN(),FALSE),"")</f>
        <v/>
      </c>
      <c r="D477" s="86" t="str">
        <f>IFERROR(VLOOKUP($A477,Data!$F$2:$Z$999,COLUMN(),FALSE),"")</f>
        <v/>
      </c>
      <c r="E477" s="86" t="str">
        <f>IFERROR(VLOOKUP($A477,Data!$F$2:$Z$999,COLUMN(),FALSE),"")</f>
        <v/>
      </c>
      <c r="F477" s="86" t="str">
        <f>IFERROR(VLOOKUP($A477,Data!$F$2:$Z$999,COLUMN(),FALSE),"")</f>
        <v/>
      </c>
      <c r="G477" s="86" t="str">
        <f>IFERROR(VLOOKUP($A477,Data!$F$2:$Z$999,COLUMN(),FALSE),"")</f>
        <v/>
      </c>
      <c r="H477" s="86" t="str">
        <f>IFERROR(VLOOKUP($A477,Data!$F$2:$Z$999,COLUMN(),FALSE),"")</f>
        <v/>
      </c>
      <c r="I477" s="86" t="str">
        <f>IFERROR(VLOOKUP($A477,Data!$F$2:$Z$999,COLUMN(),FALSE),"")</f>
        <v/>
      </c>
      <c r="J477" s="86" t="str">
        <f>IFERROR(VLOOKUP($A477,Data!$F$2:$Z$999,COLUMN(),FALSE),"")</f>
        <v/>
      </c>
      <c r="K477" s="86" t="str">
        <f>IFERROR(VLOOKUP($A477,Data!$F$2:$Z$999,COLUMN(),FALSE),"")</f>
        <v/>
      </c>
      <c r="L477" s="86" t="str">
        <f>IFERROR(VLOOKUP($A477,Data!$F$2:$Z$999,COLUMN(),FALSE),"")</f>
        <v/>
      </c>
      <c r="M477" s="86" t="str">
        <f>IFERROR(VLOOKUP($A477,Data!$F$2:$Z$999,COLUMN(),FALSE),"")</f>
        <v/>
      </c>
      <c r="N477" s="86" t="str">
        <f>IFERROR(VLOOKUP($A477,Data!$F$2:$Z$999,COLUMN(),FALSE),"")</f>
        <v/>
      </c>
      <c r="O477" s="86" t="str">
        <f>IFERROR(VLOOKUP($A477,Data!$F$2:$Z$999,COLUMN(),FALSE),"")</f>
        <v/>
      </c>
      <c r="P477" s="86" t="str">
        <f>IFERROR(VLOOKUP($A477,Data!$F$2:$Z$999,COLUMN(),FALSE),"")</f>
        <v/>
      </c>
      <c r="Q477" s="86" t="str">
        <f>IFERROR(VLOOKUP($A477,Data!$F$2:$Z$999,COLUMN(),FALSE),"")</f>
        <v/>
      </c>
      <c r="R477" s="86" t="str">
        <f>IFERROR(VLOOKUP($A477,Data!$F$2:$Z$999,COLUMN(),FALSE),"")</f>
        <v/>
      </c>
      <c r="S477" s="86" t="str">
        <f>IFERROR(VLOOKUP($A477,Data!$F$2:$Z$999,COLUMN(),FALSE),"")</f>
        <v/>
      </c>
    </row>
    <row r="478" spans="1:19" ht="12.75">
      <c r="A478" s="4" t="str">
        <f t="shared" si="1"/>
        <v>T477</v>
      </c>
      <c r="B478" s="86" t="str">
        <f>IFERROR(VLOOKUP($A478,Data!$F$2:$Z$999,COLUMN(),FALSE),"")</f>
        <v/>
      </c>
      <c r="C478" s="86" t="str">
        <f>IFERROR(VLOOKUP($A478,Data!$F$2:$Z$999,COLUMN(),FALSE),"")</f>
        <v/>
      </c>
      <c r="D478" s="86" t="str">
        <f>IFERROR(VLOOKUP($A478,Data!$F$2:$Z$999,COLUMN(),FALSE),"")</f>
        <v/>
      </c>
      <c r="E478" s="86" t="str">
        <f>IFERROR(VLOOKUP($A478,Data!$F$2:$Z$999,COLUMN(),FALSE),"")</f>
        <v/>
      </c>
      <c r="F478" s="86" t="str">
        <f>IFERROR(VLOOKUP($A478,Data!$F$2:$Z$999,COLUMN(),FALSE),"")</f>
        <v/>
      </c>
      <c r="G478" s="86" t="str">
        <f>IFERROR(VLOOKUP($A478,Data!$F$2:$Z$999,COLUMN(),FALSE),"")</f>
        <v/>
      </c>
      <c r="H478" s="86" t="str">
        <f>IFERROR(VLOOKUP($A478,Data!$F$2:$Z$999,COLUMN(),FALSE),"")</f>
        <v/>
      </c>
      <c r="I478" s="86" t="str">
        <f>IFERROR(VLOOKUP($A478,Data!$F$2:$Z$999,COLUMN(),FALSE),"")</f>
        <v/>
      </c>
      <c r="J478" s="86" t="str">
        <f>IFERROR(VLOOKUP($A478,Data!$F$2:$Z$999,COLUMN(),FALSE),"")</f>
        <v/>
      </c>
      <c r="K478" s="86" t="str">
        <f>IFERROR(VLOOKUP($A478,Data!$F$2:$Z$999,COLUMN(),FALSE),"")</f>
        <v/>
      </c>
      <c r="L478" s="86" t="str">
        <f>IFERROR(VLOOKUP($A478,Data!$F$2:$Z$999,COLUMN(),FALSE),"")</f>
        <v/>
      </c>
      <c r="M478" s="86" t="str">
        <f>IFERROR(VLOOKUP($A478,Data!$F$2:$Z$999,COLUMN(),FALSE),"")</f>
        <v/>
      </c>
      <c r="N478" s="86" t="str">
        <f>IFERROR(VLOOKUP($A478,Data!$F$2:$Z$999,COLUMN(),FALSE),"")</f>
        <v/>
      </c>
      <c r="O478" s="86" t="str">
        <f>IFERROR(VLOOKUP($A478,Data!$F$2:$Z$999,COLUMN(),FALSE),"")</f>
        <v/>
      </c>
      <c r="P478" s="86" t="str">
        <f>IFERROR(VLOOKUP($A478,Data!$F$2:$Z$999,COLUMN(),FALSE),"")</f>
        <v/>
      </c>
      <c r="Q478" s="86" t="str">
        <f>IFERROR(VLOOKUP($A478,Data!$F$2:$Z$999,COLUMN(),FALSE),"")</f>
        <v/>
      </c>
      <c r="R478" s="86" t="str">
        <f>IFERROR(VLOOKUP($A478,Data!$F$2:$Z$999,COLUMN(),FALSE),"")</f>
        <v/>
      </c>
      <c r="S478" s="86" t="str">
        <f>IFERROR(VLOOKUP($A478,Data!$F$2:$Z$999,COLUMN(),FALSE),"")</f>
        <v/>
      </c>
    </row>
    <row r="479" spans="1:19" ht="12.75">
      <c r="A479" s="4" t="str">
        <f t="shared" si="1"/>
        <v>T478</v>
      </c>
      <c r="B479" s="86" t="str">
        <f>IFERROR(VLOOKUP($A479,Data!$F$2:$Z$999,COLUMN(),FALSE),"")</f>
        <v/>
      </c>
      <c r="C479" s="86" t="str">
        <f>IFERROR(VLOOKUP($A479,Data!$F$2:$Z$999,COLUMN(),FALSE),"")</f>
        <v/>
      </c>
      <c r="D479" s="86" t="str">
        <f>IFERROR(VLOOKUP($A479,Data!$F$2:$Z$999,COLUMN(),FALSE),"")</f>
        <v/>
      </c>
      <c r="E479" s="86" t="str">
        <f>IFERROR(VLOOKUP($A479,Data!$F$2:$Z$999,COLUMN(),FALSE),"")</f>
        <v/>
      </c>
      <c r="F479" s="86" t="str">
        <f>IFERROR(VLOOKUP($A479,Data!$F$2:$Z$999,COLUMN(),FALSE),"")</f>
        <v/>
      </c>
      <c r="G479" s="86" t="str">
        <f>IFERROR(VLOOKUP($A479,Data!$F$2:$Z$999,COLUMN(),FALSE),"")</f>
        <v/>
      </c>
      <c r="H479" s="86" t="str">
        <f>IFERROR(VLOOKUP($A479,Data!$F$2:$Z$999,COLUMN(),FALSE),"")</f>
        <v/>
      </c>
      <c r="I479" s="86" t="str">
        <f>IFERROR(VLOOKUP($A479,Data!$F$2:$Z$999,COLUMN(),FALSE),"")</f>
        <v/>
      </c>
      <c r="J479" s="86" t="str">
        <f>IFERROR(VLOOKUP($A479,Data!$F$2:$Z$999,COLUMN(),FALSE),"")</f>
        <v/>
      </c>
      <c r="K479" s="86" t="str">
        <f>IFERROR(VLOOKUP($A479,Data!$F$2:$Z$999,COLUMN(),FALSE),"")</f>
        <v/>
      </c>
      <c r="L479" s="86" t="str">
        <f>IFERROR(VLOOKUP($A479,Data!$F$2:$Z$999,COLUMN(),FALSE),"")</f>
        <v/>
      </c>
      <c r="M479" s="86" t="str">
        <f>IFERROR(VLOOKUP($A479,Data!$F$2:$Z$999,COLUMN(),FALSE),"")</f>
        <v/>
      </c>
      <c r="N479" s="86" t="str">
        <f>IFERROR(VLOOKUP($A479,Data!$F$2:$Z$999,COLUMN(),FALSE),"")</f>
        <v/>
      </c>
      <c r="O479" s="86" t="str">
        <f>IFERROR(VLOOKUP($A479,Data!$F$2:$Z$999,COLUMN(),FALSE),"")</f>
        <v/>
      </c>
      <c r="P479" s="86" t="str">
        <f>IFERROR(VLOOKUP($A479,Data!$F$2:$Z$999,COLUMN(),FALSE),"")</f>
        <v/>
      </c>
      <c r="Q479" s="86" t="str">
        <f>IFERROR(VLOOKUP($A479,Data!$F$2:$Z$999,COLUMN(),FALSE),"")</f>
        <v/>
      </c>
      <c r="R479" s="86" t="str">
        <f>IFERROR(VLOOKUP($A479,Data!$F$2:$Z$999,COLUMN(),FALSE),"")</f>
        <v/>
      </c>
      <c r="S479" s="86" t="str">
        <f>IFERROR(VLOOKUP($A479,Data!$F$2:$Z$999,COLUMN(),FALSE),"")</f>
        <v/>
      </c>
    </row>
    <row r="480" spans="1:19" ht="12.75">
      <c r="A480" s="4" t="str">
        <f t="shared" si="1"/>
        <v>T479</v>
      </c>
      <c r="B480" s="86" t="str">
        <f>IFERROR(VLOOKUP($A480,Data!$F$2:$Z$999,COLUMN(),FALSE),"")</f>
        <v/>
      </c>
      <c r="C480" s="86" t="str">
        <f>IFERROR(VLOOKUP($A480,Data!$F$2:$Z$999,COLUMN(),FALSE),"")</f>
        <v/>
      </c>
      <c r="D480" s="86" t="str">
        <f>IFERROR(VLOOKUP($A480,Data!$F$2:$Z$999,COLUMN(),FALSE),"")</f>
        <v/>
      </c>
      <c r="E480" s="86" t="str">
        <f>IFERROR(VLOOKUP($A480,Data!$F$2:$Z$999,COLUMN(),FALSE),"")</f>
        <v/>
      </c>
      <c r="F480" s="86" t="str">
        <f>IFERROR(VLOOKUP($A480,Data!$F$2:$Z$999,COLUMN(),FALSE),"")</f>
        <v/>
      </c>
      <c r="G480" s="86" t="str">
        <f>IFERROR(VLOOKUP($A480,Data!$F$2:$Z$999,COLUMN(),FALSE),"")</f>
        <v/>
      </c>
      <c r="H480" s="86" t="str">
        <f>IFERROR(VLOOKUP($A480,Data!$F$2:$Z$999,COLUMN(),FALSE),"")</f>
        <v/>
      </c>
      <c r="I480" s="86" t="str">
        <f>IFERROR(VLOOKUP($A480,Data!$F$2:$Z$999,COLUMN(),FALSE),"")</f>
        <v/>
      </c>
      <c r="J480" s="86" t="str">
        <f>IFERROR(VLOOKUP($A480,Data!$F$2:$Z$999,COLUMN(),FALSE),"")</f>
        <v/>
      </c>
      <c r="K480" s="86" t="str">
        <f>IFERROR(VLOOKUP($A480,Data!$F$2:$Z$999,COLUMN(),FALSE),"")</f>
        <v/>
      </c>
      <c r="L480" s="86" t="str">
        <f>IFERROR(VLOOKUP($A480,Data!$F$2:$Z$999,COLUMN(),FALSE),"")</f>
        <v/>
      </c>
      <c r="M480" s="86" t="str">
        <f>IFERROR(VLOOKUP($A480,Data!$F$2:$Z$999,COLUMN(),FALSE),"")</f>
        <v/>
      </c>
      <c r="N480" s="86" t="str">
        <f>IFERROR(VLOOKUP($A480,Data!$F$2:$Z$999,COLUMN(),FALSE),"")</f>
        <v/>
      </c>
      <c r="O480" s="86" t="str">
        <f>IFERROR(VLOOKUP($A480,Data!$F$2:$Z$999,COLUMN(),FALSE),"")</f>
        <v/>
      </c>
      <c r="P480" s="86" t="str">
        <f>IFERROR(VLOOKUP($A480,Data!$F$2:$Z$999,COLUMN(),FALSE),"")</f>
        <v/>
      </c>
      <c r="Q480" s="86" t="str">
        <f>IFERROR(VLOOKUP($A480,Data!$F$2:$Z$999,COLUMN(),FALSE),"")</f>
        <v/>
      </c>
      <c r="R480" s="86" t="str">
        <f>IFERROR(VLOOKUP($A480,Data!$F$2:$Z$999,COLUMN(),FALSE),"")</f>
        <v/>
      </c>
      <c r="S480" s="86" t="str">
        <f>IFERROR(VLOOKUP($A480,Data!$F$2:$Z$999,COLUMN(),FALSE),"")</f>
        <v/>
      </c>
    </row>
    <row r="481" spans="1:19" ht="12.75">
      <c r="A481" s="4" t="str">
        <f t="shared" si="1"/>
        <v>T480</v>
      </c>
      <c r="B481" s="86" t="str">
        <f>IFERROR(VLOOKUP($A481,Data!$F$2:$Z$999,COLUMN(),FALSE),"")</f>
        <v/>
      </c>
      <c r="C481" s="86" t="str">
        <f>IFERROR(VLOOKUP($A481,Data!$F$2:$Z$999,COLUMN(),FALSE),"")</f>
        <v/>
      </c>
      <c r="D481" s="86" t="str">
        <f>IFERROR(VLOOKUP($A481,Data!$F$2:$Z$999,COLUMN(),FALSE),"")</f>
        <v/>
      </c>
      <c r="E481" s="86" t="str">
        <f>IFERROR(VLOOKUP($A481,Data!$F$2:$Z$999,COLUMN(),FALSE),"")</f>
        <v/>
      </c>
      <c r="F481" s="86" t="str">
        <f>IFERROR(VLOOKUP($A481,Data!$F$2:$Z$999,COLUMN(),FALSE),"")</f>
        <v/>
      </c>
      <c r="G481" s="86" t="str">
        <f>IFERROR(VLOOKUP($A481,Data!$F$2:$Z$999,COLUMN(),FALSE),"")</f>
        <v/>
      </c>
      <c r="H481" s="86" t="str">
        <f>IFERROR(VLOOKUP($A481,Data!$F$2:$Z$999,COLUMN(),FALSE),"")</f>
        <v/>
      </c>
      <c r="I481" s="86" t="str">
        <f>IFERROR(VLOOKUP($A481,Data!$F$2:$Z$999,COLUMN(),FALSE),"")</f>
        <v/>
      </c>
      <c r="J481" s="86" t="str">
        <f>IFERROR(VLOOKUP($A481,Data!$F$2:$Z$999,COLUMN(),FALSE),"")</f>
        <v/>
      </c>
      <c r="K481" s="86" t="str">
        <f>IFERROR(VLOOKUP($A481,Data!$F$2:$Z$999,COLUMN(),FALSE),"")</f>
        <v/>
      </c>
      <c r="L481" s="86" t="str">
        <f>IFERROR(VLOOKUP($A481,Data!$F$2:$Z$999,COLUMN(),FALSE),"")</f>
        <v/>
      </c>
      <c r="M481" s="86" t="str">
        <f>IFERROR(VLOOKUP($A481,Data!$F$2:$Z$999,COLUMN(),FALSE),"")</f>
        <v/>
      </c>
      <c r="N481" s="86" t="str">
        <f>IFERROR(VLOOKUP($A481,Data!$F$2:$Z$999,COLUMN(),FALSE),"")</f>
        <v/>
      </c>
      <c r="O481" s="86" t="str">
        <f>IFERROR(VLOOKUP($A481,Data!$F$2:$Z$999,COLUMN(),FALSE),"")</f>
        <v/>
      </c>
      <c r="P481" s="86" t="str">
        <f>IFERROR(VLOOKUP($A481,Data!$F$2:$Z$999,COLUMN(),FALSE),"")</f>
        <v/>
      </c>
      <c r="Q481" s="86" t="str">
        <f>IFERROR(VLOOKUP($A481,Data!$F$2:$Z$999,COLUMN(),FALSE),"")</f>
        <v/>
      </c>
      <c r="R481" s="86" t="str">
        <f>IFERROR(VLOOKUP($A481,Data!$F$2:$Z$999,COLUMN(),FALSE),"")</f>
        <v/>
      </c>
      <c r="S481" s="86" t="str">
        <f>IFERROR(VLOOKUP($A481,Data!$F$2:$Z$999,COLUMN(),FALSE),"")</f>
        <v/>
      </c>
    </row>
    <row r="482" spans="1:19" ht="12.75">
      <c r="A482" s="4" t="str">
        <f t="shared" si="1"/>
        <v>T481</v>
      </c>
      <c r="B482" s="86" t="str">
        <f>IFERROR(VLOOKUP($A482,Data!$F$2:$Z$999,COLUMN(),FALSE),"")</f>
        <v/>
      </c>
      <c r="C482" s="86" t="str">
        <f>IFERROR(VLOOKUP($A482,Data!$F$2:$Z$999,COLUMN(),FALSE),"")</f>
        <v/>
      </c>
      <c r="D482" s="86" t="str">
        <f>IFERROR(VLOOKUP($A482,Data!$F$2:$Z$999,COLUMN(),FALSE),"")</f>
        <v/>
      </c>
      <c r="E482" s="86" t="str">
        <f>IFERROR(VLOOKUP($A482,Data!$F$2:$Z$999,COLUMN(),FALSE),"")</f>
        <v/>
      </c>
      <c r="F482" s="86" t="str">
        <f>IFERROR(VLOOKUP($A482,Data!$F$2:$Z$999,COLUMN(),FALSE),"")</f>
        <v/>
      </c>
      <c r="G482" s="86" t="str">
        <f>IFERROR(VLOOKUP($A482,Data!$F$2:$Z$999,COLUMN(),FALSE),"")</f>
        <v/>
      </c>
      <c r="H482" s="86" t="str">
        <f>IFERROR(VLOOKUP($A482,Data!$F$2:$Z$999,COLUMN(),FALSE),"")</f>
        <v/>
      </c>
      <c r="I482" s="86" t="str">
        <f>IFERROR(VLOOKUP($A482,Data!$F$2:$Z$999,COLUMN(),FALSE),"")</f>
        <v/>
      </c>
      <c r="J482" s="86" t="str">
        <f>IFERROR(VLOOKUP($A482,Data!$F$2:$Z$999,COLUMN(),FALSE),"")</f>
        <v/>
      </c>
      <c r="K482" s="86" t="str">
        <f>IFERROR(VLOOKUP($A482,Data!$F$2:$Z$999,COLUMN(),FALSE),"")</f>
        <v/>
      </c>
      <c r="L482" s="86" t="str">
        <f>IFERROR(VLOOKUP($A482,Data!$F$2:$Z$999,COLUMN(),FALSE),"")</f>
        <v/>
      </c>
      <c r="M482" s="86" t="str">
        <f>IFERROR(VLOOKUP($A482,Data!$F$2:$Z$999,COLUMN(),FALSE),"")</f>
        <v/>
      </c>
      <c r="N482" s="86" t="str">
        <f>IFERROR(VLOOKUP($A482,Data!$F$2:$Z$999,COLUMN(),FALSE),"")</f>
        <v/>
      </c>
      <c r="O482" s="86" t="str">
        <f>IFERROR(VLOOKUP($A482,Data!$F$2:$Z$999,COLUMN(),FALSE),"")</f>
        <v/>
      </c>
      <c r="P482" s="86" t="str">
        <f>IFERROR(VLOOKUP($A482,Data!$F$2:$Z$999,COLUMN(),FALSE),"")</f>
        <v/>
      </c>
      <c r="Q482" s="86" t="str">
        <f>IFERROR(VLOOKUP($A482,Data!$F$2:$Z$999,COLUMN(),FALSE),"")</f>
        <v/>
      </c>
      <c r="R482" s="86" t="str">
        <f>IFERROR(VLOOKUP($A482,Data!$F$2:$Z$999,COLUMN(),FALSE),"")</f>
        <v/>
      </c>
      <c r="S482" s="86" t="str">
        <f>IFERROR(VLOOKUP($A482,Data!$F$2:$Z$999,COLUMN(),FALSE),"")</f>
        <v/>
      </c>
    </row>
    <row r="483" spans="1:19" ht="12.75">
      <c r="A483" s="4" t="str">
        <f t="shared" si="1"/>
        <v>T482</v>
      </c>
      <c r="B483" s="86" t="str">
        <f>IFERROR(VLOOKUP($A483,Data!$F$2:$Z$999,COLUMN(),FALSE),"")</f>
        <v/>
      </c>
      <c r="C483" s="86" t="str">
        <f>IFERROR(VLOOKUP($A483,Data!$F$2:$Z$999,COLUMN(),FALSE),"")</f>
        <v/>
      </c>
      <c r="D483" s="86" t="str">
        <f>IFERROR(VLOOKUP($A483,Data!$F$2:$Z$999,COLUMN(),FALSE),"")</f>
        <v/>
      </c>
      <c r="E483" s="86" t="str">
        <f>IFERROR(VLOOKUP($A483,Data!$F$2:$Z$999,COLUMN(),FALSE),"")</f>
        <v/>
      </c>
      <c r="F483" s="86" t="str">
        <f>IFERROR(VLOOKUP($A483,Data!$F$2:$Z$999,COLUMN(),FALSE),"")</f>
        <v/>
      </c>
      <c r="G483" s="86" t="str">
        <f>IFERROR(VLOOKUP($A483,Data!$F$2:$Z$999,COLUMN(),FALSE),"")</f>
        <v/>
      </c>
      <c r="H483" s="86" t="str">
        <f>IFERROR(VLOOKUP($A483,Data!$F$2:$Z$999,COLUMN(),FALSE),"")</f>
        <v/>
      </c>
      <c r="I483" s="86" t="str">
        <f>IFERROR(VLOOKUP($A483,Data!$F$2:$Z$999,COLUMN(),FALSE),"")</f>
        <v/>
      </c>
      <c r="J483" s="86" t="str">
        <f>IFERROR(VLOOKUP($A483,Data!$F$2:$Z$999,COLUMN(),FALSE),"")</f>
        <v/>
      </c>
      <c r="K483" s="86" t="str">
        <f>IFERROR(VLOOKUP($A483,Data!$F$2:$Z$999,COLUMN(),FALSE),"")</f>
        <v/>
      </c>
      <c r="L483" s="86" t="str">
        <f>IFERROR(VLOOKUP($A483,Data!$F$2:$Z$999,COLUMN(),FALSE),"")</f>
        <v/>
      </c>
      <c r="M483" s="86" t="str">
        <f>IFERROR(VLOOKUP($A483,Data!$F$2:$Z$999,COLUMN(),FALSE),"")</f>
        <v/>
      </c>
      <c r="N483" s="86" t="str">
        <f>IFERROR(VLOOKUP($A483,Data!$F$2:$Z$999,COLUMN(),FALSE),"")</f>
        <v/>
      </c>
      <c r="O483" s="86" t="str">
        <f>IFERROR(VLOOKUP($A483,Data!$F$2:$Z$999,COLUMN(),FALSE),"")</f>
        <v/>
      </c>
      <c r="P483" s="86" t="str">
        <f>IFERROR(VLOOKUP($A483,Data!$F$2:$Z$999,COLUMN(),FALSE),"")</f>
        <v/>
      </c>
      <c r="Q483" s="86" t="str">
        <f>IFERROR(VLOOKUP($A483,Data!$F$2:$Z$999,COLUMN(),FALSE),"")</f>
        <v/>
      </c>
      <c r="R483" s="86" t="str">
        <f>IFERROR(VLOOKUP($A483,Data!$F$2:$Z$999,COLUMN(),FALSE),"")</f>
        <v/>
      </c>
      <c r="S483" s="86" t="str">
        <f>IFERROR(VLOOKUP($A483,Data!$F$2:$Z$999,COLUMN(),FALSE),"")</f>
        <v/>
      </c>
    </row>
    <row r="484" spans="1:19" ht="12.75">
      <c r="A484" s="4" t="str">
        <f t="shared" si="1"/>
        <v>T483</v>
      </c>
      <c r="B484" s="86" t="str">
        <f>IFERROR(VLOOKUP($A484,Data!$F$2:$Z$999,COLUMN(),FALSE),"")</f>
        <v/>
      </c>
      <c r="C484" s="86" t="str">
        <f>IFERROR(VLOOKUP($A484,Data!$F$2:$Z$999,COLUMN(),FALSE),"")</f>
        <v/>
      </c>
      <c r="D484" s="86" t="str">
        <f>IFERROR(VLOOKUP($A484,Data!$F$2:$Z$999,COLUMN(),FALSE),"")</f>
        <v/>
      </c>
      <c r="E484" s="86" t="str">
        <f>IFERROR(VLOOKUP($A484,Data!$F$2:$Z$999,COLUMN(),FALSE),"")</f>
        <v/>
      </c>
      <c r="F484" s="86" t="str">
        <f>IFERROR(VLOOKUP($A484,Data!$F$2:$Z$999,COLUMN(),FALSE),"")</f>
        <v/>
      </c>
      <c r="G484" s="86" t="str">
        <f>IFERROR(VLOOKUP($A484,Data!$F$2:$Z$999,COLUMN(),FALSE),"")</f>
        <v/>
      </c>
      <c r="H484" s="86" t="str">
        <f>IFERROR(VLOOKUP($A484,Data!$F$2:$Z$999,COLUMN(),FALSE),"")</f>
        <v/>
      </c>
      <c r="I484" s="86" t="str">
        <f>IFERROR(VLOOKUP($A484,Data!$F$2:$Z$999,COLUMN(),FALSE),"")</f>
        <v/>
      </c>
      <c r="J484" s="86" t="str">
        <f>IFERROR(VLOOKUP($A484,Data!$F$2:$Z$999,COLUMN(),FALSE),"")</f>
        <v/>
      </c>
      <c r="K484" s="86" t="str">
        <f>IFERROR(VLOOKUP($A484,Data!$F$2:$Z$999,COLUMN(),FALSE),"")</f>
        <v/>
      </c>
      <c r="L484" s="86" t="str">
        <f>IFERROR(VLOOKUP($A484,Data!$F$2:$Z$999,COLUMN(),FALSE),"")</f>
        <v/>
      </c>
      <c r="M484" s="86" t="str">
        <f>IFERROR(VLOOKUP($A484,Data!$F$2:$Z$999,COLUMN(),FALSE),"")</f>
        <v/>
      </c>
      <c r="N484" s="86" t="str">
        <f>IFERROR(VLOOKUP($A484,Data!$F$2:$Z$999,COLUMN(),FALSE),"")</f>
        <v/>
      </c>
      <c r="O484" s="86" t="str">
        <f>IFERROR(VLOOKUP($A484,Data!$F$2:$Z$999,COLUMN(),FALSE),"")</f>
        <v/>
      </c>
      <c r="P484" s="86" t="str">
        <f>IFERROR(VLOOKUP($A484,Data!$F$2:$Z$999,COLUMN(),FALSE),"")</f>
        <v/>
      </c>
      <c r="Q484" s="86" t="str">
        <f>IFERROR(VLOOKUP($A484,Data!$F$2:$Z$999,COLUMN(),FALSE),"")</f>
        <v/>
      </c>
      <c r="R484" s="86" t="str">
        <f>IFERROR(VLOOKUP($A484,Data!$F$2:$Z$999,COLUMN(),FALSE),"")</f>
        <v/>
      </c>
      <c r="S484" s="86" t="str">
        <f>IFERROR(VLOOKUP($A484,Data!$F$2:$Z$999,COLUMN(),FALSE),"")</f>
        <v/>
      </c>
    </row>
    <row r="485" spans="1:19" ht="12.75">
      <c r="A485" s="4" t="str">
        <f t="shared" si="1"/>
        <v>T484</v>
      </c>
      <c r="B485" s="86" t="str">
        <f>IFERROR(VLOOKUP($A485,Data!$F$2:$Z$999,COLUMN(),FALSE),"")</f>
        <v/>
      </c>
      <c r="C485" s="86" t="str">
        <f>IFERROR(VLOOKUP($A485,Data!$F$2:$Z$999,COLUMN(),FALSE),"")</f>
        <v/>
      </c>
      <c r="D485" s="86" t="str">
        <f>IFERROR(VLOOKUP($A485,Data!$F$2:$Z$999,COLUMN(),FALSE),"")</f>
        <v/>
      </c>
      <c r="E485" s="86" t="str">
        <f>IFERROR(VLOOKUP($A485,Data!$F$2:$Z$999,COLUMN(),FALSE),"")</f>
        <v/>
      </c>
      <c r="F485" s="86" t="str">
        <f>IFERROR(VLOOKUP($A485,Data!$F$2:$Z$999,COLUMN(),FALSE),"")</f>
        <v/>
      </c>
      <c r="G485" s="86" t="str">
        <f>IFERROR(VLOOKUP($A485,Data!$F$2:$Z$999,COLUMN(),FALSE),"")</f>
        <v/>
      </c>
      <c r="H485" s="86" t="str">
        <f>IFERROR(VLOOKUP($A485,Data!$F$2:$Z$999,COLUMN(),FALSE),"")</f>
        <v/>
      </c>
      <c r="I485" s="86" t="str">
        <f>IFERROR(VLOOKUP($A485,Data!$F$2:$Z$999,COLUMN(),FALSE),"")</f>
        <v/>
      </c>
      <c r="J485" s="86" t="str">
        <f>IFERROR(VLOOKUP($A485,Data!$F$2:$Z$999,COLUMN(),FALSE),"")</f>
        <v/>
      </c>
      <c r="K485" s="86" t="str">
        <f>IFERROR(VLOOKUP($A485,Data!$F$2:$Z$999,COLUMN(),FALSE),"")</f>
        <v/>
      </c>
      <c r="L485" s="86" t="str">
        <f>IFERROR(VLOOKUP($A485,Data!$F$2:$Z$999,COLUMN(),FALSE),"")</f>
        <v/>
      </c>
      <c r="M485" s="86" t="str">
        <f>IFERROR(VLOOKUP($A485,Data!$F$2:$Z$999,COLUMN(),FALSE),"")</f>
        <v/>
      </c>
      <c r="N485" s="86" t="str">
        <f>IFERROR(VLOOKUP($A485,Data!$F$2:$Z$999,COLUMN(),FALSE),"")</f>
        <v/>
      </c>
      <c r="O485" s="86" t="str">
        <f>IFERROR(VLOOKUP($A485,Data!$F$2:$Z$999,COLUMN(),FALSE),"")</f>
        <v/>
      </c>
      <c r="P485" s="86" t="str">
        <f>IFERROR(VLOOKUP($A485,Data!$F$2:$Z$999,COLUMN(),FALSE),"")</f>
        <v/>
      </c>
      <c r="Q485" s="86" t="str">
        <f>IFERROR(VLOOKUP($A485,Data!$F$2:$Z$999,COLUMN(),FALSE),"")</f>
        <v/>
      </c>
      <c r="R485" s="86" t="str">
        <f>IFERROR(VLOOKUP($A485,Data!$F$2:$Z$999,COLUMN(),FALSE),"")</f>
        <v/>
      </c>
      <c r="S485" s="86" t="str">
        <f>IFERROR(VLOOKUP($A485,Data!$F$2:$Z$999,COLUMN(),FALSE),"")</f>
        <v/>
      </c>
    </row>
    <row r="486" spans="1:19" ht="12.75">
      <c r="A486" s="4" t="str">
        <f t="shared" si="1"/>
        <v>T485</v>
      </c>
      <c r="B486" s="86" t="str">
        <f>IFERROR(VLOOKUP($A486,Data!$F$2:$Z$999,COLUMN(),FALSE),"")</f>
        <v/>
      </c>
      <c r="C486" s="86" t="str">
        <f>IFERROR(VLOOKUP($A486,Data!$F$2:$Z$999,COLUMN(),FALSE),"")</f>
        <v/>
      </c>
      <c r="D486" s="86" t="str">
        <f>IFERROR(VLOOKUP($A486,Data!$F$2:$Z$999,COLUMN(),FALSE),"")</f>
        <v/>
      </c>
      <c r="E486" s="86" t="str">
        <f>IFERROR(VLOOKUP($A486,Data!$F$2:$Z$999,COLUMN(),FALSE),"")</f>
        <v/>
      </c>
      <c r="F486" s="86" t="str">
        <f>IFERROR(VLOOKUP($A486,Data!$F$2:$Z$999,COLUMN(),FALSE),"")</f>
        <v/>
      </c>
      <c r="G486" s="86" t="str">
        <f>IFERROR(VLOOKUP($A486,Data!$F$2:$Z$999,COLUMN(),FALSE),"")</f>
        <v/>
      </c>
      <c r="H486" s="86" t="str">
        <f>IFERROR(VLOOKUP($A486,Data!$F$2:$Z$999,COLUMN(),FALSE),"")</f>
        <v/>
      </c>
      <c r="I486" s="86" t="str">
        <f>IFERROR(VLOOKUP($A486,Data!$F$2:$Z$999,COLUMN(),FALSE),"")</f>
        <v/>
      </c>
      <c r="J486" s="86" t="str">
        <f>IFERROR(VLOOKUP($A486,Data!$F$2:$Z$999,COLUMN(),FALSE),"")</f>
        <v/>
      </c>
      <c r="K486" s="86" t="str">
        <f>IFERROR(VLOOKUP($A486,Data!$F$2:$Z$999,COLUMN(),FALSE),"")</f>
        <v/>
      </c>
      <c r="L486" s="86" t="str">
        <f>IFERROR(VLOOKUP($A486,Data!$F$2:$Z$999,COLUMN(),FALSE),"")</f>
        <v/>
      </c>
      <c r="M486" s="86" t="str">
        <f>IFERROR(VLOOKUP($A486,Data!$F$2:$Z$999,COLUMN(),FALSE),"")</f>
        <v/>
      </c>
      <c r="N486" s="86" t="str">
        <f>IFERROR(VLOOKUP($A486,Data!$F$2:$Z$999,COLUMN(),FALSE),"")</f>
        <v/>
      </c>
      <c r="O486" s="86" t="str">
        <f>IFERROR(VLOOKUP($A486,Data!$F$2:$Z$999,COLUMN(),FALSE),"")</f>
        <v/>
      </c>
      <c r="P486" s="86" t="str">
        <f>IFERROR(VLOOKUP($A486,Data!$F$2:$Z$999,COLUMN(),FALSE),"")</f>
        <v/>
      </c>
      <c r="Q486" s="86" t="str">
        <f>IFERROR(VLOOKUP($A486,Data!$F$2:$Z$999,COLUMN(),FALSE),"")</f>
        <v/>
      </c>
      <c r="R486" s="86" t="str">
        <f>IFERROR(VLOOKUP($A486,Data!$F$2:$Z$999,COLUMN(),FALSE),"")</f>
        <v/>
      </c>
      <c r="S486" s="86" t="str">
        <f>IFERROR(VLOOKUP($A486,Data!$F$2:$Z$999,COLUMN(),FALSE),"")</f>
        <v/>
      </c>
    </row>
    <row r="487" spans="1:19" ht="12.75">
      <c r="A487" s="4" t="str">
        <f t="shared" si="1"/>
        <v>T486</v>
      </c>
      <c r="B487" s="86" t="str">
        <f>IFERROR(VLOOKUP($A487,Data!$F$2:$Z$999,COLUMN(),FALSE),"")</f>
        <v/>
      </c>
      <c r="C487" s="86" t="str">
        <f>IFERROR(VLOOKUP($A487,Data!$F$2:$Z$999,COLUMN(),FALSE),"")</f>
        <v/>
      </c>
      <c r="D487" s="86" t="str">
        <f>IFERROR(VLOOKUP($A487,Data!$F$2:$Z$999,COLUMN(),FALSE),"")</f>
        <v/>
      </c>
      <c r="E487" s="86" t="str">
        <f>IFERROR(VLOOKUP($A487,Data!$F$2:$Z$999,COLUMN(),FALSE),"")</f>
        <v/>
      </c>
      <c r="F487" s="86" t="str">
        <f>IFERROR(VLOOKUP($A487,Data!$F$2:$Z$999,COLUMN(),FALSE),"")</f>
        <v/>
      </c>
      <c r="G487" s="86" t="str">
        <f>IFERROR(VLOOKUP($A487,Data!$F$2:$Z$999,COLUMN(),FALSE),"")</f>
        <v/>
      </c>
      <c r="H487" s="86" t="str">
        <f>IFERROR(VLOOKUP($A487,Data!$F$2:$Z$999,COLUMN(),FALSE),"")</f>
        <v/>
      </c>
      <c r="I487" s="86" t="str">
        <f>IFERROR(VLOOKUP($A487,Data!$F$2:$Z$999,COLUMN(),FALSE),"")</f>
        <v/>
      </c>
      <c r="J487" s="86" t="str">
        <f>IFERROR(VLOOKUP($A487,Data!$F$2:$Z$999,COLUMN(),FALSE),"")</f>
        <v/>
      </c>
      <c r="K487" s="86" t="str">
        <f>IFERROR(VLOOKUP($A487,Data!$F$2:$Z$999,COLUMN(),FALSE),"")</f>
        <v/>
      </c>
      <c r="L487" s="86" t="str">
        <f>IFERROR(VLOOKUP($A487,Data!$F$2:$Z$999,COLUMN(),FALSE),"")</f>
        <v/>
      </c>
      <c r="M487" s="86" t="str">
        <f>IFERROR(VLOOKUP($A487,Data!$F$2:$Z$999,COLUMN(),FALSE),"")</f>
        <v/>
      </c>
      <c r="N487" s="86" t="str">
        <f>IFERROR(VLOOKUP($A487,Data!$F$2:$Z$999,COLUMN(),FALSE),"")</f>
        <v/>
      </c>
      <c r="O487" s="86" t="str">
        <f>IFERROR(VLOOKUP($A487,Data!$F$2:$Z$999,COLUMN(),FALSE),"")</f>
        <v/>
      </c>
      <c r="P487" s="86" t="str">
        <f>IFERROR(VLOOKUP($A487,Data!$F$2:$Z$999,COLUMN(),FALSE),"")</f>
        <v/>
      </c>
      <c r="Q487" s="86" t="str">
        <f>IFERROR(VLOOKUP($A487,Data!$F$2:$Z$999,COLUMN(),FALSE),"")</f>
        <v/>
      </c>
      <c r="R487" s="86" t="str">
        <f>IFERROR(VLOOKUP($A487,Data!$F$2:$Z$999,COLUMN(),FALSE),"")</f>
        <v/>
      </c>
      <c r="S487" s="86" t="str">
        <f>IFERROR(VLOOKUP($A487,Data!$F$2:$Z$999,COLUMN(),FALSE),"")</f>
        <v/>
      </c>
    </row>
    <row r="488" spans="1:19" ht="12.75">
      <c r="A488" s="4" t="str">
        <f t="shared" si="1"/>
        <v>T487</v>
      </c>
      <c r="B488" s="86" t="str">
        <f>IFERROR(VLOOKUP($A488,Data!$F$2:$Z$999,COLUMN(),FALSE),"")</f>
        <v/>
      </c>
      <c r="C488" s="86" t="str">
        <f>IFERROR(VLOOKUP($A488,Data!$F$2:$Z$999,COLUMN(),FALSE),"")</f>
        <v/>
      </c>
      <c r="D488" s="86" t="str">
        <f>IFERROR(VLOOKUP($A488,Data!$F$2:$Z$999,COLUMN(),FALSE),"")</f>
        <v/>
      </c>
      <c r="E488" s="86" t="str">
        <f>IFERROR(VLOOKUP($A488,Data!$F$2:$Z$999,COLUMN(),FALSE),"")</f>
        <v/>
      </c>
      <c r="F488" s="86" t="str">
        <f>IFERROR(VLOOKUP($A488,Data!$F$2:$Z$999,COLUMN(),FALSE),"")</f>
        <v/>
      </c>
      <c r="G488" s="86" t="str">
        <f>IFERROR(VLOOKUP($A488,Data!$F$2:$Z$999,COLUMN(),FALSE),"")</f>
        <v/>
      </c>
      <c r="H488" s="86" t="str">
        <f>IFERROR(VLOOKUP($A488,Data!$F$2:$Z$999,COLUMN(),FALSE),"")</f>
        <v/>
      </c>
      <c r="I488" s="86" t="str">
        <f>IFERROR(VLOOKUP($A488,Data!$F$2:$Z$999,COLUMN(),FALSE),"")</f>
        <v/>
      </c>
      <c r="J488" s="86" t="str">
        <f>IFERROR(VLOOKUP($A488,Data!$F$2:$Z$999,COLUMN(),FALSE),"")</f>
        <v/>
      </c>
      <c r="K488" s="86" t="str">
        <f>IFERROR(VLOOKUP($A488,Data!$F$2:$Z$999,COLUMN(),FALSE),"")</f>
        <v/>
      </c>
      <c r="L488" s="86" t="str">
        <f>IFERROR(VLOOKUP($A488,Data!$F$2:$Z$999,COLUMN(),FALSE),"")</f>
        <v/>
      </c>
      <c r="M488" s="86" t="str">
        <f>IFERROR(VLOOKUP($A488,Data!$F$2:$Z$999,COLUMN(),FALSE),"")</f>
        <v/>
      </c>
      <c r="N488" s="86" t="str">
        <f>IFERROR(VLOOKUP($A488,Data!$F$2:$Z$999,COLUMN(),FALSE),"")</f>
        <v/>
      </c>
      <c r="O488" s="86" t="str">
        <f>IFERROR(VLOOKUP($A488,Data!$F$2:$Z$999,COLUMN(),FALSE),"")</f>
        <v/>
      </c>
      <c r="P488" s="86" t="str">
        <f>IFERROR(VLOOKUP($A488,Data!$F$2:$Z$999,COLUMN(),FALSE),"")</f>
        <v/>
      </c>
      <c r="Q488" s="86" t="str">
        <f>IFERROR(VLOOKUP($A488,Data!$F$2:$Z$999,COLUMN(),FALSE),"")</f>
        <v/>
      </c>
      <c r="R488" s="86" t="str">
        <f>IFERROR(VLOOKUP($A488,Data!$F$2:$Z$999,COLUMN(),FALSE),"")</f>
        <v/>
      </c>
      <c r="S488" s="86" t="str">
        <f>IFERROR(VLOOKUP($A488,Data!$F$2:$Z$999,COLUMN(),FALSE),"")</f>
        <v/>
      </c>
    </row>
    <row r="489" spans="1:19" ht="12.75">
      <c r="A489" s="4" t="str">
        <f t="shared" si="1"/>
        <v>T488</v>
      </c>
      <c r="B489" s="86" t="str">
        <f>IFERROR(VLOOKUP($A489,Data!$F$2:$Z$999,COLUMN(),FALSE),"")</f>
        <v/>
      </c>
      <c r="C489" s="86" t="str">
        <f>IFERROR(VLOOKUP($A489,Data!$F$2:$Z$999,COLUMN(),FALSE),"")</f>
        <v/>
      </c>
      <c r="D489" s="86" t="str">
        <f>IFERROR(VLOOKUP($A489,Data!$F$2:$Z$999,COLUMN(),FALSE),"")</f>
        <v/>
      </c>
      <c r="E489" s="86" t="str">
        <f>IFERROR(VLOOKUP($A489,Data!$F$2:$Z$999,COLUMN(),FALSE),"")</f>
        <v/>
      </c>
      <c r="F489" s="86" t="str">
        <f>IFERROR(VLOOKUP($A489,Data!$F$2:$Z$999,COLUMN(),FALSE),"")</f>
        <v/>
      </c>
      <c r="G489" s="86" t="str">
        <f>IFERROR(VLOOKUP($A489,Data!$F$2:$Z$999,COLUMN(),FALSE),"")</f>
        <v/>
      </c>
      <c r="H489" s="86" t="str">
        <f>IFERROR(VLOOKUP($A489,Data!$F$2:$Z$999,COLUMN(),FALSE),"")</f>
        <v/>
      </c>
      <c r="I489" s="86" t="str">
        <f>IFERROR(VLOOKUP($A489,Data!$F$2:$Z$999,COLUMN(),FALSE),"")</f>
        <v/>
      </c>
      <c r="J489" s="86" t="str">
        <f>IFERROR(VLOOKUP($A489,Data!$F$2:$Z$999,COLUMN(),FALSE),"")</f>
        <v/>
      </c>
      <c r="K489" s="86" t="str">
        <f>IFERROR(VLOOKUP($A489,Data!$F$2:$Z$999,COLUMN(),FALSE),"")</f>
        <v/>
      </c>
      <c r="L489" s="86" t="str">
        <f>IFERROR(VLOOKUP($A489,Data!$F$2:$Z$999,COLUMN(),FALSE),"")</f>
        <v/>
      </c>
      <c r="M489" s="86" t="str">
        <f>IFERROR(VLOOKUP($A489,Data!$F$2:$Z$999,COLUMN(),FALSE),"")</f>
        <v/>
      </c>
      <c r="N489" s="86" t="str">
        <f>IFERROR(VLOOKUP($A489,Data!$F$2:$Z$999,COLUMN(),FALSE),"")</f>
        <v/>
      </c>
      <c r="O489" s="86" t="str">
        <f>IFERROR(VLOOKUP($A489,Data!$F$2:$Z$999,COLUMN(),FALSE),"")</f>
        <v/>
      </c>
      <c r="P489" s="86" t="str">
        <f>IFERROR(VLOOKUP($A489,Data!$F$2:$Z$999,COLUMN(),FALSE),"")</f>
        <v/>
      </c>
      <c r="Q489" s="86" t="str">
        <f>IFERROR(VLOOKUP($A489,Data!$F$2:$Z$999,COLUMN(),FALSE),"")</f>
        <v/>
      </c>
      <c r="R489" s="86" t="str">
        <f>IFERROR(VLOOKUP($A489,Data!$F$2:$Z$999,COLUMN(),FALSE),"")</f>
        <v/>
      </c>
      <c r="S489" s="86" t="str">
        <f>IFERROR(VLOOKUP($A489,Data!$F$2:$Z$999,COLUMN(),FALSE),"")</f>
        <v/>
      </c>
    </row>
    <row r="490" spans="1:19" ht="12.75">
      <c r="A490" s="4" t="str">
        <f t="shared" si="1"/>
        <v>T489</v>
      </c>
      <c r="B490" s="86" t="str">
        <f>IFERROR(VLOOKUP($A490,Data!$F$2:$Z$999,COLUMN(),FALSE),"")</f>
        <v/>
      </c>
      <c r="C490" s="86" t="str">
        <f>IFERROR(VLOOKUP($A490,Data!$F$2:$Z$999,COLUMN(),FALSE),"")</f>
        <v/>
      </c>
      <c r="D490" s="86" t="str">
        <f>IFERROR(VLOOKUP($A490,Data!$F$2:$Z$999,COLUMN(),FALSE),"")</f>
        <v/>
      </c>
      <c r="E490" s="86" t="str">
        <f>IFERROR(VLOOKUP($A490,Data!$F$2:$Z$999,COLUMN(),FALSE),"")</f>
        <v/>
      </c>
      <c r="F490" s="86" t="str">
        <f>IFERROR(VLOOKUP($A490,Data!$F$2:$Z$999,COLUMN(),FALSE),"")</f>
        <v/>
      </c>
      <c r="G490" s="86" t="str">
        <f>IFERROR(VLOOKUP($A490,Data!$F$2:$Z$999,COLUMN(),FALSE),"")</f>
        <v/>
      </c>
      <c r="H490" s="86" t="str">
        <f>IFERROR(VLOOKUP($A490,Data!$F$2:$Z$999,COLUMN(),FALSE),"")</f>
        <v/>
      </c>
      <c r="I490" s="86" t="str">
        <f>IFERROR(VLOOKUP($A490,Data!$F$2:$Z$999,COLUMN(),FALSE),"")</f>
        <v/>
      </c>
      <c r="J490" s="86" t="str">
        <f>IFERROR(VLOOKUP($A490,Data!$F$2:$Z$999,COLUMN(),FALSE),"")</f>
        <v/>
      </c>
      <c r="K490" s="86" t="str">
        <f>IFERROR(VLOOKUP($A490,Data!$F$2:$Z$999,COLUMN(),FALSE),"")</f>
        <v/>
      </c>
      <c r="L490" s="86" t="str">
        <f>IFERROR(VLOOKUP($A490,Data!$F$2:$Z$999,COLUMN(),FALSE),"")</f>
        <v/>
      </c>
      <c r="M490" s="86" t="str">
        <f>IFERROR(VLOOKUP($A490,Data!$F$2:$Z$999,COLUMN(),FALSE),"")</f>
        <v/>
      </c>
      <c r="N490" s="86" t="str">
        <f>IFERROR(VLOOKUP($A490,Data!$F$2:$Z$999,COLUMN(),FALSE),"")</f>
        <v/>
      </c>
      <c r="O490" s="86" t="str">
        <f>IFERROR(VLOOKUP($A490,Data!$F$2:$Z$999,COLUMN(),FALSE),"")</f>
        <v/>
      </c>
      <c r="P490" s="86" t="str">
        <f>IFERROR(VLOOKUP($A490,Data!$F$2:$Z$999,COLUMN(),FALSE),"")</f>
        <v/>
      </c>
      <c r="Q490" s="86" t="str">
        <f>IFERROR(VLOOKUP($A490,Data!$F$2:$Z$999,COLUMN(),FALSE),"")</f>
        <v/>
      </c>
      <c r="R490" s="86" t="str">
        <f>IFERROR(VLOOKUP($A490,Data!$F$2:$Z$999,COLUMN(),FALSE),"")</f>
        <v/>
      </c>
      <c r="S490" s="86" t="str">
        <f>IFERROR(VLOOKUP($A490,Data!$F$2:$Z$999,COLUMN(),FALSE),"")</f>
        <v/>
      </c>
    </row>
    <row r="491" spans="1:19" ht="12.75">
      <c r="A491" s="4" t="str">
        <f t="shared" si="1"/>
        <v>T490</v>
      </c>
      <c r="B491" s="86" t="str">
        <f>IFERROR(VLOOKUP($A491,Data!$F$2:$Z$999,COLUMN(),FALSE),"")</f>
        <v/>
      </c>
      <c r="C491" s="86" t="str">
        <f>IFERROR(VLOOKUP($A491,Data!$F$2:$Z$999,COLUMN(),FALSE),"")</f>
        <v/>
      </c>
      <c r="D491" s="86" t="str">
        <f>IFERROR(VLOOKUP($A491,Data!$F$2:$Z$999,COLUMN(),FALSE),"")</f>
        <v/>
      </c>
      <c r="E491" s="86" t="str">
        <f>IFERROR(VLOOKUP($A491,Data!$F$2:$Z$999,COLUMN(),FALSE),"")</f>
        <v/>
      </c>
      <c r="F491" s="86" t="str">
        <f>IFERROR(VLOOKUP($A491,Data!$F$2:$Z$999,COLUMN(),FALSE),"")</f>
        <v/>
      </c>
      <c r="G491" s="86" t="str">
        <f>IFERROR(VLOOKUP($A491,Data!$F$2:$Z$999,COLUMN(),FALSE),"")</f>
        <v/>
      </c>
      <c r="H491" s="86" t="str">
        <f>IFERROR(VLOOKUP($A491,Data!$F$2:$Z$999,COLUMN(),FALSE),"")</f>
        <v/>
      </c>
      <c r="I491" s="86" t="str">
        <f>IFERROR(VLOOKUP($A491,Data!$F$2:$Z$999,COLUMN(),FALSE),"")</f>
        <v/>
      </c>
      <c r="J491" s="86" t="str">
        <f>IFERROR(VLOOKUP($A491,Data!$F$2:$Z$999,COLUMN(),FALSE),"")</f>
        <v/>
      </c>
      <c r="K491" s="86" t="str">
        <f>IFERROR(VLOOKUP($A491,Data!$F$2:$Z$999,COLUMN(),FALSE),"")</f>
        <v/>
      </c>
      <c r="L491" s="86" t="str">
        <f>IFERROR(VLOOKUP($A491,Data!$F$2:$Z$999,COLUMN(),FALSE),"")</f>
        <v/>
      </c>
      <c r="M491" s="86" t="str">
        <f>IFERROR(VLOOKUP($A491,Data!$F$2:$Z$999,COLUMN(),FALSE),"")</f>
        <v/>
      </c>
      <c r="N491" s="86" t="str">
        <f>IFERROR(VLOOKUP($A491,Data!$F$2:$Z$999,COLUMN(),FALSE),"")</f>
        <v/>
      </c>
      <c r="O491" s="86" t="str">
        <f>IFERROR(VLOOKUP($A491,Data!$F$2:$Z$999,COLUMN(),FALSE),"")</f>
        <v/>
      </c>
      <c r="P491" s="86" t="str">
        <f>IFERROR(VLOOKUP($A491,Data!$F$2:$Z$999,COLUMN(),FALSE),"")</f>
        <v/>
      </c>
      <c r="Q491" s="86" t="str">
        <f>IFERROR(VLOOKUP($A491,Data!$F$2:$Z$999,COLUMN(),FALSE),"")</f>
        <v/>
      </c>
      <c r="R491" s="86" t="str">
        <f>IFERROR(VLOOKUP($A491,Data!$F$2:$Z$999,COLUMN(),FALSE),"")</f>
        <v/>
      </c>
      <c r="S491" s="86" t="str">
        <f>IFERROR(VLOOKUP($A491,Data!$F$2:$Z$999,COLUMN(),FALSE),"")</f>
        <v/>
      </c>
    </row>
    <row r="492" spans="1:19" ht="12.75">
      <c r="A492" s="4" t="str">
        <f t="shared" si="1"/>
        <v>T491</v>
      </c>
      <c r="B492" s="86" t="str">
        <f>IFERROR(VLOOKUP($A492,Data!$F$2:$Z$999,COLUMN(),FALSE),"")</f>
        <v/>
      </c>
      <c r="C492" s="86" t="str">
        <f>IFERROR(VLOOKUP($A492,Data!$F$2:$Z$999,COLUMN(),FALSE),"")</f>
        <v/>
      </c>
      <c r="D492" s="86" t="str">
        <f>IFERROR(VLOOKUP($A492,Data!$F$2:$Z$999,COLUMN(),FALSE),"")</f>
        <v/>
      </c>
      <c r="E492" s="86" t="str">
        <f>IFERROR(VLOOKUP($A492,Data!$F$2:$Z$999,COLUMN(),FALSE),"")</f>
        <v/>
      </c>
      <c r="F492" s="86" t="str">
        <f>IFERROR(VLOOKUP($A492,Data!$F$2:$Z$999,COLUMN(),FALSE),"")</f>
        <v/>
      </c>
      <c r="G492" s="86" t="str">
        <f>IFERROR(VLOOKUP($A492,Data!$F$2:$Z$999,COLUMN(),FALSE),"")</f>
        <v/>
      </c>
      <c r="H492" s="86" t="str">
        <f>IFERROR(VLOOKUP($A492,Data!$F$2:$Z$999,COLUMN(),FALSE),"")</f>
        <v/>
      </c>
      <c r="I492" s="86" t="str">
        <f>IFERROR(VLOOKUP($A492,Data!$F$2:$Z$999,COLUMN(),FALSE),"")</f>
        <v/>
      </c>
      <c r="J492" s="86" t="str">
        <f>IFERROR(VLOOKUP($A492,Data!$F$2:$Z$999,COLUMN(),FALSE),"")</f>
        <v/>
      </c>
      <c r="K492" s="86" t="str">
        <f>IFERROR(VLOOKUP($A492,Data!$F$2:$Z$999,COLUMN(),FALSE),"")</f>
        <v/>
      </c>
      <c r="L492" s="86" t="str">
        <f>IFERROR(VLOOKUP($A492,Data!$F$2:$Z$999,COLUMN(),FALSE),"")</f>
        <v/>
      </c>
      <c r="M492" s="86" t="str">
        <f>IFERROR(VLOOKUP($A492,Data!$F$2:$Z$999,COLUMN(),FALSE),"")</f>
        <v/>
      </c>
      <c r="N492" s="86" t="str">
        <f>IFERROR(VLOOKUP($A492,Data!$F$2:$Z$999,COLUMN(),FALSE),"")</f>
        <v/>
      </c>
      <c r="O492" s="86" t="str">
        <f>IFERROR(VLOOKUP($A492,Data!$F$2:$Z$999,COLUMN(),FALSE),"")</f>
        <v/>
      </c>
      <c r="P492" s="86" t="str">
        <f>IFERROR(VLOOKUP($A492,Data!$F$2:$Z$999,COLUMN(),FALSE),"")</f>
        <v/>
      </c>
      <c r="Q492" s="86" t="str">
        <f>IFERROR(VLOOKUP($A492,Data!$F$2:$Z$999,COLUMN(),FALSE),"")</f>
        <v/>
      </c>
      <c r="R492" s="86" t="str">
        <f>IFERROR(VLOOKUP($A492,Data!$F$2:$Z$999,COLUMN(),FALSE),"")</f>
        <v/>
      </c>
      <c r="S492" s="86" t="str">
        <f>IFERROR(VLOOKUP($A492,Data!$F$2:$Z$999,COLUMN(),FALSE),"")</f>
        <v/>
      </c>
    </row>
    <row r="493" spans="1:19" ht="12.75">
      <c r="A493" s="4" t="str">
        <f t="shared" si="1"/>
        <v>T492</v>
      </c>
      <c r="B493" s="86" t="str">
        <f>IFERROR(VLOOKUP($A493,Data!$F$2:$Z$999,COLUMN(),FALSE),"")</f>
        <v/>
      </c>
      <c r="C493" s="86" t="str">
        <f>IFERROR(VLOOKUP($A493,Data!$F$2:$Z$999,COLUMN(),FALSE),"")</f>
        <v/>
      </c>
      <c r="D493" s="86" t="str">
        <f>IFERROR(VLOOKUP($A493,Data!$F$2:$Z$999,COLUMN(),FALSE),"")</f>
        <v/>
      </c>
      <c r="E493" s="86" t="str">
        <f>IFERROR(VLOOKUP($A493,Data!$F$2:$Z$999,COLUMN(),FALSE),"")</f>
        <v/>
      </c>
      <c r="F493" s="86" t="str">
        <f>IFERROR(VLOOKUP($A493,Data!$F$2:$Z$999,COLUMN(),FALSE),"")</f>
        <v/>
      </c>
      <c r="G493" s="86" t="str">
        <f>IFERROR(VLOOKUP($A493,Data!$F$2:$Z$999,COLUMN(),FALSE),"")</f>
        <v/>
      </c>
      <c r="H493" s="86" t="str">
        <f>IFERROR(VLOOKUP($A493,Data!$F$2:$Z$999,COLUMN(),FALSE),"")</f>
        <v/>
      </c>
      <c r="I493" s="86" t="str">
        <f>IFERROR(VLOOKUP($A493,Data!$F$2:$Z$999,COLUMN(),FALSE),"")</f>
        <v/>
      </c>
      <c r="J493" s="86" t="str">
        <f>IFERROR(VLOOKUP($A493,Data!$F$2:$Z$999,COLUMN(),FALSE),"")</f>
        <v/>
      </c>
      <c r="K493" s="86" t="str">
        <f>IFERROR(VLOOKUP($A493,Data!$F$2:$Z$999,COLUMN(),FALSE),"")</f>
        <v/>
      </c>
      <c r="L493" s="86" t="str">
        <f>IFERROR(VLOOKUP($A493,Data!$F$2:$Z$999,COLUMN(),FALSE),"")</f>
        <v/>
      </c>
      <c r="M493" s="86" t="str">
        <f>IFERROR(VLOOKUP($A493,Data!$F$2:$Z$999,COLUMN(),FALSE),"")</f>
        <v/>
      </c>
      <c r="N493" s="86" t="str">
        <f>IFERROR(VLOOKUP($A493,Data!$F$2:$Z$999,COLUMN(),FALSE),"")</f>
        <v/>
      </c>
      <c r="O493" s="86" t="str">
        <f>IFERROR(VLOOKUP($A493,Data!$F$2:$Z$999,COLUMN(),FALSE),"")</f>
        <v/>
      </c>
      <c r="P493" s="86" t="str">
        <f>IFERROR(VLOOKUP($A493,Data!$F$2:$Z$999,COLUMN(),FALSE),"")</f>
        <v/>
      </c>
      <c r="Q493" s="86" t="str">
        <f>IFERROR(VLOOKUP($A493,Data!$F$2:$Z$999,COLUMN(),FALSE),"")</f>
        <v/>
      </c>
      <c r="R493" s="86" t="str">
        <f>IFERROR(VLOOKUP($A493,Data!$F$2:$Z$999,COLUMN(),FALSE),"")</f>
        <v/>
      </c>
      <c r="S493" s="86" t="str">
        <f>IFERROR(VLOOKUP($A493,Data!$F$2:$Z$999,COLUMN(),FALSE),"")</f>
        <v/>
      </c>
    </row>
    <row r="494" spans="1:19" ht="12.75">
      <c r="A494" s="4" t="str">
        <f t="shared" si="1"/>
        <v>T493</v>
      </c>
      <c r="B494" s="86" t="str">
        <f>IFERROR(VLOOKUP($A494,Data!$F$2:$Z$999,COLUMN(),FALSE),"")</f>
        <v/>
      </c>
      <c r="C494" s="86" t="str">
        <f>IFERROR(VLOOKUP($A494,Data!$F$2:$Z$999,COLUMN(),FALSE),"")</f>
        <v/>
      </c>
      <c r="D494" s="86" t="str">
        <f>IFERROR(VLOOKUP($A494,Data!$F$2:$Z$999,COLUMN(),FALSE),"")</f>
        <v/>
      </c>
      <c r="E494" s="86" t="str">
        <f>IFERROR(VLOOKUP($A494,Data!$F$2:$Z$999,COLUMN(),FALSE),"")</f>
        <v/>
      </c>
      <c r="F494" s="86" t="str">
        <f>IFERROR(VLOOKUP($A494,Data!$F$2:$Z$999,COLUMN(),FALSE),"")</f>
        <v/>
      </c>
      <c r="G494" s="86" t="str">
        <f>IFERROR(VLOOKUP($A494,Data!$F$2:$Z$999,COLUMN(),FALSE),"")</f>
        <v/>
      </c>
      <c r="H494" s="86" t="str">
        <f>IFERROR(VLOOKUP($A494,Data!$F$2:$Z$999,COLUMN(),FALSE),"")</f>
        <v/>
      </c>
      <c r="I494" s="86" t="str">
        <f>IFERROR(VLOOKUP($A494,Data!$F$2:$Z$999,COLUMN(),FALSE),"")</f>
        <v/>
      </c>
      <c r="J494" s="86" t="str">
        <f>IFERROR(VLOOKUP($A494,Data!$F$2:$Z$999,COLUMN(),FALSE),"")</f>
        <v/>
      </c>
      <c r="K494" s="86" t="str">
        <f>IFERROR(VLOOKUP($A494,Data!$F$2:$Z$999,COLUMN(),FALSE),"")</f>
        <v/>
      </c>
      <c r="L494" s="86" t="str">
        <f>IFERROR(VLOOKUP($A494,Data!$F$2:$Z$999,COLUMN(),FALSE),"")</f>
        <v/>
      </c>
      <c r="M494" s="86" t="str">
        <f>IFERROR(VLOOKUP($A494,Data!$F$2:$Z$999,COLUMN(),FALSE),"")</f>
        <v/>
      </c>
      <c r="N494" s="86" t="str">
        <f>IFERROR(VLOOKUP($A494,Data!$F$2:$Z$999,COLUMN(),FALSE),"")</f>
        <v/>
      </c>
      <c r="O494" s="86" t="str">
        <f>IFERROR(VLOOKUP($A494,Data!$F$2:$Z$999,COLUMN(),FALSE),"")</f>
        <v/>
      </c>
      <c r="P494" s="86" t="str">
        <f>IFERROR(VLOOKUP($A494,Data!$F$2:$Z$999,COLUMN(),FALSE),"")</f>
        <v/>
      </c>
      <c r="Q494" s="86" t="str">
        <f>IFERROR(VLOOKUP($A494,Data!$F$2:$Z$999,COLUMN(),FALSE),"")</f>
        <v/>
      </c>
      <c r="R494" s="86" t="str">
        <f>IFERROR(VLOOKUP($A494,Data!$F$2:$Z$999,COLUMN(),FALSE),"")</f>
        <v/>
      </c>
      <c r="S494" s="86" t="str">
        <f>IFERROR(VLOOKUP($A494,Data!$F$2:$Z$999,COLUMN(),FALSE),"")</f>
        <v/>
      </c>
    </row>
    <row r="495" spans="1:19" ht="12.75">
      <c r="A495" s="4" t="str">
        <f t="shared" si="1"/>
        <v>T494</v>
      </c>
      <c r="B495" s="86" t="str">
        <f>IFERROR(VLOOKUP($A495,Data!$F$2:$Z$999,COLUMN(),FALSE),"")</f>
        <v/>
      </c>
      <c r="C495" s="86" t="str">
        <f>IFERROR(VLOOKUP($A495,Data!$F$2:$Z$999,COLUMN(),FALSE),"")</f>
        <v/>
      </c>
      <c r="D495" s="86" t="str">
        <f>IFERROR(VLOOKUP($A495,Data!$F$2:$Z$999,COLUMN(),FALSE),"")</f>
        <v/>
      </c>
      <c r="E495" s="86" t="str">
        <f>IFERROR(VLOOKUP($A495,Data!$F$2:$Z$999,COLUMN(),FALSE),"")</f>
        <v/>
      </c>
      <c r="F495" s="86" t="str">
        <f>IFERROR(VLOOKUP($A495,Data!$F$2:$Z$999,COLUMN(),FALSE),"")</f>
        <v/>
      </c>
      <c r="G495" s="86" t="str">
        <f>IFERROR(VLOOKUP($A495,Data!$F$2:$Z$999,COLUMN(),FALSE),"")</f>
        <v/>
      </c>
      <c r="H495" s="86" t="str">
        <f>IFERROR(VLOOKUP($A495,Data!$F$2:$Z$999,COLUMN(),FALSE),"")</f>
        <v/>
      </c>
      <c r="I495" s="86" t="str">
        <f>IFERROR(VLOOKUP($A495,Data!$F$2:$Z$999,COLUMN(),FALSE),"")</f>
        <v/>
      </c>
      <c r="J495" s="86" t="str">
        <f>IFERROR(VLOOKUP($A495,Data!$F$2:$Z$999,COLUMN(),FALSE),"")</f>
        <v/>
      </c>
      <c r="K495" s="86" t="str">
        <f>IFERROR(VLOOKUP($A495,Data!$F$2:$Z$999,COLUMN(),FALSE),"")</f>
        <v/>
      </c>
      <c r="L495" s="86" t="str">
        <f>IFERROR(VLOOKUP($A495,Data!$F$2:$Z$999,COLUMN(),FALSE),"")</f>
        <v/>
      </c>
      <c r="M495" s="86" t="str">
        <f>IFERROR(VLOOKUP($A495,Data!$F$2:$Z$999,COLUMN(),FALSE),"")</f>
        <v/>
      </c>
      <c r="N495" s="86" t="str">
        <f>IFERROR(VLOOKUP($A495,Data!$F$2:$Z$999,COLUMN(),FALSE),"")</f>
        <v/>
      </c>
      <c r="O495" s="86" t="str">
        <f>IFERROR(VLOOKUP($A495,Data!$F$2:$Z$999,COLUMN(),FALSE),"")</f>
        <v/>
      </c>
      <c r="P495" s="86" t="str">
        <f>IFERROR(VLOOKUP($A495,Data!$F$2:$Z$999,COLUMN(),FALSE),"")</f>
        <v/>
      </c>
      <c r="Q495" s="86" t="str">
        <f>IFERROR(VLOOKUP($A495,Data!$F$2:$Z$999,COLUMN(),FALSE),"")</f>
        <v/>
      </c>
      <c r="R495" s="86" t="str">
        <f>IFERROR(VLOOKUP($A495,Data!$F$2:$Z$999,COLUMN(),FALSE),"")</f>
        <v/>
      </c>
      <c r="S495" s="86" t="str">
        <f>IFERROR(VLOOKUP($A495,Data!$F$2:$Z$999,COLUMN(),FALSE),"")</f>
        <v/>
      </c>
    </row>
    <row r="496" spans="1:19" ht="12.75">
      <c r="A496" s="4" t="str">
        <f t="shared" si="1"/>
        <v>T495</v>
      </c>
      <c r="B496" s="86" t="str">
        <f>IFERROR(VLOOKUP($A496,Data!$F$2:$Z$999,COLUMN(),FALSE),"")</f>
        <v/>
      </c>
      <c r="C496" s="86" t="str">
        <f>IFERROR(VLOOKUP($A496,Data!$F$2:$Z$999,COLUMN(),FALSE),"")</f>
        <v/>
      </c>
      <c r="D496" s="86" t="str">
        <f>IFERROR(VLOOKUP($A496,Data!$F$2:$Z$999,COLUMN(),FALSE),"")</f>
        <v/>
      </c>
      <c r="E496" s="86" t="str">
        <f>IFERROR(VLOOKUP($A496,Data!$F$2:$Z$999,COLUMN(),FALSE),"")</f>
        <v/>
      </c>
      <c r="F496" s="86" t="str">
        <f>IFERROR(VLOOKUP($A496,Data!$F$2:$Z$999,COLUMN(),FALSE),"")</f>
        <v/>
      </c>
      <c r="G496" s="86" t="str">
        <f>IFERROR(VLOOKUP($A496,Data!$F$2:$Z$999,COLUMN(),FALSE),"")</f>
        <v/>
      </c>
      <c r="H496" s="86" t="str">
        <f>IFERROR(VLOOKUP($A496,Data!$F$2:$Z$999,COLUMN(),FALSE),"")</f>
        <v/>
      </c>
      <c r="I496" s="86" t="str">
        <f>IFERROR(VLOOKUP($A496,Data!$F$2:$Z$999,COLUMN(),FALSE),"")</f>
        <v/>
      </c>
      <c r="J496" s="86" t="str">
        <f>IFERROR(VLOOKUP($A496,Data!$F$2:$Z$999,COLUMN(),FALSE),"")</f>
        <v/>
      </c>
      <c r="K496" s="86" t="str">
        <f>IFERROR(VLOOKUP($A496,Data!$F$2:$Z$999,COLUMN(),FALSE),"")</f>
        <v/>
      </c>
      <c r="L496" s="86" t="str">
        <f>IFERROR(VLOOKUP($A496,Data!$F$2:$Z$999,COLUMN(),FALSE),"")</f>
        <v/>
      </c>
      <c r="M496" s="86" t="str">
        <f>IFERROR(VLOOKUP($A496,Data!$F$2:$Z$999,COLUMN(),FALSE),"")</f>
        <v/>
      </c>
      <c r="N496" s="86" t="str">
        <f>IFERROR(VLOOKUP($A496,Data!$F$2:$Z$999,COLUMN(),FALSE),"")</f>
        <v/>
      </c>
      <c r="O496" s="86" t="str">
        <f>IFERROR(VLOOKUP($A496,Data!$F$2:$Z$999,COLUMN(),FALSE),"")</f>
        <v/>
      </c>
      <c r="P496" s="86" t="str">
        <f>IFERROR(VLOOKUP($A496,Data!$F$2:$Z$999,COLUMN(),FALSE),"")</f>
        <v/>
      </c>
      <c r="Q496" s="86" t="str">
        <f>IFERROR(VLOOKUP($A496,Data!$F$2:$Z$999,COLUMN(),FALSE),"")</f>
        <v/>
      </c>
      <c r="R496" s="86" t="str">
        <f>IFERROR(VLOOKUP($A496,Data!$F$2:$Z$999,COLUMN(),FALSE),"")</f>
        <v/>
      </c>
      <c r="S496" s="86" t="str">
        <f>IFERROR(VLOOKUP($A496,Data!$F$2:$Z$999,COLUMN(),FALSE),"")</f>
        <v/>
      </c>
    </row>
    <row r="497" spans="1:19" ht="12.75">
      <c r="A497" s="4" t="str">
        <f t="shared" si="1"/>
        <v>T496</v>
      </c>
      <c r="B497" s="86" t="str">
        <f>IFERROR(VLOOKUP($A497,Data!$F$2:$Z$999,COLUMN(),FALSE),"")</f>
        <v/>
      </c>
      <c r="C497" s="86" t="str">
        <f>IFERROR(VLOOKUP($A497,Data!$F$2:$Z$999,COLUMN(),FALSE),"")</f>
        <v/>
      </c>
      <c r="D497" s="86" t="str">
        <f>IFERROR(VLOOKUP($A497,Data!$F$2:$Z$999,COLUMN(),FALSE),"")</f>
        <v/>
      </c>
      <c r="E497" s="86" t="str">
        <f>IFERROR(VLOOKUP($A497,Data!$F$2:$Z$999,COLUMN(),FALSE),"")</f>
        <v/>
      </c>
      <c r="F497" s="86" t="str">
        <f>IFERROR(VLOOKUP($A497,Data!$F$2:$Z$999,COLUMN(),FALSE),"")</f>
        <v/>
      </c>
      <c r="G497" s="86" t="str">
        <f>IFERROR(VLOOKUP($A497,Data!$F$2:$Z$999,COLUMN(),FALSE),"")</f>
        <v/>
      </c>
      <c r="H497" s="86" t="str">
        <f>IFERROR(VLOOKUP($A497,Data!$F$2:$Z$999,COLUMN(),FALSE),"")</f>
        <v/>
      </c>
      <c r="I497" s="86" t="str">
        <f>IFERROR(VLOOKUP($A497,Data!$F$2:$Z$999,COLUMN(),FALSE),"")</f>
        <v/>
      </c>
      <c r="J497" s="86" t="str">
        <f>IFERROR(VLOOKUP($A497,Data!$F$2:$Z$999,COLUMN(),FALSE),"")</f>
        <v/>
      </c>
      <c r="K497" s="86" t="str">
        <f>IFERROR(VLOOKUP($A497,Data!$F$2:$Z$999,COLUMN(),FALSE),"")</f>
        <v/>
      </c>
      <c r="L497" s="86" t="str">
        <f>IFERROR(VLOOKUP($A497,Data!$F$2:$Z$999,COLUMN(),FALSE),"")</f>
        <v/>
      </c>
      <c r="M497" s="86" t="str">
        <f>IFERROR(VLOOKUP($A497,Data!$F$2:$Z$999,COLUMN(),FALSE),"")</f>
        <v/>
      </c>
      <c r="N497" s="86" t="str">
        <f>IFERROR(VLOOKUP($A497,Data!$F$2:$Z$999,COLUMN(),FALSE),"")</f>
        <v/>
      </c>
      <c r="O497" s="86" t="str">
        <f>IFERROR(VLOOKUP($A497,Data!$F$2:$Z$999,COLUMN(),FALSE),"")</f>
        <v/>
      </c>
      <c r="P497" s="86" t="str">
        <f>IFERROR(VLOOKUP($A497,Data!$F$2:$Z$999,COLUMN(),FALSE),"")</f>
        <v/>
      </c>
      <c r="Q497" s="86" t="str">
        <f>IFERROR(VLOOKUP($A497,Data!$F$2:$Z$999,COLUMN(),FALSE),"")</f>
        <v/>
      </c>
      <c r="R497" s="86" t="str">
        <f>IFERROR(VLOOKUP($A497,Data!$F$2:$Z$999,COLUMN(),FALSE),"")</f>
        <v/>
      </c>
      <c r="S497" s="86" t="str">
        <f>IFERROR(VLOOKUP($A497,Data!$F$2:$Z$999,COLUMN(),FALSE),"")</f>
        <v/>
      </c>
    </row>
    <row r="498" spans="1:19" ht="12.75">
      <c r="A498" s="4" t="str">
        <f t="shared" si="1"/>
        <v>T497</v>
      </c>
      <c r="B498" s="86" t="str">
        <f>IFERROR(VLOOKUP($A498,Data!$F$2:$Z$999,COLUMN(),FALSE),"")</f>
        <v/>
      </c>
      <c r="C498" s="86" t="str">
        <f>IFERROR(VLOOKUP($A498,Data!$F$2:$Z$999,COLUMN(),FALSE),"")</f>
        <v/>
      </c>
      <c r="D498" s="86" t="str">
        <f>IFERROR(VLOOKUP($A498,Data!$F$2:$Z$999,COLUMN(),FALSE),"")</f>
        <v/>
      </c>
      <c r="E498" s="86" t="str">
        <f>IFERROR(VLOOKUP($A498,Data!$F$2:$Z$999,COLUMN(),FALSE),"")</f>
        <v/>
      </c>
      <c r="F498" s="86" t="str">
        <f>IFERROR(VLOOKUP($A498,Data!$F$2:$Z$999,COLUMN(),FALSE),"")</f>
        <v/>
      </c>
      <c r="G498" s="86" t="str">
        <f>IFERROR(VLOOKUP($A498,Data!$F$2:$Z$999,COLUMN(),FALSE),"")</f>
        <v/>
      </c>
      <c r="H498" s="86" t="str">
        <f>IFERROR(VLOOKUP($A498,Data!$F$2:$Z$999,COLUMN(),FALSE),"")</f>
        <v/>
      </c>
      <c r="I498" s="86" t="str">
        <f>IFERROR(VLOOKUP($A498,Data!$F$2:$Z$999,COLUMN(),FALSE),"")</f>
        <v/>
      </c>
      <c r="J498" s="86" t="str">
        <f>IFERROR(VLOOKUP($A498,Data!$F$2:$Z$999,COLUMN(),FALSE),"")</f>
        <v/>
      </c>
      <c r="K498" s="86" t="str">
        <f>IFERROR(VLOOKUP($A498,Data!$F$2:$Z$999,COLUMN(),FALSE),"")</f>
        <v/>
      </c>
      <c r="L498" s="86" t="str">
        <f>IFERROR(VLOOKUP($A498,Data!$F$2:$Z$999,COLUMN(),FALSE),"")</f>
        <v/>
      </c>
      <c r="M498" s="86" t="str">
        <f>IFERROR(VLOOKUP($A498,Data!$F$2:$Z$999,COLUMN(),FALSE),"")</f>
        <v/>
      </c>
      <c r="N498" s="86" t="str">
        <f>IFERROR(VLOOKUP($A498,Data!$F$2:$Z$999,COLUMN(),FALSE),"")</f>
        <v/>
      </c>
      <c r="O498" s="86" t="str">
        <f>IFERROR(VLOOKUP($A498,Data!$F$2:$Z$999,COLUMN(),FALSE),"")</f>
        <v/>
      </c>
      <c r="P498" s="86" t="str">
        <f>IFERROR(VLOOKUP($A498,Data!$F$2:$Z$999,COLUMN(),FALSE),"")</f>
        <v/>
      </c>
      <c r="Q498" s="86" t="str">
        <f>IFERROR(VLOOKUP($A498,Data!$F$2:$Z$999,COLUMN(),FALSE),"")</f>
        <v/>
      </c>
      <c r="R498" s="86" t="str">
        <f>IFERROR(VLOOKUP($A498,Data!$F$2:$Z$999,COLUMN(),FALSE),"")</f>
        <v/>
      </c>
      <c r="S498" s="86" t="str">
        <f>IFERROR(VLOOKUP($A498,Data!$F$2:$Z$999,COLUMN(),FALSE),"")</f>
        <v/>
      </c>
    </row>
    <row r="499" spans="1:19" ht="12.75">
      <c r="A499" s="4" t="str">
        <f t="shared" si="1"/>
        <v>T498</v>
      </c>
      <c r="B499" s="86" t="str">
        <f>IFERROR(VLOOKUP($A499,Data!$F$2:$Z$999,COLUMN(),FALSE),"")</f>
        <v/>
      </c>
      <c r="C499" s="86" t="str">
        <f>IFERROR(VLOOKUP($A499,Data!$F$2:$Z$999,COLUMN(),FALSE),"")</f>
        <v/>
      </c>
      <c r="D499" s="86" t="str">
        <f>IFERROR(VLOOKUP($A499,Data!$F$2:$Z$999,COLUMN(),FALSE),"")</f>
        <v/>
      </c>
      <c r="E499" s="86" t="str">
        <f>IFERROR(VLOOKUP($A499,Data!$F$2:$Z$999,COLUMN(),FALSE),"")</f>
        <v/>
      </c>
      <c r="F499" s="86" t="str">
        <f>IFERROR(VLOOKUP($A499,Data!$F$2:$Z$999,COLUMN(),FALSE),"")</f>
        <v/>
      </c>
      <c r="G499" s="86" t="str">
        <f>IFERROR(VLOOKUP($A499,Data!$F$2:$Z$999,COLUMN(),FALSE),"")</f>
        <v/>
      </c>
      <c r="H499" s="86" t="str">
        <f>IFERROR(VLOOKUP($A499,Data!$F$2:$Z$999,COLUMN(),FALSE),"")</f>
        <v/>
      </c>
      <c r="I499" s="86" t="str">
        <f>IFERROR(VLOOKUP($A499,Data!$F$2:$Z$999,COLUMN(),FALSE),"")</f>
        <v/>
      </c>
      <c r="J499" s="86" t="str">
        <f>IFERROR(VLOOKUP($A499,Data!$F$2:$Z$999,COLUMN(),FALSE),"")</f>
        <v/>
      </c>
      <c r="K499" s="86" t="str">
        <f>IFERROR(VLOOKUP($A499,Data!$F$2:$Z$999,COLUMN(),FALSE),"")</f>
        <v/>
      </c>
      <c r="L499" s="86" t="str">
        <f>IFERROR(VLOOKUP($A499,Data!$F$2:$Z$999,COLUMN(),FALSE),"")</f>
        <v/>
      </c>
      <c r="M499" s="86" t="str">
        <f>IFERROR(VLOOKUP($A499,Data!$F$2:$Z$999,COLUMN(),FALSE),"")</f>
        <v/>
      </c>
      <c r="N499" s="86" t="str">
        <f>IFERROR(VLOOKUP($A499,Data!$F$2:$Z$999,COLUMN(),FALSE),"")</f>
        <v/>
      </c>
      <c r="O499" s="86" t="str">
        <f>IFERROR(VLOOKUP($A499,Data!$F$2:$Z$999,COLUMN(),FALSE),"")</f>
        <v/>
      </c>
      <c r="P499" s="86" t="str">
        <f>IFERROR(VLOOKUP($A499,Data!$F$2:$Z$999,COLUMN(),FALSE),"")</f>
        <v/>
      </c>
      <c r="Q499" s="86" t="str">
        <f>IFERROR(VLOOKUP($A499,Data!$F$2:$Z$999,COLUMN(),FALSE),"")</f>
        <v/>
      </c>
      <c r="R499" s="86" t="str">
        <f>IFERROR(VLOOKUP($A499,Data!$F$2:$Z$999,COLUMN(),FALSE),"")</f>
        <v/>
      </c>
      <c r="S499" s="86" t="str">
        <f>IFERROR(VLOOKUP($A499,Data!$F$2:$Z$999,COLUMN(),FALSE),"")</f>
        <v/>
      </c>
    </row>
    <row r="500" spans="1:19" ht="12.75">
      <c r="A500" s="4" t="str">
        <f t="shared" si="1"/>
        <v>T499</v>
      </c>
      <c r="B500" s="86" t="str">
        <f>IFERROR(VLOOKUP($A500,Data!$F$2:$Z$999,COLUMN(),FALSE),"")</f>
        <v/>
      </c>
      <c r="C500" s="86" t="str">
        <f>IFERROR(VLOOKUP($A500,Data!$F$2:$Z$999,COLUMN(),FALSE),"")</f>
        <v/>
      </c>
      <c r="D500" s="86" t="str">
        <f>IFERROR(VLOOKUP($A500,Data!$F$2:$Z$999,COLUMN(),FALSE),"")</f>
        <v/>
      </c>
      <c r="E500" s="86" t="str">
        <f>IFERROR(VLOOKUP($A500,Data!$F$2:$Z$999,COLUMN(),FALSE),"")</f>
        <v/>
      </c>
      <c r="F500" s="86" t="str">
        <f>IFERROR(VLOOKUP($A500,Data!$F$2:$Z$999,COLUMN(),FALSE),"")</f>
        <v/>
      </c>
      <c r="G500" s="86" t="str">
        <f>IFERROR(VLOOKUP($A500,Data!$F$2:$Z$999,COLUMN(),FALSE),"")</f>
        <v/>
      </c>
      <c r="H500" s="86" t="str">
        <f>IFERROR(VLOOKUP($A500,Data!$F$2:$Z$999,COLUMN(),FALSE),"")</f>
        <v/>
      </c>
      <c r="I500" s="86" t="str">
        <f>IFERROR(VLOOKUP($A500,Data!$F$2:$Z$999,COLUMN(),FALSE),"")</f>
        <v/>
      </c>
      <c r="J500" s="86" t="str">
        <f>IFERROR(VLOOKUP($A500,Data!$F$2:$Z$999,COLUMN(),FALSE),"")</f>
        <v/>
      </c>
      <c r="K500" s="86" t="str">
        <f>IFERROR(VLOOKUP($A500,Data!$F$2:$Z$999,COLUMN(),FALSE),"")</f>
        <v/>
      </c>
      <c r="L500" s="86" t="str">
        <f>IFERROR(VLOOKUP($A500,Data!$F$2:$Z$999,COLUMN(),FALSE),"")</f>
        <v/>
      </c>
      <c r="M500" s="86" t="str">
        <f>IFERROR(VLOOKUP($A500,Data!$F$2:$Z$999,COLUMN(),FALSE),"")</f>
        <v/>
      </c>
      <c r="N500" s="86" t="str">
        <f>IFERROR(VLOOKUP($A500,Data!$F$2:$Z$999,COLUMN(),FALSE),"")</f>
        <v/>
      </c>
      <c r="O500" s="86" t="str">
        <f>IFERROR(VLOOKUP($A500,Data!$F$2:$Z$999,COLUMN(),FALSE),"")</f>
        <v/>
      </c>
      <c r="P500" s="86" t="str">
        <f>IFERROR(VLOOKUP($A500,Data!$F$2:$Z$999,COLUMN(),FALSE),"")</f>
        <v/>
      </c>
      <c r="Q500" s="86" t="str">
        <f>IFERROR(VLOOKUP($A500,Data!$F$2:$Z$999,COLUMN(),FALSE),"")</f>
        <v/>
      </c>
      <c r="R500" s="86" t="str">
        <f>IFERROR(VLOOKUP($A500,Data!$F$2:$Z$999,COLUMN(),FALSE),"")</f>
        <v/>
      </c>
      <c r="S500" s="86" t="str">
        <f>IFERROR(VLOOKUP($A500,Data!$F$2:$Z$999,COLUMN(),FALSE),"")</f>
        <v/>
      </c>
    </row>
    <row r="501" spans="1:19" ht="12.75">
      <c r="A501" s="4" t="str">
        <f t="shared" si="1"/>
        <v>T500</v>
      </c>
      <c r="B501" s="86" t="str">
        <f>IFERROR(VLOOKUP($A501,Data!$F$2:$Z$999,COLUMN(),FALSE),"")</f>
        <v/>
      </c>
      <c r="C501" s="86" t="str">
        <f>IFERROR(VLOOKUP($A501,Data!$F$2:$Z$999,COLUMN(),FALSE),"")</f>
        <v/>
      </c>
      <c r="D501" s="86" t="str">
        <f>IFERROR(VLOOKUP($A501,Data!$F$2:$Z$999,COLUMN(),FALSE),"")</f>
        <v/>
      </c>
      <c r="E501" s="86" t="str">
        <f>IFERROR(VLOOKUP($A501,Data!$F$2:$Z$999,COLUMN(),FALSE),"")</f>
        <v/>
      </c>
      <c r="F501" s="86" t="str">
        <f>IFERROR(VLOOKUP($A501,Data!$F$2:$Z$999,COLUMN(),FALSE),"")</f>
        <v/>
      </c>
      <c r="G501" s="86" t="str">
        <f>IFERROR(VLOOKUP($A501,Data!$F$2:$Z$999,COLUMN(),FALSE),"")</f>
        <v/>
      </c>
      <c r="H501" s="86" t="str">
        <f>IFERROR(VLOOKUP($A501,Data!$F$2:$Z$999,COLUMN(),FALSE),"")</f>
        <v/>
      </c>
      <c r="I501" s="86" t="str">
        <f>IFERROR(VLOOKUP($A501,Data!$F$2:$Z$999,COLUMN(),FALSE),"")</f>
        <v/>
      </c>
      <c r="J501" s="86" t="str">
        <f>IFERROR(VLOOKUP($A501,Data!$F$2:$Z$999,COLUMN(),FALSE),"")</f>
        <v/>
      </c>
      <c r="K501" s="86" t="str">
        <f>IFERROR(VLOOKUP($A501,Data!$F$2:$Z$999,COLUMN(),FALSE),"")</f>
        <v/>
      </c>
      <c r="L501" s="86" t="str">
        <f>IFERROR(VLOOKUP($A501,Data!$F$2:$Z$999,COLUMN(),FALSE),"")</f>
        <v/>
      </c>
      <c r="M501" s="86" t="str">
        <f>IFERROR(VLOOKUP($A501,Data!$F$2:$Z$999,COLUMN(),FALSE),"")</f>
        <v/>
      </c>
      <c r="N501" s="86" t="str">
        <f>IFERROR(VLOOKUP($A501,Data!$F$2:$Z$999,COLUMN(),FALSE),"")</f>
        <v/>
      </c>
      <c r="O501" s="86" t="str">
        <f>IFERROR(VLOOKUP($A501,Data!$F$2:$Z$999,COLUMN(),FALSE),"")</f>
        <v/>
      </c>
      <c r="P501" s="86" t="str">
        <f>IFERROR(VLOOKUP($A501,Data!$F$2:$Z$999,COLUMN(),FALSE),"")</f>
        <v/>
      </c>
      <c r="Q501" s="86" t="str">
        <f>IFERROR(VLOOKUP($A501,Data!$F$2:$Z$999,COLUMN(),FALSE),"")</f>
        <v/>
      </c>
      <c r="R501" s="86" t="str">
        <f>IFERROR(VLOOKUP($A501,Data!$F$2:$Z$999,COLUMN(),FALSE),"")</f>
        <v/>
      </c>
      <c r="S501" s="86" t="str">
        <f>IFERROR(VLOOKUP($A501,Data!$F$2:$Z$999,COLUMN(),FALSE),"")</f>
        <v/>
      </c>
    </row>
    <row r="502" spans="1:19" ht="12.75">
      <c r="A502" s="4" t="str">
        <f t="shared" si="1"/>
        <v>T501</v>
      </c>
      <c r="B502" s="86" t="str">
        <f>IFERROR(VLOOKUP($A502,Data!$F$2:$Z$999,COLUMN(),FALSE),"")</f>
        <v/>
      </c>
      <c r="C502" s="86" t="str">
        <f>IFERROR(VLOOKUP($A502,Data!$F$2:$Z$999,COLUMN(),FALSE),"")</f>
        <v/>
      </c>
      <c r="D502" s="86" t="str">
        <f>IFERROR(VLOOKUP($A502,Data!$F$2:$Z$999,COLUMN(),FALSE),"")</f>
        <v/>
      </c>
      <c r="E502" s="86" t="str">
        <f>IFERROR(VLOOKUP($A502,Data!$F$2:$Z$999,COLUMN(),FALSE),"")</f>
        <v/>
      </c>
      <c r="F502" s="86" t="str">
        <f>IFERROR(VLOOKUP($A502,Data!$F$2:$Z$999,COLUMN(),FALSE),"")</f>
        <v/>
      </c>
      <c r="G502" s="86" t="str">
        <f>IFERROR(VLOOKUP($A502,Data!$F$2:$Z$999,COLUMN(),FALSE),"")</f>
        <v/>
      </c>
      <c r="H502" s="86" t="str">
        <f>IFERROR(VLOOKUP($A502,Data!$F$2:$Z$999,COLUMN(),FALSE),"")</f>
        <v/>
      </c>
      <c r="I502" s="86" t="str">
        <f>IFERROR(VLOOKUP($A502,Data!$F$2:$Z$999,COLUMN(),FALSE),"")</f>
        <v/>
      </c>
      <c r="J502" s="86" t="str">
        <f>IFERROR(VLOOKUP($A502,Data!$F$2:$Z$999,COLUMN(),FALSE),"")</f>
        <v/>
      </c>
      <c r="K502" s="86" t="str">
        <f>IFERROR(VLOOKUP($A502,Data!$F$2:$Z$999,COLUMN(),FALSE),"")</f>
        <v/>
      </c>
      <c r="L502" s="86" t="str">
        <f>IFERROR(VLOOKUP($A502,Data!$F$2:$Z$999,COLUMN(),FALSE),"")</f>
        <v/>
      </c>
      <c r="M502" s="86" t="str">
        <f>IFERROR(VLOOKUP($A502,Data!$F$2:$Z$999,COLUMN(),FALSE),"")</f>
        <v/>
      </c>
      <c r="N502" s="86" t="str">
        <f>IFERROR(VLOOKUP($A502,Data!$F$2:$Z$999,COLUMN(),FALSE),"")</f>
        <v/>
      </c>
      <c r="O502" s="86" t="str">
        <f>IFERROR(VLOOKUP($A502,Data!$F$2:$Z$999,COLUMN(),FALSE),"")</f>
        <v/>
      </c>
      <c r="P502" s="86" t="str">
        <f>IFERROR(VLOOKUP($A502,Data!$F$2:$Z$999,COLUMN(),FALSE),"")</f>
        <v/>
      </c>
      <c r="Q502" s="86" t="str">
        <f>IFERROR(VLOOKUP($A502,Data!$F$2:$Z$999,COLUMN(),FALSE),"")</f>
        <v/>
      </c>
      <c r="R502" s="86" t="str">
        <f>IFERROR(VLOOKUP($A502,Data!$F$2:$Z$999,COLUMN(),FALSE),"")</f>
        <v/>
      </c>
      <c r="S502" s="86" t="str">
        <f>IFERROR(VLOOKUP($A502,Data!$F$2:$Z$999,COLUMN(),FALSE),"")</f>
        <v/>
      </c>
    </row>
    <row r="503" spans="1:19" ht="12.75">
      <c r="A503" s="4" t="str">
        <f t="shared" si="1"/>
        <v>T502</v>
      </c>
      <c r="B503" s="86" t="str">
        <f>IFERROR(VLOOKUP($A503,Data!$F$2:$Z$999,COLUMN(),FALSE),"")</f>
        <v/>
      </c>
      <c r="C503" s="86" t="str">
        <f>IFERROR(VLOOKUP($A503,Data!$F$2:$Z$999,COLUMN(),FALSE),"")</f>
        <v/>
      </c>
      <c r="D503" s="86" t="str">
        <f>IFERROR(VLOOKUP($A503,Data!$F$2:$Z$999,COLUMN(),FALSE),"")</f>
        <v/>
      </c>
      <c r="E503" s="86" t="str">
        <f>IFERROR(VLOOKUP($A503,Data!$F$2:$Z$999,COLUMN(),FALSE),"")</f>
        <v/>
      </c>
      <c r="F503" s="86" t="str">
        <f>IFERROR(VLOOKUP($A503,Data!$F$2:$Z$999,COLUMN(),FALSE),"")</f>
        <v/>
      </c>
      <c r="G503" s="86" t="str">
        <f>IFERROR(VLOOKUP($A503,Data!$F$2:$Z$999,COLUMN(),FALSE),"")</f>
        <v/>
      </c>
      <c r="H503" s="86" t="str">
        <f>IFERROR(VLOOKUP($A503,Data!$F$2:$Z$999,COLUMN(),FALSE),"")</f>
        <v/>
      </c>
      <c r="I503" s="86" t="str">
        <f>IFERROR(VLOOKUP($A503,Data!$F$2:$Z$999,COLUMN(),FALSE),"")</f>
        <v/>
      </c>
      <c r="J503" s="86" t="str">
        <f>IFERROR(VLOOKUP($A503,Data!$F$2:$Z$999,COLUMN(),FALSE),"")</f>
        <v/>
      </c>
      <c r="K503" s="86" t="str">
        <f>IFERROR(VLOOKUP($A503,Data!$F$2:$Z$999,COLUMN(),FALSE),"")</f>
        <v/>
      </c>
      <c r="L503" s="86" t="str">
        <f>IFERROR(VLOOKUP($A503,Data!$F$2:$Z$999,COLUMN(),FALSE),"")</f>
        <v/>
      </c>
      <c r="M503" s="86" t="str">
        <f>IFERROR(VLOOKUP($A503,Data!$F$2:$Z$999,COLUMN(),FALSE),"")</f>
        <v/>
      </c>
      <c r="N503" s="86" t="str">
        <f>IFERROR(VLOOKUP($A503,Data!$F$2:$Z$999,COLUMN(),FALSE),"")</f>
        <v/>
      </c>
      <c r="O503" s="86" t="str">
        <f>IFERROR(VLOOKUP($A503,Data!$F$2:$Z$999,COLUMN(),FALSE),"")</f>
        <v/>
      </c>
      <c r="P503" s="86" t="str">
        <f>IFERROR(VLOOKUP($A503,Data!$F$2:$Z$999,COLUMN(),FALSE),"")</f>
        <v/>
      </c>
      <c r="Q503" s="86" t="str">
        <f>IFERROR(VLOOKUP($A503,Data!$F$2:$Z$999,COLUMN(),FALSE),"")</f>
        <v/>
      </c>
      <c r="R503" s="86" t="str">
        <f>IFERROR(VLOOKUP($A503,Data!$F$2:$Z$999,COLUMN(),FALSE),"")</f>
        <v/>
      </c>
      <c r="S503" s="86" t="str">
        <f>IFERROR(VLOOKUP($A503,Data!$F$2:$Z$999,COLUMN(),FALSE),"")</f>
        <v/>
      </c>
    </row>
    <row r="504" spans="1:19" ht="12.75">
      <c r="A504" s="4" t="str">
        <f t="shared" si="1"/>
        <v>T503</v>
      </c>
      <c r="B504" s="86" t="str">
        <f>IFERROR(VLOOKUP($A504,Data!$F$2:$Z$999,COLUMN(),FALSE),"")</f>
        <v/>
      </c>
      <c r="C504" s="86" t="str">
        <f>IFERROR(VLOOKUP($A504,Data!$F$2:$Z$999,COLUMN(),FALSE),"")</f>
        <v/>
      </c>
      <c r="D504" s="86" t="str">
        <f>IFERROR(VLOOKUP($A504,Data!$F$2:$Z$999,COLUMN(),FALSE),"")</f>
        <v/>
      </c>
      <c r="E504" s="86" t="str">
        <f>IFERROR(VLOOKUP($A504,Data!$F$2:$Z$999,COLUMN(),FALSE),"")</f>
        <v/>
      </c>
      <c r="F504" s="86" t="str">
        <f>IFERROR(VLOOKUP($A504,Data!$F$2:$Z$999,COLUMN(),FALSE),"")</f>
        <v/>
      </c>
      <c r="G504" s="86" t="str">
        <f>IFERROR(VLOOKUP($A504,Data!$F$2:$Z$999,COLUMN(),FALSE),"")</f>
        <v/>
      </c>
      <c r="H504" s="86" t="str">
        <f>IFERROR(VLOOKUP($A504,Data!$F$2:$Z$999,COLUMN(),FALSE),"")</f>
        <v/>
      </c>
      <c r="I504" s="86" t="str">
        <f>IFERROR(VLOOKUP($A504,Data!$F$2:$Z$999,COLUMN(),FALSE),"")</f>
        <v/>
      </c>
      <c r="J504" s="86" t="str">
        <f>IFERROR(VLOOKUP($A504,Data!$F$2:$Z$999,COLUMN(),FALSE),"")</f>
        <v/>
      </c>
      <c r="K504" s="86" t="str">
        <f>IFERROR(VLOOKUP($A504,Data!$F$2:$Z$999,COLUMN(),FALSE),"")</f>
        <v/>
      </c>
      <c r="L504" s="86" t="str">
        <f>IFERROR(VLOOKUP($A504,Data!$F$2:$Z$999,COLUMN(),FALSE),"")</f>
        <v/>
      </c>
      <c r="M504" s="86" t="str">
        <f>IFERROR(VLOOKUP($A504,Data!$F$2:$Z$999,COLUMN(),FALSE),"")</f>
        <v/>
      </c>
      <c r="N504" s="86" t="str">
        <f>IFERROR(VLOOKUP($A504,Data!$F$2:$Z$999,COLUMN(),FALSE),"")</f>
        <v/>
      </c>
      <c r="O504" s="86" t="str">
        <f>IFERROR(VLOOKUP($A504,Data!$F$2:$Z$999,COLUMN(),FALSE),"")</f>
        <v/>
      </c>
      <c r="P504" s="86" t="str">
        <f>IFERROR(VLOOKUP($A504,Data!$F$2:$Z$999,COLUMN(),FALSE),"")</f>
        <v/>
      </c>
      <c r="Q504" s="86" t="str">
        <f>IFERROR(VLOOKUP($A504,Data!$F$2:$Z$999,COLUMN(),FALSE),"")</f>
        <v/>
      </c>
      <c r="R504" s="86" t="str">
        <f>IFERROR(VLOOKUP($A504,Data!$F$2:$Z$999,COLUMN(),FALSE),"")</f>
        <v/>
      </c>
      <c r="S504" s="86" t="str">
        <f>IFERROR(VLOOKUP($A504,Data!$F$2:$Z$999,COLUMN(),FALSE),"")</f>
        <v/>
      </c>
    </row>
    <row r="505" spans="1:19" ht="12.75">
      <c r="A505" s="4" t="str">
        <f t="shared" si="1"/>
        <v>T504</v>
      </c>
      <c r="B505" s="86" t="str">
        <f>IFERROR(VLOOKUP($A505,Data!$F$2:$Z$999,COLUMN(),FALSE),"")</f>
        <v/>
      </c>
      <c r="C505" s="86" t="str">
        <f>IFERROR(VLOOKUP($A505,Data!$F$2:$Z$999,COLUMN(),FALSE),"")</f>
        <v/>
      </c>
      <c r="D505" s="86" t="str">
        <f>IFERROR(VLOOKUP($A505,Data!$F$2:$Z$999,COLUMN(),FALSE),"")</f>
        <v/>
      </c>
      <c r="E505" s="86" t="str">
        <f>IFERROR(VLOOKUP($A505,Data!$F$2:$Z$999,COLUMN(),FALSE),"")</f>
        <v/>
      </c>
      <c r="F505" s="86" t="str">
        <f>IFERROR(VLOOKUP($A505,Data!$F$2:$Z$999,COLUMN(),FALSE),"")</f>
        <v/>
      </c>
      <c r="G505" s="86" t="str">
        <f>IFERROR(VLOOKUP($A505,Data!$F$2:$Z$999,COLUMN(),FALSE),"")</f>
        <v/>
      </c>
      <c r="H505" s="86" t="str">
        <f>IFERROR(VLOOKUP($A505,Data!$F$2:$Z$999,COLUMN(),FALSE),"")</f>
        <v/>
      </c>
      <c r="I505" s="86" t="str">
        <f>IFERROR(VLOOKUP($A505,Data!$F$2:$Z$999,COLUMN(),FALSE),"")</f>
        <v/>
      </c>
      <c r="J505" s="86" t="str">
        <f>IFERROR(VLOOKUP($A505,Data!$F$2:$Z$999,COLUMN(),FALSE),"")</f>
        <v/>
      </c>
      <c r="K505" s="86" t="str">
        <f>IFERROR(VLOOKUP($A505,Data!$F$2:$Z$999,COLUMN(),FALSE),"")</f>
        <v/>
      </c>
      <c r="L505" s="86" t="str">
        <f>IFERROR(VLOOKUP($A505,Data!$F$2:$Z$999,COLUMN(),FALSE),"")</f>
        <v/>
      </c>
      <c r="M505" s="86" t="str">
        <f>IFERROR(VLOOKUP($A505,Data!$F$2:$Z$999,COLUMN(),FALSE),"")</f>
        <v/>
      </c>
      <c r="N505" s="86" t="str">
        <f>IFERROR(VLOOKUP($A505,Data!$F$2:$Z$999,COLUMN(),FALSE),"")</f>
        <v/>
      </c>
      <c r="O505" s="86" t="str">
        <f>IFERROR(VLOOKUP($A505,Data!$F$2:$Z$999,COLUMN(),FALSE),"")</f>
        <v/>
      </c>
      <c r="P505" s="86" t="str">
        <f>IFERROR(VLOOKUP($A505,Data!$F$2:$Z$999,COLUMN(),FALSE),"")</f>
        <v/>
      </c>
      <c r="Q505" s="86" t="str">
        <f>IFERROR(VLOOKUP($A505,Data!$F$2:$Z$999,COLUMN(),FALSE),"")</f>
        <v/>
      </c>
      <c r="R505" s="86" t="str">
        <f>IFERROR(VLOOKUP($A505,Data!$F$2:$Z$999,COLUMN(),FALSE),"")</f>
        <v/>
      </c>
      <c r="S505" s="86" t="str">
        <f>IFERROR(VLOOKUP($A505,Data!$F$2:$Z$999,COLUMN(),FALSE),"")</f>
        <v/>
      </c>
    </row>
    <row r="506" spans="1:19" ht="12.75">
      <c r="A506" s="4" t="str">
        <f t="shared" si="1"/>
        <v>T505</v>
      </c>
      <c r="B506" s="86" t="str">
        <f>IFERROR(VLOOKUP($A506,Data!$F$2:$Z$999,COLUMN(),FALSE),"")</f>
        <v/>
      </c>
      <c r="C506" s="86" t="str">
        <f>IFERROR(VLOOKUP($A506,Data!$F$2:$Z$999,COLUMN(),FALSE),"")</f>
        <v/>
      </c>
      <c r="D506" s="86" t="str">
        <f>IFERROR(VLOOKUP($A506,Data!$F$2:$Z$999,COLUMN(),FALSE),"")</f>
        <v/>
      </c>
      <c r="E506" s="86" t="str">
        <f>IFERROR(VLOOKUP($A506,Data!$F$2:$Z$999,COLUMN(),FALSE),"")</f>
        <v/>
      </c>
      <c r="F506" s="86" t="str">
        <f>IFERROR(VLOOKUP($A506,Data!$F$2:$Z$999,COLUMN(),FALSE),"")</f>
        <v/>
      </c>
      <c r="G506" s="86" t="str">
        <f>IFERROR(VLOOKUP($A506,Data!$F$2:$Z$999,COLUMN(),FALSE),"")</f>
        <v/>
      </c>
      <c r="H506" s="86" t="str">
        <f>IFERROR(VLOOKUP($A506,Data!$F$2:$Z$999,COLUMN(),FALSE),"")</f>
        <v/>
      </c>
      <c r="I506" s="86" t="str">
        <f>IFERROR(VLOOKUP($A506,Data!$F$2:$Z$999,COLUMN(),FALSE),"")</f>
        <v/>
      </c>
      <c r="J506" s="86" t="str">
        <f>IFERROR(VLOOKUP($A506,Data!$F$2:$Z$999,COLUMN(),FALSE),"")</f>
        <v/>
      </c>
      <c r="K506" s="86" t="str">
        <f>IFERROR(VLOOKUP($A506,Data!$F$2:$Z$999,COLUMN(),FALSE),"")</f>
        <v/>
      </c>
      <c r="L506" s="86" t="str">
        <f>IFERROR(VLOOKUP($A506,Data!$F$2:$Z$999,COLUMN(),FALSE),"")</f>
        <v/>
      </c>
      <c r="M506" s="86" t="str">
        <f>IFERROR(VLOOKUP($A506,Data!$F$2:$Z$999,COLUMN(),FALSE),"")</f>
        <v/>
      </c>
      <c r="N506" s="86" t="str">
        <f>IFERROR(VLOOKUP($A506,Data!$F$2:$Z$999,COLUMN(),FALSE),"")</f>
        <v/>
      </c>
      <c r="O506" s="86" t="str">
        <f>IFERROR(VLOOKUP($A506,Data!$F$2:$Z$999,COLUMN(),FALSE),"")</f>
        <v/>
      </c>
      <c r="P506" s="86" t="str">
        <f>IFERROR(VLOOKUP($A506,Data!$F$2:$Z$999,COLUMN(),FALSE),"")</f>
        <v/>
      </c>
      <c r="Q506" s="86" t="str">
        <f>IFERROR(VLOOKUP($A506,Data!$F$2:$Z$999,COLUMN(),FALSE),"")</f>
        <v/>
      </c>
      <c r="R506" s="86" t="str">
        <f>IFERROR(VLOOKUP($A506,Data!$F$2:$Z$999,COLUMN(),FALSE),"")</f>
        <v/>
      </c>
      <c r="S506" s="86" t="str">
        <f>IFERROR(VLOOKUP($A506,Data!$F$2:$Z$999,COLUMN(),FALSE),"")</f>
        <v/>
      </c>
    </row>
    <row r="507" spans="1:19" ht="12.75">
      <c r="A507" s="4" t="str">
        <f t="shared" si="1"/>
        <v>T506</v>
      </c>
      <c r="B507" s="86" t="str">
        <f>IFERROR(VLOOKUP($A507,Data!$F$2:$Z$999,COLUMN(),FALSE),"")</f>
        <v/>
      </c>
      <c r="C507" s="86" t="str">
        <f>IFERROR(VLOOKUP($A507,Data!$F$2:$Z$999,COLUMN(),FALSE),"")</f>
        <v/>
      </c>
      <c r="D507" s="86" t="str">
        <f>IFERROR(VLOOKUP($A507,Data!$F$2:$Z$999,COLUMN(),FALSE),"")</f>
        <v/>
      </c>
      <c r="E507" s="86" t="str">
        <f>IFERROR(VLOOKUP($A507,Data!$F$2:$Z$999,COLUMN(),FALSE),"")</f>
        <v/>
      </c>
      <c r="F507" s="86" t="str">
        <f>IFERROR(VLOOKUP($A507,Data!$F$2:$Z$999,COLUMN(),FALSE),"")</f>
        <v/>
      </c>
      <c r="G507" s="86" t="str">
        <f>IFERROR(VLOOKUP($A507,Data!$F$2:$Z$999,COLUMN(),FALSE),"")</f>
        <v/>
      </c>
      <c r="H507" s="86" t="str">
        <f>IFERROR(VLOOKUP($A507,Data!$F$2:$Z$999,COLUMN(),FALSE),"")</f>
        <v/>
      </c>
      <c r="I507" s="86" t="str">
        <f>IFERROR(VLOOKUP($A507,Data!$F$2:$Z$999,COLUMN(),FALSE),"")</f>
        <v/>
      </c>
      <c r="J507" s="86" t="str">
        <f>IFERROR(VLOOKUP($A507,Data!$F$2:$Z$999,COLUMN(),FALSE),"")</f>
        <v/>
      </c>
      <c r="K507" s="86" t="str">
        <f>IFERROR(VLOOKUP($A507,Data!$F$2:$Z$999,COLUMN(),FALSE),"")</f>
        <v/>
      </c>
      <c r="L507" s="86" t="str">
        <f>IFERROR(VLOOKUP($A507,Data!$F$2:$Z$999,COLUMN(),FALSE),"")</f>
        <v/>
      </c>
      <c r="M507" s="86" t="str">
        <f>IFERROR(VLOOKUP($A507,Data!$F$2:$Z$999,COLUMN(),FALSE),"")</f>
        <v/>
      </c>
      <c r="N507" s="86" t="str">
        <f>IFERROR(VLOOKUP($A507,Data!$F$2:$Z$999,COLUMN(),FALSE),"")</f>
        <v/>
      </c>
      <c r="O507" s="86" t="str">
        <f>IFERROR(VLOOKUP($A507,Data!$F$2:$Z$999,COLUMN(),FALSE),"")</f>
        <v/>
      </c>
      <c r="P507" s="86" t="str">
        <f>IFERROR(VLOOKUP($A507,Data!$F$2:$Z$999,COLUMN(),FALSE),"")</f>
        <v/>
      </c>
      <c r="Q507" s="86" t="str">
        <f>IFERROR(VLOOKUP($A507,Data!$F$2:$Z$999,COLUMN(),FALSE),"")</f>
        <v/>
      </c>
      <c r="R507" s="86" t="str">
        <f>IFERROR(VLOOKUP($A507,Data!$F$2:$Z$999,COLUMN(),FALSE),"")</f>
        <v/>
      </c>
      <c r="S507" s="86" t="str">
        <f>IFERROR(VLOOKUP($A507,Data!$F$2:$Z$999,COLUMN(),FALSE),"")</f>
        <v/>
      </c>
    </row>
    <row r="508" spans="1:19" ht="12.75">
      <c r="A508" s="4" t="str">
        <f t="shared" si="1"/>
        <v>T507</v>
      </c>
      <c r="B508" s="86" t="str">
        <f>IFERROR(VLOOKUP($A508,Data!$F$2:$Z$999,COLUMN(),FALSE),"")</f>
        <v/>
      </c>
      <c r="C508" s="86" t="str">
        <f>IFERROR(VLOOKUP($A508,Data!$F$2:$Z$999,COLUMN(),FALSE),"")</f>
        <v/>
      </c>
      <c r="D508" s="86" t="str">
        <f>IFERROR(VLOOKUP($A508,Data!$F$2:$Z$999,COLUMN(),FALSE),"")</f>
        <v/>
      </c>
      <c r="E508" s="86" t="str">
        <f>IFERROR(VLOOKUP($A508,Data!$F$2:$Z$999,COLUMN(),FALSE),"")</f>
        <v/>
      </c>
      <c r="F508" s="86" t="str">
        <f>IFERROR(VLOOKUP($A508,Data!$F$2:$Z$999,COLUMN(),FALSE),"")</f>
        <v/>
      </c>
      <c r="G508" s="86" t="str">
        <f>IFERROR(VLOOKUP($A508,Data!$F$2:$Z$999,COLUMN(),FALSE),"")</f>
        <v/>
      </c>
      <c r="H508" s="86" t="str">
        <f>IFERROR(VLOOKUP($A508,Data!$F$2:$Z$999,COLUMN(),FALSE),"")</f>
        <v/>
      </c>
      <c r="I508" s="86" t="str">
        <f>IFERROR(VLOOKUP($A508,Data!$F$2:$Z$999,COLUMN(),FALSE),"")</f>
        <v/>
      </c>
      <c r="J508" s="86" t="str">
        <f>IFERROR(VLOOKUP($A508,Data!$F$2:$Z$999,COLUMN(),FALSE),"")</f>
        <v/>
      </c>
      <c r="K508" s="86" t="str">
        <f>IFERROR(VLOOKUP($A508,Data!$F$2:$Z$999,COLUMN(),FALSE),"")</f>
        <v/>
      </c>
      <c r="L508" s="86" t="str">
        <f>IFERROR(VLOOKUP($A508,Data!$F$2:$Z$999,COLUMN(),FALSE),"")</f>
        <v/>
      </c>
      <c r="M508" s="86" t="str">
        <f>IFERROR(VLOOKUP($A508,Data!$F$2:$Z$999,COLUMN(),FALSE),"")</f>
        <v/>
      </c>
      <c r="N508" s="86" t="str">
        <f>IFERROR(VLOOKUP($A508,Data!$F$2:$Z$999,COLUMN(),FALSE),"")</f>
        <v/>
      </c>
      <c r="O508" s="86" t="str">
        <f>IFERROR(VLOOKUP($A508,Data!$F$2:$Z$999,COLUMN(),FALSE),"")</f>
        <v/>
      </c>
      <c r="P508" s="86" t="str">
        <f>IFERROR(VLOOKUP($A508,Data!$F$2:$Z$999,COLUMN(),FALSE),"")</f>
        <v/>
      </c>
      <c r="Q508" s="86" t="str">
        <f>IFERROR(VLOOKUP($A508,Data!$F$2:$Z$999,COLUMN(),FALSE),"")</f>
        <v/>
      </c>
      <c r="R508" s="86" t="str">
        <f>IFERROR(VLOOKUP($A508,Data!$F$2:$Z$999,COLUMN(),FALSE),"")</f>
        <v/>
      </c>
      <c r="S508" s="86" t="str">
        <f>IFERROR(VLOOKUP($A508,Data!$F$2:$Z$999,COLUMN(),FALSE),"")</f>
        <v/>
      </c>
    </row>
    <row r="509" spans="1:19" ht="12.75">
      <c r="A509" s="4" t="str">
        <f t="shared" si="1"/>
        <v>T508</v>
      </c>
      <c r="B509" s="86" t="str">
        <f>IFERROR(VLOOKUP($A509,Data!$F$2:$Z$999,COLUMN(),FALSE),"")</f>
        <v/>
      </c>
      <c r="C509" s="86" t="str">
        <f>IFERROR(VLOOKUP($A509,Data!$F$2:$Z$999,COLUMN(),FALSE),"")</f>
        <v/>
      </c>
      <c r="D509" s="86" t="str">
        <f>IFERROR(VLOOKUP($A509,Data!$F$2:$Z$999,COLUMN(),FALSE),"")</f>
        <v/>
      </c>
      <c r="E509" s="86" t="str">
        <f>IFERROR(VLOOKUP($A509,Data!$F$2:$Z$999,COLUMN(),FALSE),"")</f>
        <v/>
      </c>
      <c r="F509" s="86" t="str">
        <f>IFERROR(VLOOKUP($A509,Data!$F$2:$Z$999,COLUMN(),FALSE),"")</f>
        <v/>
      </c>
      <c r="G509" s="86" t="str">
        <f>IFERROR(VLOOKUP($A509,Data!$F$2:$Z$999,COLUMN(),FALSE),"")</f>
        <v/>
      </c>
      <c r="H509" s="86" t="str">
        <f>IFERROR(VLOOKUP($A509,Data!$F$2:$Z$999,COLUMN(),FALSE),"")</f>
        <v/>
      </c>
      <c r="I509" s="86" t="str">
        <f>IFERROR(VLOOKUP($A509,Data!$F$2:$Z$999,COLUMN(),FALSE),"")</f>
        <v/>
      </c>
      <c r="J509" s="86" t="str">
        <f>IFERROR(VLOOKUP($A509,Data!$F$2:$Z$999,COLUMN(),FALSE),"")</f>
        <v/>
      </c>
      <c r="K509" s="86" t="str">
        <f>IFERROR(VLOOKUP($A509,Data!$F$2:$Z$999,COLUMN(),FALSE),"")</f>
        <v/>
      </c>
      <c r="L509" s="86" t="str">
        <f>IFERROR(VLOOKUP($A509,Data!$F$2:$Z$999,COLUMN(),FALSE),"")</f>
        <v/>
      </c>
      <c r="M509" s="86" t="str">
        <f>IFERROR(VLOOKUP($A509,Data!$F$2:$Z$999,COLUMN(),FALSE),"")</f>
        <v/>
      </c>
      <c r="N509" s="86" t="str">
        <f>IFERROR(VLOOKUP($A509,Data!$F$2:$Z$999,COLUMN(),FALSE),"")</f>
        <v/>
      </c>
      <c r="O509" s="86" t="str">
        <f>IFERROR(VLOOKUP($A509,Data!$F$2:$Z$999,COLUMN(),FALSE),"")</f>
        <v/>
      </c>
      <c r="P509" s="86" t="str">
        <f>IFERROR(VLOOKUP($A509,Data!$F$2:$Z$999,COLUMN(),FALSE),"")</f>
        <v/>
      </c>
      <c r="Q509" s="86" t="str">
        <f>IFERROR(VLOOKUP($A509,Data!$F$2:$Z$999,COLUMN(),FALSE),"")</f>
        <v/>
      </c>
      <c r="R509" s="86" t="str">
        <f>IFERROR(VLOOKUP($A509,Data!$F$2:$Z$999,COLUMN(),FALSE),"")</f>
        <v/>
      </c>
      <c r="S509" s="86" t="str">
        <f>IFERROR(VLOOKUP($A509,Data!$F$2:$Z$999,COLUMN(),FALSE),"")</f>
        <v/>
      </c>
    </row>
    <row r="510" spans="1:19" ht="12.75">
      <c r="A510" s="4" t="str">
        <f t="shared" si="1"/>
        <v>T509</v>
      </c>
      <c r="B510" s="86" t="str">
        <f>IFERROR(VLOOKUP($A510,Data!$F$2:$Z$999,COLUMN(),FALSE),"")</f>
        <v/>
      </c>
      <c r="C510" s="86" t="str">
        <f>IFERROR(VLOOKUP($A510,Data!$F$2:$Z$999,COLUMN(),FALSE),"")</f>
        <v/>
      </c>
      <c r="D510" s="86" t="str">
        <f>IFERROR(VLOOKUP($A510,Data!$F$2:$Z$999,COLUMN(),FALSE),"")</f>
        <v/>
      </c>
      <c r="E510" s="86" t="str">
        <f>IFERROR(VLOOKUP($A510,Data!$F$2:$Z$999,COLUMN(),FALSE),"")</f>
        <v/>
      </c>
      <c r="F510" s="86" t="str">
        <f>IFERROR(VLOOKUP($A510,Data!$F$2:$Z$999,COLUMN(),FALSE),"")</f>
        <v/>
      </c>
      <c r="G510" s="86" t="str">
        <f>IFERROR(VLOOKUP($A510,Data!$F$2:$Z$999,COLUMN(),FALSE),"")</f>
        <v/>
      </c>
      <c r="H510" s="86" t="str">
        <f>IFERROR(VLOOKUP($A510,Data!$F$2:$Z$999,COLUMN(),FALSE),"")</f>
        <v/>
      </c>
      <c r="I510" s="86" t="str">
        <f>IFERROR(VLOOKUP($A510,Data!$F$2:$Z$999,COLUMN(),FALSE),"")</f>
        <v/>
      </c>
      <c r="J510" s="86" t="str">
        <f>IFERROR(VLOOKUP($A510,Data!$F$2:$Z$999,COLUMN(),FALSE),"")</f>
        <v/>
      </c>
      <c r="K510" s="86" t="str">
        <f>IFERROR(VLOOKUP($A510,Data!$F$2:$Z$999,COLUMN(),FALSE),"")</f>
        <v/>
      </c>
      <c r="L510" s="86" t="str">
        <f>IFERROR(VLOOKUP($A510,Data!$F$2:$Z$999,COLUMN(),FALSE),"")</f>
        <v/>
      </c>
      <c r="M510" s="86" t="str">
        <f>IFERROR(VLOOKUP($A510,Data!$F$2:$Z$999,COLUMN(),FALSE),"")</f>
        <v/>
      </c>
      <c r="N510" s="86" t="str">
        <f>IFERROR(VLOOKUP($A510,Data!$F$2:$Z$999,COLUMN(),FALSE),"")</f>
        <v/>
      </c>
      <c r="O510" s="86" t="str">
        <f>IFERROR(VLOOKUP($A510,Data!$F$2:$Z$999,COLUMN(),FALSE),"")</f>
        <v/>
      </c>
      <c r="P510" s="86" t="str">
        <f>IFERROR(VLOOKUP($A510,Data!$F$2:$Z$999,COLUMN(),FALSE),"")</f>
        <v/>
      </c>
      <c r="Q510" s="86" t="str">
        <f>IFERROR(VLOOKUP($A510,Data!$F$2:$Z$999,COLUMN(),FALSE),"")</f>
        <v/>
      </c>
      <c r="R510" s="86" t="str">
        <f>IFERROR(VLOOKUP($A510,Data!$F$2:$Z$999,COLUMN(),FALSE),"")</f>
        <v/>
      </c>
      <c r="S510" s="86" t="str">
        <f>IFERROR(VLOOKUP($A510,Data!$F$2:$Z$999,COLUMN(),FALSE),"")</f>
        <v/>
      </c>
    </row>
    <row r="511" spans="1:19" ht="12.75">
      <c r="A511" s="4" t="str">
        <f t="shared" si="1"/>
        <v>T510</v>
      </c>
      <c r="B511" s="86" t="str">
        <f>IFERROR(VLOOKUP($A511,Data!$F$2:$Z$999,COLUMN(),FALSE),"")</f>
        <v/>
      </c>
      <c r="C511" s="86" t="str">
        <f>IFERROR(VLOOKUP($A511,Data!$F$2:$Z$999,COLUMN(),FALSE),"")</f>
        <v/>
      </c>
      <c r="D511" s="86" t="str">
        <f>IFERROR(VLOOKUP($A511,Data!$F$2:$Z$999,COLUMN(),FALSE),"")</f>
        <v/>
      </c>
      <c r="E511" s="86" t="str">
        <f>IFERROR(VLOOKUP($A511,Data!$F$2:$Z$999,COLUMN(),FALSE),"")</f>
        <v/>
      </c>
      <c r="F511" s="86" t="str">
        <f>IFERROR(VLOOKUP($A511,Data!$F$2:$Z$999,COLUMN(),FALSE),"")</f>
        <v/>
      </c>
      <c r="G511" s="86" t="str">
        <f>IFERROR(VLOOKUP($A511,Data!$F$2:$Z$999,COLUMN(),FALSE),"")</f>
        <v/>
      </c>
      <c r="H511" s="86" t="str">
        <f>IFERROR(VLOOKUP($A511,Data!$F$2:$Z$999,COLUMN(),FALSE),"")</f>
        <v/>
      </c>
      <c r="I511" s="86" t="str">
        <f>IFERROR(VLOOKUP($A511,Data!$F$2:$Z$999,COLUMN(),FALSE),"")</f>
        <v/>
      </c>
      <c r="J511" s="86" t="str">
        <f>IFERROR(VLOOKUP($A511,Data!$F$2:$Z$999,COLUMN(),FALSE),"")</f>
        <v/>
      </c>
      <c r="K511" s="86" t="str">
        <f>IFERROR(VLOOKUP($A511,Data!$F$2:$Z$999,COLUMN(),FALSE),"")</f>
        <v/>
      </c>
      <c r="L511" s="86" t="str">
        <f>IFERROR(VLOOKUP($A511,Data!$F$2:$Z$999,COLUMN(),FALSE),"")</f>
        <v/>
      </c>
      <c r="M511" s="86" t="str">
        <f>IFERROR(VLOOKUP($A511,Data!$F$2:$Z$999,COLUMN(),FALSE),"")</f>
        <v/>
      </c>
      <c r="N511" s="86" t="str">
        <f>IFERROR(VLOOKUP($A511,Data!$F$2:$Z$999,COLUMN(),FALSE),"")</f>
        <v/>
      </c>
      <c r="O511" s="86" t="str">
        <f>IFERROR(VLOOKUP($A511,Data!$F$2:$Z$999,COLUMN(),FALSE),"")</f>
        <v/>
      </c>
      <c r="P511" s="86" t="str">
        <f>IFERROR(VLOOKUP($A511,Data!$F$2:$Z$999,COLUMN(),FALSE),"")</f>
        <v/>
      </c>
      <c r="Q511" s="86" t="str">
        <f>IFERROR(VLOOKUP($A511,Data!$F$2:$Z$999,COLUMN(),FALSE),"")</f>
        <v/>
      </c>
      <c r="R511" s="86" t="str">
        <f>IFERROR(VLOOKUP($A511,Data!$F$2:$Z$999,COLUMN(),FALSE),"")</f>
        <v/>
      </c>
      <c r="S511" s="86" t="str">
        <f>IFERROR(VLOOKUP($A511,Data!$F$2:$Z$999,COLUMN(),FALSE),"")</f>
        <v/>
      </c>
    </row>
    <row r="512" spans="1:19" ht="12.75">
      <c r="A512" s="4" t="str">
        <f t="shared" ref="A512:A766" si="2">$A$1&amp;ROW()-1</f>
        <v>T511</v>
      </c>
      <c r="B512" s="86" t="str">
        <f>IFERROR(VLOOKUP($A512,Data!$F$2:$Z$999,COLUMN(),FALSE),"")</f>
        <v/>
      </c>
      <c r="C512" s="86" t="str">
        <f>IFERROR(VLOOKUP($A512,Data!$F$2:$Z$999,COLUMN(),FALSE),"")</f>
        <v/>
      </c>
      <c r="D512" s="86" t="str">
        <f>IFERROR(VLOOKUP($A512,Data!$F$2:$Z$999,COLUMN(),FALSE),"")</f>
        <v/>
      </c>
      <c r="E512" s="86" t="str">
        <f>IFERROR(VLOOKUP($A512,Data!$F$2:$Z$999,COLUMN(),FALSE),"")</f>
        <v/>
      </c>
      <c r="F512" s="86" t="str">
        <f>IFERROR(VLOOKUP($A512,Data!$F$2:$Z$999,COLUMN(),FALSE),"")</f>
        <v/>
      </c>
      <c r="G512" s="86" t="str">
        <f>IFERROR(VLOOKUP($A512,Data!$F$2:$Z$999,COLUMN(),FALSE),"")</f>
        <v/>
      </c>
      <c r="H512" s="86" t="str">
        <f>IFERROR(VLOOKUP($A512,Data!$F$2:$Z$999,COLUMN(),FALSE),"")</f>
        <v/>
      </c>
      <c r="I512" s="86" t="str">
        <f>IFERROR(VLOOKUP($A512,Data!$F$2:$Z$999,COLUMN(),FALSE),"")</f>
        <v/>
      </c>
      <c r="J512" s="86" t="str">
        <f>IFERROR(VLOOKUP($A512,Data!$F$2:$Z$999,COLUMN(),FALSE),"")</f>
        <v/>
      </c>
      <c r="K512" s="86" t="str">
        <f>IFERROR(VLOOKUP($A512,Data!$F$2:$Z$999,COLUMN(),FALSE),"")</f>
        <v/>
      </c>
      <c r="L512" s="86" t="str">
        <f>IFERROR(VLOOKUP($A512,Data!$F$2:$Z$999,COLUMN(),FALSE),"")</f>
        <v/>
      </c>
      <c r="M512" s="86" t="str">
        <f>IFERROR(VLOOKUP($A512,Data!$F$2:$Z$999,COLUMN(),FALSE),"")</f>
        <v/>
      </c>
      <c r="N512" s="86" t="str">
        <f>IFERROR(VLOOKUP($A512,Data!$F$2:$Z$999,COLUMN(),FALSE),"")</f>
        <v/>
      </c>
      <c r="O512" s="86" t="str">
        <f>IFERROR(VLOOKUP($A512,Data!$F$2:$Z$999,COLUMN(),FALSE),"")</f>
        <v/>
      </c>
      <c r="P512" s="86" t="str">
        <f>IFERROR(VLOOKUP($A512,Data!$F$2:$Z$999,COLUMN(),FALSE),"")</f>
        <v/>
      </c>
      <c r="Q512" s="86" t="str">
        <f>IFERROR(VLOOKUP($A512,Data!$F$2:$Z$999,COLUMN(),FALSE),"")</f>
        <v/>
      </c>
      <c r="R512" s="86" t="str">
        <f>IFERROR(VLOOKUP($A512,Data!$F$2:$Z$999,COLUMN(),FALSE),"")</f>
        <v/>
      </c>
      <c r="S512" s="86" t="str">
        <f>IFERROR(VLOOKUP($A512,Data!$F$2:$Z$999,COLUMN(),FALSE),"")</f>
        <v/>
      </c>
    </row>
    <row r="513" spans="1:19" ht="12.75">
      <c r="A513" s="4" t="str">
        <f t="shared" si="2"/>
        <v>T512</v>
      </c>
      <c r="B513" s="86" t="str">
        <f>IFERROR(VLOOKUP($A513,Data!$F$2:$Z$999,COLUMN(),FALSE),"")</f>
        <v/>
      </c>
      <c r="C513" s="86" t="str">
        <f>IFERROR(VLOOKUP($A513,Data!$F$2:$Z$999,COLUMN(),FALSE),"")</f>
        <v/>
      </c>
      <c r="D513" s="86" t="str">
        <f>IFERROR(VLOOKUP($A513,Data!$F$2:$Z$999,COLUMN(),FALSE),"")</f>
        <v/>
      </c>
      <c r="E513" s="86" t="str">
        <f>IFERROR(VLOOKUP($A513,Data!$F$2:$Z$999,COLUMN(),FALSE),"")</f>
        <v/>
      </c>
      <c r="F513" s="86" t="str">
        <f>IFERROR(VLOOKUP($A513,Data!$F$2:$Z$999,COLUMN(),FALSE),"")</f>
        <v/>
      </c>
      <c r="G513" s="86" t="str">
        <f>IFERROR(VLOOKUP($A513,Data!$F$2:$Z$999,COLUMN(),FALSE),"")</f>
        <v/>
      </c>
      <c r="H513" s="86" t="str">
        <f>IFERROR(VLOOKUP($A513,Data!$F$2:$Z$999,COLUMN(),FALSE),"")</f>
        <v/>
      </c>
      <c r="I513" s="86" t="str">
        <f>IFERROR(VLOOKUP($A513,Data!$F$2:$Z$999,COLUMN(),FALSE),"")</f>
        <v/>
      </c>
      <c r="J513" s="86" t="str">
        <f>IFERROR(VLOOKUP($A513,Data!$F$2:$Z$999,COLUMN(),FALSE),"")</f>
        <v/>
      </c>
      <c r="K513" s="86" t="str">
        <f>IFERROR(VLOOKUP($A513,Data!$F$2:$Z$999,COLUMN(),FALSE),"")</f>
        <v/>
      </c>
      <c r="L513" s="86" t="str">
        <f>IFERROR(VLOOKUP($A513,Data!$F$2:$Z$999,COLUMN(),FALSE),"")</f>
        <v/>
      </c>
      <c r="M513" s="86" t="str">
        <f>IFERROR(VLOOKUP($A513,Data!$F$2:$Z$999,COLUMN(),FALSE),"")</f>
        <v/>
      </c>
      <c r="N513" s="86" t="str">
        <f>IFERROR(VLOOKUP($A513,Data!$F$2:$Z$999,COLUMN(),FALSE),"")</f>
        <v/>
      </c>
      <c r="O513" s="86" t="str">
        <f>IFERROR(VLOOKUP($A513,Data!$F$2:$Z$999,COLUMN(),FALSE),"")</f>
        <v/>
      </c>
      <c r="P513" s="86" t="str">
        <f>IFERROR(VLOOKUP($A513,Data!$F$2:$Z$999,COLUMN(),FALSE),"")</f>
        <v/>
      </c>
      <c r="Q513" s="86" t="str">
        <f>IFERROR(VLOOKUP($A513,Data!$F$2:$Z$999,COLUMN(),FALSE),"")</f>
        <v/>
      </c>
      <c r="R513" s="86" t="str">
        <f>IFERROR(VLOOKUP($A513,Data!$F$2:$Z$999,COLUMN(),FALSE),"")</f>
        <v/>
      </c>
      <c r="S513" s="86" t="str">
        <f>IFERROR(VLOOKUP($A513,Data!$F$2:$Z$999,COLUMN(),FALSE),"")</f>
        <v/>
      </c>
    </row>
    <row r="514" spans="1:19" ht="12.75">
      <c r="A514" s="4" t="str">
        <f t="shared" si="2"/>
        <v>T513</v>
      </c>
      <c r="B514" s="86" t="str">
        <f>IFERROR(VLOOKUP($A514,Data!$F$2:$Z$999,COLUMN(),FALSE),"")</f>
        <v/>
      </c>
      <c r="C514" s="86" t="str">
        <f>IFERROR(VLOOKUP($A514,Data!$F$2:$Z$999,COLUMN(),FALSE),"")</f>
        <v/>
      </c>
      <c r="D514" s="86" t="str">
        <f>IFERROR(VLOOKUP($A514,Data!$F$2:$Z$999,COLUMN(),FALSE),"")</f>
        <v/>
      </c>
      <c r="E514" s="86" t="str">
        <f>IFERROR(VLOOKUP($A514,Data!$F$2:$Z$999,COLUMN(),FALSE),"")</f>
        <v/>
      </c>
      <c r="F514" s="86" t="str">
        <f>IFERROR(VLOOKUP($A514,Data!$F$2:$Z$999,COLUMN(),FALSE),"")</f>
        <v/>
      </c>
      <c r="G514" s="86" t="str">
        <f>IFERROR(VLOOKUP($A514,Data!$F$2:$Z$999,COLUMN(),FALSE),"")</f>
        <v/>
      </c>
      <c r="H514" s="86" t="str">
        <f>IFERROR(VLOOKUP($A514,Data!$F$2:$Z$999,COLUMN(),FALSE),"")</f>
        <v/>
      </c>
      <c r="I514" s="86" t="str">
        <f>IFERROR(VLOOKUP($A514,Data!$F$2:$Z$999,COLUMN(),FALSE),"")</f>
        <v/>
      </c>
      <c r="J514" s="86" t="str">
        <f>IFERROR(VLOOKUP($A514,Data!$F$2:$Z$999,COLUMN(),FALSE),"")</f>
        <v/>
      </c>
      <c r="K514" s="86" t="str">
        <f>IFERROR(VLOOKUP($A514,Data!$F$2:$Z$999,COLUMN(),FALSE),"")</f>
        <v/>
      </c>
      <c r="L514" s="86" t="str">
        <f>IFERROR(VLOOKUP($A514,Data!$F$2:$Z$999,COLUMN(),FALSE),"")</f>
        <v/>
      </c>
      <c r="M514" s="86" t="str">
        <f>IFERROR(VLOOKUP($A514,Data!$F$2:$Z$999,COLUMN(),FALSE),"")</f>
        <v/>
      </c>
      <c r="N514" s="86" t="str">
        <f>IFERROR(VLOOKUP($A514,Data!$F$2:$Z$999,COLUMN(),FALSE),"")</f>
        <v/>
      </c>
      <c r="O514" s="86" t="str">
        <f>IFERROR(VLOOKUP($A514,Data!$F$2:$Z$999,COLUMN(),FALSE),"")</f>
        <v/>
      </c>
      <c r="P514" s="86" t="str">
        <f>IFERROR(VLOOKUP($A514,Data!$F$2:$Z$999,COLUMN(),FALSE),"")</f>
        <v/>
      </c>
      <c r="Q514" s="86" t="str">
        <f>IFERROR(VLOOKUP($A514,Data!$F$2:$Z$999,COLUMN(),FALSE),"")</f>
        <v/>
      </c>
      <c r="R514" s="86" t="str">
        <f>IFERROR(VLOOKUP($A514,Data!$F$2:$Z$999,COLUMN(),FALSE),"")</f>
        <v/>
      </c>
      <c r="S514" s="86" t="str">
        <f>IFERROR(VLOOKUP($A514,Data!$F$2:$Z$999,COLUMN(),FALSE),"")</f>
        <v/>
      </c>
    </row>
    <row r="515" spans="1:19" ht="12.75">
      <c r="A515" s="4" t="str">
        <f t="shared" si="2"/>
        <v>T514</v>
      </c>
      <c r="B515" s="86" t="str">
        <f>IFERROR(VLOOKUP($A515,Data!$F$2:$Z$999,COLUMN(),FALSE),"")</f>
        <v/>
      </c>
      <c r="C515" s="86" t="str">
        <f>IFERROR(VLOOKUP($A515,Data!$F$2:$Z$999,COLUMN(),FALSE),"")</f>
        <v/>
      </c>
      <c r="D515" s="86" t="str">
        <f>IFERROR(VLOOKUP($A515,Data!$F$2:$Z$999,COLUMN(),FALSE),"")</f>
        <v/>
      </c>
      <c r="E515" s="86" t="str">
        <f>IFERROR(VLOOKUP($A515,Data!$F$2:$Z$999,COLUMN(),FALSE),"")</f>
        <v/>
      </c>
      <c r="F515" s="86" t="str">
        <f>IFERROR(VLOOKUP($A515,Data!$F$2:$Z$999,COLUMN(),FALSE),"")</f>
        <v/>
      </c>
      <c r="G515" s="86" t="str">
        <f>IFERROR(VLOOKUP($A515,Data!$F$2:$Z$999,COLUMN(),FALSE),"")</f>
        <v/>
      </c>
      <c r="H515" s="86" t="str">
        <f>IFERROR(VLOOKUP($A515,Data!$F$2:$Z$999,COLUMN(),FALSE),"")</f>
        <v/>
      </c>
      <c r="I515" s="86" t="str">
        <f>IFERROR(VLOOKUP($A515,Data!$F$2:$Z$999,COLUMN(),FALSE),"")</f>
        <v/>
      </c>
      <c r="J515" s="86" t="str">
        <f>IFERROR(VLOOKUP($A515,Data!$F$2:$Z$999,COLUMN(),FALSE),"")</f>
        <v/>
      </c>
      <c r="K515" s="86" t="str">
        <f>IFERROR(VLOOKUP($A515,Data!$F$2:$Z$999,COLUMN(),FALSE),"")</f>
        <v/>
      </c>
      <c r="L515" s="86" t="str">
        <f>IFERROR(VLOOKUP($A515,Data!$F$2:$Z$999,COLUMN(),FALSE),"")</f>
        <v/>
      </c>
      <c r="M515" s="86" t="str">
        <f>IFERROR(VLOOKUP($A515,Data!$F$2:$Z$999,COLUMN(),FALSE),"")</f>
        <v/>
      </c>
      <c r="N515" s="86" t="str">
        <f>IFERROR(VLOOKUP($A515,Data!$F$2:$Z$999,COLUMN(),FALSE),"")</f>
        <v/>
      </c>
      <c r="O515" s="86" t="str">
        <f>IFERROR(VLOOKUP($A515,Data!$F$2:$Z$999,COLUMN(),FALSE),"")</f>
        <v/>
      </c>
      <c r="P515" s="86" t="str">
        <f>IFERROR(VLOOKUP($A515,Data!$F$2:$Z$999,COLUMN(),FALSE),"")</f>
        <v/>
      </c>
      <c r="Q515" s="86" t="str">
        <f>IFERROR(VLOOKUP($A515,Data!$F$2:$Z$999,COLUMN(),FALSE),"")</f>
        <v/>
      </c>
      <c r="R515" s="86" t="str">
        <f>IFERROR(VLOOKUP($A515,Data!$F$2:$Z$999,COLUMN(),FALSE),"")</f>
        <v/>
      </c>
      <c r="S515" s="86" t="str">
        <f>IFERROR(VLOOKUP($A515,Data!$F$2:$Z$999,COLUMN(),FALSE),"")</f>
        <v/>
      </c>
    </row>
    <row r="516" spans="1:19" ht="12.75">
      <c r="A516" s="4" t="str">
        <f t="shared" si="2"/>
        <v>T515</v>
      </c>
      <c r="B516" s="86" t="str">
        <f>IFERROR(VLOOKUP($A516,Data!$F$2:$Z$999,COLUMN(),FALSE),"")</f>
        <v/>
      </c>
      <c r="C516" s="86" t="str">
        <f>IFERROR(VLOOKUP($A516,Data!$F$2:$Z$999,COLUMN(),FALSE),"")</f>
        <v/>
      </c>
      <c r="D516" s="86" t="str">
        <f>IFERROR(VLOOKUP($A516,Data!$F$2:$Z$999,COLUMN(),FALSE),"")</f>
        <v/>
      </c>
      <c r="E516" s="86" t="str">
        <f>IFERROR(VLOOKUP($A516,Data!$F$2:$Z$999,COLUMN(),FALSE),"")</f>
        <v/>
      </c>
      <c r="F516" s="86" t="str">
        <f>IFERROR(VLOOKUP($A516,Data!$F$2:$Z$999,COLUMN(),FALSE),"")</f>
        <v/>
      </c>
      <c r="G516" s="86" t="str">
        <f>IFERROR(VLOOKUP($A516,Data!$F$2:$Z$999,COLUMN(),FALSE),"")</f>
        <v/>
      </c>
      <c r="H516" s="86" t="str">
        <f>IFERROR(VLOOKUP($A516,Data!$F$2:$Z$999,COLUMN(),FALSE),"")</f>
        <v/>
      </c>
      <c r="I516" s="86" t="str">
        <f>IFERROR(VLOOKUP($A516,Data!$F$2:$Z$999,COLUMN(),FALSE),"")</f>
        <v/>
      </c>
      <c r="J516" s="86" t="str">
        <f>IFERROR(VLOOKUP($A516,Data!$F$2:$Z$999,COLUMN(),FALSE),"")</f>
        <v/>
      </c>
      <c r="K516" s="86" t="str">
        <f>IFERROR(VLOOKUP($A516,Data!$F$2:$Z$999,COLUMN(),FALSE),"")</f>
        <v/>
      </c>
      <c r="L516" s="86" t="str">
        <f>IFERROR(VLOOKUP($A516,Data!$F$2:$Z$999,COLUMN(),FALSE),"")</f>
        <v/>
      </c>
      <c r="M516" s="86" t="str">
        <f>IFERROR(VLOOKUP($A516,Data!$F$2:$Z$999,COLUMN(),FALSE),"")</f>
        <v/>
      </c>
      <c r="N516" s="86" t="str">
        <f>IFERROR(VLOOKUP($A516,Data!$F$2:$Z$999,COLUMN(),FALSE),"")</f>
        <v/>
      </c>
      <c r="O516" s="86" t="str">
        <f>IFERROR(VLOOKUP($A516,Data!$F$2:$Z$999,COLUMN(),FALSE),"")</f>
        <v/>
      </c>
      <c r="P516" s="86" t="str">
        <f>IFERROR(VLOOKUP($A516,Data!$F$2:$Z$999,COLUMN(),FALSE),"")</f>
        <v/>
      </c>
      <c r="Q516" s="86" t="str">
        <f>IFERROR(VLOOKUP($A516,Data!$F$2:$Z$999,COLUMN(),FALSE),"")</f>
        <v/>
      </c>
      <c r="R516" s="86" t="str">
        <f>IFERROR(VLOOKUP($A516,Data!$F$2:$Z$999,COLUMN(),FALSE),"")</f>
        <v/>
      </c>
      <c r="S516" s="86" t="str">
        <f>IFERROR(VLOOKUP($A516,Data!$F$2:$Z$999,COLUMN(),FALSE),"")</f>
        <v/>
      </c>
    </row>
    <row r="517" spans="1:19" ht="12.75">
      <c r="A517" s="4" t="str">
        <f t="shared" si="2"/>
        <v>T516</v>
      </c>
      <c r="B517" s="86" t="str">
        <f>IFERROR(VLOOKUP($A517,Data!$F$2:$Z$999,COLUMN(),FALSE),"")</f>
        <v/>
      </c>
      <c r="C517" s="86" t="str">
        <f>IFERROR(VLOOKUP($A517,Data!$F$2:$Z$999,COLUMN(),FALSE),"")</f>
        <v/>
      </c>
      <c r="D517" s="86" t="str">
        <f>IFERROR(VLOOKUP($A517,Data!$F$2:$Z$999,COLUMN(),FALSE),"")</f>
        <v/>
      </c>
      <c r="E517" s="86" t="str">
        <f>IFERROR(VLOOKUP($A517,Data!$F$2:$Z$999,COLUMN(),FALSE),"")</f>
        <v/>
      </c>
      <c r="F517" s="86" t="str">
        <f>IFERROR(VLOOKUP($A517,Data!$F$2:$Z$999,COLUMN(),FALSE),"")</f>
        <v/>
      </c>
      <c r="G517" s="86" t="str">
        <f>IFERROR(VLOOKUP($A517,Data!$F$2:$Z$999,COLUMN(),FALSE),"")</f>
        <v/>
      </c>
      <c r="H517" s="86" t="str">
        <f>IFERROR(VLOOKUP($A517,Data!$F$2:$Z$999,COLUMN(),FALSE),"")</f>
        <v/>
      </c>
      <c r="I517" s="86" t="str">
        <f>IFERROR(VLOOKUP($A517,Data!$F$2:$Z$999,COLUMN(),FALSE),"")</f>
        <v/>
      </c>
      <c r="J517" s="86" t="str">
        <f>IFERROR(VLOOKUP($A517,Data!$F$2:$Z$999,COLUMN(),FALSE),"")</f>
        <v/>
      </c>
      <c r="K517" s="86" t="str">
        <f>IFERROR(VLOOKUP($A517,Data!$F$2:$Z$999,COLUMN(),FALSE),"")</f>
        <v/>
      </c>
      <c r="L517" s="86" t="str">
        <f>IFERROR(VLOOKUP($A517,Data!$F$2:$Z$999,COLUMN(),FALSE),"")</f>
        <v/>
      </c>
      <c r="M517" s="86" t="str">
        <f>IFERROR(VLOOKUP($A517,Data!$F$2:$Z$999,COLUMN(),FALSE),"")</f>
        <v/>
      </c>
      <c r="N517" s="86" t="str">
        <f>IFERROR(VLOOKUP($A517,Data!$F$2:$Z$999,COLUMN(),FALSE),"")</f>
        <v/>
      </c>
      <c r="O517" s="86" t="str">
        <f>IFERROR(VLOOKUP($A517,Data!$F$2:$Z$999,COLUMN(),FALSE),"")</f>
        <v/>
      </c>
      <c r="P517" s="86" t="str">
        <f>IFERROR(VLOOKUP($A517,Data!$F$2:$Z$999,COLUMN(),FALSE),"")</f>
        <v/>
      </c>
      <c r="Q517" s="86" t="str">
        <f>IFERROR(VLOOKUP($A517,Data!$F$2:$Z$999,COLUMN(),FALSE),"")</f>
        <v/>
      </c>
      <c r="R517" s="86" t="str">
        <f>IFERROR(VLOOKUP($A517,Data!$F$2:$Z$999,COLUMN(),FALSE),"")</f>
        <v/>
      </c>
      <c r="S517" s="86" t="str">
        <f>IFERROR(VLOOKUP($A517,Data!$F$2:$Z$999,COLUMN(),FALSE),"")</f>
        <v/>
      </c>
    </row>
    <row r="518" spans="1:19" ht="12.75">
      <c r="A518" s="4" t="str">
        <f t="shared" si="2"/>
        <v>T517</v>
      </c>
      <c r="B518" s="86" t="str">
        <f>IFERROR(VLOOKUP($A518,Data!$F$2:$Z$999,COLUMN(),FALSE),"")</f>
        <v/>
      </c>
      <c r="C518" s="86" t="str">
        <f>IFERROR(VLOOKUP($A518,Data!$F$2:$Z$999,COLUMN(),FALSE),"")</f>
        <v/>
      </c>
      <c r="D518" s="86" t="str">
        <f>IFERROR(VLOOKUP($A518,Data!$F$2:$Z$999,COLUMN(),FALSE),"")</f>
        <v/>
      </c>
      <c r="E518" s="86" t="str">
        <f>IFERROR(VLOOKUP($A518,Data!$F$2:$Z$999,COLUMN(),FALSE),"")</f>
        <v/>
      </c>
      <c r="F518" s="86" t="str">
        <f>IFERROR(VLOOKUP($A518,Data!$F$2:$Z$999,COLUMN(),FALSE),"")</f>
        <v/>
      </c>
      <c r="G518" s="86" t="str">
        <f>IFERROR(VLOOKUP($A518,Data!$F$2:$Z$999,COLUMN(),FALSE),"")</f>
        <v/>
      </c>
      <c r="H518" s="86" t="str">
        <f>IFERROR(VLOOKUP($A518,Data!$F$2:$Z$999,COLUMN(),FALSE),"")</f>
        <v/>
      </c>
      <c r="I518" s="86" t="str">
        <f>IFERROR(VLOOKUP($A518,Data!$F$2:$Z$999,COLUMN(),FALSE),"")</f>
        <v/>
      </c>
      <c r="J518" s="86" t="str">
        <f>IFERROR(VLOOKUP($A518,Data!$F$2:$Z$999,COLUMN(),FALSE),"")</f>
        <v/>
      </c>
      <c r="K518" s="86" t="str">
        <f>IFERROR(VLOOKUP($A518,Data!$F$2:$Z$999,COLUMN(),FALSE),"")</f>
        <v/>
      </c>
      <c r="L518" s="86" t="str">
        <f>IFERROR(VLOOKUP($A518,Data!$F$2:$Z$999,COLUMN(),FALSE),"")</f>
        <v/>
      </c>
      <c r="M518" s="86" t="str">
        <f>IFERROR(VLOOKUP($A518,Data!$F$2:$Z$999,COLUMN(),FALSE),"")</f>
        <v/>
      </c>
      <c r="N518" s="86" t="str">
        <f>IFERROR(VLOOKUP($A518,Data!$F$2:$Z$999,COLUMN(),FALSE),"")</f>
        <v/>
      </c>
      <c r="O518" s="86" t="str">
        <f>IFERROR(VLOOKUP($A518,Data!$F$2:$Z$999,COLUMN(),FALSE),"")</f>
        <v/>
      </c>
      <c r="P518" s="86" t="str">
        <f>IFERROR(VLOOKUP($A518,Data!$F$2:$Z$999,COLUMN(),FALSE),"")</f>
        <v/>
      </c>
      <c r="Q518" s="86" t="str">
        <f>IFERROR(VLOOKUP($A518,Data!$F$2:$Z$999,COLUMN(),FALSE),"")</f>
        <v/>
      </c>
      <c r="R518" s="86" t="str">
        <f>IFERROR(VLOOKUP($A518,Data!$F$2:$Z$999,COLUMN(),FALSE),"")</f>
        <v/>
      </c>
      <c r="S518" s="86" t="str">
        <f>IFERROR(VLOOKUP($A518,Data!$F$2:$Z$999,COLUMN(),FALSE),"")</f>
        <v/>
      </c>
    </row>
    <row r="519" spans="1:19" ht="12.75">
      <c r="A519" s="4" t="str">
        <f t="shared" si="2"/>
        <v>T518</v>
      </c>
      <c r="B519" s="86" t="str">
        <f>IFERROR(VLOOKUP($A519,Data!$F$2:$Z$999,COLUMN(),FALSE),"")</f>
        <v/>
      </c>
      <c r="C519" s="86" t="str">
        <f>IFERROR(VLOOKUP($A519,Data!$F$2:$Z$999,COLUMN(),FALSE),"")</f>
        <v/>
      </c>
      <c r="D519" s="86" t="str">
        <f>IFERROR(VLOOKUP($A519,Data!$F$2:$Z$999,COLUMN(),FALSE),"")</f>
        <v/>
      </c>
      <c r="E519" s="86" t="str">
        <f>IFERROR(VLOOKUP($A519,Data!$F$2:$Z$999,COLUMN(),FALSE),"")</f>
        <v/>
      </c>
      <c r="F519" s="86" t="str">
        <f>IFERROR(VLOOKUP($A519,Data!$F$2:$Z$999,COLUMN(),FALSE),"")</f>
        <v/>
      </c>
      <c r="G519" s="86" t="str">
        <f>IFERROR(VLOOKUP($A519,Data!$F$2:$Z$999,COLUMN(),FALSE),"")</f>
        <v/>
      </c>
      <c r="H519" s="86" t="str">
        <f>IFERROR(VLOOKUP($A519,Data!$F$2:$Z$999,COLUMN(),FALSE),"")</f>
        <v/>
      </c>
      <c r="I519" s="86" t="str">
        <f>IFERROR(VLOOKUP($A519,Data!$F$2:$Z$999,COLUMN(),FALSE),"")</f>
        <v/>
      </c>
      <c r="J519" s="86" t="str">
        <f>IFERROR(VLOOKUP($A519,Data!$F$2:$Z$999,COLUMN(),FALSE),"")</f>
        <v/>
      </c>
      <c r="K519" s="86" t="str">
        <f>IFERROR(VLOOKUP($A519,Data!$F$2:$Z$999,COLUMN(),FALSE),"")</f>
        <v/>
      </c>
      <c r="L519" s="86" t="str">
        <f>IFERROR(VLOOKUP($A519,Data!$F$2:$Z$999,COLUMN(),FALSE),"")</f>
        <v/>
      </c>
      <c r="M519" s="86" t="str">
        <f>IFERROR(VLOOKUP($A519,Data!$F$2:$Z$999,COLUMN(),FALSE),"")</f>
        <v/>
      </c>
      <c r="N519" s="86" t="str">
        <f>IFERROR(VLOOKUP($A519,Data!$F$2:$Z$999,COLUMN(),FALSE),"")</f>
        <v/>
      </c>
      <c r="O519" s="86" t="str">
        <f>IFERROR(VLOOKUP($A519,Data!$F$2:$Z$999,COLUMN(),FALSE),"")</f>
        <v/>
      </c>
      <c r="P519" s="86" t="str">
        <f>IFERROR(VLOOKUP($A519,Data!$F$2:$Z$999,COLUMN(),FALSE),"")</f>
        <v/>
      </c>
      <c r="Q519" s="86" t="str">
        <f>IFERROR(VLOOKUP($A519,Data!$F$2:$Z$999,COLUMN(),FALSE),"")</f>
        <v/>
      </c>
      <c r="R519" s="86" t="str">
        <f>IFERROR(VLOOKUP($A519,Data!$F$2:$Z$999,COLUMN(),FALSE),"")</f>
        <v/>
      </c>
      <c r="S519" s="86" t="str">
        <f>IFERROR(VLOOKUP($A519,Data!$F$2:$Z$999,COLUMN(),FALSE),"")</f>
        <v/>
      </c>
    </row>
    <row r="520" spans="1:19" ht="12.75">
      <c r="A520" s="4" t="str">
        <f t="shared" si="2"/>
        <v>T519</v>
      </c>
      <c r="B520" s="86" t="str">
        <f>IFERROR(VLOOKUP($A520,Data!$F$2:$Z$999,COLUMN(),FALSE),"")</f>
        <v/>
      </c>
      <c r="C520" s="86" t="str">
        <f>IFERROR(VLOOKUP($A520,Data!$F$2:$Z$999,COLUMN(),FALSE),"")</f>
        <v/>
      </c>
      <c r="D520" s="86" t="str">
        <f>IFERROR(VLOOKUP($A520,Data!$F$2:$Z$999,COLUMN(),FALSE),"")</f>
        <v/>
      </c>
      <c r="E520" s="86" t="str">
        <f>IFERROR(VLOOKUP($A520,Data!$F$2:$Z$999,COLUMN(),FALSE),"")</f>
        <v/>
      </c>
      <c r="F520" s="86" t="str">
        <f>IFERROR(VLOOKUP($A520,Data!$F$2:$Z$999,COLUMN(),FALSE),"")</f>
        <v/>
      </c>
      <c r="G520" s="86" t="str">
        <f>IFERROR(VLOOKUP($A520,Data!$F$2:$Z$999,COLUMN(),FALSE),"")</f>
        <v/>
      </c>
      <c r="H520" s="86" t="str">
        <f>IFERROR(VLOOKUP($A520,Data!$F$2:$Z$999,COLUMN(),FALSE),"")</f>
        <v/>
      </c>
      <c r="I520" s="86" t="str">
        <f>IFERROR(VLOOKUP($A520,Data!$F$2:$Z$999,COLUMN(),FALSE),"")</f>
        <v/>
      </c>
      <c r="J520" s="86" t="str">
        <f>IFERROR(VLOOKUP($A520,Data!$F$2:$Z$999,COLUMN(),FALSE),"")</f>
        <v/>
      </c>
      <c r="K520" s="86" t="str">
        <f>IFERROR(VLOOKUP($A520,Data!$F$2:$Z$999,COLUMN(),FALSE),"")</f>
        <v/>
      </c>
      <c r="L520" s="86" t="str">
        <f>IFERROR(VLOOKUP($A520,Data!$F$2:$Z$999,COLUMN(),FALSE),"")</f>
        <v/>
      </c>
      <c r="M520" s="86" t="str">
        <f>IFERROR(VLOOKUP($A520,Data!$F$2:$Z$999,COLUMN(),FALSE),"")</f>
        <v/>
      </c>
      <c r="N520" s="86" t="str">
        <f>IFERROR(VLOOKUP($A520,Data!$F$2:$Z$999,COLUMN(),FALSE),"")</f>
        <v/>
      </c>
      <c r="O520" s="86" t="str">
        <f>IFERROR(VLOOKUP($A520,Data!$F$2:$Z$999,COLUMN(),FALSE),"")</f>
        <v/>
      </c>
      <c r="P520" s="86" t="str">
        <f>IFERROR(VLOOKUP($A520,Data!$F$2:$Z$999,COLUMN(),FALSE),"")</f>
        <v/>
      </c>
      <c r="Q520" s="86" t="str">
        <f>IFERROR(VLOOKUP($A520,Data!$F$2:$Z$999,COLUMN(),FALSE),"")</f>
        <v/>
      </c>
      <c r="R520" s="86" t="str">
        <f>IFERROR(VLOOKUP($A520,Data!$F$2:$Z$999,COLUMN(),FALSE),"")</f>
        <v/>
      </c>
      <c r="S520" s="86" t="str">
        <f>IFERROR(VLOOKUP($A520,Data!$F$2:$Z$999,COLUMN(),FALSE),"")</f>
        <v/>
      </c>
    </row>
    <row r="521" spans="1:19" ht="12.75">
      <c r="A521" s="4" t="str">
        <f t="shared" si="2"/>
        <v>T520</v>
      </c>
      <c r="B521" s="86" t="str">
        <f>IFERROR(VLOOKUP($A521,Data!$F$2:$Z$999,COLUMN(),FALSE),"")</f>
        <v/>
      </c>
      <c r="C521" s="86" t="str">
        <f>IFERROR(VLOOKUP($A521,Data!$F$2:$Z$999,COLUMN(),FALSE),"")</f>
        <v/>
      </c>
      <c r="D521" s="86" t="str">
        <f>IFERROR(VLOOKUP($A521,Data!$F$2:$Z$999,COLUMN(),FALSE),"")</f>
        <v/>
      </c>
      <c r="E521" s="86" t="str">
        <f>IFERROR(VLOOKUP($A521,Data!$F$2:$Z$999,COLUMN(),FALSE),"")</f>
        <v/>
      </c>
      <c r="F521" s="86" t="str">
        <f>IFERROR(VLOOKUP($A521,Data!$F$2:$Z$999,COLUMN(),FALSE),"")</f>
        <v/>
      </c>
      <c r="G521" s="86" t="str">
        <f>IFERROR(VLOOKUP($A521,Data!$F$2:$Z$999,COLUMN(),FALSE),"")</f>
        <v/>
      </c>
      <c r="H521" s="86" t="str">
        <f>IFERROR(VLOOKUP($A521,Data!$F$2:$Z$999,COLUMN(),FALSE),"")</f>
        <v/>
      </c>
      <c r="I521" s="86" t="str">
        <f>IFERROR(VLOOKUP($A521,Data!$F$2:$Z$999,COLUMN(),FALSE),"")</f>
        <v/>
      </c>
      <c r="J521" s="86" t="str">
        <f>IFERROR(VLOOKUP($A521,Data!$F$2:$Z$999,COLUMN(),FALSE),"")</f>
        <v/>
      </c>
      <c r="K521" s="86" t="str">
        <f>IFERROR(VLOOKUP($A521,Data!$F$2:$Z$999,COLUMN(),FALSE),"")</f>
        <v/>
      </c>
      <c r="L521" s="86" t="str">
        <f>IFERROR(VLOOKUP($A521,Data!$F$2:$Z$999,COLUMN(),FALSE),"")</f>
        <v/>
      </c>
      <c r="M521" s="86" t="str">
        <f>IFERROR(VLOOKUP($A521,Data!$F$2:$Z$999,COLUMN(),FALSE),"")</f>
        <v/>
      </c>
      <c r="N521" s="86" t="str">
        <f>IFERROR(VLOOKUP($A521,Data!$F$2:$Z$999,COLUMN(),FALSE),"")</f>
        <v/>
      </c>
      <c r="O521" s="86" t="str">
        <f>IFERROR(VLOOKUP($A521,Data!$F$2:$Z$999,COLUMN(),FALSE),"")</f>
        <v/>
      </c>
      <c r="P521" s="86" t="str">
        <f>IFERROR(VLOOKUP($A521,Data!$F$2:$Z$999,COLUMN(),FALSE),"")</f>
        <v/>
      </c>
      <c r="Q521" s="86" t="str">
        <f>IFERROR(VLOOKUP($A521,Data!$F$2:$Z$999,COLUMN(),FALSE),"")</f>
        <v/>
      </c>
      <c r="R521" s="86" t="str">
        <f>IFERROR(VLOOKUP($A521,Data!$F$2:$Z$999,COLUMN(),FALSE),"")</f>
        <v/>
      </c>
      <c r="S521" s="86" t="str">
        <f>IFERROR(VLOOKUP($A521,Data!$F$2:$Z$999,COLUMN(),FALSE),"")</f>
        <v/>
      </c>
    </row>
    <row r="522" spans="1:19" ht="12.75">
      <c r="A522" s="4" t="str">
        <f t="shared" si="2"/>
        <v>T521</v>
      </c>
      <c r="B522" s="86" t="str">
        <f>IFERROR(VLOOKUP($A522,Data!$F$2:$Z$999,COLUMN(),FALSE),"")</f>
        <v/>
      </c>
      <c r="C522" s="86" t="str">
        <f>IFERROR(VLOOKUP($A522,Data!$F$2:$Z$999,COLUMN(),FALSE),"")</f>
        <v/>
      </c>
      <c r="D522" s="86" t="str">
        <f>IFERROR(VLOOKUP($A522,Data!$F$2:$Z$999,COLUMN(),FALSE),"")</f>
        <v/>
      </c>
      <c r="E522" s="86" t="str">
        <f>IFERROR(VLOOKUP($A522,Data!$F$2:$Z$999,COLUMN(),FALSE),"")</f>
        <v/>
      </c>
      <c r="F522" s="86" t="str">
        <f>IFERROR(VLOOKUP($A522,Data!$F$2:$Z$999,COLUMN(),FALSE),"")</f>
        <v/>
      </c>
      <c r="G522" s="86" t="str">
        <f>IFERROR(VLOOKUP($A522,Data!$F$2:$Z$999,COLUMN(),FALSE),"")</f>
        <v/>
      </c>
      <c r="H522" s="86" t="str">
        <f>IFERROR(VLOOKUP($A522,Data!$F$2:$Z$999,COLUMN(),FALSE),"")</f>
        <v/>
      </c>
      <c r="I522" s="86" t="str">
        <f>IFERROR(VLOOKUP($A522,Data!$F$2:$Z$999,COLUMN(),FALSE),"")</f>
        <v/>
      </c>
      <c r="J522" s="86" t="str">
        <f>IFERROR(VLOOKUP($A522,Data!$F$2:$Z$999,COLUMN(),FALSE),"")</f>
        <v/>
      </c>
      <c r="K522" s="86" t="str">
        <f>IFERROR(VLOOKUP($A522,Data!$F$2:$Z$999,COLUMN(),FALSE),"")</f>
        <v/>
      </c>
      <c r="L522" s="86" t="str">
        <f>IFERROR(VLOOKUP($A522,Data!$F$2:$Z$999,COLUMN(),FALSE),"")</f>
        <v/>
      </c>
      <c r="M522" s="86" t="str">
        <f>IFERROR(VLOOKUP($A522,Data!$F$2:$Z$999,COLUMN(),FALSE),"")</f>
        <v/>
      </c>
      <c r="N522" s="86" t="str">
        <f>IFERROR(VLOOKUP($A522,Data!$F$2:$Z$999,COLUMN(),FALSE),"")</f>
        <v/>
      </c>
      <c r="O522" s="86" t="str">
        <f>IFERROR(VLOOKUP($A522,Data!$F$2:$Z$999,COLUMN(),FALSE),"")</f>
        <v/>
      </c>
      <c r="P522" s="86" t="str">
        <f>IFERROR(VLOOKUP($A522,Data!$F$2:$Z$999,COLUMN(),FALSE),"")</f>
        <v/>
      </c>
      <c r="Q522" s="86" t="str">
        <f>IFERROR(VLOOKUP($A522,Data!$F$2:$Z$999,COLUMN(),FALSE),"")</f>
        <v/>
      </c>
      <c r="R522" s="86" t="str">
        <f>IFERROR(VLOOKUP($A522,Data!$F$2:$Z$999,COLUMN(),FALSE),"")</f>
        <v/>
      </c>
      <c r="S522" s="86" t="str">
        <f>IFERROR(VLOOKUP($A522,Data!$F$2:$Z$999,COLUMN(),FALSE),"")</f>
        <v/>
      </c>
    </row>
    <row r="523" spans="1:19" ht="12.75">
      <c r="A523" s="4" t="str">
        <f t="shared" si="2"/>
        <v>T522</v>
      </c>
      <c r="B523" s="86" t="str">
        <f>IFERROR(VLOOKUP($A523,Data!$F$2:$Z$999,COLUMN(),FALSE),"")</f>
        <v/>
      </c>
      <c r="C523" s="86" t="str">
        <f>IFERROR(VLOOKUP($A523,Data!$F$2:$Z$999,COLUMN(),FALSE),"")</f>
        <v/>
      </c>
      <c r="D523" s="86" t="str">
        <f>IFERROR(VLOOKUP($A523,Data!$F$2:$Z$999,COLUMN(),FALSE),"")</f>
        <v/>
      </c>
      <c r="E523" s="86" t="str">
        <f>IFERROR(VLOOKUP($A523,Data!$F$2:$Z$999,COLUMN(),FALSE),"")</f>
        <v/>
      </c>
      <c r="F523" s="86" t="str">
        <f>IFERROR(VLOOKUP($A523,Data!$F$2:$Z$999,COLUMN(),FALSE),"")</f>
        <v/>
      </c>
      <c r="G523" s="86" t="str">
        <f>IFERROR(VLOOKUP($A523,Data!$F$2:$Z$999,COLUMN(),FALSE),"")</f>
        <v/>
      </c>
      <c r="H523" s="86" t="str">
        <f>IFERROR(VLOOKUP($A523,Data!$F$2:$Z$999,COLUMN(),FALSE),"")</f>
        <v/>
      </c>
      <c r="I523" s="86" t="str">
        <f>IFERROR(VLOOKUP($A523,Data!$F$2:$Z$999,COLUMN(),FALSE),"")</f>
        <v/>
      </c>
      <c r="J523" s="86" t="str">
        <f>IFERROR(VLOOKUP($A523,Data!$F$2:$Z$999,COLUMN(),FALSE),"")</f>
        <v/>
      </c>
      <c r="K523" s="86" t="str">
        <f>IFERROR(VLOOKUP($A523,Data!$F$2:$Z$999,COLUMN(),FALSE),"")</f>
        <v/>
      </c>
      <c r="L523" s="86" t="str">
        <f>IFERROR(VLOOKUP($A523,Data!$F$2:$Z$999,COLUMN(),FALSE),"")</f>
        <v/>
      </c>
      <c r="M523" s="86" t="str">
        <f>IFERROR(VLOOKUP($A523,Data!$F$2:$Z$999,COLUMN(),FALSE),"")</f>
        <v/>
      </c>
      <c r="N523" s="86" t="str">
        <f>IFERROR(VLOOKUP($A523,Data!$F$2:$Z$999,COLUMN(),FALSE),"")</f>
        <v/>
      </c>
      <c r="O523" s="86" t="str">
        <f>IFERROR(VLOOKUP($A523,Data!$F$2:$Z$999,COLUMN(),FALSE),"")</f>
        <v/>
      </c>
      <c r="P523" s="86" t="str">
        <f>IFERROR(VLOOKUP($A523,Data!$F$2:$Z$999,COLUMN(),FALSE),"")</f>
        <v/>
      </c>
      <c r="Q523" s="86" t="str">
        <f>IFERROR(VLOOKUP($A523,Data!$F$2:$Z$999,COLUMN(),FALSE),"")</f>
        <v/>
      </c>
      <c r="R523" s="86" t="str">
        <f>IFERROR(VLOOKUP($A523,Data!$F$2:$Z$999,COLUMN(),FALSE),"")</f>
        <v/>
      </c>
      <c r="S523" s="86" t="str">
        <f>IFERROR(VLOOKUP($A523,Data!$F$2:$Z$999,COLUMN(),FALSE),"")</f>
        <v/>
      </c>
    </row>
    <row r="524" spans="1:19" ht="12.75">
      <c r="A524" s="4" t="str">
        <f t="shared" si="2"/>
        <v>T523</v>
      </c>
      <c r="B524" s="86" t="str">
        <f>IFERROR(VLOOKUP($A524,Data!$F$2:$Z$999,COLUMN(),FALSE),"")</f>
        <v/>
      </c>
      <c r="C524" s="86" t="str">
        <f>IFERROR(VLOOKUP($A524,Data!$F$2:$Z$999,COLUMN(),FALSE),"")</f>
        <v/>
      </c>
      <c r="D524" s="86" t="str">
        <f>IFERROR(VLOOKUP($A524,Data!$F$2:$Z$999,COLUMN(),FALSE),"")</f>
        <v/>
      </c>
      <c r="E524" s="86" t="str">
        <f>IFERROR(VLOOKUP($A524,Data!$F$2:$Z$999,COLUMN(),FALSE),"")</f>
        <v/>
      </c>
      <c r="F524" s="86" t="str">
        <f>IFERROR(VLOOKUP($A524,Data!$F$2:$Z$999,COLUMN(),FALSE),"")</f>
        <v/>
      </c>
      <c r="G524" s="86" t="str">
        <f>IFERROR(VLOOKUP($A524,Data!$F$2:$Z$999,COLUMN(),FALSE),"")</f>
        <v/>
      </c>
      <c r="H524" s="86" t="str">
        <f>IFERROR(VLOOKUP($A524,Data!$F$2:$Z$999,COLUMN(),FALSE),"")</f>
        <v/>
      </c>
      <c r="I524" s="86" t="str">
        <f>IFERROR(VLOOKUP($A524,Data!$F$2:$Z$999,COLUMN(),FALSE),"")</f>
        <v/>
      </c>
      <c r="J524" s="86" t="str">
        <f>IFERROR(VLOOKUP($A524,Data!$F$2:$Z$999,COLUMN(),FALSE),"")</f>
        <v/>
      </c>
      <c r="K524" s="86" t="str">
        <f>IFERROR(VLOOKUP($A524,Data!$F$2:$Z$999,COLUMN(),FALSE),"")</f>
        <v/>
      </c>
      <c r="L524" s="86" t="str">
        <f>IFERROR(VLOOKUP($A524,Data!$F$2:$Z$999,COLUMN(),FALSE),"")</f>
        <v/>
      </c>
      <c r="M524" s="86" t="str">
        <f>IFERROR(VLOOKUP($A524,Data!$F$2:$Z$999,COLUMN(),FALSE),"")</f>
        <v/>
      </c>
      <c r="N524" s="86" t="str">
        <f>IFERROR(VLOOKUP($A524,Data!$F$2:$Z$999,COLUMN(),FALSE),"")</f>
        <v/>
      </c>
      <c r="O524" s="86" t="str">
        <f>IFERROR(VLOOKUP($A524,Data!$F$2:$Z$999,COLUMN(),FALSE),"")</f>
        <v/>
      </c>
      <c r="P524" s="86" t="str">
        <f>IFERROR(VLOOKUP($A524,Data!$F$2:$Z$999,COLUMN(),FALSE),"")</f>
        <v/>
      </c>
      <c r="Q524" s="86" t="str">
        <f>IFERROR(VLOOKUP($A524,Data!$F$2:$Z$999,COLUMN(),FALSE),"")</f>
        <v/>
      </c>
      <c r="R524" s="86" t="str">
        <f>IFERROR(VLOOKUP($A524,Data!$F$2:$Z$999,COLUMN(),FALSE),"")</f>
        <v/>
      </c>
      <c r="S524" s="86" t="str">
        <f>IFERROR(VLOOKUP($A524,Data!$F$2:$Z$999,COLUMN(),FALSE),"")</f>
        <v/>
      </c>
    </row>
    <row r="525" spans="1:19" ht="12.75">
      <c r="A525" s="4" t="str">
        <f t="shared" si="2"/>
        <v>T524</v>
      </c>
      <c r="B525" s="86" t="str">
        <f>IFERROR(VLOOKUP($A525,Data!$F$2:$Z$999,COLUMN(),FALSE),"")</f>
        <v/>
      </c>
      <c r="C525" s="86" t="str">
        <f>IFERROR(VLOOKUP($A525,Data!$F$2:$Z$999,COLUMN(),FALSE),"")</f>
        <v/>
      </c>
      <c r="D525" s="86" t="str">
        <f>IFERROR(VLOOKUP($A525,Data!$F$2:$Z$999,COLUMN(),FALSE),"")</f>
        <v/>
      </c>
      <c r="E525" s="86" t="str">
        <f>IFERROR(VLOOKUP($A525,Data!$F$2:$Z$999,COLUMN(),FALSE),"")</f>
        <v/>
      </c>
      <c r="F525" s="86" t="str">
        <f>IFERROR(VLOOKUP($A525,Data!$F$2:$Z$999,COLUMN(),FALSE),"")</f>
        <v/>
      </c>
      <c r="G525" s="86" t="str">
        <f>IFERROR(VLOOKUP($A525,Data!$F$2:$Z$999,COLUMN(),FALSE),"")</f>
        <v/>
      </c>
      <c r="H525" s="86" t="str">
        <f>IFERROR(VLOOKUP($A525,Data!$F$2:$Z$999,COLUMN(),FALSE),"")</f>
        <v/>
      </c>
      <c r="I525" s="86" t="str">
        <f>IFERROR(VLOOKUP($A525,Data!$F$2:$Z$999,COLUMN(),FALSE),"")</f>
        <v/>
      </c>
      <c r="J525" s="86" t="str">
        <f>IFERROR(VLOOKUP($A525,Data!$F$2:$Z$999,COLUMN(),FALSE),"")</f>
        <v/>
      </c>
      <c r="K525" s="86" t="str">
        <f>IFERROR(VLOOKUP($A525,Data!$F$2:$Z$999,COLUMN(),FALSE),"")</f>
        <v/>
      </c>
      <c r="L525" s="86" t="str">
        <f>IFERROR(VLOOKUP($A525,Data!$F$2:$Z$999,COLUMN(),FALSE),"")</f>
        <v/>
      </c>
      <c r="M525" s="86" t="str">
        <f>IFERROR(VLOOKUP($A525,Data!$F$2:$Z$999,COLUMN(),FALSE),"")</f>
        <v/>
      </c>
      <c r="N525" s="86" t="str">
        <f>IFERROR(VLOOKUP($A525,Data!$F$2:$Z$999,COLUMN(),FALSE),"")</f>
        <v/>
      </c>
      <c r="O525" s="86" t="str">
        <f>IFERROR(VLOOKUP($A525,Data!$F$2:$Z$999,COLUMN(),FALSE),"")</f>
        <v/>
      </c>
      <c r="P525" s="86" t="str">
        <f>IFERROR(VLOOKUP($A525,Data!$F$2:$Z$999,COLUMN(),FALSE),"")</f>
        <v/>
      </c>
      <c r="Q525" s="86" t="str">
        <f>IFERROR(VLOOKUP($A525,Data!$F$2:$Z$999,COLUMN(),FALSE),"")</f>
        <v/>
      </c>
      <c r="R525" s="86" t="str">
        <f>IFERROR(VLOOKUP($A525,Data!$F$2:$Z$999,COLUMN(),FALSE),"")</f>
        <v/>
      </c>
      <c r="S525" s="86" t="str">
        <f>IFERROR(VLOOKUP($A525,Data!$F$2:$Z$999,COLUMN(),FALSE),"")</f>
        <v/>
      </c>
    </row>
    <row r="526" spans="1:19" ht="12.75">
      <c r="A526" s="4" t="str">
        <f t="shared" si="2"/>
        <v>T525</v>
      </c>
      <c r="B526" s="86" t="str">
        <f>IFERROR(VLOOKUP($A526,Data!$F$2:$Z$999,COLUMN(),FALSE),"")</f>
        <v/>
      </c>
      <c r="C526" s="86" t="str">
        <f>IFERROR(VLOOKUP($A526,Data!$F$2:$Z$999,COLUMN(),FALSE),"")</f>
        <v/>
      </c>
      <c r="D526" s="86" t="str">
        <f>IFERROR(VLOOKUP($A526,Data!$F$2:$Z$999,COLUMN(),FALSE),"")</f>
        <v/>
      </c>
      <c r="E526" s="86" t="str">
        <f>IFERROR(VLOOKUP($A526,Data!$F$2:$Z$999,COLUMN(),FALSE),"")</f>
        <v/>
      </c>
      <c r="F526" s="86" t="str">
        <f>IFERROR(VLOOKUP($A526,Data!$F$2:$Z$999,COLUMN(),FALSE),"")</f>
        <v/>
      </c>
      <c r="G526" s="86" t="str">
        <f>IFERROR(VLOOKUP($A526,Data!$F$2:$Z$999,COLUMN(),FALSE),"")</f>
        <v/>
      </c>
      <c r="H526" s="86" t="str">
        <f>IFERROR(VLOOKUP($A526,Data!$F$2:$Z$999,COLUMN(),FALSE),"")</f>
        <v/>
      </c>
      <c r="I526" s="86" t="str">
        <f>IFERROR(VLOOKUP($A526,Data!$F$2:$Z$999,COLUMN(),FALSE),"")</f>
        <v/>
      </c>
      <c r="J526" s="86" t="str">
        <f>IFERROR(VLOOKUP($A526,Data!$F$2:$Z$999,COLUMN(),FALSE),"")</f>
        <v/>
      </c>
      <c r="K526" s="86" t="str">
        <f>IFERROR(VLOOKUP($A526,Data!$F$2:$Z$999,COLUMN(),FALSE),"")</f>
        <v/>
      </c>
      <c r="L526" s="86" t="str">
        <f>IFERROR(VLOOKUP($A526,Data!$F$2:$Z$999,COLUMN(),FALSE),"")</f>
        <v/>
      </c>
      <c r="M526" s="86" t="str">
        <f>IFERROR(VLOOKUP($A526,Data!$F$2:$Z$999,COLUMN(),FALSE),"")</f>
        <v/>
      </c>
      <c r="N526" s="86" t="str">
        <f>IFERROR(VLOOKUP($A526,Data!$F$2:$Z$999,COLUMN(),FALSE),"")</f>
        <v/>
      </c>
      <c r="O526" s="86" t="str">
        <f>IFERROR(VLOOKUP($A526,Data!$F$2:$Z$999,COLUMN(),FALSE),"")</f>
        <v/>
      </c>
      <c r="P526" s="86" t="str">
        <f>IFERROR(VLOOKUP($A526,Data!$F$2:$Z$999,COLUMN(),FALSE),"")</f>
        <v/>
      </c>
      <c r="Q526" s="86" t="str">
        <f>IFERROR(VLOOKUP($A526,Data!$F$2:$Z$999,COLUMN(),FALSE),"")</f>
        <v/>
      </c>
      <c r="R526" s="86" t="str">
        <f>IFERROR(VLOOKUP($A526,Data!$F$2:$Z$999,COLUMN(),FALSE),"")</f>
        <v/>
      </c>
      <c r="S526" s="86" t="str">
        <f>IFERROR(VLOOKUP($A526,Data!$F$2:$Z$999,COLUMN(),FALSE),"")</f>
        <v/>
      </c>
    </row>
    <row r="527" spans="1:19" ht="12.75">
      <c r="A527" s="4" t="str">
        <f t="shared" si="2"/>
        <v>T526</v>
      </c>
      <c r="B527" s="86" t="str">
        <f>IFERROR(VLOOKUP($A527,Data!$F$2:$Z$999,COLUMN(),FALSE),"")</f>
        <v/>
      </c>
      <c r="C527" s="86" t="str">
        <f>IFERROR(VLOOKUP($A527,Data!$F$2:$Z$999,COLUMN(),FALSE),"")</f>
        <v/>
      </c>
      <c r="D527" s="86" t="str">
        <f>IFERROR(VLOOKUP($A527,Data!$F$2:$Z$999,COLUMN(),FALSE),"")</f>
        <v/>
      </c>
      <c r="E527" s="86" t="str">
        <f>IFERROR(VLOOKUP($A527,Data!$F$2:$Z$999,COLUMN(),FALSE),"")</f>
        <v/>
      </c>
      <c r="F527" s="86" t="str">
        <f>IFERROR(VLOOKUP($A527,Data!$F$2:$Z$999,COLUMN(),FALSE),"")</f>
        <v/>
      </c>
      <c r="G527" s="86" t="str">
        <f>IFERROR(VLOOKUP($A527,Data!$F$2:$Z$999,COLUMN(),FALSE),"")</f>
        <v/>
      </c>
      <c r="H527" s="86" t="str">
        <f>IFERROR(VLOOKUP($A527,Data!$F$2:$Z$999,COLUMN(),FALSE),"")</f>
        <v/>
      </c>
      <c r="I527" s="86" t="str">
        <f>IFERROR(VLOOKUP($A527,Data!$F$2:$Z$999,COLUMN(),FALSE),"")</f>
        <v/>
      </c>
      <c r="J527" s="86" t="str">
        <f>IFERROR(VLOOKUP($A527,Data!$F$2:$Z$999,COLUMN(),FALSE),"")</f>
        <v/>
      </c>
      <c r="K527" s="86" t="str">
        <f>IFERROR(VLOOKUP($A527,Data!$F$2:$Z$999,COLUMN(),FALSE),"")</f>
        <v/>
      </c>
      <c r="L527" s="86" t="str">
        <f>IFERROR(VLOOKUP($A527,Data!$F$2:$Z$999,COLUMN(),FALSE),"")</f>
        <v/>
      </c>
      <c r="M527" s="86" t="str">
        <f>IFERROR(VLOOKUP($A527,Data!$F$2:$Z$999,COLUMN(),FALSE),"")</f>
        <v/>
      </c>
      <c r="N527" s="86" t="str">
        <f>IFERROR(VLOOKUP($A527,Data!$F$2:$Z$999,COLUMN(),FALSE),"")</f>
        <v/>
      </c>
      <c r="O527" s="86" t="str">
        <f>IFERROR(VLOOKUP($A527,Data!$F$2:$Z$999,COLUMN(),FALSE),"")</f>
        <v/>
      </c>
      <c r="P527" s="86" t="str">
        <f>IFERROR(VLOOKUP($A527,Data!$F$2:$Z$999,COLUMN(),FALSE),"")</f>
        <v/>
      </c>
      <c r="Q527" s="86" t="str">
        <f>IFERROR(VLOOKUP($A527,Data!$F$2:$Z$999,COLUMN(),FALSE),"")</f>
        <v/>
      </c>
      <c r="R527" s="86" t="str">
        <f>IFERROR(VLOOKUP($A527,Data!$F$2:$Z$999,COLUMN(),FALSE),"")</f>
        <v/>
      </c>
      <c r="S527" s="86" t="str">
        <f>IFERROR(VLOOKUP($A527,Data!$F$2:$Z$999,COLUMN(),FALSE),"")</f>
        <v/>
      </c>
    </row>
    <row r="528" spans="1:19" ht="12.75">
      <c r="A528" s="4" t="str">
        <f t="shared" si="2"/>
        <v>T527</v>
      </c>
      <c r="B528" s="86" t="str">
        <f>IFERROR(VLOOKUP($A528,Data!$F$2:$Z$999,COLUMN(),FALSE),"")</f>
        <v/>
      </c>
      <c r="C528" s="86" t="str">
        <f>IFERROR(VLOOKUP($A528,Data!$F$2:$Z$999,COLUMN(),FALSE),"")</f>
        <v/>
      </c>
      <c r="D528" s="86" t="str">
        <f>IFERROR(VLOOKUP($A528,Data!$F$2:$Z$999,COLUMN(),FALSE),"")</f>
        <v/>
      </c>
      <c r="E528" s="86" t="str">
        <f>IFERROR(VLOOKUP($A528,Data!$F$2:$Z$999,COLUMN(),FALSE),"")</f>
        <v/>
      </c>
      <c r="F528" s="86" t="str">
        <f>IFERROR(VLOOKUP($A528,Data!$F$2:$Z$999,COLUMN(),FALSE),"")</f>
        <v/>
      </c>
      <c r="G528" s="86" t="str">
        <f>IFERROR(VLOOKUP($A528,Data!$F$2:$Z$999,COLUMN(),FALSE),"")</f>
        <v/>
      </c>
      <c r="H528" s="86" t="str">
        <f>IFERROR(VLOOKUP($A528,Data!$F$2:$Z$999,COLUMN(),FALSE),"")</f>
        <v/>
      </c>
      <c r="I528" s="86" t="str">
        <f>IFERROR(VLOOKUP($A528,Data!$F$2:$Z$999,COLUMN(),FALSE),"")</f>
        <v/>
      </c>
      <c r="J528" s="86" t="str">
        <f>IFERROR(VLOOKUP($A528,Data!$F$2:$Z$999,COLUMN(),FALSE),"")</f>
        <v/>
      </c>
      <c r="K528" s="86" t="str">
        <f>IFERROR(VLOOKUP($A528,Data!$F$2:$Z$999,COLUMN(),FALSE),"")</f>
        <v/>
      </c>
      <c r="L528" s="86" t="str">
        <f>IFERROR(VLOOKUP($A528,Data!$F$2:$Z$999,COLUMN(),FALSE),"")</f>
        <v/>
      </c>
      <c r="M528" s="86" t="str">
        <f>IFERROR(VLOOKUP($A528,Data!$F$2:$Z$999,COLUMN(),FALSE),"")</f>
        <v/>
      </c>
      <c r="N528" s="86" t="str">
        <f>IFERROR(VLOOKUP($A528,Data!$F$2:$Z$999,COLUMN(),FALSE),"")</f>
        <v/>
      </c>
      <c r="O528" s="86" t="str">
        <f>IFERROR(VLOOKUP($A528,Data!$F$2:$Z$999,COLUMN(),FALSE),"")</f>
        <v/>
      </c>
      <c r="P528" s="86" t="str">
        <f>IFERROR(VLOOKUP($A528,Data!$F$2:$Z$999,COLUMN(),FALSE),"")</f>
        <v/>
      </c>
      <c r="Q528" s="86" t="str">
        <f>IFERROR(VLOOKUP($A528,Data!$F$2:$Z$999,COLUMN(),FALSE),"")</f>
        <v/>
      </c>
      <c r="R528" s="86" t="str">
        <f>IFERROR(VLOOKUP($A528,Data!$F$2:$Z$999,COLUMN(),FALSE),"")</f>
        <v/>
      </c>
      <c r="S528" s="86" t="str">
        <f>IFERROR(VLOOKUP($A528,Data!$F$2:$Z$999,COLUMN(),FALSE),"")</f>
        <v/>
      </c>
    </row>
    <row r="529" spans="1:19" ht="12.75">
      <c r="A529" s="4" t="str">
        <f t="shared" si="2"/>
        <v>T528</v>
      </c>
      <c r="B529" s="86" t="str">
        <f>IFERROR(VLOOKUP($A529,Data!$F$2:$Z$999,COLUMN(),FALSE),"")</f>
        <v/>
      </c>
      <c r="C529" s="86" t="str">
        <f>IFERROR(VLOOKUP($A529,Data!$F$2:$Z$999,COLUMN(),FALSE),"")</f>
        <v/>
      </c>
      <c r="D529" s="86" t="str">
        <f>IFERROR(VLOOKUP($A529,Data!$F$2:$Z$999,COLUMN(),FALSE),"")</f>
        <v/>
      </c>
      <c r="E529" s="86" t="str">
        <f>IFERROR(VLOOKUP($A529,Data!$F$2:$Z$999,COLUMN(),FALSE),"")</f>
        <v/>
      </c>
      <c r="F529" s="86" t="str">
        <f>IFERROR(VLOOKUP($A529,Data!$F$2:$Z$999,COLUMN(),FALSE),"")</f>
        <v/>
      </c>
      <c r="G529" s="86" t="str">
        <f>IFERROR(VLOOKUP($A529,Data!$F$2:$Z$999,COLUMN(),FALSE),"")</f>
        <v/>
      </c>
      <c r="H529" s="86" t="str">
        <f>IFERROR(VLOOKUP($A529,Data!$F$2:$Z$999,COLUMN(),FALSE),"")</f>
        <v/>
      </c>
      <c r="I529" s="86" t="str">
        <f>IFERROR(VLOOKUP($A529,Data!$F$2:$Z$999,COLUMN(),FALSE),"")</f>
        <v/>
      </c>
      <c r="J529" s="86" t="str">
        <f>IFERROR(VLOOKUP($A529,Data!$F$2:$Z$999,COLUMN(),FALSE),"")</f>
        <v/>
      </c>
      <c r="K529" s="86" t="str">
        <f>IFERROR(VLOOKUP($A529,Data!$F$2:$Z$999,COLUMN(),FALSE),"")</f>
        <v/>
      </c>
      <c r="L529" s="86" t="str">
        <f>IFERROR(VLOOKUP($A529,Data!$F$2:$Z$999,COLUMN(),FALSE),"")</f>
        <v/>
      </c>
      <c r="M529" s="86" t="str">
        <f>IFERROR(VLOOKUP($A529,Data!$F$2:$Z$999,COLUMN(),FALSE),"")</f>
        <v/>
      </c>
      <c r="N529" s="86" t="str">
        <f>IFERROR(VLOOKUP($A529,Data!$F$2:$Z$999,COLUMN(),FALSE),"")</f>
        <v/>
      </c>
      <c r="O529" s="86" t="str">
        <f>IFERROR(VLOOKUP($A529,Data!$F$2:$Z$999,COLUMN(),FALSE),"")</f>
        <v/>
      </c>
      <c r="P529" s="86" t="str">
        <f>IFERROR(VLOOKUP($A529,Data!$F$2:$Z$999,COLUMN(),FALSE),"")</f>
        <v/>
      </c>
      <c r="Q529" s="86" t="str">
        <f>IFERROR(VLOOKUP($A529,Data!$F$2:$Z$999,COLUMN(),FALSE),"")</f>
        <v/>
      </c>
      <c r="R529" s="86" t="str">
        <f>IFERROR(VLOOKUP($A529,Data!$F$2:$Z$999,COLUMN(),FALSE),"")</f>
        <v/>
      </c>
      <c r="S529" s="86" t="str">
        <f>IFERROR(VLOOKUP($A529,Data!$F$2:$Z$999,COLUMN(),FALSE),"")</f>
        <v/>
      </c>
    </row>
    <row r="530" spans="1:19" ht="12.75">
      <c r="A530" s="4" t="str">
        <f t="shared" si="2"/>
        <v>T529</v>
      </c>
      <c r="B530" s="86" t="str">
        <f>IFERROR(VLOOKUP($A530,Data!$F$2:$Z$999,COLUMN(),FALSE),"")</f>
        <v/>
      </c>
      <c r="C530" s="86" t="str">
        <f>IFERROR(VLOOKUP($A530,Data!$F$2:$Z$999,COLUMN(),FALSE),"")</f>
        <v/>
      </c>
      <c r="D530" s="86" t="str">
        <f>IFERROR(VLOOKUP($A530,Data!$F$2:$Z$999,COLUMN(),FALSE),"")</f>
        <v/>
      </c>
      <c r="E530" s="86" t="str">
        <f>IFERROR(VLOOKUP($A530,Data!$F$2:$Z$999,COLUMN(),FALSE),"")</f>
        <v/>
      </c>
      <c r="F530" s="86" t="str">
        <f>IFERROR(VLOOKUP($A530,Data!$F$2:$Z$999,COLUMN(),FALSE),"")</f>
        <v/>
      </c>
      <c r="G530" s="86" t="str">
        <f>IFERROR(VLOOKUP($A530,Data!$F$2:$Z$999,COLUMN(),FALSE),"")</f>
        <v/>
      </c>
      <c r="H530" s="86" t="str">
        <f>IFERROR(VLOOKUP($A530,Data!$F$2:$Z$999,COLUMN(),FALSE),"")</f>
        <v/>
      </c>
      <c r="I530" s="86" t="str">
        <f>IFERROR(VLOOKUP($A530,Data!$F$2:$Z$999,COLUMN(),FALSE),"")</f>
        <v/>
      </c>
      <c r="J530" s="86" t="str">
        <f>IFERROR(VLOOKUP($A530,Data!$F$2:$Z$999,COLUMN(),FALSE),"")</f>
        <v/>
      </c>
      <c r="K530" s="86" t="str">
        <f>IFERROR(VLOOKUP($A530,Data!$F$2:$Z$999,COLUMN(),FALSE),"")</f>
        <v/>
      </c>
      <c r="L530" s="86" t="str">
        <f>IFERROR(VLOOKUP($A530,Data!$F$2:$Z$999,COLUMN(),FALSE),"")</f>
        <v/>
      </c>
      <c r="M530" s="86" t="str">
        <f>IFERROR(VLOOKUP($A530,Data!$F$2:$Z$999,COLUMN(),FALSE),"")</f>
        <v/>
      </c>
      <c r="N530" s="86" t="str">
        <f>IFERROR(VLOOKUP($A530,Data!$F$2:$Z$999,COLUMN(),FALSE),"")</f>
        <v/>
      </c>
      <c r="O530" s="86" t="str">
        <f>IFERROR(VLOOKUP($A530,Data!$F$2:$Z$999,COLUMN(),FALSE),"")</f>
        <v/>
      </c>
      <c r="P530" s="86" t="str">
        <f>IFERROR(VLOOKUP($A530,Data!$F$2:$Z$999,COLUMN(),FALSE),"")</f>
        <v/>
      </c>
      <c r="Q530" s="86" t="str">
        <f>IFERROR(VLOOKUP($A530,Data!$F$2:$Z$999,COLUMN(),FALSE),"")</f>
        <v/>
      </c>
      <c r="R530" s="86" t="str">
        <f>IFERROR(VLOOKUP($A530,Data!$F$2:$Z$999,COLUMN(),FALSE),"")</f>
        <v/>
      </c>
      <c r="S530" s="86" t="str">
        <f>IFERROR(VLOOKUP($A530,Data!$F$2:$Z$999,COLUMN(),FALSE),"")</f>
        <v/>
      </c>
    </row>
    <row r="531" spans="1:19" ht="12.75">
      <c r="A531" s="4" t="str">
        <f t="shared" si="2"/>
        <v>T530</v>
      </c>
      <c r="B531" s="86" t="str">
        <f>IFERROR(VLOOKUP($A531,Data!$F$2:$Z$999,COLUMN(),FALSE),"")</f>
        <v/>
      </c>
      <c r="C531" s="86" t="str">
        <f>IFERROR(VLOOKUP($A531,Data!$F$2:$Z$999,COLUMN(),FALSE),"")</f>
        <v/>
      </c>
      <c r="D531" s="86" t="str">
        <f>IFERROR(VLOOKUP($A531,Data!$F$2:$Z$999,COLUMN(),FALSE),"")</f>
        <v/>
      </c>
      <c r="E531" s="86" t="str">
        <f>IFERROR(VLOOKUP($A531,Data!$F$2:$Z$999,COLUMN(),FALSE),"")</f>
        <v/>
      </c>
      <c r="F531" s="86" t="str">
        <f>IFERROR(VLOOKUP($A531,Data!$F$2:$Z$999,COLUMN(),FALSE),"")</f>
        <v/>
      </c>
      <c r="G531" s="86" t="str">
        <f>IFERROR(VLOOKUP($A531,Data!$F$2:$Z$999,COLUMN(),FALSE),"")</f>
        <v/>
      </c>
      <c r="H531" s="86" t="str">
        <f>IFERROR(VLOOKUP($A531,Data!$F$2:$Z$999,COLUMN(),FALSE),"")</f>
        <v/>
      </c>
      <c r="I531" s="86" t="str">
        <f>IFERROR(VLOOKUP($A531,Data!$F$2:$Z$999,COLUMN(),FALSE),"")</f>
        <v/>
      </c>
      <c r="J531" s="86" t="str">
        <f>IFERROR(VLOOKUP($A531,Data!$F$2:$Z$999,COLUMN(),FALSE),"")</f>
        <v/>
      </c>
      <c r="K531" s="86" t="str">
        <f>IFERROR(VLOOKUP($A531,Data!$F$2:$Z$999,COLUMN(),FALSE),"")</f>
        <v/>
      </c>
      <c r="L531" s="86" t="str">
        <f>IFERROR(VLOOKUP($A531,Data!$F$2:$Z$999,COLUMN(),FALSE),"")</f>
        <v/>
      </c>
      <c r="M531" s="86" t="str">
        <f>IFERROR(VLOOKUP($A531,Data!$F$2:$Z$999,COLUMN(),FALSE),"")</f>
        <v/>
      </c>
      <c r="N531" s="86" t="str">
        <f>IFERROR(VLOOKUP($A531,Data!$F$2:$Z$999,COLUMN(),FALSE),"")</f>
        <v/>
      </c>
      <c r="O531" s="86" t="str">
        <f>IFERROR(VLOOKUP($A531,Data!$F$2:$Z$999,COLUMN(),FALSE),"")</f>
        <v/>
      </c>
      <c r="P531" s="86" t="str">
        <f>IFERROR(VLOOKUP($A531,Data!$F$2:$Z$999,COLUMN(),FALSE),"")</f>
        <v/>
      </c>
      <c r="Q531" s="86" t="str">
        <f>IFERROR(VLOOKUP($A531,Data!$F$2:$Z$999,COLUMN(),FALSE),"")</f>
        <v/>
      </c>
      <c r="R531" s="86" t="str">
        <f>IFERROR(VLOOKUP($A531,Data!$F$2:$Z$999,COLUMN(),FALSE),"")</f>
        <v/>
      </c>
      <c r="S531" s="86" t="str">
        <f>IFERROR(VLOOKUP($A531,Data!$F$2:$Z$999,COLUMN(),FALSE),"")</f>
        <v/>
      </c>
    </row>
    <row r="532" spans="1:19" ht="12.75">
      <c r="A532" s="4" t="str">
        <f t="shared" si="2"/>
        <v>T531</v>
      </c>
      <c r="B532" s="86" t="str">
        <f>IFERROR(VLOOKUP($A532,Data!$F$2:$Z$999,COLUMN(),FALSE),"")</f>
        <v/>
      </c>
      <c r="C532" s="86" t="str">
        <f>IFERROR(VLOOKUP($A532,Data!$F$2:$Z$999,COLUMN(),FALSE),"")</f>
        <v/>
      </c>
      <c r="D532" s="86" t="str">
        <f>IFERROR(VLOOKUP($A532,Data!$F$2:$Z$999,COLUMN(),FALSE),"")</f>
        <v/>
      </c>
      <c r="E532" s="86" t="str">
        <f>IFERROR(VLOOKUP($A532,Data!$F$2:$Z$999,COLUMN(),FALSE),"")</f>
        <v/>
      </c>
      <c r="F532" s="86" t="str">
        <f>IFERROR(VLOOKUP($A532,Data!$F$2:$Z$999,COLUMN(),FALSE),"")</f>
        <v/>
      </c>
      <c r="G532" s="86" t="str">
        <f>IFERROR(VLOOKUP($A532,Data!$F$2:$Z$999,COLUMN(),FALSE),"")</f>
        <v/>
      </c>
      <c r="H532" s="86" t="str">
        <f>IFERROR(VLOOKUP($A532,Data!$F$2:$Z$999,COLUMN(),FALSE),"")</f>
        <v/>
      </c>
      <c r="I532" s="86" t="str">
        <f>IFERROR(VLOOKUP($A532,Data!$F$2:$Z$999,COLUMN(),FALSE),"")</f>
        <v/>
      </c>
      <c r="J532" s="86" t="str">
        <f>IFERROR(VLOOKUP($A532,Data!$F$2:$Z$999,COLUMN(),FALSE),"")</f>
        <v/>
      </c>
      <c r="K532" s="86" t="str">
        <f>IFERROR(VLOOKUP($A532,Data!$F$2:$Z$999,COLUMN(),FALSE),"")</f>
        <v/>
      </c>
      <c r="L532" s="86" t="str">
        <f>IFERROR(VLOOKUP($A532,Data!$F$2:$Z$999,COLUMN(),FALSE),"")</f>
        <v/>
      </c>
      <c r="M532" s="86" t="str">
        <f>IFERROR(VLOOKUP($A532,Data!$F$2:$Z$999,COLUMN(),FALSE),"")</f>
        <v/>
      </c>
      <c r="N532" s="86" t="str">
        <f>IFERROR(VLOOKUP($A532,Data!$F$2:$Z$999,COLUMN(),FALSE),"")</f>
        <v/>
      </c>
      <c r="O532" s="86" t="str">
        <f>IFERROR(VLOOKUP($A532,Data!$F$2:$Z$999,COLUMN(),FALSE),"")</f>
        <v/>
      </c>
      <c r="P532" s="86" t="str">
        <f>IFERROR(VLOOKUP($A532,Data!$F$2:$Z$999,COLUMN(),FALSE),"")</f>
        <v/>
      </c>
      <c r="Q532" s="86" t="str">
        <f>IFERROR(VLOOKUP($A532,Data!$F$2:$Z$999,COLUMN(),FALSE),"")</f>
        <v/>
      </c>
      <c r="R532" s="86" t="str">
        <f>IFERROR(VLOOKUP($A532,Data!$F$2:$Z$999,COLUMN(),FALSE),"")</f>
        <v/>
      </c>
      <c r="S532" s="86" t="str">
        <f>IFERROR(VLOOKUP($A532,Data!$F$2:$Z$999,COLUMN(),FALSE),"")</f>
        <v/>
      </c>
    </row>
    <row r="533" spans="1:19" ht="12.75">
      <c r="A533" s="4" t="str">
        <f t="shared" si="2"/>
        <v>T532</v>
      </c>
      <c r="B533" s="86" t="str">
        <f>IFERROR(VLOOKUP($A533,Data!$F$2:$Z$999,COLUMN(),FALSE),"")</f>
        <v/>
      </c>
      <c r="C533" s="86" t="str">
        <f>IFERROR(VLOOKUP($A533,Data!$F$2:$Z$999,COLUMN(),FALSE),"")</f>
        <v/>
      </c>
      <c r="D533" s="86" t="str">
        <f>IFERROR(VLOOKUP($A533,Data!$F$2:$Z$999,COLUMN(),FALSE),"")</f>
        <v/>
      </c>
      <c r="E533" s="86" t="str">
        <f>IFERROR(VLOOKUP($A533,Data!$F$2:$Z$999,COLUMN(),FALSE),"")</f>
        <v/>
      </c>
      <c r="F533" s="86" t="str">
        <f>IFERROR(VLOOKUP($A533,Data!$F$2:$Z$999,COLUMN(),FALSE),"")</f>
        <v/>
      </c>
      <c r="G533" s="86" t="str">
        <f>IFERROR(VLOOKUP($A533,Data!$F$2:$Z$999,COLUMN(),FALSE),"")</f>
        <v/>
      </c>
      <c r="H533" s="86" t="str">
        <f>IFERROR(VLOOKUP($A533,Data!$F$2:$Z$999,COLUMN(),FALSE),"")</f>
        <v/>
      </c>
      <c r="I533" s="86" t="str">
        <f>IFERROR(VLOOKUP($A533,Data!$F$2:$Z$999,COLUMN(),FALSE),"")</f>
        <v/>
      </c>
      <c r="J533" s="86" t="str">
        <f>IFERROR(VLOOKUP($A533,Data!$F$2:$Z$999,COLUMN(),FALSE),"")</f>
        <v/>
      </c>
      <c r="K533" s="86" t="str">
        <f>IFERROR(VLOOKUP($A533,Data!$F$2:$Z$999,COLUMN(),FALSE),"")</f>
        <v/>
      </c>
      <c r="L533" s="86" t="str">
        <f>IFERROR(VLOOKUP($A533,Data!$F$2:$Z$999,COLUMN(),FALSE),"")</f>
        <v/>
      </c>
      <c r="M533" s="86" t="str">
        <f>IFERROR(VLOOKUP($A533,Data!$F$2:$Z$999,COLUMN(),FALSE),"")</f>
        <v/>
      </c>
      <c r="N533" s="86" t="str">
        <f>IFERROR(VLOOKUP($A533,Data!$F$2:$Z$999,COLUMN(),FALSE),"")</f>
        <v/>
      </c>
      <c r="O533" s="86" t="str">
        <f>IFERROR(VLOOKUP($A533,Data!$F$2:$Z$999,COLUMN(),FALSE),"")</f>
        <v/>
      </c>
      <c r="P533" s="86" t="str">
        <f>IFERROR(VLOOKUP($A533,Data!$F$2:$Z$999,COLUMN(),FALSE),"")</f>
        <v/>
      </c>
      <c r="Q533" s="86" t="str">
        <f>IFERROR(VLOOKUP($A533,Data!$F$2:$Z$999,COLUMN(),FALSE),"")</f>
        <v/>
      </c>
      <c r="R533" s="86" t="str">
        <f>IFERROR(VLOOKUP($A533,Data!$F$2:$Z$999,COLUMN(),FALSE),"")</f>
        <v/>
      </c>
      <c r="S533" s="86" t="str">
        <f>IFERROR(VLOOKUP($A533,Data!$F$2:$Z$999,COLUMN(),FALSE),"")</f>
        <v/>
      </c>
    </row>
    <row r="534" spans="1:19" ht="12.75">
      <c r="A534" s="4" t="str">
        <f t="shared" si="2"/>
        <v>T533</v>
      </c>
      <c r="B534" s="86" t="str">
        <f>IFERROR(VLOOKUP($A534,Data!$F$2:$Z$999,COLUMN(),FALSE),"")</f>
        <v/>
      </c>
      <c r="C534" s="86" t="str">
        <f>IFERROR(VLOOKUP($A534,Data!$F$2:$Z$999,COLUMN(),FALSE),"")</f>
        <v/>
      </c>
      <c r="D534" s="86" t="str">
        <f>IFERROR(VLOOKUP($A534,Data!$F$2:$Z$999,COLUMN(),FALSE),"")</f>
        <v/>
      </c>
      <c r="E534" s="86" t="str">
        <f>IFERROR(VLOOKUP($A534,Data!$F$2:$Z$999,COLUMN(),FALSE),"")</f>
        <v/>
      </c>
      <c r="F534" s="86" t="str">
        <f>IFERROR(VLOOKUP($A534,Data!$F$2:$Z$999,COLUMN(),FALSE),"")</f>
        <v/>
      </c>
      <c r="G534" s="86" t="str">
        <f>IFERROR(VLOOKUP($A534,Data!$F$2:$Z$999,COLUMN(),FALSE),"")</f>
        <v/>
      </c>
      <c r="H534" s="86" t="str">
        <f>IFERROR(VLOOKUP($A534,Data!$F$2:$Z$999,COLUMN(),FALSE),"")</f>
        <v/>
      </c>
      <c r="I534" s="86" t="str">
        <f>IFERROR(VLOOKUP($A534,Data!$F$2:$Z$999,COLUMN(),FALSE),"")</f>
        <v/>
      </c>
      <c r="J534" s="86" t="str">
        <f>IFERROR(VLOOKUP($A534,Data!$F$2:$Z$999,COLUMN(),FALSE),"")</f>
        <v/>
      </c>
      <c r="K534" s="86" t="str">
        <f>IFERROR(VLOOKUP($A534,Data!$F$2:$Z$999,COLUMN(),FALSE),"")</f>
        <v/>
      </c>
      <c r="L534" s="86" t="str">
        <f>IFERROR(VLOOKUP($A534,Data!$F$2:$Z$999,COLUMN(),FALSE),"")</f>
        <v/>
      </c>
      <c r="M534" s="86" t="str">
        <f>IFERROR(VLOOKUP($A534,Data!$F$2:$Z$999,COLUMN(),FALSE),"")</f>
        <v/>
      </c>
      <c r="N534" s="86" t="str">
        <f>IFERROR(VLOOKUP($A534,Data!$F$2:$Z$999,COLUMN(),FALSE),"")</f>
        <v/>
      </c>
      <c r="O534" s="86" t="str">
        <f>IFERROR(VLOOKUP($A534,Data!$F$2:$Z$999,COLUMN(),FALSE),"")</f>
        <v/>
      </c>
      <c r="P534" s="86" t="str">
        <f>IFERROR(VLOOKUP($A534,Data!$F$2:$Z$999,COLUMN(),FALSE),"")</f>
        <v/>
      </c>
      <c r="Q534" s="86" t="str">
        <f>IFERROR(VLOOKUP($A534,Data!$F$2:$Z$999,COLUMN(),FALSE),"")</f>
        <v/>
      </c>
      <c r="R534" s="86" t="str">
        <f>IFERROR(VLOOKUP($A534,Data!$F$2:$Z$999,COLUMN(),FALSE),"")</f>
        <v/>
      </c>
      <c r="S534" s="86" t="str">
        <f>IFERROR(VLOOKUP($A534,Data!$F$2:$Z$999,COLUMN(),FALSE),"")</f>
        <v/>
      </c>
    </row>
    <row r="535" spans="1:19" ht="12.75">
      <c r="A535" s="4" t="str">
        <f t="shared" si="2"/>
        <v>T534</v>
      </c>
      <c r="B535" s="86" t="str">
        <f>IFERROR(VLOOKUP($A535,Data!$F$2:$Z$999,COLUMN(),FALSE),"")</f>
        <v/>
      </c>
      <c r="C535" s="86" t="str">
        <f>IFERROR(VLOOKUP($A535,Data!$F$2:$Z$999,COLUMN(),FALSE),"")</f>
        <v/>
      </c>
      <c r="D535" s="86" t="str">
        <f>IFERROR(VLOOKUP($A535,Data!$F$2:$Z$999,COLUMN(),FALSE),"")</f>
        <v/>
      </c>
      <c r="E535" s="86" t="str">
        <f>IFERROR(VLOOKUP($A535,Data!$F$2:$Z$999,COLUMN(),FALSE),"")</f>
        <v/>
      </c>
      <c r="F535" s="86" t="str">
        <f>IFERROR(VLOOKUP($A535,Data!$F$2:$Z$999,COLUMN(),FALSE),"")</f>
        <v/>
      </c>
      <c r="G535" s="86" t="str">
        <f>IFERROR(VLOOKUP($A535,Data!$F$2:$Z$999,COLUMN(),FALSE),"")</f>
        <v/>
      </c>
      <c r="H535" s="86" t="str">
        <f>IFERROR(VLOOKUP($A535,Data!$F$2:$Z$999,COLUMN(),FALSE),"")</f>
        <v/>
      </c>
      <c r="I535" s="86" t="str">
        <f>IFERROR(VLOOKUP($A535,Data!$F$2:$Z$999,COLUMN(),FALSE),"")</f>
        <v/>
      </c>
      <c r="J535" s="86" t="str">
        <f>IFERROR(VLOOKUP($A535,Data!$F$2:$Z$999,COLUMN(),FALSE),"")</f>
        <v/>
      </c>
      <c r="K535" s="86" t="str">
        <f>IFERROR(VLOOKUP($A535,Data!$F$2:$Z$999,COLUMN(),FALSE),"")</f>
        <v/>
      </c>
      <c r="L535" s="86" t="str">
        <f>IFERROR(VLOOKUP($A535,Data!$F$2:$Z$999,COLUMN(),FALSE),"")</f>
        <v/>
      </c>
      <c r="M535" s="86" t="str">
        <f>IFERROR(VLOOKUP($A535,Data!$F$2:$Z$999,COLUMN(),FALSE),"")</f>
        <v/>
      </c>
      <c r="N535" s="86" t="str">
        <f>IFERROR(VLOOKUP($A535,Data!$F$2:$Z$999,COLUMN(),FALSE),"")</f>
        <v/>
      </c>
      <c r="O535" s="86" t="str">
        <f>IFERROR(VLOOKUP($A535,Data!$F$2:$Z$999,COLUMN(),FALSE),"")</f>
        <v/>
      </c>
      <c r="P535" s="86" t="str">
        <f>IFERROR(VLOOKUP($A535,Data!$F$2:$Z$999,COLUMN(),FALSE),"")</f>
        <v/>
      </c>
      <c r="Q535" s="86" t="str">
        <f>IFERROR(VLOOKUP($A535,Data!$F$2:$Z$999,COLUMN(),FALSE),"")</f>
        <v/>
      </c>
      <c r="R535" s="86" t="str">
        <f>IFERROR(VLOOKUP($A535,Data!$F$2:$Z$999,COLUMN(),FALSE),"")</f>
        <v/>
      </c>
      <c r="S535" s="86" t="str">
        <f>IFERROR(VLOOKUP($A535,Data!$F$2:$Z$999,COLUMN(),FALSE),"")</f>
        <v/>
      </c>
    </row>
    <row r="536" spans="1:19" ht="12.75">
      <c r="A536" s="4" t="str">
        <f t="shared" si="2"/>
        <v>T535</v>
      </c>
      <c r="B536" s="86" t="str">
        <f>IFERROR(VLOOKUP($A536,Data!$F$2:$Z$999,COLUMN(),FALSE),"")</f>
        <v/>
      </c>
      <c r="C536" s="86" t="str">
        <f>IFERROR(VLOOKUP($A536,Data!$F$2:$Z$999,COLUMN(),FALSE),"")</f>
        <v/>
      </c>
      <c r="D536" s="86" t="str">
        <f>IFERROR(VLOOKUP($A536,Data!$F$2:$Z$999,COLUMN(),FALSE),"")</f>
        <v/>
      </c>
      <c r="E536" s="86" t="str">
        <f>IFERROR(VLOOKUP($A536,Data!$F$2:$Z$999,COLUMN(),FALSE),"")</f>
        <v/>
      </c>
      <c r="F536" s="86" t="str">
        <f>IFERROR(VLOOKUP($A536,Data!$F$2:$Z$999,COLUMN(),FALSE),"")</f>
        <v/>
      </c>
      <c r="G536" s="86" t="str">
        <f>IFERROR(VLOOKUP($A536,Data!$F$2:$Z$999,COLUMN(),FALSE),"")</f>
        <v/>
      </c>
      <c r="H536" s="86" t="str">
        <f>IFERROR(VLOOKUP($A536,Data!$F$2:$Z$999,COLUMN(),FALSE),"")</f>
        <v/>
      </c>
      <c r="I536" s="86" t="str">
        <f>IFERROR(VLOOKUP($A536,Data!$F$2:$Z$999,COLUMN(),FALSE),"")</f>
        <v/>
      </c>
      <c r="J536" s="86" t="str">
        <f>IFERROR(VLOOKUP($A536,Data!$F$2:$Z$999,COLUMN(),FALSE),"")</f>
        <v/>
      </c>
      <c r="K536" s="86" t="str">
        <f>IFERROR(VLOOKUP($A536,Data!$F$2:$Z$999,COLUMN(),FALSE),"")</f>
        <v/>
      </c>
      <c r="L536" s="86" t="str">
        <f>IFERROR(VLOOKUP($A536,Data!$F$2:$Z$999,COLUMN(),FALSE),"")</f>
        <v/>
      </c>
      <c r="M536" s="86" t="str">
        <f>IFERROR(VLOOKUP($A536,Data!$F$2:$Z$999,COLUMN(),FALSE),"")</f>
        <v/>
      </c>
      <c r="N536" s="86" t="str">
        <f>IFERROR(VLOOKUP($A536,Data!$F$2:$Z$999,COLUMN(),FALSE),"")</f>
        <v/>
      </c>
      <c r="O536" s="86" t="str">
        <f>IFERROR(VLOOKUP($A536,Data!$F$2:$Z$999,COLUMN(),FALSE),"")</f>
        <v/>
      </c>
      <c r="P536" s="86" t="str">
        <f>IFERROR(VLOOKUP($A536,Data!$F$2:$Z$999,COLUMN(),FALSE),"")</f>
        <v/>
      </c>
      <c r="Q536" s="86" t="str">
        <f>IFERROR(VLOOKUP($A536,Data!$F$2:$Z$999,COLUMN(),FALSE),"")</f>
        <v/>
      </c>
      <c r="R536" s="86" t="str">
        <f>IFERROR(VLOOKUP($A536,Data!$F$2:$Z$999,COLUMN(),FALSE),"")</f>
        <v/>
      </c>
      <c r="S536" s="86" t="str">
        <f>IFERROR(VLOOKUP($A536,Data!$F$2:$Z$999,COLUMN(),FALSE),"")</f>
        <v/>
      </c>
    </row>
    <row r="537" spans="1:19" ht="12.75">
      <c r="A537" s="4" t="str">
        <f t="shared" si="2"/>
        <v>T536</v>
      </c>
      <c r="B537" s="86" t="str">
        <f>IFERROR(VLOOKUP($A537,Data!$F$2:$Z$999,COLUMN(),FALSE),"")</f>
        <v/>
      </c>
      <c r="C537" s="86" t="str">
        <f>IFERROR(VLOOKUP($A537,Data!$F$2:$Z$999,COLUMN(),FALSE),"")</f>
        <v/>
      </c>
      <c r="D537" s="86" t="str">
        <f>IFERROR(VLOOKUP($A537,Data!$F$2:$Z$999,COLUMN(),FALSE),"")</f>
        <v/>
      </c>
      <c r="E537" s="86" t="str">
        <f>IFERROR(VLOOKUP($A537,Data!$F$2:$Z$999,COLUMN(),FALSE),"")</f>
        <v/>
      </c>
      <c r="F537" s="86" t="str">
        <f>IFERROR(VLOOKUP($A537,Data!$F$2:$Z$999,COLUMN(),FALSE),"")</f>
        <v/>
      </c>
      <c r="G537" s="86" t="str">
        <f>IFERROR(VLOOKUP($A537,Data!$F$2:$Z$999,COLUMN(),FALSE),"")</f>
        <v/>
      </c>
      <c r="H537" s="86" t="str">
        <f>IFERROR(VLOOKUP($A537,Data!$F$2:$Z$999,COLUMN(),FALSE),"")</f>
        <v/>
      </c>
      <c r="I537" s="86" t="str">
        <f>IFERROR(VLOOKUP($A537,Data!$F$2:$Z$999,COLUMN(),FALSE),"")</f>
        <v/>
      </c>
      <c r="J537" s="86" t="str">
        <f>IFERROR(VLOOKUP($A537,Data!$F$2:$Z$999,COLUMN(),FALSE),"")</f>
        <v/>
      </c>
      <c r="K537" s="86" t="str">
        <f>IFERROR(VLOOKUP($A537,Data!$F$2:$Z$999,COLUMN(),FALSE),"")</f>
        <v/>
      </c>
      <c r="L537" s="86" t="str">
        <f>IFERROR(VLOOKUP($A537,Data!$F$2:$Z$999,COLUMN(),FALSE),"")</f>
        <v/>
      </c>
      <c r="M537" s="86" t="str">
        <f>IFERROR(VLOOKUP($A537,Data!$F$2:$Z$999,COLUMN(),FALSE),"")</f>
        <v/>
      </c>
      <c r="N537" s="86" t="str">
        <f>IFERROR(VLOOKUP($A537,Data!$F$2:$Z$999,COLUMN(),FALSE),"")</f>
        <v/>
      </c>
      <c r="O537" s="86" t="str">
        <f>IFERROR(VLOOKUP($A537,Data!$F$2:$Z$999,COLUMN(),FALSE),"")</f>
        <v/>
      </c>
      <c r="P537" s="86" t="str">
        <f>IFERROR(VLOOKUP($A537,Data!$F$2:$Z$999,COLUMN(),FALSE),"")</f>
        <v/>
      </c>
      <c r="Q537" s="86" t="str">
        <f>IFERROR(VLOOKUP($A537,Data!$F$2:$Z$999,COLUMN(),FALSE),"")</f>
        <v/>
      </c>
      <c r="R537" s="86" t="str">
        <f>IFERROR(VLOOKUP($A537,Data!$F$2:$Z$999,COLUMN(),FALSE),"")</f>
        <v/>
      </c>
      <c r="S537" s="86" t="str">
        <f>IFERROR(VLOOKUP($A537,Data!$F$2:$Z$999,COLUMN(),FALSE),"")</f>
        <v/>
      </c>
    </row>
    <row r="538" spans="1:19" ht="12.75">
      <c r="A538" s="4" t="str">
        <f t="shared" si="2"/>
        <v>T537</v>
      </c>
      <c r="B538" s="86" t="str">
        <f>IFERROR(VLOOKUP($A538,Data!$F$2:$Z$999,COLUMN(),FALSE),"")</f>
        <v/>
      </c>
      <c r="C538" s="86" t="str">
        <f>IFERROR(VLOOKUP($A538,Data!$F$2:$Z$999,COLUMN(),FALSE),"")</f>
        <v/>
      </c>
      <c r="D538" s="86" t="str">
        <f>IFERROR(VLOOKUP($A538,Data!$F$2:$Z$999,COLUMN(),FALSE),"")</f>
        <v/>
      </c>
      <c r="E538" s="86" t="str">
        <f>IFERROR(VLOOKUP($A538,Data!$F$2:$Z$999,COLUMN(),FALSE),"")</f>
        <v/>
      </c>
      <c r="F538" s="86" t="str">
        <f>IFERROR(VLOOKUP($A538,Data!$F$2:$Z$999,COLUMN(),FALSE),"")</f>
        <v/>
      </c>
      <c r="G538" s="86" t="str">
        <f>IFERROR(VLOOKUP($A538,Data!$F$2:$Z$999,COLUMN(),FALSE),"")</f>
        <v/>
      </c>
      <c r="H538" s="86" t="str">
        <f>IFERROR(VLOOKUP($A538,Data!$F$2:$Z$999,COLUMN(),FALSE),"")</f>
        <v/>
      </c>
      <c r="I538" s="86" t="str">
        <f>IFERROR(VLOOKUP($A538,Data!$F$2:$Z$999,COLUMN(),FALSE),"")</f>
        <v/>
      </c>
      <c r="J538" s="86" t="str">
        <f>IFERROR(VLOOKUP($A538,Data!$F$2:$Z$999,COLUMN(),FALSE),"")</f>
        <v/>
      </c>
      <c r="K538" s="86" t="str">
        <f>IFERROR(VLOOKUP($A538,Data!$F$2:$Z$999,COLUMN(),FALSE),"")</f>
        <v/>
      </c>
      <c r="L538" s="86" t="str">
        <f>IFERROR(VLOOKUP($A538,Data!$F$2:$Z$999,COLUMN(),FALSE),"")</f>
        <v/>
      </c>
      <c r="M538" s="86" t="str">
        <f>IFERROR(VLOOKUP($A538,Data!$F$2:$Z$999,COLUMN(),FALSE),"")</f>
        <v/>
      </c>
      <c r="N538" s="86" t="str">
        <f>IFERROR(VLOOKUP($A538,Data!$F$2:$Z$999,COLUMN(),FALSE),"")</f>
        <v/>
      </c>
      <c r="O538" s="86" t="str">
        <f>IFERROR(VLOOKUP($A538,Data!$F$2:$Z$999,COLUMN(),FALSE),"")</f>
        <v/>
      </c>
      <c r="P538" s="86" t="str">
        <f>IFERROR(VLOOKUP($A538,Data!$F$2:$Z$999,COLUMN(),FALSE),"")</f>
        <v/>
      </c>
      <c r="Q538" s="86" t="str">
        <f>IFERROR(VLOOKUP($A538,Data!$F$2:$Z$999,COLUMN(),FALSE),"")</f>
        <v/>
      </c>
      <c r="R538" s="86" t="str">
        <f>IFERROR(VLOOKUP($A538,Data!$F$2:$Z$999,COLUMN(),FALSE),"")</f>
        <v/>
      </c>
      <c r="S538" s="86" t="str">
        <f>IFERROR(VLOOKUP($A538,Data!$F$2:$Z$999,COLUMN(),FALSE),"")</f>
        <v/>
      </c>
    </row>
    <row r="539" spans="1:19" ht="12.75">
      <c r="A539" s="4" t="str">
        <f t="shared" si="2"/>
        <v>T538</v>
      </c>
      <c r="B539" s="86" t="str">
        <f>IFERROR(VLOOKUP($A539,Data!$F$2:$Z$999,COLUMN(),FALSE),"")</f>
        <v/>
      </c>
      <c r="C539" s="86" t="str">
        <f>IFERROR(VLOOKUP($A539,Data!$F$2:$Z$999,COLUMN(),FALSE),"")</f>
        <v/>
      </c>
      <c r="D539" s="86" t="str">
        <f>IFERROR(VLOOKUP($A539,Data!$F$2:$Z$999,COLUMN(),FALSE),"")</f>
        <v/>
      </c>
      <c r="E539" s="86" t="str">
        <f>IFERROR(VLOOKUP($A539,Data!$F$2:$Z$999,COLUMN(),FALSE),"")</f>
        <v/>
      </c>
      <c r="F539" s="86" t="str">
        <f>IFERROR(VLOOKUP($A539,Data!$F$2:$Z$999,COLUMN(),FALSE),"")</f>
        <v/>
      </c>
      <c r="G539" s="86" t="str">
        <f>IFERROR(VLOOKUP($A539,Data!$F$2:$Z$999,COLUMN(),FALSE),"")</f>
        <v/>
      </c>
      <c r="H539" s="86" t="str">
        <f>IFERROR(VLOOKUP($A539,Data!$F$2:$Z$999,COLUMN(),FALSE),"")</f>
        <v/>
      </c>
      <c r="I539" s="86" t="str">
        <f>IFERROR(VLOOKUP($A539,Data!$F$2:$Z$999,COLUMN(),FALSE),"")</f>
        <v/>
      </c>
      <c r="J539" s="86" t="str">
        <f>IFERROR(VLOOKUP($A539,Data!$F$2:$Z$999,COLUMN(),FALSE),"")</f>
        <v/>
      </c>
      <c r="K539" s="86" t="str">
        <f>IFERROR(VLOOKUP($A539,Data!$F$2:$Z$999,COLUMN(),FALSE),"")</f>
        <v/>
      </c>
      <c r="L539" s="86" t="str">
        <f>IFERROR(VLOOKUP($A539,Data!$F$2:$Z$999,COLUMN(),FALSE),"")</f>
        <v/>
      </c>
      <c r="M539" s="86" t="str">
        <f>IFERROR(VLOOKUP($A539,Data!$F$2:$Z$999,COLUMN(),FALSE),"")</f>
        <v/>
      </c>
      <c r="N539" s="86" t="str">
        <f>IFERROR(VLOOKUP($A539,Data!$F$2:$Z$999,COLUMN(),FALSE),"")</f>
        <v/>
      </c>
      <c r="O539" s="86" t="str">
        <f>IFERROR(VLOOKUP($A539,Data!$F$2:$Z$999,COLUMN(),FALSE),"")</f>
        <v/>
      </c>
      <c r="P539" s="86" t="str">
        <f>IFERROR(VLOOKUP($A539,Data!$F$2:$Z$999,COLUMN(),FALSE),"")</f>
        <v/>
      </c>
      <c r="Q539" s="86" t="str">
        <f>IFERROR(VLOOKUP($A539,Data!$F$2:$Z$999,COLUMN(),FALSE),"")</f>
        <v/>
      </c>
      <c r="R539" s="86" t="str">
        <f>IFERROR(VLOOKUP($A539,Data!$F$2:$Z$999,COLUMN(),FALSE),"")</f>
        <v/>
      </c>
      <c r="S539" s="86" t="str">
        <f>IFERROR(VLOOKUP($A539,Data!$F$2:$Z$999,COLUMN(),FALSE),"")</f>
        <v/>
      </c>
    </row>
    <row r="540" spans="1:19" ht="12.75">
      <c r="A540" s="4" t="str">
        <f t="shared" si="2"/>
        <v>T539</v>
      </c>
      <c r="B540" s="86" t="str">
        <f>IFERROR(VLOOKUP($A540,Data!$F$2:$Z$999,COLUMN(),FALSE),"")</f>
        <v/>
      </c>
      <c r="C540" s="86" t="str">
        <f>IFERROR(VLOOKUP($A540,Data!$F$2:$Z$999,COLUMN(),FALSE),"")</f>
        <v/>
      </c>
      <c r="D540" s="86" t="str">
        <f>IFERROR(VLOOKUP($A540,Data!$F$2:$Z$999,COLUMN(),FALSE),"")</f>
        <v/>
      </c>
      <c r="E540" s="86" t="str">
        <f>IFERROR(VLOOKUP($A540,Data!$F$2:$Z$999,COLUMN(),FALSE),"")</f>
        <v/>
      </c>
      <c r="F540" s="86" t="str">
        <f>IFERROR(VLOOKUP($A540,Data!$F$2:$Z$999,COLUMN(),FALSE),"")</f>
        <v/>
      </c>
      <c r="G540" s="86" t="str">
        <f>IFERROR(VLOOKUP($A540,Data!$F$2:$Z$999,COLUMN(),FALSE),"")</f>
        <v/>
      </c>
      <c r="H540" s="86" t="str">
        <f>IFERROR(VLOOKUP($A540,Data!$F$2:$Z$999,COLUMN(),FALSE),"")</f>
        <v/>
      </c>
      <c r="I540" s="86" t="str">
        <f>IFERROR(VLOOKUP($A540,Data!$F$2:$Z$999,COLUMN(),FALSE),"")</f>
        <v/>
      </c>
      <c r="J540" s="86" t="str">
        <f>IFERROR(VLOOKUP($A540,Data!$F$2:$Z$999,COLUMN(),FALSE),"")</f>
        <v/>
      </c>
      <c r="K540" s="86" t="str">
        <f>IFERROR(VLOOKUP($A540,Data!$F$2:$Z$999,COLUMN(),FALSE),"")</f>
        <v/>
      </c>
      <c r="L540" s="86" t="str">
        <f>IFERROR(VLOOKUP($A540,Data!$F$2:$Z$999,COLUMN(),FALSE),"")</f>
        <v/>
      </c>
      <c r="M540" s="86" t="str">
        <f>IFERROR(VLOOKUP($A540,Data!$F$2:$Z$999,COLUMN(),FALSE),"")</f>
        <v/>
      </c>
      <c r="N540" s="86" t="str">
        <f>IFERROR(VLOOKUP($A540,Data!$F$2:$Z$999,COLUMN(),FALSE),"")</f>
        <v/>
      </c>
      <c r="O540" s="86" t="str">
        <f>IFERROR(VLOOKUP($A540,Data!$F$2:$Z$999,COLUMN(),FALSE),"")</f>
        <v/>
      </c>
      <c r="P540" s="86" t="str">
        <f>IFERROR(VLOOKUP($A540,Data!$F$2:$Z$999,COLUMN(),FALSE),"")</f>
        <v/>
      </c>
      <c r="Q540" s="86" t="str">
        <f>IFERROR(VLOOKUP($A540,Data!$F$2:$Z$999,COLUMN(),FALSE),"")</f>
        <v/>
      </c>
      <c r="R540" s="86" t="str">
        <f>IFERROR(VLOOKUP($A540,Data!$F$2:$Z$999,COLUMN(),FALSE),"")</f>
        <v/>
      </c>
      <c r="S540" s="86" t="str">
        <f>IFERROR(VLOOKUP($A540,Data!$F$2:$Z$999,COLUMN(),FALSE),"")</f>
        <v/>
      </c>
    </row>
    <row r="541" spans="1:19" ht="12.75">
      <c r="A541" s="4" t="str">
        <f t="shared" si="2"/>
        <v>T540</v>
      </c>
      <c r="B541" s="86" t="str">
        <f>IFERROR(VLOOKUP($A541,Data!$F$2:$Z$999,COLUMN(),FALSE),"")</f>
        <v/>
      </c>
      <c r="C541" s="86" t="str">
        <f>IFERROR(VLOOKUP($A541,Data!$F$2:$Z$999,COLUMN(),FALSE),"")</f>
        <v/>
      </c>
      <c r="D541" s="86" t="str">
        <f>IFERROR(VLOOKUP($A541,Data!$F$2:$Z$999,COLUMN(),FALSE),"")</f>
        <v/>
      </c>
      <c r="E541" s="86" t="str">
        <f>IFERROR(VLOOKUP($A541,Data!$F$2:$Z$999,COLUMN(),FALSE),"")</f>
        <v/>
      </c>
      <c r="F541" s="86" t="str">
        <f>IFERROR(VLOOKUP($A541,Data!$F$2:$Z$999,COLUMN(),FALSE),"")</f>
        <v/>
      </c>
      <c r="G541" s="86" t="str">
        <f>IFERROR(VLOOKUP($A541,Data!$F$2:$Z$999,COLUMN(),FALSE),"")</f>
        <v/>
      </c>
      <c r="H541" s="86" t="str">
        <f>IFERROR(VLOOKUP($A541,Data!$F$2:$Z$999,COLUMN(),FALSE),"")</f>
        <v/>
      </c>
      <c r="I541" s="86" t="str">
        <f>IFERROR(VLOOKUP($A541,Data!$F$2:$Z$999,COLUMN(),FALSE),"")</f>
        <v/>
      </c>
      <c r="J541" s="86" t="str">
        <f>IFERROR(VLOOKUP($A541,Data!$F$2:$Z$999,COLUMN(),FALSE),"")</f>
        <v/>
      </c>
      <c r="K541" s="86" t="str">
        <f>IFERROR(VLOOKUP($A541,Data!$F$2:$Z$999,COLUMN(),FALSE),"")</f>
        <v/>
      </c>
      <c r="L541" s="86" t="str">
        <f>IFERROR(VLOOKUP($A541,Data!$F$2:$Z$999,COLUMN(),FALSE),"")</f>
        <v/>
      </c>
      <c r="M541" s="86" t="str">
        <f>IFERROR(VLOOKUP($A541,Data!$F$2:$Z$999,COLUMN(),FALSE),"")</f>
        <v/>
      </c>
      <c r="N541" s="86" t="str">
        <f>IFERROR(VLOOKUP($A541,Data!$F$2:$Z$999,COLUMN(),FALSE),"")</f>
        <v/>
      </c>
      <c r="O541" s="86" t="str">
        <f>IFERROR(VLOOKUP($A541,Data!$F$2:$Z$999,COLUMN(),FALSE),"")</f>
        <v/>
      </c>
      <c r="P541" s="86" t="str">
        <f>IFERROR(VLOOKUP($A541,Data!$F$2:$Z$999,COLUMN(),FALSE),"")</f>
        <v/>
      </c>
      <c r="Q541" s="86" t="str">
        <f>IFERROR(VLOOKUP($A541,Data!$F$2:$Z$999,COLUMN(),FALSE),"")</f>
        <v/>
      </c>
      <c r="R541" s="86" t="str">
        <f>IFERROR(VLOOKUP($A541,Data!$F$2:$Z$999,COLUMN(),FALSE),"")</f>
        <v/>
      </c>
      <c r="S541" s="86" t="str">
        <f>IFERROR(VLOOKUP($A541,Data!$F$2:$Z$999,COLUMN(),FALSE),"")</f>
        <v/>
      </c>
    </row>
    <row r="542" spans="1:19" ht="12.75">
      <c r="A542" s="4" t="str">
        <f t="shared" si="2"/>
        <v>T541</v>
      </c>
      <c r="B542" s="86" t="str">
        <f>IFERROR(VLOOKUP($A542,Data!$F$2:$Z$999,COLUMN(),FALSE),"")</f>
        <v/>
      </c>
      <c r="C542" s="86" t="str">
        <f>IFERROR(VLOOKUP($A542,Data!$F$2:$Z$999,COLUMN(),FALSE),"")</f>
        <v/>
      </c>
      <c r="D542" s="86" t="str">
        <f>IFERROR(VLOOKUP($A542,Data!$F$2:$Z$999,COLUMN(),FALSE),"")</f>
        <v/>
      </c>
      <c r="E542" s="86" t="str">
        <f>IFERROR(VLOOKUP($A542,Data!$F$2:$Z$999,COLUMN(),FALSE),"")</f>
        <v/>
      </c>
      <c r="F542" s="86" t="str">
        <f>IFERROR(VLOOKUP($A542,Data!$F$2:$Z$999,COLUMN(),FALSE),"")</f>
        <v/>
      </c>
      <c r="G542" s="86" t="str">
        <f>IFERROR(VLOOKUP($A542,Data!$F$2:$Z$999,COLUMN(),FALSE),"")</f>
        <v/>
      </c>
      <c r="H542" s="86" t="str">
        <f>IFERROR(VLOOKUP($A542,Data!$F$2:$Z$999,COLUMN(),FALSE),"")</f>
        <v/>
      </c>
      <c r="I542" s="86" t="str">
        <f>IFERROR(VLOOKUP($A542,Data!$F$2:$Z$999,COLUMN(),FALSE),"")</f>
        <v/>
      </c>
      <c r="J542" s="86" t="str">
        <f>IFERROR(VLOOKUP($A542,Data!$F$2:$Z$999,COLUMN(),FALSE),"")</f>
        <v/>
      </c>
      <c r="K542" s="86" t="str">
        <f>IFERROR(VLOOKUP($A542,Data!$F$2:$Z$999,COLUMN(),FALSE),"")</f>
        <v/>
      </c>
      <c r="L542" s="86" t="str">
        <f>IFERROR(VLOOKUP($A542,Data!$F$2:$Z$999,COLUMN(),FALSE),"")</f>
        <v/>
      </c>
      <c r="M542" s="86" t="str">
        <f>IFERROR(VLOOKUP($A542,Data!$F$2:$Z$999,COLUMN(),FALSE),"")</f>
        <v/>
      </c>
      <c r="N542" s="86" t="str">
        <f>IFERROR(VLOOKUP($A542,Data!$F$2:$Z$999,COLUMN(),FALSE),"")</f>
        <v/>
      </c>
      <c r="O542" s="86" t="str">
        <f>IFERROR(VLOOKUP($A542,Data!$F$2:$Z$999,COLUMN(),FALSE),"")</f>
        <v/>
      </c>
      <c r="P542" s="86" t="str">
        <f>IFERROR(VLOOKUP($A542,Data!$F$2:$Z$999,COLUMN(),FALSE),"")</f>
        <v/>
      </c>
      <c r="Q542" s="86" t="str">
        <f>IFERROR(VLOOKUP($A542,Data!$F$2:$Z$999,COLUMN(),FALSE),"")</f>
        <v/>
      </c>
      <c r="R542" s="86" t="str">
        <f>IFERROR(VLOOKUP($A542,Data!$F$2:$Z$999,COLUMN(),FALSE),"")</f>
        <v/>
      </c>
      <c r="S542" s="86" t="str">
        <f>IFERROR(VLOOKUP($A542,Data!$F$2:$Z$999,COLUMN(),FALSE),"")</f>
        <v/>
      </c>
    </row>
    <row r="543" spans="1:19" ht="12.75">
      <c r="A543" s="4" t="str">
        <f t="shared" si="2"/>
        <v>T542</v>
      </c>
      <c r="B543" s="86" t="str">
        <f>IFERROR(VLOOKUP($A543,Data!$F$2:$Z$999,COLUMN(),FALSE),"")</f>
        <v/>
      </c>
      <c r="C543" s="86" t="str">
        <f>IFERROR(VLOOKUP($A543,Data!$F$2:$Z$999,COLUMN(),FALSE),"")</f>
        <v/>
      </c>
      <c r="D543" s="86" t="str">
        <f>IFERROR(VLOOKUP($A543,Data!$F$2:$Z$999,COLUMN(),FALSE),"")</f>
        <v/>
      </c>
      <c r="E543" s="86" t="str">
        <f>IFERROR(VLOOKUP($A543,Data!$F$2:$Z$999,COLUMN(),FALSE),"")</f>
        <v/>
      </c>
      <c r="F543" s="86" t="str">
        <f>IFERROR(VLOOKUP($A543,Data!$F$2:$Z$999,COLUMN(),FALSE),"")</f>
        <v/>
      </c>
      <c r="G543" s="86" t="str">
        <f>IFERROR(VLOOKUP($A543,Data!$F$2:$Z$999,COLUMN(),FALSE),"")</f>
        <v/>
      </c>
      <c r="H543" s="86" t="str">
        <f>IFERROR(VLOOKUP($A543,Data!$F$2:$Z$999,COLUMN(),FALSE),"")</f>
        <v/>
      </c>
      <c r="I543" s="86" t="str">
        <f>IFERROR(VLOOKUP($A543,Data!$F$2:$Z$999,COLUMN(),FALSE),"")</f>
        <v/>
      </c>
      <c r="J543" s="86" t="str">
        <f>IFERROR(VLOOKUP($A543,Data!$F$2:$Z$999,COLUMN(),FALSE),"")</f>
        <v/>
      </c>
      <c r="K543" s="86" t="str">
        <f>IFERROR(VLOOKUP($A543,Data!$F$2:$Z$999,COLUMN(),FALSE),"")</f>
        <v/>
      </c>
      <c r="L543" s="86" t="str">
        <f>IFERROR(VLOOKUP($A543,Data!$F$2:$Z$999,COLUMN(),FALSE),"")</f>
        <v/>
      </c>
      <c r="M543" s="86" t="str">
        <f>IFERROR(VLOOKUP($A543,Data!$F$2:$Z$999,COLUMN(),FALSE),"")</f>
        <v/>
      </c>
      <c r="N543" s="86" t="str">
        <f>IFERROR(VLOOKUP($A543,Data!$F$2:$Z$999,COLUMN(),FALSE),"")</f>
        <v/>
      </c>
      <c r="O543" s="86" t="str">
        <f>IFERROR(VLOOKUP($A543,Data!$F$2:$Z$999,COLUMN(),FALSE),"")</f>
        <v/>
      </c>
      <c r="P543" s="86" t="str">
        <f>IFERROR(VLOOKUP($A543,Data!$F$2:$Z$999,COLUMN(),FALSE),"")</f>
        <v/>
      </c>
      <c r="Q543" s="86" t="str">
        <f>IFERROR(VLOOKUP($A543,Data!$F$2:$Z$999,COLUMN(),FALSE),"")</f>
        <v/>
      </c>
      <c r="R543" s="86" t="str">
        <f>IFERROR(VLOOKUP($A543,Data!$F$2:$Z$999,COLUMN(),FALSE),"")</f>
        <v/>
      </c>
      <c r="S543" s="86" t="str">
        <f>IFERROR(VLOOKUP($A543,Data!$F$2:$Z$999,COLUMN(),FALSE),"")</f>
        <v/>
      </c>
    </row>
    <row r="544" spans="1:19" ht="12.75">
      <c r="A544" s="4" t="str">
        <f t="shared" si="2"/>
        <v>T543</v>
      </c>
      <c r="B544" s="86" t="str">
        <f>IFERROR(VLOOKUP($A544,Data!$F$2:$Z$999,COLUMN(),FALSE),"")</f>
        <v/>
      </c>
      <c r="C544" s="86" t="str">
        <f>IFERROR(VLOOKUP($A544,Data!$F$2:$Z$999,COLUMN(),FALSE),"")</f>
        <v/>
      </c>
      <c r="D544" s="86" t="str">
        <f>IFERROR(VLOOKUP($A544,Data!$F$2:$Z$999,COLUMN(),FALSE),"")</f>
        <v/>
      </c>
      <c r="E544" s="86" t="str">
        <f>IFERROR(VLOOKUP($A544,Data!$F$2:$Z$999,COLUMN(),FALSE),"")</f>
        <v/>
      </c>
      <c r="F544" s="86" t="str">
        <f>IFERROR(VLOOKUP($A544,Data!$F$2:$Z$999,COLUMN(),FALSE),"")</f>
        <v/>
      </c>
      <c r="G544" s="86" t="str">
        <f>IFERROR(VLOOKUP($A544,Data!$F$2:$Z$999,COLUMN(),FALSE),"")</f>
        <v/>
      </c>
      <c r="H544" s="86" t="str">
        <f>IFERROR(VLOOKUP($A544,Data!$F$2:$Z$999,COLUMN(),FALSE),"")</f>
        <v/>
      </c>
      <c r="I544" s="86" t="str">
        <f>IFERROR(VLOOKUP($A544,Data!$F$2:$Z$999,COLUMN(),FALSE),"")</f>
        <v/>
      </c>
      <c r="J544" s="86" t="str">
        <f>IFERROR(VLOOKUP($A544,Data!$F$2:$Z$999,COLUMN(),FALSE),"")</f>
        <v/>
      </c>
      <c r="K544" s="86" t="str">
        <f>IFERROR(VLOOKUP($A544,Data!$F$2:$Z$999,COLUMN(),FALSE),"")</f>
        <v/>
      </c>
      <c r="L544" s="86" t="str">
        <f>IFERROR(VLOOKUP($A544,Data!$F$2:$Z$999,COLUMN(),FALSE),"")</f>
        <v/>
      </c>
      <c r="M544" s="86" t="str">
        <f>IFERROR(VLOOKUP($A544,Data!$F$2:$Z$999,COLUMN(),FALSE),"")</f>
        <v/>
      </c>
      <c r="N544" s="86" t="str">
        <f>IFERROR(VLOOKUP($A544,Data!$F$2:$Z$999,COLUMN(),FALSE),"")</f>
        <v/>
      </c>
      <c r="O544" s="86" t="str">
        <f>IFERROR(VLOOKUP($A544,Data!$F$2:$Z$999,COLUMN(),FALSE),"")</f>
        <v/>
      </c>
      <c r="P544" s="86" t="str">
        <f>IFERROR(VLOOKUP($A544,Data!$F$2:$Z$999,COLUMN(),FALSE),"")</f>
        <v/>
      </c>
      <c r="Q544" s="86" t="str">
        <f>IFERROR(VLOOKUP($A544,Data!$F$2:$Z$999,COLUMN(),FALSE),"")</f>
        <v/>
      </c>
      <c r="R544" s="86" t="str">
        <f>IFERROR(VLOOKUP($A544,Data!$F$2:$Z$999,COLUMN(),FALSE),"")</f>
        <v/>
      </c>
      <c r="S544" s="86" t="str">
        <f>IFERROR(VLOOKUP($A544,Data!$F$2:$Z$999,COLUMN(),FALSE),"")</f>
        <v/>
      </c>
    </row>
    <row r="545" spans="1:19" ht="12.75">
      <c r="A545" s="4" t="str">
        <f t="shared" si="2"/>
        <v>T544</v>
      </c>
      <c r="B545" s="86" t="str">
        <f>IFERROR(VLOOKUP($A545,Data!$F$2:$Z$999,COLUMN(),FALSE),"")</f>
        <v/>
      </c>
      <c r="C545" s="86" t="str">
        <f>IFERROR(VLOOKUP($A545,Data!$F$2:$Z$999,COLUMN(),FALSE),"")</f>
        <v/>
      </c>
      <c r="D545" s="86" t="str">
        <f>IFERROR(VLOOKUP($A545,Data!$F$2:$Z$999,COLUMN(),FALSE),"")</f>
        <v/>
      </c>
      <c r="E545" s="86" t="str">
        <f>IFERROR(VLOOKUP($A545,Data!$F$2:$Z$999,COLUMN(),FALSE),"")</f>
        <v/>
      </c>
      <c r="F545" s="86" t="str">
        <f>IFERROR(VLOOKUP($A545,Data!$F$2:$Z$999,COLUMN(),FALSE),"")</f>
        <v/>
      </c>
      <c r="G545" s="86" t="str">
        <f>IFERROR(VLOOKUP($A545,Data!$F$2:$Z$999,COLUMN(),FALSE),"")</f>
        <v/>
      </c>
      <c r="H545" s="86" t="str">
        <f>IFERROR(VLOOKUP($A545,Data!$F$2:$Z$999,COLUMN(),FALSE),"")</f>
        <v/>
      </c>
      <c r="I545" s="86" t="str">
        <f>IFERROR(VLOOKUP($A545,Data!$F$2:$Z$999,COLUMN(),FALSE),"")</f>
        <v/>
      </c>
      <c r="J545" s="86" t="str">
        <f>IFERROR(VLOOKUP($A545,Data!$F$2:$Z$999,COLUMN(),FALSE),"")</f>
        <v/>
      </c>
      <c r="K545" s="86" t="str">
        <f>IFERROR(VLOOKUP($A545,Data!$F$2:$Z$999,COLUMN(),FALSE),"")</f>
        <v/>
      </c>
      <c r="L545" s="86" t="str">
        <f>IFERROR(VLOOKUP($A545,Data!$F$2:$Z$999,COLUMN(),FALSE),"")</f>
        <v/>
      </c>
      <c r="M545" s="86" t="str">
        <f>IFERROR(VLOOKUP($A545,Data!$F$2:$Z$999,COLUMN(),FALSE),"")</f>
        <v/>
      </c>
      <c r="N545" s="86" t="str">
        <f>IFERROR(VLOOKUP($A545,Data!$F$2:$Z$999,COLUMN(),FALSE),"")</f>
        <v/>
      </c>
      <c r="O545" s="86" t="str">
        <f>IFERROR(VLOOKUP($A545,Data!$F$2:$Z$999,COLUMN(),FALSE),"")</f>
        <v/>
      </c>
      <c r="P545" s="86" t="str">
        <f>IFERROR(VLOOKUP($A545,Data!$F$2:$Z$999,COLUMN(),FALSE),"")</f>
        <v/>
      </c>
      <c r="Q545" s="86" t="str">
        <f>IFERROR(VLOOKUP($A545,Data!$F$2:$Z$999,COLUMN(),FALSE),"")</f>
        <v/>
      </c>
      <c r="R545" s="86" t="str">
        <f>IFERROR(VLOOKUP($A545,Data!$F$2:$Z$999,COLUMN(),FALSE),"")</f>
        <v/>
      </c>
      <c r="S545" s="86" t="str">
        <f>IFERROR(VLOOKUP($A545,Data!$F$2:$Z$999,COLUMN(),FALSE),"")</f>
        <v/>
      </c>
    </row>
    <row r="546" spans="1:19" ht="12.75">
      <c r="A546" s="4" t="str">
        <f t="shared" si="2"/>
        <v>T545</v>
      </c>
      <c r="B546" s="86" t="str">
        <f>IFERROR(VLOOKUP($A546,Data!$F$2:$Z$999,COLUMN(),FALSE),"")</f>
        <v/>
      </c>
      <c r="C546" s="86" t="str">
        <f>IFERROR(VLOOKUP($A546,Data!$F$2:$Z$999,COLUMN(),FALSE),"")</f>
        <v/>
      </c>
      <c r="D546" s="86" t="str">
        <f>IFERROR(VLOOKUP($A546,Data!$F$2:$Z$999,COLUMN(),FALSE),"")</f>
        <v/>
      </c>
      <c r="E546" s="86" t="str">
        <f>IFERROR(VLOOKUP($A546,Data!$F$2:$Z$999,COLUMN(),FALSE),"")</f>
        <v/>
      </c>
      <c r="F546" s="86" t="str">
        <f>IFERROR(VLOOKUP($A546,Data!$F$2:$Z$999,COLUMN(),FALSE),"")</f>
        <v/>
      </c>
      <c r="G546" s="86" t="str">
        <f>IFERROR(VLOOKUP($A546,Data!$F$2:$Z$999,COLUMN(),FALSE),"")</f>
        <v/>
      </c>
      <c r="H546" s="86" t="str">
        <f>IFERROR(VLOOKUP($A546,Data!$F$2:$Z$999,COLUMN(),FALSE),"")</f>
        <v/>
      </c>
      <c r="I546" s="86" t="str">
        <f>IFERROR(VLOOKUP($A546,Data!$F$2:$Z$999,COLUMN(),FALSE),"")</f>
        <v/>
      </c>
      <c r="J546" s="86" t="str">
        <f>IFERROR(VLOOKUP($A546,Data!$F$2:$Z$999,COLUMN(),FALSE),"")</f>
        <v/>
      </c>
      <c r="K546" s="86" t="str">
        <f>IFERROR(VLOOKUP($A546,Data!$F$2:$Z$999,COLUMN(),FALSE),"")</f>
        <v/>
      </c>
      <c r="L546" s="86" t="str">
        <f>IFERROR(VLOOKUP($A546,Data!$F$2:$Z$999,COLUMN(),FALSE),"")</f>
        <v/>
      </c>
      <c r="M546" s="86" t="str">
        <f>IFERROR(VLOOKUP($A546,Data!$F$2:$Z$999,COLUMN(),FALSE),"")</f>
        <v/>
      </c>
      <c r="N546" s="86" t="str">
        <f>IFERROR(VLOOKUP($A546,Data!$F$2:$Z$999,COLUMN(),FALSE),"")</f>
        <v/>
      </c>
      <c r="O546" s="86" t="str">
        <f>IFERROR(VLOOKUP($A546,Data!$F$2:$Z$999,COLUMN(),FALSE),"")</f>
        <v/>
      </c>
      <c r="P546" s="86" t="str">
        <f>IFERROR(VLOOKUP($A546,Data!$F$2:$Z$999,COLUMN(),FALSE),"")</f>
        <v/>
      </c>
      <c r="Q546" s="86" t="str">
        <f>IFERROR(VLOOKUP($A546,Data!$F$2:$Z$999,COLUMN(),FALSE),"")</f>
        <v/>
      </c>
      <c r="R546" s="86" t="str">
        <f>IFERROR(VLOOKUP($A546,Data!$F$2:$Z$999,COLUMN(),FALSE),"")</f>
        <v/>
      </c>
      <c r="S546" s="86" t="str">
        <f>IFERROR(VLOOKUP($A546,Data!$F$2:$Z$999,COLUMN(),FALSE),"")</f>
        <v/>
      </c>
    </row>
    <row r="547" spans="1:19" ht="12.75">
      <c r="A547" s="4" t="str">
        <f t="shared" si="2"/>
        <v>T546</v>
      </c>
      <c r="B547" s="86" t="str">
        <f>IFERROR(VLOOKUP($A547,Data!$F$2:$Z$999,COLUMN(),FALSE),"")</f>
        <v/>
      </c>
      <c r="C547" s="86" t="str">
        <f>IFERROR(VLOOKUP($A547,Data!$F$2:$Z$999,COLUMN(),FALSE),"")</f>
        <v/>
      </c>
      <c r="D547" s="86" t="str">
        <f>IFERROR(VLOOKUP($A547,Data!$F$2:$Z$999,COLUMN(),FALSE),"")</f>
        <v/>
      </c>
      <c r="E547" s="86" t="str">
        <f>IFERROR(VLOOKUP($A547,Data!$F$2:$Z$999,COLUMN(),FALSE),"")</f>
        <v/>
      </c>
      <c r="F547" s="86" t="str">
        <f>IFERROR(VLOOKUP($A547,Data!$F$2:$Z$999,COLUMN(),FALSE),"")</f>
        <v/>
      </c>
      <c r="G547" s="86" t="str">
        <f>IFERROR(VLOOKUP($A547,Data!$F$2:$Z$999,COLUMN(),FALSE),"")</f>
        <v/>
      </c>
      <c r="H547" s="86" t="str">
        <f>IFERROR(VLOOKUP($A547,Data!$F$2:$Z$999,COLUMN(),FALSE),"")</f>
        <v/>
      </c>
      <c r="I547" s="86" t="str">
        <f>IFERROR(VLOOKUP($A547,Data!$F$2:$Z$999,COLUMN(),FALSE),"")</f>
        <v/>
      </c>
      <c r="J547" s="86" t="str">
        <f>IFERROR(VLOOKUP($A547,Data!$F$2:$Z$999,COLUMN(),FALSE),"")</f>
        <v/>
      </c>
      <c r="K547" s="86" t="str">
        <f>IFERROR(VLOOKUP($A547,Data!$F$2:$Z$999,COLUMN(),FALSE),"")</f>
        <v/>
      </c>
      <c r="L547" s="86" t="str">
        <f>IFERROR(VLOOKUP($A547,Data!$F$2:$Z$999,COLUMN(),FALSE),"")</f>
        <v/>
      </c>
      <c r="M547" s="86" t="str">
        <f>IFERROR(VLOOKUP($A547,Data!$F$2:$Z$999,COLUMN(),FALSE),"")</f>
        <v/>
      </c>
      <c r="N547" s="86" t="str">
        <f>IFERROR(VLOOKUP($A547,Data!$F$2:$Z$999,COLUMN(),FALSE),"")</f>
        <v/>
      </c>
      <c r="O547" s="86" t="str">
        <f>IFERROR(VLOOKUP($A547,Data!$F$2:$Z$999,COLUMN(),FALSE),"")</f>
        <v/>
      </c>
      <c r="P547" s="86" t="str">
        <f>IFERROR(VLOOKUP($A547,Data!$F$2:$Z$999,COLUMN(),FALSE),"")</f>
        <v/>
      </c>
      <c r="Q547" s="86" t="str">
        <f>IFERROR(VLOOKUP($A547,Data!$F$2:$Z$999,COLUMN(),FALSE),"")</f>
        <v/>
      </c>
      <c r="R547" s="86" t="str">
        <f>IFERROR(VLOOKUP($A547,Data!$F$2:$Z$999,COLUMN(),FALSE),"")</f>
        <v/>
      </c>
      <c r="S547" s="86" t="str">
        <f>IFERROR(VLOOKUP($A547,Data!$F$2:$Z$999,COLUMN(),FALSE),"")</f>
        <v/>
      </c>
    </row>
    <row r="548" spans="1:19" ht="12.75">
      <c r="A548" s="4" t="str">
        <f t="shared" si="2"/>
        <v>T547</v>
      </c>
      <c r="B548" s="86" t="str">
        <f>IFERROR(VLOOKUP($A548,Data!$F$2:$Z$999,COLUMN(),FALSE),"")</f>
        <v/>
      </c>
      <c r="C548" s="86" t="str">
        <f>IFERROR(VLOOKUP($A548,Data!$F$2:$Z$999,COLUMN(),FALSE),"")</f>
        <v/>
      </c>
      <c r="D548" s="86" t="str">
        <f>IFERROR(VLOOKUP($A548,Data!$F$2:$Z$999,COLUMN(),FALSE),"")</f>
        <v/>
      </c>
      <c r="E548" s="86" t="str">
        <f>IFERROR(VLOOKUP($A548,Data!$F$2:$Z$999,COLUMN(),FALSE),"")</f>
        <v/>
      </c>
      <c r="F548" s="86" t="str">
        <f>IFERROR(VLOOKUP($A548,Data!$F$2:$Z$999,COLUMN(),FALSE),"")</f>
        <v/>
      </c>
      <c r="G548" s="86" t="str">
        <f>IFERROR(VLOOKUP($A548,Data!$F$2:$Z$999,COLUMN(),FALSE),"")</f>
        <v/>
      </c>
      <c r="H548" s="86" t="str">
        <f>IFERROR(VLOOKUP($A548,Data!$F$2:$Z$999,COLUMN(),FALSE),"")</f>
        <v/>
      </c>
      <c r="I548" s="86" t="str">
        <f>IFERROR(VLOOKUP($A548,Data!$F$2:$Z$999,COLUMN(),FALSE),"")</f>
        <v/>
      </c>
      <c r="J548" s="86" t="str">
        <f>IFERROR(VLOOKUP($A548,Data!$F$2:$Z$999,COLUMN(),FALSE),"")</f>
        <v/>
      </c>
      <c r="K548" s="86" t="str">
        <f>IFERROR(VLOOKUP($A548,Data!$F$2:$Z$999,COLUMN(),FALSE),"")</f>
        <v/>
      </c>
      <c r="L548" s="86" t="str">
        <f>IFERROR(VLOOKUP($A548,Data!$F$2:$Z$999,COLUMN(),FALSE),"")</f>
        <v/>
      </c>
      <c r="M548" s="86" t="str">
        <f>IFERROR(VLOOKUP($A548,Data!$F$2:$Z$999,COLUMN(),FALSE),"")</f>
        <v/>
      </c>
      <c r="N548" s="86" t="str">
        <f>IFERROR(VLOOKUP($A548,Data!$F$2:$Z$999,COLUMN(),FALSE),"")</f>
        <v/>
      </c>
      <c r="O548" s="86" t="str">
        <f>IFERROR(VLOOKUP($A548,Data!$F$2:$Z$999,COLUMN(),FALSE),"")</f>
        <v/>
      </c>
      <c r="P548" s="86" t="str">
        <f>IFERROR(VLOOKUP($A548,Data!$F$2:$Z$999,COLUMN(),FALSE),"")</f>
        <v/>
      </c>
      <c r="Q548" s="86" t="str">
        <f>IFERROR(VLOOKUP($A548,Data!$F$2:$Z$999,COLUMN(),FALSE),"")</f>
        <v/>
      </c>
      <c r="R548" s="86" t="str">
        <f>IFERROR(VLOOKUP($A548,Data!$F$2:$Z$999,COLUMN(),FALSE),"")</f>
        <v/>
      </c>
      <c r="S548" s="86" t="str">
        <f>IFERROR(VLOOKUP($A548,Data!$F$2:$Z$999,COLUMN(),FALSE),"")</f>
        <v/>
      </c>
    </row>
    <row r="549" spans="1:19" ht="12.75">
      <c r="A549" s="4" t="str">
        <f t="shared" si="2"/>
        <v>T548</v>
      </c>
      <c r="B549" s="86" t="str">
        <f>IFERROR(VLOOKUP($A549,Data!$F$2:$Z$999,COLUMN(),FALSE),"")</f>
        <v/>
      </c>
      <c r="C549" s="86" t="str">
        <f>IFERROR(VLOOKUP($A549,Data!$F$2:$Z$999,COLUMN(),FALSE),"")</f>
        <v/>
      </c>
      <c r="D549" s="86" t="str">
        <f>IFERROR(VLOOKUP($A549,Data!$F$2:$Z$999,COLUMN(),FALSE),"")</f>
        <v/>
      </c>
      <c r="E549" s="86" t="str">
        <f>IFERROR(VLOOKUP($A549,Data!$F$2:$Z$999,COLUMN(),FALSE),"")</f>
        <v/>
      </c>
      <c r="F549" s="86" t="str">
        <f>IFERROR(VLOOKUP($A549,Data!$F$2:$Z$999,COLUMN(),FALSE),"")</f>
        <v/>
      </c>
      <c r="G549" s="86" t="str">
        <f>IFERROR(VLOOKUP($A549,Data!$F$2:$Z$999,COLUMN(),FALSE),"")</f>
        <v/>
      </c>
      <c r="H549" s="86" t="str">
        <f>IFERROR(VLOOKUP($A549,Data!$F$2:$Z$999,COLUMN(),FALSE),"")</f>
        <v/>
      </c>
      <c r="I549" s="86" t="str">
        <f>IFERROR(VLOOKUP($A549,Data!$F$2:$Z$999,COLUMN(),FALSE),"")</f>
        <v/>
      </c>
      <c r="J549" s="86" t="str">
        <f>IFERROR(VLOOKUP($A549,Data!$F$2:$Z$999,COLUMN(),FALSE),"")</f>
        <v/>
      </c>
      <c r="K549" s="86" t="str">
        <f>IFERROR(VLOOKUP($A549,Data!$F$2:$Z$999,COLUMN(),FALSE),"")</f>
        <v/>
      </c>
      <c r="L549" s="86" t="str">
        <f>IFERROR(VLOOKUP($A549,Data!$F$2:$Z$999,COLUMN(),FALSE),"")</f>
        <v/>
      </c>
      <c r="M549" s="86" t="str">
        <f>IFERROR(VLOOKUP($A549,Data!$F$2:$Z$999,COLUMN(),FALSE),"")</f>
        <v/>
      </c>
      <c r="N549" s="86" t="str">
        <f>IFERROR(VLOOKUP($A549,Data!$F$2:$Z$999,COLUMN(),FALSE),"")</f>
        <v/>
      </c>
      <c r="O549" s="86" t="str">
        <f>IFERROR(VLOOKUP($A549,Data!$F$2:$Z$999,COLUMN(),FALSE),"")</f>
        <v/>
      </c>
      <c r="P549" s="86" t="str">
        <f>IFERROR(VLOOKUP($A549,Data!$F$2:$Z$999,COLUMN(),FALSE),"")</f>
        <v/>
      </c>
      <c r="Q549" s="86" t="str">
        <f>IFERROR(VLOOKUP($A549,Data!$F$2:$Z$999,COLUMN(),FALSE),"")</f>
        <v/>
      </c>
      <c r="R549" s="86" t="str">
        <f>IFERROR(VLOOKUP($A549,Data!$F$2:$Z$999,COLUMN(),FALSE),"")</f>
        <v/>
      </c>
      <c r="S549" s="86" t="str">
        <f>IFERROR(VLOOKUP($A549,Data!$F$2:$Z$999,COLUMN(),FALSE),"")</f>
        <v/>
      </c>
    </row>
    <row r="550" spans="1:19" ht="12.75">
      <c r="A550" s="4" t="str">
        <f t="shared" si="2"/>
        <v>T549</v>
      </c>
      <c r="B550" s="86" t="str">
        <f>IFERROR(VLOOKUP($A550,Data!$F$2:$Z$999,COLUMN(),FALSE),"")</f>
        <v/>
      </c>
      <c r="C550" s="86" t="str">
        <f>IFERROR(VLOOKUP($A550,Data!$F$2:$Z$999,COLUMN(),FALSE),"")</f>
        <v/>
      </c>
      <c r="D550" s="86" t="str">
        <f>IFERROR(VLOOKUP($A550,Data!$F$2:$Z$999,COLUMN(),FALSE),"")</f>
        <v/>
      </c>
      <c r="E550" s="86" t="str">
        <f>IFERROR(VLOOKUP($A550,Data!$F$2:$Z$999,COLUMN(),FALSE),"")</f>
        <v/>
      </c>
      <c r="F550" s="86" t="str">
        <f>IFERROR(VLOOKUP($A550,Data!$F$2:$Z$999,COLUMN(),FALSE),"")</f>
        <v/>
      </c>
      <c r="G550" s="86" t="str">
        <f>IFERROR(VLOOKUP($A550,Data!$F$2:$Z$999,COLUMN(),FALSE),"")</f>
        <v/>
      </c>
      <c r="H550" s="86" t="str">
        <f>IFERROR(VLOOKUP($A550,Data!$F$2:$Z$999,COLUMN(),FALSE),"")</f>
        <v/>
      </c>
      <c r="I550" s="86" t="str">
        <f>IFERROR(VLOOKUP($A550,Data!$F$2:$Z$999,COLUMN(),FALSE),"")</f>
        <v/>
      </c>
      <c r="J550" s="86" t="str">
        <f>IFERROR(VLOOKUP($A550,Data!$F$2:$Z$999,COLUMN(),FALSE),"")</f>
        <v/>
      </c>
      <c r="K550" s="86" t="str">
        <f>IFERROR(VLOOKUP($A550,Data!$F$2:$Z$999,COLUMN(),FALSE),"")</f>
        <v/>
      </c>
      <c r="L550" s="86" t="str">
        <f>IFERROR(VLOOKUP($A550,Data!$F$2:$Z$999,COLUMN(),FALSE),"")</f>
        <v/>
      </c>
      <c r="M550" s="86" t="str">
        <f>IFERROR(VLOOKUP($A550,Data!$F$2:$Z$999,COLUMN(),FALSE),"")</f>
        <v/>
      </c>
      <c r="N550" s="86" t="str">
        <f>IFERROR(VLOOKUP($A550,Data!$F$2:$Z$999,COLUMN(),FALSE),"")</f>
        <v/>
      </c>
      <c r="O550" s="86" t="str">
        <f>IFERROR(VLOOKUP($A550,Data!$F$2:$Z$999,COLUMN(),FALSE),"")</f>
        <v/>
      </c>
      <c r="P550" s="86" t="str">
        <f>IFERROR(VLOOKUP($A550,Data!$F$2:$Z$999,COLUMN(),FALSE),"")</f>
        <v/>
      </c>
      <c r="Q550" s="86" t="str">
        <f>IFERROR(VLOOKUP($A550,Data!$F$2:$Z$999,COLUMN(),FALSE),"")</f>
        <v/>
      </c>
      <c r="R550" s="86" t="str">
        <f>IFERROR(VLOOKUP($A550,Data!$F$2:$Z$999,COLUMN(),FALSE),"")</f>
        <v/>
      </c>
      <c r="S550" s="86" t="str">
        <f>IFERROR(VLOOKUP($A550,Data!$F$2:$Z$999,COLUMN(),FALSE),"")</f>
        <v/>
      </c>
    </row>
    <row r="551" spans="1:19" ht="12.75">
      <c r="A551" s="4" t="str">
        <f t="shared" si="2"/>
        <v>T550</v>
      </c>
      <c r="B551" s="86" t="str">
        <f>IFERROR(VLOOKUP($A551,Data!$F$2:$Z$999,COLUMN(),FALSE),"")</f>
        <v/>
      </c>
      <c r="C551" s="86" t="str">
        <f>IFERROR(VLOOKUP($A551,Data!$F$2:$Z$999,COLUMN(),FALSE),"")</f>
        <v/>
      </c>
      <c r="D551" s="86" t="str">
        <f>IFERROR(VLOOKUP($A551,Data!$F$2:$Z$999,COLUMN(),FALSE),"")</f>
        <v/>
      </c>
      <c r="E551" s="86" t="str">
        <f>IFERROR(VLOOKUP($A551,Data!$F$2:$Z$999,COLUMN(),FALSE),"")</f>
        <v/>
      </c>
      <c r="F551" s="86" t="str">
        <f>IFERROR(VLOOKUP($A551,Data!$F$2:$Z$999,COLUMN(),FALSE),"")</f>
        <v/>
      </c>
      <c r="G551" s="86" t="str">
        <f>IFERROR(VLOOKUP($A551,Data!$F$2:$Z$999,COLUMN(),FALSE),"")</f>
        <v/>
      </c>
      <c r="H551" s="86" t="str">
        <f>IFERROR(VLOOKUP($A551,Data!$F$2:$Z$999,COLUMN(),FALSE),"")</f>
        <v/>
      </c>
      <c r="I551" s="86" t="str">
        <f>IFERROR(VLOOKUP($A551,Data!$F$2:$Z$999,COLUMN(),FALSE),"")</f>
        <v/>
      </c>
      <c r="J551" s="86" t="str">
        <f>IFERROR(VLOOKUP($A551,Data!$F$2:$Z$999,COLUMN(),FALSE),"")</f>
        <v/>
      </c>
      <c r="K551" s="86" t="str">
        <f>IFERROR(VLOOKUP($A551,Data!$F$2:$Z$999,COLUMN(),FALSE),"")</f>
        <v/>
      </c>
      <c r="L551" s="86" t="str">
        <f>IFERROR(VLOOKUP($A551,Data!$F$2:$Z$999,COLUMN(),FALSE),"")</f>
        <v/>
      </c>
      <c r="M551" s="86" t="str">
        <f>IFERROR(VLOOKUP($A551,Data!$F$2:$Z$999,COLUMN(),FALSE),"")</f>
        <v/>
      </c>
      <c r="N551" s="86" t="str">
        <f>IFERROR(VLOOKUP($A551,Data!$F$2:$Z$999,COLUMN(),FALSE),"")</f>
        <v/>
      </c>
      <c r="O551" s="86" t="str">
        <f>IFERROR(VLOOKUP($A551,Data!$F$2:$Z$999,COLUMN(),FALSE),"")</f>
        <v/>
      </c>
      <c r="P551" s="86" t="str">
        <f>IFERROR(VLOOKUP($A551,Data!$F$2:$Z$999,COLUMN(),FALSE),"")</f>
        <v/>
      </c>
      <c r="Q551" s="86" t="str">
        <f>IFERROR(VLOOKUP($A551,Data!$F$2:$Z$999,COLUMN(),FALSE),"")</f>
        <v/>
      </c>
      <c r="R551" s="86" t="str">
        <f>IFERROR(VLOOKUP($A551,Data!$F$2:$Z$999,COLUMN(),FALSE),"")</f>
        <v/>
      </c>
      <c r="S551" s="86" t="str">
        <f>IFERROR(VLOOKUP($A551,Data!$F$2:$Z$999,COLUMN(),FALSE),"")</f>
        <v/>
      </c>
    </row>
    <row r="552" spans="1:19" ht="12.75">
      <c r="A552" s="4" t="str">
        <f t="shared" si="2"/>
        <v>T551</v>
      </c>
      <c r="B552" s="86" t="str">
        <f>IFERROR(VLOOKUP($A552,Data!$F$2:$Z$999,COLUMN(),FALSE),"")</f>
        <v/>
      </c>
      <c r="C552" s="86" t="str">
        <f>IFERROR(VLOOKUP($A552,Data!$F$2:$Z$999,COLUMN(),FALSE),"")</f>
        <v/>
      </c>
      <c r="D552" s="86" t="str">
        <f>IFERROR(VLOOKUP($A552,Data!$F$2:$Z$999,COLUMN(),FALSE),"")</f>
        <v/>
      </c>
      <c r="E552" s="86" t="str">
        <f>IFERROR(VLOOKUP($A552,Data!$F$2:$Z$999,COLUMN(),FALSE),"")</f>
        <v/>
      </c>
      <c r="F552" s="86" t="str">
        <f>IFERROR(VLOOKUP($A552,Data!$F$2:$Z$999,COLUMN(),FALSE),"")</f>
        <v/>
      </c>
      <c r="G552" s="86" t="str">
        <f>IFERROR(VLOOKUP($A552,Data!$F$2:$Z$999,COLUMN(),FALSE),"")</f>
        <v/>
      </c>
      <c r="H552" s="86" t="str">
        <f>IFERROR(VLOOKUP($A552,Data!$F$2:$Z$999,COLUMN(),FALSE),"")</f>
        <v/>
      </c>
      <c r="I552" s="86" t="str">
        <f>IFERROR(VLOOKUP($A552,Data!$F$2:$Z$999,COLUMN(),FALSE),"")</f>
        <v/>
      </c>
      <c r="J552" s="86" t="str">
        <f>IFERROR(VLOOKUP($A552,Data!$F$2:$Z$999,COLUMN(),FALSE),"")</f>
        <v/>
      </c>
      <c r="K552" s="86" t="str">
        <f>IFERROR(VLOOKUP($A552,Data!$F$2:$Z$999,COLUMN(),FALSE),"")</f>
        <v/>
      </c>
      <c r="L552" s="86" t="str">
        <f>IFERROR(VLOOKUP($A552,Data!$F$2:$Z$999,COLUMN(),FALSE),"")</f>
        <v/>
      </c>
      <c r="M552" s="86" t="str">
        <f>IFERROR(VLOOKUP($A552,Data!$F$2:$Z$999,COLUMN(),FALSE),"")</f>
        <v/>
      </c>
      <c r="N552" s="86" t="str">
        <f>IFERROR(VLOOKUP($A552,Data!$F$2:$Z$999,COLUMN(),FALSE),"")</f>
        <v/>
      </c>
      <c r="O552" s="86" t="str">
        <f>IFERROR(VLOOKUP($A552,Data!$F$2:$Z$999,COLUMN(),FALSE),"")</f>
        <v/>
      </c>
      <c r="P552" s="86" t="str">
        <f>IFERROR(VLOOKUP($A552,Data!$F$2:$Z$999,COLUMN(),FALSE),"")</f>
        <v/>
      </c>
      <c r="Q552" s="86" t="str">
        <f>IFERROR(VLOOKUP($A552,Data!$F$2:$Z$999,COLUMN(),FALSE),"")</f>
        <v/>
      </c>
      <c r="R552" s="86" t="str">
        <f>IFERROR(VLOOKUP($A552,Data!$F$2:$Z$999,COLUMN(),FALSE),"")</f>
        <v/>
      </c>
      <c r="S552" s="86" t="str">
        <f>IFERROR(VLOOKUP($A552,Data!$F$2:$Z$999,COLUMN(),FALSE),"")</f>
        <v/>
      </c>
    </row>
    <row r="553" spans="1:19" ht="12.75">
      <c r="A553" s="4" t="str">
        <f t="shared" si="2"/>
        <v>T552</v>
      </c>
      <c r="B553" s="86" t="str">
        <f>IFERROR(VLOOKUP($A553,Data!$F$2:$Z$999,COLUMN(),FALSE),"")</f>
        <v/>
      </c>
      <c r="C553" s="86" t="str">
        <f>IFERROR(VLOOKUP($A553,Data!$F$2:$Z$999,COLUMN(),FALSE),"")</f>
        <v/>
      </c>
      <c r="D553" s="86" t="str">
        <f>IFERROR(VLOOKUP($A553,Data!$F$2:$Z$999,COLUMN(),FALSE),"")</f>
        <v/>
      </c>
      <c r="E553" s="86" t="str">
        <f>IFERROR(VLOOKUP($A553,Data!$F$2:$Z$999,COLUMN(),FALSE),"")</f>
        <v/>
      </c>
      <c r="F553" s="86" t="str">
        <f>IFERROR(VLOOKUP($A553,Data!$F$2:$Z$999,COLUMN(),FALSE),"")</f>
        <v/>
      </c>
      <c r="G553" s="86" t="str">
        <f>IFERROR(VLOOKUP($A553,Data!$F$2:$Z$999,COLUMN(),FALSE),"")</f>
        <v/>
      </c>
      <c r="H553" s="86" t="str">
        <f>IFERROR(VLOOKUP($A553,Data!$F$2:$Z$999,COLUMN(),FALSE),"")</f>
        <v/>
      </c>
      <c r="I553" s="86" t="str">
        <f>IFERROR(VLOOKUP($A553,Data!$F$2:$Z$999,COLUMN(),FALSE),"")</f>
        <v/>
      </c>
      <c r="J553" s="86" t="str">
        <f>IFERROR(VLOOKUP($A553,Data!$F$2:$Z$999,COLUMN(),FALSE),"")</f>
        <v/>
      </c>
      <c r="K553" s="86" t="str">
        <f>IFERROR(VLOOKUP($A553,Data!$F$2:$Z$999,COLUMN(),FALSE),"")</f>
        <v/>
      </c>
      <c r="L553" s="86" t="str">
        <f>IFERROR(VLOOKUP($A553,Data!$F$2:$Z$999,COLUMN(),FALSE),"")</f>
        <v/>
      </c>
      <c r="M553" s="86" t="str">
        <f>IFERROR(VLOOKUP($A553,Data!$F$2:$Z$999,COLUMN(),FALSE),"")</f>
        <v/>
      </c>
      <c r="N553" s="86" t="str">
        <f>IFERROR(VLOOKUP($A553,Data!$F$2:$Z$999,COLUMN(),FALSE),"")</f>
        <v/>
      </c>
      <c r="O553" s="86" t="str">
        <f>IFERROR(VLOOKUP($A553,Data!$F$2:$Z$999,COLUMN(),FALSE),"")</f>
        <v/>
      </c>
      <c r="P553" s="86" t="str">
        <f>IFERROR(VLOOKUP($A553,Data!$F$2:$Z$999,COLUMN(),FALSE),"")</f>
        <v/>
      </c>
      <c r="Q553" s="86" t="str">
        <f>IFERROR(VLOOKUP($A553,Data!$F$2:$Z$999,COLUMN(),FALSE),"")</f>
        <v/>
      </c>
      <c r="R553" s="86" t="str">
        <f>IFERROR(VLOOKUP($A553,Data!$F$2:$Z$999,COLUMN(),FALSE),"")</f>
        <v/>
      </c>
      <c r="S553" s="86" t="str">
        <f>IFERROR(VLOOKUP($A553,Data!$F$2:$Z$999,COLUMN(),FALSE),"")</f>
        <v/>
      </c>
    </row>
    <row r="554" spans="1:19" ht="12.75">
      <c r="A554" s="4" t="str">
        <f t="shared" si="2"/>
        <v>T553</v>
      </c>
      <c r="B554" s="86" t="str">
        <f>IFERROR(VLOOKUP($A554,Data!$F$2:$Z$999,COLUMN(),FALSE),"")</f>
        <v/>
      </c>
      <c r="C554" s="86" t="str">
        <f>IFERROR(VLOOKUP($A554,Data!$F$2:$Z$999,COLUMN(),FALSE),"")</f>
        <v/>
      </c>
      <c r="D554" s="86" t="str">
        <f>IFERROR(VLOOKUP($A554,Data!$F$2:$Z$999,COLUMN(),FALSE),"")</f>
        <v/>
      </c>
      <c r="E554" s="86" t="str">
        <f>IFERROR(VLOOKUP($A554,Data!$F$2:$Z$999,COLUMN(),FALSE),"")</f>
        <v/>
      </c>
      <c r="F554" s="86" t="str">
        <f>IFERROR(VLOOKUP($A554,Data!$F$2:$Z$999,COLUMN(),FALSE),"")</f>
        <v/>
      </c>
      <c r="G554" s="86" t="str">
        <f>IFERROR(VLOOKUP($A554,Data!$F$2:$Z$999,COLUMN(),FALSE),"")</f>
        <v/>
      </c>
      <c r="H554" s="86" t="str">
        <f>IFERROR(VLOOKUP($A554,Data!$F$2:$Z$999,COLUMN(),FALSE),"")</f>
        <v/>
      </c>
      <c r="I554" s="86" t="str">
        <f>IFERROR(VLOOKUP($A554,Data!$F$2:$Z$999,COLUMN(),FALSE),"")</f>
        <v/>
      </c>
      <c r="J554" s="86" t="str">
        <f>IFERROR(VLOOKUP($A554,Data!$F$2:$Z$999,COLUMN(),FALSE),"")</f>
        <v/>
      </c>
      <c r="K554" s="86" t="str">
        <f>IFERROR(VLOOKUP($A554,Data!$F$2:$Z$999,COLUMN(),FALSE),"")</f>
        <v/>
      </c>
      <c r="L554" s="86" t="str">
        <f>IFERROR(VLOOKUP($A554,Data!$F$2:$Z$999,COLUMN(),FALSE),"")</f>
        <v/>
      </c>
      <c r="M554" s="86" t="str">
        <f>IFERROR(VLOOKUP($A554,Data!$F$2:$Z$999,COLUMN(),FALSE),"")</f>
        <v/>
      </c>
      <c r="N554" s="86" t="str">
        <f>IFERROR(VLOOKUP($A554,Data!$F$2:$Z$999,COLUMN(),FALSE),"")</f>
        <v/>
      </c>
      <c r="O554" s="86" t="str">
        <f>IFERROR(VLOOKUP($A554,Data!$F$2:$Z$999,COLUMN(),FALSE),"")</f>
        <v/>
      </c>
      <c r="P554" s="86" t="str">
        <f>IFERROR(VLOOKUP($A554,Data!$F$2:$Z$999,COLUMN(),FALSE),"")</f>
        <v/>
      </c>
      <c r="Q554" s="86" t="str">
        <f>IFERROR(VLOOKUP($A554,Data!$F$2:$Z$999,COLUMN(),FALSE),"")</f>
        <v/>
      </c>
      <c r="R554" s="86" t="str">
        <f>IFERROR(VLOOKUP($A554,Data!$F$2:$Z$999,COLUMN(),FALSE),"")</f>
        <v/>
      </c>
      <c r="S554" s="86" t="str">
        <f>IFERROR(VLOOKUP($A554,Data!$F$2:$Z$999,COLUMN(),FALSE),"")</f>
        <v/>
      </c>
    </row>
    <row r="555" spans="1:19" ht="12.75">
      <c r="A555" s="4" t="str">
        <f t="shared" si="2"/>
        <v>T554</v>
      </c>
      <c r="B555" s="86" t="str">
        <f>IFERROR(VLOOKUP($A555,Data!$F$2:$Z$999,COLUMN(),FALSE),"")</f>
        <v/>
      </c>
      <c r="C555" s="86" t="str">
        <f>IFERROR(VLOOKUP($A555,Data!$F$2:$Z$999,COLUMN(),FALSE),"")</f>
        <v/>
      </c>
      <c r="D555" s="86" t="str">
        <f>IFERROR(VLOOKUP($A555,Data!$F$2:$Z$999,COLUMN(),FALSE),"")</f>
        <v/>
      </c>
      <c r="E555" s="86" t="str">
        <f>IFERROR(VLOOKUP($A555,Data!$F$2:$Z$999,COLUMN(),FALSE),"")</f>
        <v/>
      </c>
      <c r="F555" s="86" t="str">
        <f>IFERROR(VLOOKUP($A555,Data!$F$2:$Z$999,COLUMN(),FALSE),"")</f>
        <v/>
      </c>
      <c r="G555" s="86" t="str">
        <f>IFERROR(VLOOKUP($A555,Data!$F$2:$Z$999,COLUMN(),FALSE),"")</f>
        <v/>
      </c>
      <c r="H555" s="86" t="str">
        <f>IFERROR(VLOOKUP($A555,Data!$F$2:$Z$999,COLUMN(),FALSE),"")</f>
        <v/>
      </c>
      <c r="I555" s="86" t="str">
        <f>IFERROR(VLOOKUP($A555,Data!$F$2:$Z$999,COLUMN(),FALSE),"")</f>
        <v/>
      </c>
      <c r="J555" s="86" t="str">
        <f>IFERROR(VLOOKUP($A555,Data!$F$2:$Z$999,COLUMN(),FALSE),"")</f>
        <v/>
      </c>
      <c r="K555" s="86" t="str">
        <f>IFERROR(VLOOKUP($A555,Data!$F$2:$Z$999,COLUMN(),FALSE),"")</f>
        <v/>
      </c>
      <c r="L555" s="86" t="str">
        <f>IFERROR(VLOOKUP($A555,Data!$F$2:$Z$999,COLUMN(),FALSE),"")</f>
        <v/>
      </c>
      <c r="M555" s="86" t="str">
        <f>IFERROR(VLOOKUP($A555,Data!$F$2:$Z$999,COLUMN(),FALSE),"")</f>
        <v/>
      </c>
      <c r="N555" s="86" t="str">
        <f>IFERROR(VLOOKUP($A555,Data!$F$2:$Z$999,COLUMN(),FALSE),"")</f>
        <v/>
      </c>
      <c r="O555" s="86" t="str">
        <f>IFERROR(VLOOKUP($A555,Data!$F$2:$Z$999,COLUMN(),FALSE),"")</f>
        <v/>
      </c>
      <c r="P555" s="86" t="str">
        <f>IFERROR(VLOOKUP($A555,Data!$F$2:$Z$999,COLUMN(),FALSE),"")</f>
        <v/>
      </c>
      <c r="Q555" s="86" t="str">
        <f>IFERROR(VLOOKUP($A555,Data!$F$2:$Z$999,COLUMN(),FALSE),"")</f>
        <v/>
      </c>
      <c r="R555" s="86" t="str">
        <f>IFERROR(VLOOKUP($A555,Data!$F$2:$Z$999,COLUMN(),FALSE),"")</f>
        <v/>
      </c>
      <c r="S555" s="86" t="str">
        <f>IFERROR(VLOOKUP($A555,Data!$F$2:$Z$999,COLUMN(),FALSE),"")</f>
        <v/>
      </c>
    </row>
    <row r="556" spans="1:19" ht="12.75">
      <c r="A556" s="4" t="str">
        <f t="shared" si="2"/>
        <v>T555</v>
      </c>
      <c r="B556" s="86" t="str">
        <f>IFERROR(VLOOKUP($A556,Data!$F$2:$Z$999,COLUMN(),FALSE),"")</f>
        <v/>
      </c>
      <c r="C556" s="86" t="str">
        <f>IFERROR(VLOOKUP($A556,Data!$F$2:$Z$999,COLUMN(),FALSE),"")</f>
        <v/>
      </c>
      <c r="D556" s="86" t="str">
        <f>IFERROR(VLOOKUP($A556,Data!$F$2:$Z$999,COLUMN(),FALSE),"")</f>
        <v/>
      </c>
      <c r="E556" s="86" t="str">
        <f>IFERROR(VLOOKUP($A556,Data!$F$2:$Z$999,COLUMN(),FALSE),"")</f>
        <v/>
      </c>
      <c r="F556" s="86" t="str">
        <f>IFERROR(VLOOKUP($A556,Data!$F$2:$Z$999,COLUMN(),FALSE),"")</f>
        <v/>
      </c>
      <c r="G556" s="86" t="str">
        <f>IFERROR(VLOOKUP($A556,Data!$F$2:$Z$999,COLUMN(),FALSE),"")</f>
        <v/>
      </c>
      <c r="H556" s="86" t="str">
        <f>IFERROR(VLOOKUP($A556,Data!$F$2:$Z$999,COLUMN(),FALSE),"")</f>
        <v/>
      </c>
      <c r="I556" s="86" t="str">
        <f>IFERROR(VLOOKUP($A556,Data!$F$2:$Z$999,COLUMN(),FALSE),"")</f>
        <v/>
      </c>
      <c r="J556" s="86" t="str">
        <f>IFERROR(VLOOKUP($A556,Data!$F$2:$Z$999,COLUMN(),FALSE),"")</f>
        <v/>
      </c>
      <c r="K556" s="86" t="str">
        <f>IFERROR(VLOOKUP($A556,Data!$F$2:$Z$999,COLUMN(),FALSE),"")</f>
        <v/>
      </c>
      <c r="L556" s="86" t="str">
        <f>IFERROR(VLOOKUP($A556,Data!$F$2:$Z$999,COLUMN(),FALSE),"")</f>
        <v/>
      </c>
      <c r="M556" s="86" t="str">
        <f>IFERROR(VLOOKUP($A556,Data!$F$2:$Z$999,COLUMN(),FALSE),"")</f>
        <v/>
      </c>
      <c r="N556" s="86" t="str">
        <f>IFERROR(VLOOKUP($A556,Data!$F$2:$Z$999,COLUMN(),FALSE),"")</f>
        <v/>
      </c>
      <c r="O556" s="86" t="str">
        <f>IFERROR(VLOOKUP($A556,Data!$F$2:$Z$999,COLUMN(),FALSE),"")</f>
        <v/>
      </c>
      <c r="P556" s="86" t="str">
        <f>IFERROR(VLOOKUP($A556,Data!$F$2:$Z$999,COLUMN(),FALSE),"")</f>
        <v/>
      </c>
      <c r="Q556" s="86" t="str">
        <f>IFERROR(VLOOKUP($A556,Data!$F$2:$Z$999,COLUMN(),FALSE),"")</f>
        <v/>
      </c>
      <c r="R556" s="86" t="str">
        <f>IFERROR(VLOOKUP($A556,Data!$F$2:$Z$999,COLUMN(),FALSE),"")</f>
        <v/>
      </c>
      <c r="S556" s="86" t="str">
        <f>IFERROR(VLOOKUP($A556,Data!$F$2:$Z$999,COLUMN(),FALSE),"")</f>
        <v/>
      </c>
    </row>
    <row r="557" spans="1:19" ht="12.75">
      <c r="A557" s="4" t="str">
        <f t="shared" si="2"/>
        <v>T556</v>
      </c>
      <c r="B557" s="86" t="str">
        <f>IFERROR(VLOOKUP($A557,Data!$F$2:$Z$999,COLUMN(),FALSE),"")</f>
        <v/>
      </c>
      <c r="C557" s="86" t="str">
        <f>IFERROR(VLOOKUP($A557,Data!$F$2:$Z$999,COLUMN(),FALSE),"")</f>
        <v/>
      </c>
      <c r="D557" s="86" t="str">
        <f>IFERROR(VLOOKUP($A557,Data!$F$2:$Z$999,COLUMN(),FALSE),"")</f>
        <v/>
      </c>
      <c r="E557" s="86" t="str">
        <f>IFERROR(VLOOKUP($A557,Data!$F$2:$Z$999,COLUMN(),FALSE),"")</f>
        <v/>
      </c>
      <c r="F557" s="86" t="str">
        <f>IFERROR(VLOOKUP($A557,Data!$F$2:$Z$999,COLUMN(),FALSE),"")</f>
        <v/>
      </c>
      <c r="G557" s="86" t="str">
        <f>IFERROR(VLOOKUP($A557,Data!$F$2:$Z$999,COLUMN(),FALSE),"")</f>
        <v/>
      </c>
      <c r="H557" s="86" t="str">
        <f>IFERROR(VLOOKUP($A557,Data!$F$2:$Z$999,COLUMN(),FALSE),"")</f>
        <v/>
      </c>
      <c r="I557" s="86" t="str">
        <f>IFERROR(VLOOKUP($A557,Data!$F$2:$Z$999,COLUMN(),FALSE),"")</f>
        <v/>
      </c>
      <c r="J557" s="86" t="str">
        <f>IFERROR(VLOOKUP($A557,Data!$F$2:$Z$999,COLUMN(),FALSE),"")</f>
        <v/>
      </c>
      <c r="K557" s="86" t="str">
        <f>IFERROR(VLOOKUP($A557,Data!$F$2:$Z$999,COLUMN(),FALSE),"")</f>
        <v/>
      </c>
      <c r="L557" s="86" t="str">
        <f>IFERROR(VLOOKUP($A557,Data!$F$2:$Z$999,COLUMN(),FALSE),"")</f>
        <v/>
      </c>
      <c r="M557" s="86" t="str">
        <f>IFERROR(VLOOKUP($A557,Data!$F$2:$Z$999,COLUMN(),FALSE),"")</f>
        <v/>
      </c>
      <c r="N557" s="86" t="str">
        <f>IFERROR(VLOOKUP($A557,Data!$F$2:$Z$999,COLUMN(),FALSE),"")</f>
        <v/>
      </c>
      <c r="O557" s="86" t="str">
        <f>IFERROR(VLOOKUP($A557,Data!$F$2:$Z$999,COLUMN(),FALSE),"")</f>
        <v/>
      </c>
      <c r="P557" s="86" t="str">
        <f>IFERROR(VLOOKUP($A557,Data!$F$2:$Z$999,COLUMN(),FALSE),"")</f>
        <v/>
      </c>
      <c r="Q557" s="86" t="str">
        <f>IFERROR(VLOOKUP($A557,Data!$F$2:$Z$999,COLUMN(),FALSE),"")</f>
        <v/>
      </c>
      <c r="R557" s="86" t="str">
        <f>IFERROR(VLOOKUP($A557,Data!$F$2:$Z$999,COLUMN(),FALSE),"")</f>
        <v/>
      </c>
      <c r="S557" s="86" t="str">
        <f>IFERROR(VLOOKUP($A557,Data!$F$2:$Z$999,COLUMN(),FALSE),"")</f>
        <v/>
      </c>
    </row>
    <row r="558" spans="1:19" ht="12.75">
      <c r="A558" s="4" t="str">
        <f t="shared" si="2"/>
        <v>T557</v>
      </c>
      <c r="B558" s="86" t="str">
        <f>IFERROR(VLOOKUP($A558,Data!$F$2:$Z$999,COLUMN(),FALSE),"")</f>
        <v/>
      </c>
      <c r="C558" s="86" t="str">
        <f>IFERROR(VLOOKUP($A558,Data!$F$2:$Z$999,COLUMN(),FALSE),"")</f>
        <v/>
      </c>
      <c r="D558" s="86" t="str">
        <f>IFERROR(VLOOKUP($A558,Data!$F$2:$Z$999,COLUMN(),FALSE),"")</f>
        <v/>
      </c>
      <c r="E558" s="86" t="str">
        <f>IFERROR(VLOOKUP($A558,Data!$F$2:$Z$999,COLUMN(),FALSE),"")</f>
        <v/>
      </c>
      <c r="F558" s="86" t="str">
        <f>IFERROR(VLOOKUP($A558,Data!$F$2:$Z$999,COLUMN(),FALSE),"")</f>
        <v/>
      </c>
      <c r="G558" s="86" t="str">
        <f>IFERROR(VLOOKUP($A558,Data!$F$2:$Z$999,COLUMN(),FALSE),"")</f>
        <v/>
      </c>
      <c r="H558" s="86" t="str">
        <f>IFERROR(VLOOKUP($A558,Data!$F$2:$Z$999,COLUMN(),FALSE),"")</f>
        <v/>
      </c>
      <c r="I558" s="86" t="str">
        <f>IFERROR(VLOOKUP($A558,Data!$F$2:$Z$999,COLUMN(),FALSE),"")</f>
        <v/>
      </c>
      <c r="J558" s="86" t="str">
        <f>IFERROR(VLOOKUP($A558,Data!$F$2:$Z$999,COLUMN(),FALSE),"")</f>
        <v/>
      </c>
      <c r="K558" s="86" t="str">
        <f>IFERROR(VLOOKUP($A558,Data!$F$2:$Z$999,COLUMN(),FALSE),"")</f>
        <v/>
      </c>
      <c r="L558" s="86" t="str">
        <f>IFERROR(VLOOKUP($A558,Data!$F$2:$Z$999,COLUMN(),FALSE),"")</f>
        <v/>
      </c>
      <c r="M558" s="86" t="str">
        <f>IFERROR(VLOOKUP($A558,Data!$F$2:$Z$999,COLUMN(),FALSE),"")</f>
        <v/>
      </c>
      <c r="N558" s="86" t="str">
        <f>IFERROR(VLOOKUP($A558,Data!$F$2:$Z$999,COLUMN(),FALSE),"")</f>
        <v/>
      </c>
      <c r="O558" s="86" t="str">
        <f>IFERROR(VLOOKUP($A558,Data!$F$2:$Z$999,COLUMN(),FALSE),"")</f>
        <v/>
      </c>
      <c r="P558" s="86" t="str">
        <f>IFERROR(VLOOKUP($A558,Data!$F$2:$Z$999,COLUMN(),FALSE),"")</f>
        <v/>
      </c>
      <c r="Q558" s="86" t="str">
        <f>IFERROR(VLOOKUP($A558,Data!$F$2:$Z$999,COLUMN(),FALSE),"")</f>
        <v/>
      </c>
      <c r="R558" s="86" t="str">
        <f>IFERROR(VLOOKUP($A558,Data!$F$2:$Z$999,COLUMN(),FALSE),"")</f>
        <v/>
      </c>
      <c r="S558" s="86" t="str">
        <f>IFERROR(VLOOKUP($A558,Data!$F$2:$Z$999,COLUMN(),FALSE),"")</f>
        <v/>
      </c>
    </row>
    <row r="559" spans="1:19" ht="12.75">
      <c r="A559" s="4" t="str">
        <f t="shared" si="2"/>
        <v>T558</v>
      </c>
      <c r="B559" s="86" t="str">
        <f>IFERROR(VLOOKUP($A559,Data!$F$2:$Z$999,COLUMN(),FALSE),"")</f>
        <v/>
      </c>
      <c r="C559" s="86" t="str">
        <f>IFERROR(VLOOKUP($A559,Data!$F$2:$Z$999,COLUMN(),FALSE),"")</f>
        <v/>
      </c>
      <c r="D559" s="86" t="str">
        <f>IFERROR(VLOOKUP($A559,Data!$F$2:$Z$999,COLUMN(),FALSE),"")</f>
        <v/>
      </c>
      <c r="E559" s="86" t="str">
        <f>IFERROR(VLOOKUP($A559,Data!$F$2:$Z$999,COLUMN(),FALSE),"")</f>
        <v/>
      </c>
      <c r="F559" s="86" t="str">
        <f>IFERROR(VLOOKUP($A559,Data!$F$2:$Z$999,COLUMN(),FALSE),"")</f>
        <v/>
      </c>
      <c r="G559" s="86" t="str">
        <f>IFERROR(VLOOKUP($A559,Data!$F$2:$Z$999,COLUMN(),FALSE),"")</f>
        <v/>
      </c>
      <c r="H559" s="86" t="str">
        <f>IFERROR(VLOOKUP($A559,Data!$F$2:$Z$999,COLUMN(),FALSE),"")</f>
        <v/>
      </c>
      <c r="I559" s="86" t="str">
        <f>IFERROR(VLOOKUP($A559,Data!$F$2:$Z$999,COLUMN(),FALSE),"")</f>
        <v/>
      </c>
      <c r="J559" s="86" t="str">
        <f>IFERROR(VLOOKUP($A559,Data!$F$2:$Z$999,COLUMN(),FALSE),"")</f>
        <v/>
      </c>
      <c r="K559" s="86" t="str">
        <f>IFERROR(VLOOKUP($A559,Data!$F$2:$Z$999,COLUMN(),FALSE),"")</f>
        <v/>
      </c>
      <c r="L559" s="86" t="str">
        <f>IFERROR(VLOOKUP($A559,Data!$F$2:$Z$999,COLUMN(),FALSE),"")</f>
        <v/>
      </c>
      <c r="M559" s="86" t="str">
        <f>IFERROR(VLOOKUP($A559,Data!$F$2:$Z$999,COLUMN(),FALSE),"")</f>
        <v/>
      </c>
      <c r="N559" s="86" t="str">
        <f>IFERROR(VLOOKUP($A559,Data!$F$2:$Z$999,COLUMN(),FALSE),"")</f>
        <v/>
      </c>
      <c r="O559" s="86" t="str">
        <f>IFERROR(VLOOKUP($A559,Data!$F$2:$Z$999,COLUMN(),FALSE),"")</f>
        <v/>
      </c>
      <c r="P559" s="86" t="str">
        <f>IFERROR(VLOOKUP($A559,Data!$F$2:$Z$999,COLUMN(),FALSE),"")</f>
        <v/>
      </c>
      <c r="Q559" s="86" t="str">
        <f>IFERROR(VLOOKUP($A559,Data!$F$2:$Z$999,COLUMN(),FALSE),"")</f>
        <v/>
      </c>
      <c r="R559" s="86" t="str">
        <f>IFERROR(VLOOKUP($A559,Data!$F$2:$Z$999,COLUMN(),FALSE),"")</f>
        <v/>
      </c>
      <c r="S559" s="86" t="str">
        <f>IFERROR(VLOOKUP($A559,Data!$F$2:$Z$999,COLUMN(),FALSE),"")</f>
        <v/>
      </c>
    </row>
    <row r="560" spans="1:19" ht="12.75">
      <c r="A560" s="4" t="str">
        <f t="shared" si="2"/>
        <v>T559</v>
      </c>
      <c r="B560" s="86" t="str">
        <f>IFERROR(VLOOKUP($A560,Data!$F$2:$Z$999,COLUMN(),FALSE),"")</f>
        <v/>
      </c>
      <c r="C560" s="86" t="str">
        <f>IFERROR(VLOOKUP($A560,Data!$F$2:$Z$999,COLUMN(),FALSE),"")</f>
        <v/>
      </c>
      <c r="D560" s="86" t="str">
        <f>IFERROR(VLOOKUP($A560,Data!$F$2:$Z$999,COLUMN(),FALSE),"")</f>
        <v/>
      </c>
      <c r="E560" s="86" t="str">
        <f>IFERROR(VLOOKUP($A560,Data!$F$2:$Z$999,COLUMN(),FALSE),"")</f>
        <v/>
      </c>
      <c r="F560" s="86" t="str">
        <f>IFERROR(VLOOKUP($A560,Data!$F$2:$Z$999,COLUMN(),FALSE),"")</f>
        <v/>
      </c>
      <c r="G560" s="86" t="str">
        <f>IFERROR(VLOOKUP($A560,Data!$F$2:$Z$999,COLUMN(),FALSE),"")</f>
        <v/>
      </c>
      <c r="H560" s="86" t="str">
        <f>IFERROR(VLOOKUP($A560,Data!$F$2:$Z$999,COLUMN(),FALSE),"")</f>
        <v/>
      </c>
      <c r="I560" s="86" t="str">
        <f>IFERROR(VLOOKUP($A560,Data!$F$2:$Z$999,COLUMN(),FALSE),"")</f>
        <v/>
      </c>
      <c r="J560" s="86" t="str">
        <f>IFERROR(VLOOKUP($A560,Data!$F$2:$Z$999,COLUMN(),FALSE),"")</f>
        <v/>
      </c>
      <c r="K560" s="86" t="str">
        <f>IFERROR(VLOOKUP($A560,Data!$F$2:$Z$999,COLUMN(),FALSE),"")</f>
        <v/>
      </c>
      <c r="L560" s="86" t="str">
        <f>IFERROR(VLOOKUP($A560,Data!$F$2:$Z$999,COLUMN(),FALSE),"")</f>
        <v/>
      </c>
      <c r="M560" s="86" t="str">
        <f>IFERROR(VLOOKUP($A560,Data!$F$2:$Z$999,COLUMN(),FALSE),"")</f>
        <v/>
      </c>
      <c r="N560" s="86" t="str">
        <f>IFERROR(VLOOKUP($A560,Data!$F$2:$Z$999,COLUMN(),FALSE),"")</f>
        <v/>
      </c>
      <c r="O560" s="86" t="str">
        <f>IFERROR(VLOOKUP($A560,Data!$F$2:$Z$999,COLUMN(),FALSE),"")</f>
        <v/>
      </c>
      <c r="P560" s="86" t="str">
        <f>IFERROR(VLOOKUP($A560,Data!$F$2:$Z$999,COLUMN(),FALSE),"")</f>
        <v/>
      </c>
      <c r="Q560" s="86" t="str">
        <f>IFERROR(VLOOKUP($A560,Data!$F$2:$Z$999,COLUMN(),FALSE),"")</f>
        <v/>
      </c>
      <c r="R560" s="86" t="str">
        <f>IFERROR(VLOOKUP($A560,Data!$F$2:$Z$999,COLUMN(),FALSE),"")</f>
        <v/>
      </c>
      <c r="S560" s="86" t="str">
        <f>IFERROR(VLOOKUP($A560,Data!$F$2:$Z$999,COLUMN(),FALSE),"")</f>
        <v/>
      </c>
    </row>
    <row r="561" spans="1:19" ht="12.75">
      <c r="A561" s="4" t="str">
        <f t="shared" si="2"/>
        <v>T560</v>
      </c>
      <c r="B561" s="86" t="str">
        <f>IFERROR(VLOOKUP($A561,Data!$F$2:$Z$999,COLUMN(),FALSE),"")</f>
        <v/>
      </c>
      <c r="C561" s="86" t="str">
        <f>IFERROR(VLOOKUP($A561,Data!$F$2:$Z$999,COLUMN(),FALSE),"")</f>
        <v/>
      </c>
      <c r="D561" s="86" t="str">
        <f>IFERROR(VLOOKUP($A561,Data!$F$2:$Z$999,COLUMN(),FALSE),"")</f>
        <v/>
      </c>
      <c r="E561" s="86" t="str">
        <f>IFERROR(VLOOKUP($A561,Data!$F$2:$Z$999,COLUMN(),FALSE),"")</f>
        <v/>
      </c>
      <c r="F561" s="86" t="str">
        <f>IFERROR(VLOOKUP($A561,Data!$F$2:$Z$999,COLUMN(),FALSE),"")</f>
        <v/>
      </c>
      <c r="G561" s="86" t="str">
        <f>IFERROR(VLOOKUP($A561,Data!$F$2:$Z$999,COLUMN(),FALSE),"")</f>
        <v/>
      </c>
      <c r="H561" s="86" t="str">
        <f>IFERROR(VLOOKUP($A561,Data!$F$2:$Z$999,COLUMN(),FALSE),"")</f>
        <v/>
      </c>
      <c r="I561" s="86" t="str">
        <f>IFERROR(VLOOKUP($A561,Data!$F$2:$Z$999,COLUMN(),FALSE),"")</f>
        <v/>
      </c>
      <c r="J561" s="86" t="str">
        <f>IFERROR(VLOOKUP($A561,Data!$F$2:$Z$999,COLUMN(),FALSE),"")</f>
        <v/>
      </c>
      <c r="K561" s="86" t="str">
        <f>IFERROR(VLOOKUP($A561,Data!$F$2:$Z$999,COLUMN(),FALSE),"")</f>
        <v/>
      </c>
      <c r="L561" s="86" t="str">
        <f>IFERROR(VLOOKUP($A561,Data!$F$2:$Z$999,COLUMN(),FALSE),"")</f>
        <v/>
      </c>
      <c r="M561" s="86" t="str">
        <f>IFERROR(VLOOKUP($A561,Data!$F$2:$Z$999,COLUMN(),FALSE),"")</f>
        <v/>
      </c>
      <c r="N561" s="86" t="str">
        <f>IFERROR(VLOOKUP($A561,Data!$F$2:$Z$999,COLUMN(),FALSE),"")</f>
        <v/>
      </c>
      <c r="O561" s="86" t="str">
        <f>IFERROR(VLOOKUP($A561,Data!$F$2:$Z$999,COLUMN(),FALSE),"")</f>
        <v/>
      </c>
      <c r="P561" s="86" t="str">
        <f>IFERROR(VLOOKUP($A561,Data!$F$2:$Z$999,COLUMN(),FALSE),"")</f>
        <v/>
      </c>
      <c r="Q561" s="86" t="str">
        <f>IFERROR(VLOOKUP($A561,Data!$F$2:$Z$999,COLUMN(),FALSE),"")</f>
        <v/>
      </c>
      <c r="R561" s="86" t="str">
        <f>IFERROR(VLOOKUP($A561,Data!$F$2:$Z$999,COLUMN(),FALSE),"")</f>
        <v/>
      </c>
      <c r="S561" s="86" t="str">
        <f>IFERROR(VLOOKUP($A561,Data!$F$2:$Z$999,COLUMN(),FALSE),"")</f>
        <v/>
      </c>
    </row>
    <row r="562" spans="1:19" ht="12.75">
      <c r="A562" s="4" t="str">
        <f t="shared" si="2"/>
        <v>T561</v>
      </c>
      <c r="B562" s="86" t="str">
        <f>IFERROR(VLOOKUP($A562,Data!$F$2:$Z$999,COLUMN(),FALSE),"")</f>
        <v/>
      </c>
      <c r="C562" s="86" t="str">
        <f>IFERROR(VLOOKUP($A562,Data!$F$2:$Z$999,COLUMN(),FALSE),"")</f>
        <v/>
      </c>
      <c r="D562" s="86" t="str">
        <f>IFERROR(VLOOKUP($A562,Data!$F$2:$Z$999,COLUMN(),FALSE),"")</f>
        <v/>
      </c>
      <c r="E562" s="86" t="str">
        <f>IFERROR(VLOOKUP($A562,Data!$F$2:$Z$999,COLUMN(),FALSE),"")</f>
        <v/>
      </c>
      <c r="F562" s="86" t="str">
        <f>IFERROR(VLOOKUP($A562,Data!$F$2:$Z$999,COLUMN(),FALSE),"")</f>
        <v/>
      </c>
      <c r="G562" s="86" t="str">
        <f>IFERROR(VLOOKUP($A562,Data!$F$2:$Z$999,COLUMN(),FALSE),"")</f>
        <v/>
      </c>
      <c r="H562" s="86" t="str">
        <f>IFERROR(VLOOKUP($A562,Data!$F$2:$Z$999,COLUMN(),FALSE),"")</f>
        <v/>
      </c>
      <c r="I562" s="86" t="str">
        <f>IFERROR(VLOOKUP($A562,Data!$F$2:$Z$999,COLUMN(),FALSE),"")</f>
        <v/>
      </c>
      <c r="J562" s="86" t="str">
        <f>IFERROR(VLOOKUP($A562,Data!$F$2:$Z$999,COLUMN(),FALSE),"")</f>
        <v/>
      </c>
      <c r="K562" s="86" t="str">
        <f>IFERROR(VLOOKUP($A562,Data!$F$2:$Z$999,COLUMN(),FALSE),"")</f>
        <v/>
      </c>
      <c r="L562" s="86" t="str">
        <f>IFERROR(VLOOKUP($A562,Data!$F$2:$Z$999,COLUMN(),FALSE),"")</f>
        <v/>
      </c>
      <c r="M562" s="86" t="str">
        <f>IFERROR(VLOOKUP($A562,Data!$F$2:$Z$999,COLUMN(),FALSE),"")</f>
        <v/>
      </c>
      <c r="N562" s="86" t="str">
        <f>IFERROR(VLOOKUP($A562,Data!$F$2:$Z$999,COLUMN(),FALSE),"")</f>
        <v/>
      </c>
      <c r="O562" s="86" t="str">
        <f>IFERROR(VLOOKUP($A562,Data!$F$2:$Z$999,COLUMN(),FALSE),"")</f>
        <v/>
      </c>
      <c r="P562" s="86" t="str">
        <f>IFERROR(VLOOKUP($A562,Data!$F$2:$Z$999,COLUMN(),FALSE),"")</f>
        <v/>
      </c>
      <c r="Q562" s="86" t="str">
        <f>IFERROR(VLOOKUP($A562,Data!$F$2:$Z$999,COLUMN(),FALSE),"")</f>
        <v/>
      </c>
      <c r="R562" s="86" t="str">
        <f>IFERROR(VLOOKUP($A562,Data!$F$2:$Z$999,COLUMN(),FALSE),"")</f>
        <v/>
      </c>
      <c r="S562" s="86" t="str">
        <f>IFERROR(VLOOKUP($A562,Data!$F$2:$Z$999,COLUMN(),FALSE),"")</f>
        <v/>
      </c>
    </row>
    <row r="563" spans="1:19" ht="12.75">
      <c r="A563" s="4" t="str">
        <f t="shared" si="2"/>
        <v>T562</v>
      </c>
      <c r="B563" s="86" t="str">
        <f>IFERROR(VLOOKUP($A563,Data!$F$2:$Z$999,COLUMN(),FALSE),"")</f>
        <v/>
      </c>
      <c r="C563" s="86" t="str">
        <f>IFERROR(VLOOKUP($A563,Data!$F$2:$Z$999,COLUMN(),FALSE),"")</f>
        <v/>
      </c>
      <c r="D563" s="86" t="str">
        <f>IFERROR(VLOOKUP($A563,Data!$F$2:$Z$999,COLUMN(),FALSE),"")</f>
        <v/>
      </c>
      <c r="E563" s="86" t="str">
        <f>IFERROR(VLOOKUP($A563,Data!$F$2:$Z$999,COLUMN(),FALSE),"")</f>
        <v/>
      </c>
      <c r="F563" s="86" t="str">
        <f>IFERROR(VLOOKUP($A563,Data!$F$2:$Z$999,COLUMN(),FALSE),"")</f>
        <v/>
      </c>
      <c r="G563" s="86" t="str">
        <f>IFERROR(VLOOKUP($A563,Data!$F$2:$Z$999,COLUMN(),FALSE),"")</f>
        <v/>
      </c>
      <c r="H563" s="86" t="str">
        <f>IFERROR(VLOOKUP($A563,Data!$F$2:$Z$999,COLUMN(),FALSE),"")</f>
        <v/>
      </c>
      <c r="I563" s="86" t="str">
        <f>IFERROR(VLOOKUP($A563,Data!$F$2:$Z$999,COLUMN(),FALSE),"")</f>
        <v/>
      </c>
      <c r="J563" s="86" t="str">
        <f>IFERROR(VLOOKUP($A563,Data!$F$2:$Z$999,COLUMN(),FALSE),"")</f>
        <v/>
      </c>
      <c r="K563" s="86" t="str">
        <f>IFERROR(VLOOKUP($A563,Data!$F$2:$Z$999,COLUMN(),FALSE),"")</f>
        <v/>
      </c>
      <c r="L563" s="86" t="str">
        <f>IFERROR(VLOOKUP($A563,Data!$F$2:$Z$999,COLUMN(),FALSE),"")</f>
        <v/>
      </c>
      <c r="M563" s="86" t="str">
        <f>IFERROR(VLOOKUP($A563,Data!$F$2:$Z$999,COLUMN(),FALSE),"")</f>
        <v/>
      </c>
      <c r="N563" s="86" t="str">
        <f>IFERROR(VLOOKUP($A563,Data!$F$2:$Z$999,COLUMN(),FALSE),"")</f>
        <v/>
      </c>
      <c r="O563" s="86" t="str">
        <f>IFERROR(VLOOKUP($A563,Data!$F$2:$Z$999,COLUMN(),FALSE),"")</f>
        <v/>
      </c>
      <c r="P563" s="86" t="str">
        <f>IFERROR(VLOOKUP($A563,Data!$F$2:$Z$999,COLUMN(),FALSE),"")</f>
        <v/>
      </c>
      <c r="Q563" s="86" t="str">
        <f>IFERROR(VLOOKUP($A563,Data!$F$2:$Z$999,COLUMN(),FALSE),"")</f>
        <v/>
      </c>
      <c r="R563" s="86" t="str">
        <f>IFERROR(VLOOKUP($A563,Data!$F$2:$Z$999,COLUMN(),FALSE),"")</f>
        <v/>
      </c>
      <c r="S563" s="86" t="str">
        <f>IFERROR(VLOOKUP($A563,Data!$F$2:$Z$999,COLUMN(),FALSE),"")</f>
        <v/>
      </c>
    </row>
    <row r="564" spans="1:19" ht="12.75">
      <c r="A564" s="4" t="str">
        <f t="shared" si="2"/>
        <v>T563</v>
      </c>
      <c r="B564" s="86" t="str">
        <f>IFERROR(VLOOKUP($A564,Data!$F$2:$Z$999,COLUMN(),FALSE),"")</f>
        <v/>
      </c>
      <c r="C564" s="86" t="str">
        <f>IFERROR(VLOOKUP($A564,Data!$F$2:$Z$999,COLUMN(),FALSE),"")</f>
        <v/>
      </c>
      <c r="D564" s="86" t="str">
        <f>IFERROR(VLOOKUP($A564,Data!$F$2:$Z$999,COLUMN(),FALSE),"")</f>
        <v/>
      </c>
      <c r="E564" s="86" t="str">
        <f>IFERROR(VLOOKUP($A564,Data!$F$2:$Z$999,COLUMN(),FALSE),"")</f>
        <v/>
      </c>
      <c r="F564" s="86" t="str">
        <f>IFERROR(VLOOKUP($A564,Data!$F$2:$Z$999,COLUMN(),FALSE),"")</f>
        <v/>
      </c>
      <c r="G564" s="86" t="str">
        <f>IFERROR(VLOOKUP($A564,Data!$F$2:$Z$999,COLUMN(),FALSE),"")</f>
        <v/>
      </c>
      <c r="H564" s="86" t="str">
        <f>IFERROR(VLOOKUP($A564,Data!$F$2:$Z$999,COLUMN(),FALSE),"")</f>
        <v/>
      </c>
      <c r="I564" s="86" t="str">
        <f>IFERROR(VLOOKUP($A564,Data!$F$2:$Z$999,COLUMN(),FALSE),"")</f>
        <v/>
      </c>
      <c r="J564" s="86" t="str">
        <f>IFERROR(VLOOKUP($A564,Data!$F$2:$Z$999,COLUMN(),FALSE),"")</f>
        <v/>
      </c>
      <c r="K564" s="86" t="str">
        <f>IFERROR(VLOOKUP($A564,Data!$F$2:$Z$999,COLUMN(),FALSE),"")</f>
        <v/>
      </c>
      <c r="L564" s="86" t="str">
        <f>IFERROR(VLOOKUP($A564,Data!$F$2:$Z$999,COLUMN(),FALSE),"")</f>
        <v/>
      </c>
      <c r="M564" s="86" t="str">
        <f>IFERROR(VLOOKUP($A564,Data!$F$2:$Z$999,COLUMN(),FALSE),"")</f>
        <v/>
      </c>
      <c r="N564" s="86" t="str">
        <f>IFERROR(VLOOKUP($A564,Data!$F$2:$Z$999,COLUMN(),FALSE),"")</f>
        <v/>
      </c>
      <c r="O564" s="86" t="str">
        <f>IFERROR(VLOOKUP($A564,Data!$F$2:$Z$999,COLUMN(),FALSE),"")</f>
        <v/>
      </c>
      <c r="P564" s="86" t="str">
        <f>IFERROR(VLOOKUP($A564,Data!$F$2:$Z$999,COLUMN(),FALSE),"")</f>
        <v/>
      </c>
      <c r="Q564" s="86" t="str">
        <f>IFERROR(VLOOKUP($A564,Data!$F$2:$Z$999,COLUMN(),FALSE),"")</f>
        <v/>
      </c>
      <c r="R564" s="86" t="str">
        <f>IFERROR(VLOOKUP($A564,Data!$F$2:$Z$999,COLUMN(),FALSE),"")</f>
        <v/>
      </c>
      <c r="S564" s="86" t="str">
        <f>IFERROR(VLOOKUP($A564,Data!$F$2:$Z$999,COLUMN(),FALSE),"")</f>
        <v/>
      </c>
    </row>
    <row r="565" spans="1:19" ht="12.75">
      <c r="A565" s="4" t="str">
        <f t="shared" si="2"/>
        <v>T564</v>
      </c>
      <c r="B565" s="86" t="str">
        <f>IFERROR(VLOOKUP($A565,Data!$F$2:$Z$999,COLUMN(),FALSE),"")</f>
        <v/>
      </c>
      <c r="C565" s="86" t="str">
        <f>IFERROR(VLOOKUP($A565,Data!$F$2:$Z$999,COLUMN(),FALSE),"")</f>
        <v/>
      </c>
      <c r="D565" s="86" t="str">
        <f>IFERROR(VLOOKUP($A565,Data!$F$2:$Z$999,COLUMN(),FALSE),"")</f>
        <v/>
      </c>
      <c r="E565" s="86" t="str">
        <f>IFERROR(VLOOKUP($A565,Data!$F$2:$Z$999,COLUMN(),FALSE),"")</f>
        <v/>
      </c>
      <c r="F565" s="86" t="str">
        <f>IFERROR(VLOOKUP($A565,Data!$F$2:$Z$999,COLUMN(),FALSE),"")</f>
        <v/>
      </c>
      <c r="G565" s="86" t="str">
        <f>IFERROR(VLOOKUP($A565,Data!$F$2:$Z$999,COLUMN(),FALSE),"")</f>
        <v/>
      </c>
      <c r="H565" s="86" t="str">
        <f>IFERROR(VLOOKUP($A565,Data!$F$2:$Z$999,COLUMN(),FALSE),"")</f>
        <v/>
      </c>
      <c r="I565" s="86" t="str">
        <f>IFERROR(VLOOKUP($A565,Data!$F$2:$Z$999,COLUMN(),FALSE),"")</f>
        <v/>
      </c>
      <c r="J565" s="86" t="str">
        <f>IFERROR(VLOOKUP($A565,Data!$F$2:$Z$999,COLUMN(),FALSE),"")</f>
        <v/>
      </c>
      <c r="K565" s="86" t="str">
        <f>IFERROR(VLOOKUP($A565,Data!$F$2:$Z$999,COLUMN(),FALSE),"")</f>
        <v/>
      </c>
      <c r="L565" s="86" t="str">
        <f>IFERROR(VLOOKUP($A565,Data!$F$2:$Z$999,COLUMN(),FALSE),"")</f>
        <v/>
      </c>
      <c r="M565" s="86" t="str">
        <f>IFERROR(VLOOKUP($A565,Data!$F$2:$Z$999,COLUMN(),FALSE),"")</f>
        <v/>
      </c>
      <c r="N565" s="86" t="str">
        <f>IFERROR(VLOOKUP($A565,Data!$F$2:$Z$999,COLUMN(),FALSE),"")</f>
        <v/>
      </c>
      <c r="O565" s="86" t="str">
        <f>IFERROR(VLOOKUP($A565,Data!$F$2:$Z$999,COLUMN(),FALSE),"")</f>
        <v/>
      </c>
      <c r="P565" s="86" t="str">
        <f>IFERROR(VLOOKUP($A565,Data!$F$2:$Z$999,COLUMN(),FALSE),"")</f>
        <v/>
      </c>
      <c r="Q565" s="86" t="str">
        <f>IFERROR(VLOOKUP($A565,Data!$F$2:$Z$999,COLUMN(),FALSE),"")</f>
        <v/>
      </c>
      <c r="R565" s="86" t="str">
        <f>IFERROR(VLOOKUP($A565,Data!$F$2:$Z$999,COLUMN(),FALSE),"")</f>
        <v/>
      </c>
      <c r="S565" s="86" t="str">
        <f>IFERROR(VLOOKUP($A565,Data!$F$2:$Z$999,COLUMN(),FALSE),"")</f>
        <v/>
      </c>
    </row>
    <row r="566" spans="1:19" ht="12.75">
      <c r="A566" s="4" t="str">
        <f t="shared" si="2"/>
        <v>T565</v>
      </c>
      <c r="B566" s="86" t="str">
        <f>IFERROR(VLOOKUP($A566,Data!$F$2:$Z$999,COLUMN(),FALSE),"")</f>
        <v/>
      </c>
      <c r="C566" s="86" t="str">
        <f>IFERROR(VLOOKUP($A566,Data!$F$2:$Z$999,COLUMN(),FALSE),"")</f>
        <v/>
      </c>
      <c r="D566" s="86" t="str">
        <f>IFERROR(VLOOKUP($A566,Data!$F$2:$Z$999,COLUMN(),FALSE),"")</f>
        <v/>
      </c>
      <c r="E566" s="86" t="str">
        <f>IFERROR(VLOOKUP($A566,Data!$F$2:$Z$999,COLUMN(),FALSE),"")</f>
        <v/>
      </c>
      <c r="F566" s="86" t="str">
        <f>IFERROR(VLOOKUP($A566,Data!$F$2:$Z$999,COLUMN(),FALSE),"")</f>
        <v/>
      </c>
      <c r="G566" s="86" t="str">
        <f>IFERROR(VLOOKUP($A566,Data!$F$2:$Z$999,COLUMN(),FALSE),"")</f>
        <v/>
      </c>
      <c r="H566" s="86" t="str">
        <f>IFERROR(VLOOKUP($A566,Data!$F$2:$Z$999,COLUMN(),FALSE),"")</f>
        <v/>
      </c>
      <c r="I566" s="86" t="str">
        <f>IFERROR(VLOOKUP($A566,Data!$F$2:$Z$999,COLUMN(),FALSE),"")</f>
        <v/>
      </c>
      <c r="J566" s="86" t="str">
        <f>IFERROR(VLOOKUP($A566,Data!$F$2:$Z$999,COLUMN(),FALSE),"")</f>
        <v/>
      </c>
      <c r="K566" s="86" t="str">
        <f>IFERROR(VLOOKUP($A566,Data!$F$2:$Z$999,COLUMN(),FALSE),"")</f>
        <v/>
      </c>
      <c r="L566" s="86" t="str">
        <f>IFERROR(VLOOKUP($A566,Data!$F$2:$Z$999,COLUMN(),FALSE),"")</f>
        <v/>
      </c>
      <c r="M566" s="86" t="str">
        <f>IFERROR(VLOOKUP($A566,Data!$F$2:$Z$999,COLUMN(),FALSE),"")</f>
        <v/>
      </c>
      <c r="N566" s="86" t="str">
        <f>IFERROR(VLOOKUP($A566,Data!$F$2:$Z$999,COLUMN(),FALSE),"")</f>
        <v/>
      </c>
      <c r="O566" s="86" t="str">
        <f>IFERROR(VLOOKUP($A566,Data!$F$2:$Z$999,COLUMN(),FALSE),"")</f>
        <v/>
      </c>
      <c r="P566" s="86" t="str">
        <f>IFERROR(VLOOKUP($A566,Data!$F$2:$Z$999,COLUMN(),FALSE),"")</f>
        <v/>
      </c>
      <c r="Q566" s="86" t="str">
        <f>IFERROR(VLOOKUP($A566,Data!$F$2:$Z$999,COLUMN(),FALSE),"")</f>
        <v/>
      </c>
      <c r="R566" s="86" t="str">
        <f>IFERROR(VLOOKUP($A566,Data!$F$2:$Z$999,COLUMN(),FALSE),"")</f>
        <v/>
      </c>
      <c r="S566" s="86" t="str">
        <f>IFERROR(VLOOKUP($A566,Data!$F$2:$Z$999,COLUMN(),FALSE),"")</f>
        <v/>
      </c>
    </row>
    <row r="567" spans="1:19" ht="12.75">
      <c r="A567" s="4" t="str">
        <f t="shared" si="2"/>
        <v>T566</v>
      </c>
      <c r="B567" s="86" t="str">
        <f>IFERROR(VLOOKUP($A567,Data!$F$2:$Z$999,COLUMN(),FALSE),"")</f>
        <v/>
      </c>
      <c r="C567" s="86" t="str">
        <f>IFERROR(VLOOKUP($A567,Data!$F$2:$Z$999,COLUMN(),FALSE),"")</f>
        <v/>
      </c>
      <c r="D567" s="86" t="str">
        <f>IFERROR(VLOOKUP($A567,Data!$F$2:$Z$999,COLUMN(),FALSE),"")</f>
        <v/>
      </c>
      <c r="E567" s="86" t="str">
        <f>IFERROR(VLOOKUP($A567,Data!$F$2:$Z$999,COLUMN(),FALSE),"")</f>
        <v/>
      </c>
      <c r="F567" s="86" t="str">
        <f>IFERROR(VLOOKUP($A567,Data!$F$2:$Z$999,COLUMN(),FALSE),"")</f>
        <v/>
      </c>
      <c r="G567" s="86" t="str">
        <f>IFERROR(VLOOKUP($A567,Data!$F$2:$Z$999,COLUMN(),FALSE),"")</f>
        <v/>
      </c>
      <c r="H567" s="86" t="str">
        <f>IFERROR(VLOOKUP($A567,Data!$F$2:$Z$999,COLUMN(),FALSE),"")</f>
        <v/>
      </c>
      <c r="I567" s="86" t="str">
        <f>IFERROR(VLOOKUP($A567,Data!$F$2:$Z$999,COLUMN(),FALSE),"")</f>
        <v/>
      </c>
      <c r="J567" s="86" t="str">
        <f>IFERROR(VLOOKUP($A567,Data!$F$2:$Z$999,COLUMN(),FALSE),"")</f>
        <v/>
      </c>
      <c r="K567" s="86" t="str">
        <f>IFERROR(VLOOKUP($A567,Data!$F$2:$Z$999,COLUMN(),FALSE),"")</f>
        <v/>
      </c>
      <c r="L567" s="86" t="str">
        <f>IFERROR(VLOOKUP($A567,Data!$F$2:$Z$999,COLUMN(),FALSE),"")</f>
        <v/>
      </c>
      <c r="M567" s="86" t="str">
        <f>IFERROR(VLOOKUP($A567,Data!$F$2:$Z$999,COLUMN(),FALSE),"")</f>
        <v/>
      </c>
      <c r="N567" s="86" t="str">
        <f>IFERROR(VLOOKUP($A567,Data!$F$2:$Z$999,COLUMN(),FALSE),"")</f>
        <v/>
      </c>
      <c r="O567" s="86" t="str">
        <f>IFERROR(VLOOKUP($A567,Data!$F$2:$Z$999,COLUMN(),FALSE),"")</f>
        <v/>
      </c>
      <c r="P567" s="86" t="str">
        <f>IFERROR(VLOOKUP($A567,Data!$F$2:$Z$999,COLUMN(),FALSE),"")</f>
        <v/>
      </c>
      <c r="Q567" s="86" t="str">
        <f>IFERROR(VLOOKUP($A567,Data!$F$2:$Z$999,COLUMN(),FALSE),"")</f>
        <v/>
      </c>
      <c r="R567" s="86" t="str">
        <f>IFERROR(VLOOKUP($A567,Data!$F$2:$Z$999,COLUMN(),FALSE),"")</f>
        <v/>
      </c>
      <c r="S567" s="86" t="str">
        <f>IFERROR(VLOOKUP($A567,Data!$F$2:$Z$999,COLUMN(),FALSE),"")</f>
        <v/>
      </c>
    </row>
    <row r="568" spans="1:19" ht="12.75">
      <c r="A568" s="4" t="str">
        <f t="shared" si="2"/>
        <v>T567</v>
      </c>
      <c r="B568" s="86" t="str">
        <f>IFERROR(VLOOKUP($A568,Data!$F$2:$Z$999,COLUMN(),FALSE),"")</f>
        <v/>
      </c>
      <c r="C568" s="86" t="str">
        <f>IFERROR(VLOOKUP($A568,Data!$F$2:$Z$999,COLUMN(),FALSE),"")</f>
        <v/>
      </c>
      <c r="D568" s="86" t="str">
        <f>IFERROR(VLOOKUP($A568,Data!$F$2:$Z$999,COLUMN(),FALSE),"")</f>
        <v/>
      </c>
      <c r="E568" s="86" t="str">
        <f>IFERROR(VLOOKUP($A568,Data!$F$2:$Z$999,COLUMN(),FALSE),"")</f>
        <v/>
      </c>
      <c r="F568" s="86" t="str">
        <f>IFERROR(VLOOKUP($A568,Data!$F$2:$Z$999,COLUMN(),FALSE),"")</f>
        <v/>
      </c>
      <c r="G568" s="86" t="str">
        <f>IFERROR(VLOOKUP($A568,Data!$F$2:$Z$999,COLUMN(),FALSE),"")</f>
        <v/>
      </c>
      <c r="H568" s="86" t="str">
        <f>IFERROR(VLOOKUP($A568,Data!$F$2:$Z$999,COLUMN(),FALSE),"")</f>
        <v/>
      </c>
      <c r="I568" s="86" t="str">
        <f>IFERROR(VLOOKUP($A568,Data!$F$2:$Z$999,COLUMN(),FALSE),"")</f>
        <v/>
      </c>
      <c r="J568" s="86" t="str">
        <f>IFERROR(VLOOKUP($A568,Data!$F$2:$Z$999,COLUMN(),FALSE),"")</f>
        <v/>
      </c>
      <c r="K568" s="86" t="str">
        <f>IFERROR(VLOOKUP($A568,Data!$F$2:$Z$999,COLUMN(),FALSE),"")</f>
        <v/>
      </c>
      <c r="L568" s="86" t="str">
        <f>IFERROR(VLOOKUP($A568,Data!$F$2:$Z$999,COLUMN(),FALSE),"")</f>
        <v/>
      </c>
      <c r="M568" s="86" t="str">
        <f>IFERROR(VLOOKUP($A568,Data!$F$2:$Z$999,COLUMN(),FALSE),"")</f>
        <v/>
      </c>
      <c r="N568" s="86" t="str">
        <f>IFERROR(VLOOKUP($A568,Data!$F$2:$Z$999,COLUMN(),FALSE),"")</f>
        <v/>
      </c>
      <c r="O568" s="86" t="str">
        <f>IFERROR(VLOOKUP($A568,Data!$F$2:$Z$999,COLUMN(),FALSE),"")</f>
        <v/>
      </c>
      <c r="P568" s="86" t="str">
        <f>IFERROR(VLOOKUP($A568,Data!$F$2:$Z$999,COLUMN(),FALSE),"")</f>
        <v/>
      </c>
      <c r="Q568" s="86" t="str">
        <f>IFERROR(VLOOKUP($A568,Data!$F$2:$Z$999,COLUMN(),FALSE),"")</f>
        <v/>
      </c>
      <c r="R568" s="86" t="str">
        <f>IFERROR(VLOOKUP($A568,Data!$F$2:$Z$999,COLUMN(),FALSE),"")</f>
        <v/>
      </c>
      <c r="S568" s="86" t="str">
        <f>IFERROR(VLOOKUP($A568,Data!$F$2:$Z$999,COLUMN(),FALSE),"")</f>
        <v/>
      </c>
    </row>
    <row r="569" spans="1:19" ht="12.75">
      <c r="A569" s="4" t="str">
        <f t="shared" si="2"/>
        <v>T568</v>
      </c>
      <c r="B569" s="86" t="str">
        <f>IFERROR(VLOOKUP($A569,Data!$F$2:$Z$999,COLUMN(),FALSE),"")</f>
        <v/>
      </c>
      <c r="C569" s="86" t="str">
        <f>IFERROR(VLOOKUP($A569,Data!$F$2:$Z$999,COLUMN(),FALSE),"")</f>
        <v/>
      </c>
      <c r="D569" s="86" t="str">
        <f>IFERROR(VLOOKUP($A569,Data!$F$2:$Z$999,COLUMN(),FALSE),"")</f>
        <v/>
      </c>
      <c r="E569" s="86" t="str">
        <f>IFERROR(VLOOKUP($A569,Data!$F$2:$Z$999,COLUMN(),FALSE),"")</f>
        <v/>
      </c>
      <c r="F569" s="86" t="str">
        <f>IFERROR(VLOOKUP($A569,Data!$F$2:$Z$999,COLUMN(),FALSE),"")</f>
        <v/>
      </c>
      <c r="G569" s="86" t="str">
        <f>IFERROR(VLOOKUP($A569,Data!$F$2:$Z$999,COLUMN(),FALSE),"")</f>
        <v/>
      </c>
      <c r="H569" s="86" t="str">
        <f>IFERROR(VLOOKUP($A569,Data!$F$2:$Z$999,COLUMN(),FALSE),"")</f>
        <v/>
      </c>
      <c r="I569" s="86" t="str">
        <f>IFERROR(VLOOKUP($A569,Data!$F$2:$Z$999,COLUMN(),FALSE),"")</f>
        <v/>
      </c>
      <c r="J569" s="86" t="str">
        <f>IFERROR(VLOOKUP($A569,Data!$F$2:$Z$999,COLUMN(),FALSE),"")</f>
        <v/>
      </c>
      <c r="K569" s="86" t="str">
        <f>IFERROR(VLOOKUP($A569,Data!$F$2:$Z$999,COLUMN(),FALSE),"")</f>
        <v/>
      </c>
      <c r="L569" s="86" t="str">
        <f>IFERROR(VLOOKUP($A569,Data!$F$2:$Z$999,COLUMN(),FALSE),"")</f>
        <v/>
      </c>
      <c r="M569" s="86" t="str">
        <f>IFERROR(VLOOKUP($A569,Data!$F$2:$Z$999,COLUMN(),FALSE),"")</f>
        <v/>
      </c>
      <c r="N569" s="86" t="str">
        <f>IFERROR(VLOOKUP($A569,Data!$F$2:$Z$999,COLUMN(),FALSE),"")</f>
        <v/>
      </c>
      <c r="O569" s="86" t="str">
        <f>IFERROR(VLOOKUP($A569,Data!$F$2:$Z$999,COLUMN(),FALSE),"")</f>
        <v/>
      </c>
      <c r="P569" s="86" t="str">
        <f>IFERROR(VLOOKUP($A569,Data!$F$2:$Z$999,COLUMN(),FALSE),"")</f>
        <v/>
      </c>
      <c r="Q569" s="86" t="str">
        <f>IFERROR(VLOOKUP($A569,Data!$F$2:$Z$999,COLUMN(),FALSE),"")</f>
        <v/>
      </c>
      <c r="R569" s="86" t="str">
        <f>IFERROR(VLOOKUP($A569,Data!$F$2:$Z$999,COLUMN(),FALSE),"")</f>
        <v/>
      </c>
      <c r="S569" s="86" t="str">
        <f>IFERROR(VLOOKUP($A569,Data!$F$2:$Z$999,COLUMN(),FALSE),"")</f>
        <v/>
      </c>
    </row>
    <row r="570" spans="1:19" ht="12.75">
      <c r="A570" s="4" t="str">
        <f t="shared" si="2"/>
        <v>T569</v>
      </c>
      <c r="B570" s="86" t="str">
        <f>IFERROR(VLOOKUP($A570,Data!$F$2:$Z$999,COLUMN(),FALSE),"")</f>
        <v/>
      </c>
      <c r="C570" s="86" t="str">
        <f>IFERROR(VLOOKUP($A570,Data!$F$2:$Z$999,COLUMN(),FALSE),"")</f>
        <v/>
      </c>
      <c r="D570" s="86" t="str">
        <f>IFERROR(VLOOKUP($A570,Data!$F$2:$Z$999,COLUMN(),FALSE),"")</f>
        <v/>
      </c>
      <c r="E570" s="86" t="str">
        <f>IFERROR(VLOOKUP($A570,Data!$F$2:$Z$999,COLUMN(),FALSE),"")</f>
        <v/>
      </c>
      <c r="F570" s="86" t="str">
        <f>IFERROR(VLOOKUP($A570,Data!$F$2:$Z$999,COLUMN(),FALSE),"")</f>
        <v/>
      </c>
      <c r="G570" s="86" t="str">
        <f>IFERROR(VLOOKUP($A570,Data!$F$2:$Z$999,COLUMN(),FALSE),"")</f>
        <v/>
      </c>
      <c r="H570" s="86" t="str">
        <f>IFERROR(VLOOKUP($A570,Data!$F$2:$Z$999,COLUMN(),FALSE),"")</f>
        <v/>
      </c>
      <c r="I570" s="86" t="str">
        <f>IFERROR(VLOOKUP($A570,Data!$F$2:$Z$999,COLUMN(),FALSE),"")</f>
        <v/>
      </c>
      <c r="J570" s="86" t="str">
        <f>IFERROR(VLOOKUP($A570,Data!$F$2:$Z$999,COLUMN(),FALSE),"")</f>
        <v/>
      </c>
      <c r="K570" s="86" t="str">
        <f>IFERROR(VLOOKUP($A570,Data!$F$2:$Z$999,COLUMN(),FALSE),"")</f>
        <v/>
      </c>
      <c r="L570" s="86" t="str">
        <f>IFERROR(VLOOKUP($A570,Data!$F$2:$Z$999,COLUMN(),FALSE),"")</f>
        <v/>
      </c>
      <c r="M570" s="86" t="str">
        <f>IFERROR(VLOOKUP($A570,Data!$F$2:$Z$999,COLUMN(),FALSE),"")</f>
        <v/>
      </c>
      <c r="N570" s="86" t="str">
        <f>IFERROR(VLOOKUP($A570,Data!$F$2:$Z$999,COLUMN(),FALSE),"")</f>
        <v/>
      </c>
      <c r="O570" s="86" t="str">
        <f>IFERROR(VLOOKUP($A570,Data!$F$2:$Z$999,COLUMN(),FALSE),"")</f>
        <v/>
      </c>
      <c r="P570" s="86" t="str">
        <f>IFERROR(VLOOKUP($A570,Data!$F$2:$Z$999,COLUMN(),FALSE),"")</f>
        <v/>
      </c>
      <c r="Q570" s="86" t="str">
        <f>IFERROR(VLOOKUP($A570,Data!$F$2:$Z$999,COLUMN(),FALSE),"")</f>
        <v/>
      </c>
      <c r="R570" s="86" t="str">
        <f>IFERROR(VLOOKUP($A570,Data!$F$2:$Z$999,COLUMN(),FALSE),"")</f>
        <v/>
      </c>
      <c r="S570" s="86" t="str">
        <f>IFERROR(VLOOKUP($A570,Data!$F$2:$Z$999,COLUMN(),FALSE),"")</f>
        <v/>
      </c>
    </row>
    <row r="571" spans="1:19" ht="12.75">
      <c r="A571" s="4" t="str">
        <f t="shared" si="2"/>
        <v>T570</v>
      </c>
      <c r="B571" s="86" t="str">
        <f>IFERROR(VLOOKUP($A571,Data!$F$2:$Z$999,COLUMN(),FALSE),"")</f>
        <v/>
      </c>
      <c r="C571" s="86" t="str">
        <f>IFERROR(VLOOKUP($A571,Data!$F$2:$Z$999,COLUMN(),FALSE),"")</f>
        <v/>
      </c>
      <c r="D571" s="86" t="str">
        <f>IFERROR(VLOOKUP($A571,Data!$F$2:$Z$999,COLUMN(),FALSE),"")</f>
        <v/>
      </c>
      <c r="E571" s="86" t="str">
        <f>IFERROR(VLOOKUP($A571,Data!$F$2:$Z$999,COLUMN(),FALSE),"")</f>
        <v/>
      </c>
      <c r="F571" s="86" t="str">
        <f>IFERROR(VLOOKUP($A571,Data!$F$2:$Z$999,COLUMN(),FALSE),"")</f>
        <v/>
      </c>
      <c r="G571" s="86" t="str">
        <f>IFERROR(VLOOKUP($A571,Data!$F$2:$Z$999,COLUMN(),FALSE),"")</f>
        <v/>
      </c>
      <c r="H571" s="86" t="str">
        <f>IFERROR(VLOOKUP($A571,Data!$F$2:$Z$999,COLUMN(),FALSE),"")</f>
        <v/>
      </c>
      <c r="I571" s="86" t="str">
        <f>IFERROR(VLOOKUP($A571,Data!$F$2:$Z$999,COLUMN(),FALSE),"")</f>
        <v/>
      </c>
      <c r="J571" s="86" t="str">
        <f>IFERROR(VLOOKUP($A571,Data!$F$2:$Z$999,COLUMN(),FALSE),"")</f>
        <v/>
      </c>
      <c r="K571" s="86" t="str">
        <f>IFERROR(VLOOKUP($A571,Data!$F$2:$Z$999,COLUMN(),FALSE),"")</f>
        <v/>
      </c>
      <c r="L571" s="86" t="str">
        <f>IFERROR(VLOOKUP($A571,Data!$F$2:$Z$999,COLUMN(),FALSE),"")</f>
        <v/>
      </c>
      <c r="M571" s="86" t="str">
        <f>IFERROR(VLOOKUP($A571,Data!$F$2:$Z$999,COLUMN(),FALSE),"")</f>
        <v/>
      </c>
      <c r="N571" s="86" t="str">
        <f>IFERROR(VLOOKUP($A571,Data!$F$2:$Z$999,COLUMN(),FALSE),"")</f>
        <v/>
      </c>
      <c r="O571" s="86" t="str">
        <f>IFERROR(VLOOKUP($A571,Data!$F$2:$Z$999,COLUMN(),FALSE),"")</f>
        <v/>
      </c>
      <c r="P571" s="86" t="str">
        <f>IFERROR(VLOOKUP($A571,Data!$F$2:$Z$999,COLUMN(),FALSE),"")</f>
        <v/>
      </c>
      <c r="Q571" s="86" t="str">
        <f>IFERROR(VLOOKUP($A571,Data!$F$2:$Z$999,COLUMN(),FALSE),"")</f>
        <v/>
      </c>
      <c r="R571" s="86" t="str">
        <f>IFERROR(VLOOKUP($A571,Data!$F$2:$Z$999,COLUMN(),FALSE),"")</f>
        <v/>
      </c>
      <c r="S571" s="86" t="str">
        <f>IFERROR(VLOOKUP($A571,Data!$F$2:$Z$999,COLUMN(),FALSE),"")</f>
        <v/>
      </c>
    </row>
    <row r="572" spans="1:19" ht="12.75">
      <c r="A572" s="4" t="str">
        <f t="shared" si="2"/>
        <v>T571</v>
      </c>
      <c r="B572" s="86" t="str">
        <f>IFERROR(VLOOKUP($A572,Data!$F$2:$Z$999,COLUMN(),FALSE),"")</f>
        <v/>
      </c>
      <c r="C572" s="86" t="str">
        <f>IFERROR(VLOOKUP($A572,Data!$F$2:$Z$999,COLUMN(),FALSE),"")</f>
        <v/>
      </c>
      <c r="D572" s="86" t="str">
        <f>IFERROR(VLOOKUP($A572,Data!$F$2:$Z$999,COLUMN(),FALSE),"")</f>
        <v/>
      </c>
      <c r="E572" s="86" t="str">
        <f>IFERROR(VLOOKUP($A572,Data!$F$2:$Z$999,COLUMN(),FALSE),"")</f>
        <v/>
      </c>
      <c r="F572" s="86" t="str">
        <f>IFERROR(VLOOKUP($A572,Data!$F$2:$Z$999,COLUMN(),FALSE),"")</f>
        <v/>
      </c>
      <c r="G572" s="86" t="str">
        <f>IFERROR(VLOOKUP($A572,Data!$F$2:$Z$999,COLUMN(),FALSE),"")</f>
        <v/>
      </c>
      <c r="H572" s="86" t="str">
        <f>IFERROR(VLOOKUP($A572,Data!$F$2:$Z$999,COLUMN(),FALSE),"")</f>
        <v/>
      </c>
      <c r="I572" s="86" t="str">
        <f>IFERROR(VLOOKUP($A572,Data!$F$2:$Z$999,COLUMN(),FALSE),"")</f>
        <v/>
      </c>
      <c r="J572" s="86" t="str">
        <f>IFERROR(VLOOKUP($A572,Data!$F$2:$Z$999,COLUMN(),FALSE),"")</f>
        <v/>
      </c>
      <c r="K572" s="86" t="str">
        <f>IFERROR(VLOOKUP($A572,Data!$F$2:$Z$999,COLUMN(),FALSE),"")</f>
        <v/>
      </c>
      <c r="L572" s="86" t="str">
        <f>IFERROR(VLOOKUP($A572,Data!$F$2:$Z$999,COLUMN(),FALSE),"")</f>
        <v/>
      </c>
      <c r="M572" s="86" t="str">
        <f>IFERROR(VLOOKUP($A572,Data!$F$2:$Z$999,COLUMN(),FALSE),"")</f>
        <v/>
      </c>
      <c r="N572" s="86" t="str">
        <f>IFERROR(VLOOKUP($A572,Data!$F$2:$Z$999,COLUMN(),FALSE),"")</f>
        <v/>
      </c>
      <c r="O572" s="86" t="str">
        <f>IFERROR(VLOOKUP($A572,Data!$F$2:$Z$999,COLUMN(),FALSE),"")</f>
        <v/>
      </c>
      <c r="P572" s="86" t="str">
        <f>IFERROR(VLOOKUP($A572,Data!$F$2:$Z$999,COLUMN(),FALSE),"")</f>
        <v/>
      </c>
      <c r="Q572" s="86" t="str">
        <f>IFERROR(VLOOKUP($A572,Data!$F$2:$Z$999,COLUMN(),FALSE),"")</f>
        <v/>
      </c>
      <c r="R572" s="86" t="str">
        <f>IFERROR(VLOOKUP($A572,Data!$F$2:$Z$999,COLUMN(),FALSE),"")</f>
        <v/>
      </c>
      <c r="S572" s="86" t="str">
        <f>IFERROR(VLOOKUP($A572,Data!$F$2:$Z$999,COLUMN(),FALSE),"")</f>
        <v/>
      </c>
    </row>
    <row r="573" spans="1:19" ht="12.75">
      <c r="A573" s="4" t="str">
        <f t="shared" si="2"/>
        <v>T572</v>
      </c>
      <c r="B573" s="86" t="str">
        <f>IFERROR(VLOOKUP($A573,Data!$F$2:$Z$999,COLUMN(),FALSE),"")</f>
        <v/>
      </c>
      <c r="C573" s="86" t="str">
        <f>IFERROR(VLOOKUP($A573,Data!$F$2:$Z$999,COLUMN(),FALSE),"")</f>
        <v/>
      </c>
      <c r="D573" s="86" t="str">
        <f>IFERROR(VLOOKUP($A573,Data!$F$2:$Z$999,COLUMN(),FALSE),"")</f>
        <v/>
      </c>
      <c r="E573" s="86" t="str">
        <f>IFERROR(VLOOKUP($A573,Data!$F$2:$Z$999,COLUMN(),FALSE),"")</f>
        <v/>
      </c>
      <c r="F573" s="86" t="str">
        <f>IFERROR(VLOOKUP($A573,Data!$F$2:$Z$999,COLUMN(),FALSE),"")</f>
        <v/>
      </c>
      <c r="G573" s="86" t="str">
        <f>IFERROR(VLOOKUP($A573,Data!$F$2:$Z$999,COLUMN(),FALSE),"")</f>
        <v/>
      </c>
      <c r="H573" s="86" t="str">
        <f>IFERROR(VLOOKUP($A573,Data!$F$2:$Z$999,COLUMN(),FALSE),"")</f>
        <v/>
      </c>
      <c r="I573" s="86" t="str">
        <f>IFERROR(VLOOKUP($A573,Data!$F$2:$Z$999,COLUMN(),FALSE),"")</f>
        <v/>
      </c>
      <c r="J573" s="86" t="str">
        <f>IFERROR(VLOOKUP($A573,Data!$F$2:$Z$999,COLUMN(),FALSE),"")</f>
        <v/>
      </c>
      <c r="K573" s="86" t="str">
        <f>IFERROR(VLOOKUP($A573,Data!$F$2:$Z$999,COLUMN(),FALSE),"")</f>
        <v/>
      </c>
      <c r="L573" s="86" t="str">
        <f>IFERROR(VLOOKUP($A573,Data!$F$2:$Z$999,COLUMN(),FALSE),"")</f>
        <v/>
      </c>
      <c r="M573" s="86" t="str">
        <f>IFERROR(VLOOKUP($A573,Data!$F$2:$Z$999,COLUMN(),FALSE),"")</f>
        <v/>
      </c>
      <c r="N573" s="86" t="str">
        <f>IFERROR(VLOOKUP($A573,Data!$F$2:$Z$999,COLUMN(),FALSE),"")</f>
        <v/>
      </c>
      <c r="O573" s="86" t="str">
        <f>IFERROR(VLOOKUP($A573,Data!$F$2:$Z$999,COLUMN(),FALSE),"")</f>
        <v/>
      </c>
      <c r="P573" s="86" t="str">
        <f>IFERROR(VLOOKUP($A573,Data!$F$2:$Z$999,COLUMN(),FALSE),"")</f>
        <v/>
      </c>
      <c r="Q573" s="86" t="str">
        <f>IFERROR(VLOOKUP($A573,Data!$F$2:$Z$999,COLUMN(),FALSE),"")</f>
        <v/>
      </c>
      <c r="R573" s="86" t="str">
        <f>IFERROR(VLOOKUP($A573,Data!$F$2:$Z$999,COLUMN(),FALSE),"")</f>
        <v/>
      </c>
      <c r="S573" s="86" t="str">
        <f>IFERROR(VLOOKUP($A573,Data!$F$2:$Z$999,COLUMN(),FALSE),"")</f>
        <v/>
      </c>
    </row>
    <row r="574" spans="1:19" ht="12.75">
      <c r="A574" s="4" t="str">
        <f t="shared" si="2"/>
        <v>T573</v>
      </c>
      <c r="B574" s="86" t="str">
        <f>IFERROR(VLOOKUP($A574,Data!$F$2:$Z$999,COLUMN(),FALSE),"")</f>
        <v/>
      </c>
      <c r="C574" s="86" t="str">
        <f>IFERROR(VLOOKUP($A574,Data!$F$2:$Z$999,COLUMN(),FALSE),"")</f>
        <v/>
      </c>
      <c r="D574" s="86" t="str">
        <f>IFERROR(VLOOKUP($A574,Data!$F$2:$Z$999,COLUMN(),FALSE),"")</f>
        <v/>
      </c>
      <c r="E574" s="86" t="str">
        <f>IFERROR(VLOOKUP($A574,Data!$F$2:$Z$999,COLUMN(),FALSE),"")</f>
        <v/>
      </c>
      <c r="F574" s="86" t="str">
        <f>IFERROR(VLOOKUP($A574,Data!$F$2:$Z$999,COLUMN(),FALSE),"")</f>
        <v/>
      </c>
      <c r="G574" s="86" t="str">
        <f>IFERROR(VLOOKUP($A574,Data!$F$2:$Z$999,COLUMN(),FALSE),"")</f>
        <v/>
      </c>
      <c r="H574" s="86" t="str">
        <f>IFERROR(VLOOKUP($A574,Data!$F$2:$Z$999,COLUMN(),FALSE),"")</f>
        <v/>
      </c>
      <c r="I574" s="86" t="str">
        <f>IFERROR(VLOOKUP($A574,Data!$F$2:$Z$999,COLUMN(),FALSE),"")</f>
        <v/>
      </c>
      <c r="J574" s="86" t="str">
        <f>IFERROR(VLOOKUP($A574,Data!$F$2:$Z$999,COLUMN(),FALSE),"")</f>
        <v/>
      </c>
      <c r="K574" s="86" t="str">
        <f>IFERROR(VLOOKUP($A574,Data!$F$2:$Z$999,COLUMN(),FALSE),"")</f>
        <v/>
      </c>
      <c r="L574" s="86" t="str">
        <f>IFERROR(VLOOKUP($A574,Data!$F$2:$Z$999,COLUMN(),FALSE),"")</f>
        <v/>
      </c>
      <c r="M574" s="86" t="str">
        <f>IFERROR(VLOOKUP($A574,Data!$F$2:$Z$999,COLUMN(),FALSE),"")</f>
        <v/>
      </c>
      <c r="N574" s="86" t="str">
        <f>IFERROR(VLOOKUP($A574,Data!$F$2:$Z$999,COLUMN(),FALSE),"")</f>
        <v/>
      </c>
      <c r="O574" s="86" t="str">
        <f>IFERROR(VLOOKUP($A574,Data!$F$2:$Z$999,COLUMN(),FALSE),"")</f>
        <v/>
      </c>
      <c r="P574" s="86" t="str">
        <f>IFERROR(VLOOKUP($A574,Data!$F$2:$Z$999,COLUMN(),FALSE),"")</f>
        <v/>
      </c>
      <c r="Q574" s="86" t="str">
        <f>IFERROR(VLOOKUP($A574,Data!$F$2:$Z$999,COLUMN(),FALSE),"")</f>
        <v/>
      </c>
      <c r="R574" s="86" t="str">
        <f>IFERROR(VLOOKUP($A574,Data!$F$2:$Z$999,COLUMN(),FALSE),"")</f>
        <v/>
      </c>
      <c r="S574" s="86" t="str">
        <f>IFERROR(VLOOKUP($A574,Data!$F$2:$Z$999,COLUMN(),FALSE),"")</f>
        <v/>
      </c>
    </row>
    <row r="575" spans="1:19" ht="12.75">
      <c r="A575" s="4" t="str">
        <f t="shared" si="2"/>
        <v>T574</v>
      </c>
      <c r="B575" s="86" t="str">
        <f>IFERROR(VLOOKUP($A575,Data!$F$2:$Z$999,COLUMN(),FALSE),"")</f>
        <v/>
      </c>
      <c r="C575" s="86" t="str">
        <f>IFERROR(VLOOKUP($A575,Data!$F$2:$Z$999,COLUMN(),FALSE),"")</f>
        <v/>
      </c>
      <c r="D575" s="86" t="str">
        <f>IFERROR(VLOOKUP($A575,Data!$F$2:$Z$999,COLUMN(),FALSE),"")</f>
        <v/>
      </c>
      <c r="E575" s="86" t="str">
        <f>IFERROR(VLOOKUP($A575,Data!$F$2:$Z$999,COLUMN(),FALSE),"")</f>
        <v/>
      </c>
      <c r="F575" s="86" t="str">
        <f>IFERROR(VLOOKUP($A575,Data!$F$2:$Z$999,COLUMN(),FALSE),"")</f>
        <v/>
      </c>
      <c r="G575" s="86" t="str">
        <f>IFERROR(VLOOKUP($A575,Data!$F$2:$Z$999,COLUMN(),FALSE),"")</f>
        <v/>
      </c>
      <c r="H575" s="86" t="str">
        <f>IFERROR(VLOOKUP($A575,Data!$F$2:$Z$999,COLUMN(),FALSE),"")</f>
        <v/>
      </c>
      <c r="I575" s="86" t="str">
        <f>IFERROR(VLOOKUP($A575,Data!$F$2:$Z$999,COLUMN(),FALSE),"")</f>
        <v/>
      </c>
      <c r="J575" s="86" t="str">
        <f>IFERROR(VLOOKUP($A575,Data!$F$2:$Z$999,COLUMN(),FALSE),"")</f>
        <v/>
      </c>
      <c r="K575" s="86" t="str">
        <f>IFERROR(VLOOKUP($A575,Data!$F$2:$Z$999,COLUMN(),FALSE),"")</f>
        <v/>
      </c>
      <c r="L575" s="86" t="str">
        <f>IFERROR(VLOOKUP($A575,Data!$F$2:$Z$999,COLUMN(),FALSE),"")</f>
        <v/>
      </c>
      <c r="M575" s="86" t="str">
        <f>IFERROR(VLOOKUP($A575,Data!$F$2:$Z$999,COLUMN(),FALSE),"")</f>
        <v/>
      </c>
      <c r="N575" s="86" t="str">
        <f>IFERROR(VLOOKUP($A575,Data!$F$2:$Z$999,COLUMN(),FALSE),"")</f>
        <v/>
      </c>
      <c r="O575" s="86" t="str">
        <f>IFERROR(VLOOKUP($A575,Data!$F$2:$Z$999,COLUMN(),FALSE),"")</f>
        <v/>
      </c>
      <c r="P575" s="86" t="str">
        <f>IFERROR(VLOOKUP($A575,Data!$F$2:$Z$999,COLUMN(),FALSE),"")</f>
        <v/>
      </c>
      <c r="Q575" s="86" t="str">
        <f>IFERROR(VLOOKUP($A575,Data!$F$2:$Z$999,COLUMN(),FALSE),"")</f>
        <v/>
      </c>
      <c r="R575" s="86" t="str">
        <f>IFERROR(VLOOKUP($A575,Data!$F$2:$Z$999,COLUMN(),FALSE),"")</f>
        <v/>
      </c>
      <c r="S575" s="86" t="str">
        <f>IFERROR(VLOOKUP($A575,Data!$F$2:$Z$999,COLUMN(),FALSE),"")</f>
        <v/>
      </c>
    </row>
    <row r="576" spans="1:19" ht="12.75">
      <c r="A576" s="4" t="str">
        <f t="shared" si="2"/>
        <v>T575</v>
      </c>
      <c r="B576" s="86" t="str">
        <f>IFERROR(VLOOKUP($A576,Data!$F$2:$Z$999,COLUMN(),FALSE),"")</f>
        <v/>
      </c>
      <c r="C576" s="86" t="str">
        <f>IFERROR(VLOOKUP($A576,Data!$F$2:$Z$999,COLUMN(),FALSE),"")</f>
        <v/>
      </c>
      <c r="D576" s="86" t="str">
        <f>IFERROR(VLOOKUP($A576,Data!$F$2:$Z$999,COLUMN(),FALSE),"")</f>
        <v/>
      </c>
      <c r="E576" s="86" t="str">
        <f>IFERROR(VLOOKUP($A576,Data!$F$2:$Z$999,COLUMN(),FALSE),"")</f>
        <v/>
      </c>
      <c r="F576" s="86" t="str">
        <f>IFERROR(VLOOKUP($A576,Data!$F$2:$Z$999,COLUMN(),FALSE),"")</f>
        <v/>
      </c>
      <c r="G576" s="86" t="str">
        <f>IFERROR(VLOOKUP($A576,Data!$F$2:$Z$999,COLUMN(),FALSE),"")</f>
        <v/>
      </c>
      <c r="H576" s="86" t="str">
        <f>IFERROR(VLOOKUP($A576,Data!$F$2:$Z$999,COLUMN(),FALSE),"")</f>
        <v/>
      </c>
      <c r="I576" s="86" t="str">
        <f>IFERROR(VLOOKUP($A576,Data!$F$2:$Z$999,COLUMN(),FALSE),"")</f>
        <v/>
      </c>
      <c r="J576" s="86" t="str">
        <f>IFERROR(VLOOKUP($A576,Data!$F$2:$Z$999,COLUMN(),FALSE),"")</f>
        <v/>
      </c>
      <c r="K576" s="86" t="str">
        <f>IFERROR(VLOOKUP($A576,Data!$F$2:$Z$999,COLUMN(),FALSE),"")</f>
        <v/>
      </c>
      <c r="L576" s="86" t="str">
        <f>IFERROR(VLOOKUP($A576,Data!$F$2:$Z$999,COLUMN(),FALSE),"")</f>
        <v/>
      </c>
      <c r="M576" s="86" t="str">
        <f>IFERROR(VLOOKUP($A576,Data!$F$2:$Z$999,COLUMN(),FALSE),"")</f>
        <v/>
      </c>
      <c r="N576" s="86" t="str">
        <f>IFERROR(VLOOKUP($A576,Data!$F$2:$Z$999,COLUMN(),FALSE),"")</f>
        <v/>
      </c>
      <c r="O576" s="86" t="str">
        <f>IFERROR(VLOOKUP($A576,Data!$F$2:$Z$999,COLUMN(),FALSE),"")</f>
        <v/>
      </c>
      <c r="P576" s="86" t="str">
        <f>IFERROR(VLOOKUP($A576,Data!$F$2:$Z$999,COLUMN(),FALSE),"")</f>
        <v/>
      </c>
      <c r="Q576" s="86" t="str">
        <f>IFERROR(VLOOKUP($A576,Data!$F$2:$Z$999,COLUMN(),FALSE),"")</f>
        <v/>
      </c>
      <c r="R576" s="86" t="str">
        <f>IFERROR(VLOOKUP($A576,Data!$F$2:$Z$999,COLUMN(),FALSE),"")</f>
        <v/>
      </c>
      <c r="S576" s="86" t="str">
        <f>IFERROR(VLOOKUP($A576,Data!$F$2:$Z$999,COLUMN(),FALSE),"")</f>
        <v/>
      </c>
    </row>
    <row r="577" spans="1:19" ht="12.75">
      <c r="A577" s="4" t="str">
        <f t="shared" si="2"/>
        <v>T576</v>
      </c>
      <c r="B577" s="86" t="str">
        <f>IFERROR(VLOOKUP($A577,Data!$F$2:$Z$999,COLUMN(),FALSE),"")</f>
        <v/>
      </c>
      <c r="C577" s="86" t="str">
        <f>IFERROR(VLOOKUP($A577,Data!$F$2:$Z$999,COLUMN(),FALSE),"")</f>
        <v/>
      </c>
      <c r="D577" s="86" t="str">
        <f>IFERROR(VLOOKUP($A577,Data!$F$2:$Z$999,COLUMN(),FALSE),"")</f>
        <v/>
      </c>
      <c r="E577" s="86" t="str">
        <f>IFERROR(VLOOKUP($A577,Data!$F$2:$Z$999,COLUMN(),FALSE),"")</f>
        <v/>
      </c>
      <c r="F577" s="86" t="str">
        <f>IFERROR(VLOOKUP($A577,Data!$F$2:$Z$999,COLUMN(),FALSE),"")</f>
        <v/>
      </c>
      <c r="G577" s="86" t="str">
        <f>IFERROR(VLOOKUP($A577,Data!$F$2:$Z$999,COLUMN(),FALSE),"")</f>
        <v/>
      </c>
      <c r="H577" s="86" t="str">
        <f>IFERROR(VLOOKUP($A577,Data!$F$2:$Z$999,COLUMN(),FALSE),"")</f>
        <v/>
      </c>
      <c r="I577" s="86" t="str">
        <f>IFERROR(VLOOKUP($A577,Data!$F$2:$Z$999,COLUMN(),FALSE),"")</f>
        <v/>
      </c>
      <c r="J577" s="86" t="str">
        <f>IFERROR(VLOOKUP($A577,Data!$F$2:$Z$999,COLUMN(),FALSE),"")</f>
        <v/>
      </c>
      <c r="K577" s="86" t="str">
        <f>IFERROR(VLOOKUP($A577,Data!$F$2:$Z$999,COLUMN(),FALSE),"")</f>
        <v/>
      </c>
      <c r="L577" s="86" t="str">
        <f>IFERROR(VLOOKUP($A577,Data!$F$2:$Z$999,COLUMN(),FALSE),"")</f>
        <v/>
      </c>
      <c r="M577" s="86" t="str">
        <f>IFERROR(VLOOKUP($A577,Data!$F$2:$Z$999,COLUMN(),FALSE),"")</f>
        <v/>
      </c>
      <c r="N577" s="86" t="str">
        <f>IFERROR(VLOOKUP($A577,Data!$F$2:$Z$999,COLUMN(),FALSE),"")</f>
        <v/>
      </c>
      <c r="O577" s="86" t="str">
        <f>IFERROR(VLOOKUP($A577,Data!$F$2:$Z$999,COLUMN(),FALSE),"")</f>
        <v/>
      </c>
      <c r="P577" s="86" t="str">
        <f>IFERROR(VLOOKUP($A577,Data!$F$2:$Z$999,COLUMN(),FALSE),"")</f>
        <v/>
      </c>
      <c r="Q577" s="86" t="str">
        <f>IFERROR(VLOOKUP($A577,Data!$F$2:$Z$999,COLUMN(),FALSE),"")</f>
        <v/>
      </c>
      <c r="R577" s="86" t="str">
        <f>IFERROR(VLOOKUP($A577,Data!$F$2:$Z$999,COLUMN(),FALSE),"")</f>
        <v/>
      </c>
      <c r="S577" s="86" t="str">
        <f>IFERROR(VLOOKUP($A577,Data!$F$2:$Z$999,COLUMN(),FALSE),"")</f>
        <v/>
      </c>
    </row>
    <row r="578" spans="1:19" ht="12.75">
      <c r="A578" s="4" t="str">
        <f t="shared" si="2"/>
        <v>T577</v>
      </c>
      <c r="B578" s="86" t="str">
        <f>IFERROR(VLOOKUP($A578,Data!$F$2:$Z$999,COLUMN(),FALSE),"")</f>
        <v/>
      </c>
      <c r="C578" s="86" t="str">
        <f>IFERROR(VLOOKUP($A578,Data!$F$2:$Z$999,COLUMN(),FALSE),"")</f>
        <v/>
      </c>
      <c r="D578" s="86" t="str">
        <f>IFERROR(VLOOKUP($A578,Data!$F$2:$Z$999,COLUMN(),FALSE),"")</f>
        <v/>
      </c>
      <c r="E578" s="86" t="str">
        <f>IFERROR(VLOOKUP($A578,Data!$F$2:$Z$999,COLUMN(),FALSE),"")</f>
        <v/>
      </c>
      <c r="F578" s="86" t="str">
        <f>IFERROR(VLOOKUP($A578,Data!$F$2:$Z$999,COLUMN(),FALSE),"")</f>
        <v/>
      </c>
      <c r="G578" s="86" t="str">
        <f>IFERROR(VLOOKUP($A578,Data!$F$2:$Z$999,COLUMN(),FALSE),"")</f>
        <v/>
      </c>
      <c r="H578" s="86" t="str">
        <f>IFERROR(VLOOKUP($A578,Data!$F$2:$Z$999,COLUMN(),FALSE),"")</f>
        <v/>
      </c>
      <c r="I578" s="86" t="str">
        <f>IFERROR(VLOOKUP($A578,Data!$F$2:$Z$999,COLUMN(),FALSE),"")</f>
        <v/>
      </c>
      <c r="J578" s="86" t="str">
        <f>IFERROR(VLOOKUP($A578,Data!$F$2:$Z$999,COLUMN(),FALSE),"")</f>
        <v/>
      </c>
      <c r="K578" s="86" t="str">
        <f>IFERROR(VLOOKUP($A578,Data!$F$2:$Z$999,COLUMN(),FALSE),"")</f>
        <v/>
      </c>
      <c r="L578" s="86" t="str">
        <f>IFERROR(VLOOKUP($A578,Data!$F$2:$Z$999,COLUMN(),FALSE),"")</f>
        <v/>
      </c>
      <c r="M578" s="86" t="str">
        <f>IFERROR(VLOOKUP($A578,Data!$F$2:$Z$999,COLUMN(),FALSE),"")</f>
        <v/>
      </c>
      <c r="N578" s="86" t="str">
        <f>IFERROR(VLOOKUP($A578,Data!$F$2:$Z$999,COLUMN(),FALSE),"")</f>
        <v/>
      </c>
      <c r="O578" s="86" t="str">
        <f>IFERROR(VLOOKUP($A578,Data!$F$2:$Z$999,COLUMN(),FALSE),"")</f>
        <v/>
      </c>
      <c r="P578" s="86" t="str">
        <f>IFERROR(VLOOKUP($A578,Data!$F$2:$Z$999,COLUMN(),FALSE),"")</f>
        <v/>
      </c>
      <c r="Q578" s="86" t="str">
        <f>IFERROR(VLOOKUP($A578,Data!$F$2:$Z$999,COLUMN(),FALSE),"")</f>
        <v/>
      </c>
      <c r="R578" s="86" t="str">
        <f>IFERROR(VLOOKUP($A578,Data!$F$2:$Z$999,COLUMN(),FALSE),"")</f>
        <v/>
      </c>
      <c r="S578" s="86" t="str">
        <f>IFERROR(VLOOKUP($A578,Data!$F$2:$Z$999,COLUMN(),FALSE),"")</f>
        <v/>
      </c>
    </row>
    <row r="579" spans="1:19" ht="12.75">
      <c r="A579" s="4" t="str">
        <f t="shared" si="2"/>
        <v>T578</v>
      </c>
      <c r="B579" s="86" t="str">
        <f>IFERROR(VLOOKUP($A579,Data!$F$2:$Z$999,COLUMN(),FALSE),"")</f>
        <v/>
      </c>
      <c r="C579" s="86" t="str">
        <f>IFERROR(VLOOKUP($A579,Data!$F$2:$Z$999,COLUMN(),FALSE),"")</f>
        <v/>
      </c>
      <c r="D579" s="86" t="str">
        <f>IFERROR(VLOOKUP($A579,Data!$F$2:$Z$999,COLUMN(),FALSE),"")</f>
        <v/>
      </c>
      <c r="E579" s="86" t="str">
        <f>IFERROR(VLOOKUP($A579,Data!$F$2:$Z$999,COLUMN(),FALSE),"")</f>
        <v/>
      </c>
      <c r="F579" s="86" t="str">
        <f>IFERROR(VLOOKUP($A579,Data!$F$2:$Z$999,COLUMN(),FALSE),"")</f>
        <v/>
      </c>
      <c r="G579" s="86" t="str">
        <f>IFERROR(VLOOKUP($A579,Data!$F$2:$Z$999,COLUMN(),FALSE),"")</f>
        <v/>
      </c>
      <c r="H579" s="86" t="str">
        <f>IFERROR(VLOOKUP($A579,Data!$F$2:$Z$999,COLUMN(),FALSE),"")</f>
        <v/>
      </c>
      <c r="I579" s="86" t="str">
        <f>IFERROR(VLOOKUP($A579,Data!$F$2:$Z$999,COLUMN(),FALSE),"")</f>
        <v/>
      </c>
      <c r="J579" s="86" t="str">
        <f>IFERROR(VLOOKUP($A579,Data!$F$2:$Z$999,COLUMN(),FALSE),"")</f>
        <v/>
      </c>
      <c r="K579" s="86" t="str">
        <f>IFERROR(VLOOKUP($A579,Data!$F$2:$Z$999,COLUMN(),FALSE),"")</f>
        <v/>
      </c>
      <c r="L579" s="86" t="str">
        <f>IFERROR(VLOOKUP($A579,Data!$F$2:$Z$999,COLUMN(),FALSE),"")</f>
        <v/>
      </c>
      <c r="M579" s="86" t="str">
        <f>IFERROR(VLOOKUP($A579,Data!$F$2:$Z$999,COLUMN(),FALSE),"")</f>
        <v/>
      </c>
      <c r="N579" s="86" t="str">
        <f>IFERROR(VLOOKUP($A579,Data!$F$2:$Z$999,COLUMN(),FALSE),"")</f>
        <v/>
      </c>
      <c r="O579" s="86" t="str">
        <f>IFERROR(VLOOKUP($A579,Data!$F$2:$Z$999,COLUMN(),FALSE),"")</f>
        <v/>
      </c>
      <c r="P579" s="86" t="str">
        <f>IFERROR(VLOOKUP($A579,Data!$F$2:$Z$999,COLUMN(),FALSE),"")</f>
        <v/>
      </c>
      <c r="Q579" s="86" t="str">
        <f>IFERROR(VLOOKUP($A579,Data!$F$2:$Z$999,COLUMN(),FALSE),"")</f>
        <v/>
      </c>
      <c r="R579" s="86" t="str">
        <f>IFERROR(VLOOKUP($A579,Data!$F$2:$Z$999,COLUMN(),FALSE),"")</f>
        <v/>
      </c>
      <c r="S579" s="86" t="str">
        <f>IFERROR(VLOOKUP($A579,Data!$F$2:$Z$999,COLUMN(),FALSE),"")</f>
        <v/>
      </c>
    </row>
    <row r="580" spans="1:19" ht="12.75">
      <c r="A580" s="4" t="str">
        <f t="shared" si="2"/>
        <v>T579</v>
      </c>
      <c r="B580" s="86" t="str">
        <f>IFERROR(VLOOKUP($A580,Data!$F$2:$Z$999,COLUMN(),FALSE),"")</f>
        <v/>
      </c>
      <c r="C580" s="86" t="str">
        <f>IFERROR(VLOOKUP($A580,Data!$F$2:$Z$999,COLUMN(),FALSE),"")</f>
        <v/>
      </c>
      <c r="D580" s="86" t="str">
        <f>IFERROR(VLOOKUP($A580,Data!$F$2:$Z$999,COLUMN(),FALSE),"")</f>
        <v/>
      </c>
      <c r="E580" s="86" t="str">
        <f>IFERROR(VLOOKUP($A580,Data!$F$2:$Z$999,COLUMN(),FALSE),"")</f>
        <v/>
      </c>
      <c r="F580" s="86" t="str">
        <f>IFERROR(VLOOKUP($A580,Data!$F$2:$Z$999,COLUMN(),FALSE),"")</f>
        <v/>
      </c>
      <c r="G580" s="86" t="str">
        <f>IFERROR(VLOOKUP($A580,Data!$F$2:$Z$999,COLUMN(),FALSE),"")</f>
        <v/>
      </c>
      <c r="H580" s="86" t="str">
        <f>IFERROR(VLOOKUP($A580,Data!$F$2:$Z$999,COLUMN(),FALSE),"")</f>
        <v/>
      </c>
      <c r="I580" s="86" t="str">
        <f>IFERROR(VLOOKUP($A580,Data!$F$2:$Z$999,COLUMN(),FALSE),"")</f>
        <v/>
      </c>
      <c r="J580" s="86" t="str">
        <f>IFERROR(VLOOKUP($A580,Data!$F$2:$Z$999,COLUMN(),FALSE),"")</f>
        <v/>
      </c>
      <c r="K580" s="86" t="str">
        <f>IFERROR(VLOOKUP($A580,Data!$F$2:$Z$999,COLUMN(),FALSE),"")</f>
        <v/>
      </c>
      <c r="L580" s="86" t="str">
        <f>IFERROR(VLOOKUP($A580,Data!$F$2:$Z$999,COLUMN(),FALSE),"")</f>
        <v/>
      </c>
      <c r="M580" s="86" t="str">
        <f>IFERROR(VLOOKUP($A580,Data!$F$2:$Z$999,COLUMN(),FALSE),"")</f>
        <v/>
      </c>
      <c r="N580" s="86" t="str">
        <f>IFERROR(VLOOKUP($A580,Data!$F$2:$Z$999,COLUMN(),FALSE),"")</f>
        <v/>
      </c>
      <c r="O580" s="86" t="str">
        <f>IFERROR(VLOOKUP($A580,Data!$F$2:$Z$999,COLUMN(),FALSE),"")</f>
        <v/>
      </c>
      <c r="P580" s="86" t="str">
        <f>IFERROR(VLOOKUP($A580,Data!$F$2:$Z$999,COLUMN(),FALSE),"")</f>
        <v/>
      </c>
      <c r="Q580" s="86" t="str">
        <f>IFERROR(VLOOKUP($A580,Data!$F$2:$Z$999,COLUMN(),FALSE),"")</f>
        <v/>
      </c>
      <c r="R580" s="86" t="str">
        <f>IFERROR(VLOOKUP($A580,Data!$F$2:$Z$999,COLUMN(),FALSE),"")</f>
        <v/>
      </c>
      <c r="S580" s="86" t="str">
        <f>IFERROR(VLOOKUP($A580,Data!$F$2:$Z$999,COLUMN(),FALSE),"")</f>
        <v/>
      </c>
    </row>
    <row r="581" spans="1:19" ht="12.75">
      <c r="A581" s="4" t="str">
        <f t="shared" si="2"/>
        <v>T580</v>
      </c>
      <c r="B581" s="86" t="str">
        <f>IFERROR(VLOOKUP($A581,Data!$F$2:$Z$999,COLUMN(),FALSE),"")</f>
        <v/>
      </c>
      <c r="C581" s="86" t="str">
        <f>IFERROR(VLOOKUP($A581,Data!$F$2:$Z$999,COLUMN(),FALSE),"")</f>
        <v/>
      </c>
      <c r="D581" s="86" t="str">
        <f>IFERROR(VLOOKUP($A581,Data!$F$2:$Z$999,COLUMN(),FALSE),"")</f>
        <v/>
      </c>
      <c r="E581" s="86" t="str">
        <f>IFERROR(VLOOKUP($A581,Data!$F$2:$Z$999,COLUMN(),FALSE),"")</f>
        <v/>
      </c>
      <c r="F581" s="86" t="str">
        <f>IFERROR(VLOOKUP($A581,Data!$F$2:$Z$999,COLUMN(),FALSE),"")</f>
        <v/>
      </c>
      <c r="G581" s="86" t="str">
        <f>IFERROR(VLOOKUP($A581,Data!$F$2:$Z$999,COLUMN(),FALSE),"")</f>
        <v/>
      </c>
      <c r="H581" s="86" t="str">
        <f>IFERROR(VLOOKUP($A581,Data!$F$2:$Z$999,COLUMN(),FALSE),"")</f>
        <v/>
      </c>
      <c r="I581" s="86" t="str">
        <f>IFERROR(VLOOKUP($A581,Data!$F$2:$Z$999,COLUMN(),FALSE),"")</f>
        <v/>
      </c>
      <c r="J581" s="86" t="str">
        <f>IFERROR(VLOOKUP($A581,Data!$F$2:$Z$999,COLUMN(),FALSE),"")</f>
        <v/>
      </c>
      <c r="K581" s="86" t="str">
        <f>IFERROR(VLOOKUP($A581,Data!$F$2:$Z$999,COLUMN(),FALSE),"")</f>
        <v/>
      </c>
      <c r="L581" s="86" t="str">
        <f>IFERROR(VLOOKUP($A581,Data!$F$2:$Z$999,COLUMN(),FALSE),"")</f>
        <v/>
      </c>
      <c r="M581" s="86" t="str">
        <f>IFERROR(VLOOKUP($A581,Data!$F$2:$Z$999,COLUMN(),FALSE),"")</f>
        <v/>
      </c>
      <c r="N581" s="86" t="str">
        <f>IFERROR(VLOOKUP($A581,Data!$F$2:$Z$999,COLUMN(),FALSE),"")</f>
        <v/>
      </c>
      <c r="O581" s="86" t="str">
        <f>IFERROR(VLOOKUP($A581,Data!$F$2:$Z$999,COLUMN(),FALSE),"")</f>
        <v/>
      </c>
      <c r="P581" s="86" t="str">
        <f>IFERROR(VLOOKUP($A581,Data!$F$2:$Z$999,COLUMN(),FALSE),"")</f>
        <v/>
      </c>
      <c r="Q581" s="86" t="str">
        <f>IFERROR(VLOOKUP($A581,Data!$F$2:$Z$999,COLUMN(),FALSE),"")</f>
        <v/>
      </c>
      <c r="R581" s="86" t="str">
        <f>IFERROR(VLOOKUP($A581,Data!$F$2:$Z$999,COLUMN(),FALSE),"")</f>
        <v/>
      </c>
      <c r="S581" s="86" t="str">
        <f>IFERROR(VLOOKUP($A581,Data!$F$2:$Z$999,COLUMN(),FALSE),"")</f>
        <v/>
      </c>
    </row>
    <row r="582" spans="1:19" ht="12.75">
      <c r="A582" s="4" t="str">
        <f t="shared" si="2"/>
        <v>T581</v>
      </c>
      <c r="B582" s="86" t="str">
        <f>IFERROR(VLOOKUP($A582,Data!$F$2:$Z$999,COLUMN(),FALSE),"")</f>
        <v/>
      </c>
      <c r="C582" s="86" t="str">
        <f>IFERROR(VLOOKUP($A582,Data!$F$2:$Z$999,COLUMN(),FALSE),"")</f>
        <v/>
      </c>
      <c r="D582" s="86" t="str">
        <f>IFERROR(VLOOKUP($A582,Data!$F$2:$Z$999,COLUMN(),FALSE),"")</f>
        <v/>
      </c>
      <c r="E582" s="86" t="str">
        <f>IFERROR(VLOOKUP($A582,Data!$F$2:$Z$999,COLUMN(),FALSE),"")</f>
        <v/>
      </c>
      <c r="F582" s="86" t="str">
        <f>IFERROR(VLOOKUP($A582,Data!$F$2:$Z$999,COLUMN(),FALSE),"")</f>
        <v/>
      </c>
      <c r="G582" s="86" t="str">
        <f>IFERROR(VLOOKUP($A582,Data!$F$2:$Z$999,COLUMN(),FALSE),"")</f>
        <v/>
      </c>
      <c r="H582" s="86" t="str">
        <f>IFERROR(VLOOKUP($A582,Data!$F$2:$Z$999,COLUMN(),FALSE),"")</f>
        <v/>
      </c>
      <c r="I582" s="86" t="str">
        <f>IFERROR(VLOOKUP($A582,Data!$F$2:$Z$999,COLUMN(),FALSE),"")</f>
        <v/>
      </c>
      <c r="J582" s="86" t="str">
        <f>IFERROR(VLOOKUP($A582,Data!$F$2:$Z$999,COLUMN(),FALSE),"")</f>
        <v/>
      </c>
      <c r="K582" s="86" t="str">
        <f>IFERROR(VLOOKUP($A582,Data!$F$2:$Z$999,COLUMN(),FALSE),"")</f>
        <v/>
      </c>
      <c r="L582" s="86" t="str">
        <f>IFERROR(VLOOKUP($A582,Data!$F$2:$Z$999,COLUMN(),FALSE),"")</f>
        <v/>
      </c>
      <c r="M582" s="86" t="str">
        <f>IFERROR(VLOOKUP($A582,Data!$F$2:$Z$999,COLUMN(),FALSE),"")</f>
        <v/>
      </c>
      <c r="N582" s="86" t="str">
        <f>IFERROR(VLOOKUP($A582,Data!$F$2:$Z$999,COLUMN(),FALSE),"")</f>
        <v/>
      </c>
      <c r="O582" s="86" t="str">
        <f>IFERROR(VLOOKUP($A582,Data!$F$2:$Z$999,COLUMN(),FALSE),"")</f>
        <v/>
      </c>
      <c r="P582" s="86" t="str">
        <f>IFERROR(VLOOKUP($A582,Data!$F$2:$Z$999,COLUMN(),FALSE),"")</f>
        <v/>
      </c>
      <c r="Q582" s="86" t="str">
        <f>IFERROR(VLOOKUP($A582,Data!$F$2:$Z$999,COLUMN(),FALSE),"")</f>
        <v/>
      </c>
      <c r="R582" s="86" t="str">
        <f>IFERROR(VLOOKUP($A582,Data!$F$2:$Z$999,COLUMN(),FALSE),"")</f>
        <v/>
      </c>
      <c r="S582" s="86" t="str">
        <f>IFERROR(VLOOKUP($A582,Data!$F$2:$Z$999,COLUMN(),FALSE),"")</f>
        <v/>
      </c>
    </row>
    <row r="583" spans="1:19" ht="12.75">
      <c r="A583" s="4" t="str">
        <f t="shared" si="2"/>
        <v>T582</v>
      </c>
      <c r="B583" s="86" t="str">
        <f>IFERROR(VLOOKUP($A583,Data!$F$2:$Z$999,COLUMN(),FALSE),"")</f>
        <v/>
      </c>
      <c r="C583" s="86" t="str">
        <f>IFERROR(VLOOKUP($A583,Data!$F$2:$Z$999,COLUMN(),FALSE),"")</f>
        <v/>
      </c>
      <c r="D583" s="86" t="str">
        <f>IFERROR(VLOOKUP($A583,Data!$F$2:$Z$999,COLUMN(),FALSE),"")</f>
        <v/>
      </c>
      <c r="E583" s="86" t="str">
        <f>IFERROR(VLOOKUP($A583,Data!$F$2:$Z$999,COLUMN(),FALSE),"")</f>
        <v/>
      </c>
      <c r="F583" s="86" t="str">
        <f>IFERROR(VLOOKUP($A583,Data!$F$2:$Z$999,COLUMN(),FALSE),"")</f>
        <v/>
      </c>
      <c r="G583" s="86" t="str">
        <f>IFERROR(VLOOKUP($A583,Data!$F$2:$Z$999,COLUMN(),FALSE),"")</f>
        <v/>
      </c>
      <c r="H583" s="86" t="str">
        <f>IFERROR(VLOOKUP($A583,Data!$F$2:$Z$999,COLUMN(),FALSE),"")</f>
        <v/>
      </c>
      <c r="I583" s="86" t="str">
        <f>IFERROR(VLOOKUP($A583,Data!$F$2:$Z$999,COLUMN(),FALSE),"")</f>
        <v/>
      </c>
      <c r="J583" s="86" t="str">
        <f>IFERROR(VLOOKUP($A583,Data!$F$2:$Z$999,COLUMN(),FALSE),"")</f>
        <v/>
      </c>
      <c r="K583" s="86" t="str">
        <f>IFERROR(VLOOKUP($A583,Data!$F$2:$Z$999,COLUMN(),FALSE),"")</f>
        <v/>
      </c>
      <c r="L583" s="86" t="str">
        <f>IFERROR(VLOOKUP($A583,Data!$F$2:$Z$999,COLUMN(),FALSE),"")</f>
        <v/>
      </c>
      <c r="M583" s="86" t="str">
        <f>IFERROR(VLOOKUP($A583,Data!$F$2:$Z$999,COLUMN(),FALSE),"")</f>
        <v/>
      </c>
      <c r="N583" s="86" t="str">
        <f>IFERROR(VLOOKUP($A583,Data!$F$2:$Z$999,COLUMN(),FALSE),"")</f>
        <v/>
      </c>
      <c r="O583" s="86" t="str">
        <f>IFERROR(VLOOKUP($A583,Data!$F$2:$Z$999,COLUMN(),FALSE),"")</f>
        <v/>
      </c>
      <c r="P583" s="86" t="str">
        <f>IFERROR(VLOOKUP($A583,Data!$F$2:$Z$999,COLUMN(),FALSE),"")</f>
        <v/>
      </c>
      <c r="Q583" s="86" t="str">
        <f>IFERROR(VLOOKUP($A583,Data!$F$2:$Z$999,COLUMN(),FALSE),"")</f>
        <v/>
      </c>
      <c r="R583" s="86" t="str">
        <f>IFERROR(VLOOKUP($A583,Data!$F$2:$Z$999,COLUMN(),FALSE),"")</f>
        <v/>
      </c>
      <c r="S583" s="86" t="str">
        <f>IFERROR(VLOOKUP($A583,Data!$F$2:$Z$999,COLUMN(),FALSE),"")</f>
        <v/>
      </c>
    </row>
    <row r="584" spans="1:19" ht="12.75">
      <c r="A584" s="4" t="str">
        <f t="shared" si="2"/>
        <v>T583</v>
      </c>
      <c r="B584" s="86" t="str">
        <f>IFERROR(VLOOKUP($A584,Data!$F$2:$Z$999,COLUMN(),FALSE),"")</f>
        <v/>
      </c>
      <c r="C584" s="86" t="str">
        <f>IFERROR(VLOOKUP($A584,Data!$F$2:$Z$999,COLUMN(),FALSE),"")</f>
        <v/>
      </c>
      <c r="D584" s="86" t="str">
        <f>IFERROR(VLOOKUP($A584,Data!$F$2:$Z$999,COLUMN(),FALSE),"")</f>
        <v/>
      </c>
      <c r="E584" s="86" t="str">
        <f>IFERROR(VLOOKUP($A584,Data!$F$2:$Z$999,COLUMN(),FALSE),"")</f>
        <v/>
      </c>
      <c r="F584" s="86" t="str">
        <f>IFERROR(VLOOKUP($A584,Data!$F$2:$Z$999,COLUMN(),FALSE),"")</f>
        <v/>
      </c>
      <c r="G584" s="86" t="str">
        <f>IFERROR(VLOOKUP($A584,Data!$F$2:$Z$999,COLUMN(),FALSE),"")</f>
        <v/>
      </c>
      <c r="H584" s="86" t="str">
        <f>IFERROR(VLOOKUP($A584,Data!$F$2:$Z$999,COLUMN(),FALSE),"")</f>
        <v/>
      </c>
      <c r="I584" s="86" t="str">
        <f>IFERROR(VLOOKUP($A584,Data!$F$2:$Z$999,COLUMN(),FALSE),"")</f>
        <v/>
      </c>
      <c r="J584" s="86" t="str">
        <f>IFERROR(VLOOKUP($A584,Data!$F$2:$Z$999,COLUMN(),FALSE),"")</f>
        <v/>
      </c>
      <c r="K584" s="86" t="str">
        <f>IFERROR(VLOOKUP($A584,Data!$F$2:$Z$999,COLUMN(),FALSE),"")</f>
        <v/>
      </c>
      <c r="L584" s="86" t="str">
        <f>IFERROR(VLOOKUP($A584,Data!$F$2:$Z$999,COLUMN(),FALSE),"")</f>
        <v/>
      </c>
      <c r="M584" s="86" t="str">
        <f>IFERROR(VLOOKUP($A584,Data!$F$2:$Z$999,COLUMN(),FALSE),"")</f>
        <v/>
      </c>
      <c r="N584" s="86" t="str">
        <f>IFERROR(VLOOKUP($A584,Data!$F$2:$Z$999,COLUMN(),FALSE),"")</f>
        <v/>
      </c>
      <c r="O584" s="86" t="str">
        <f>IFERROR(VLOOKUP($A584,Data!$F$2:$Z$999,COLUMN(),FALSE),"")</f>
        <v/>
      </c>
      <c r="P584" s="86" t="str">
        <f>IFERROR(VLOOKUP($A584,Data!$F$2:$Z$999,COLUMN(),FALSE),"")</f>
        <v/>
      </c>
      <c r="Q584" s="86" t="str">
        <f>IFERROR(VLOOKUP($A584,Data!$F$2:$Z$999,COLUMN(),FALSE),"")</f>
        <v/>
      </c>
      <c r="R584" s="86" t="str">
        <f>IFERROR(VLOOKUP($A584,Data!$F$2:$Z$999,COLUMN(),FALSE),"")</f>
        <v/>
      </c>
      <c r="S584" s="86" t="str">
        <f>IFERROR(VLOOKUP($A584,Data!$F$2:$Z$999,COLUMN(),FALSE),"")</f>
        <v/>
      </c>
    </row>
    <row r="585" spans="1:19" ht="12.75">
      <c r="A585" s="4" t="str">
        <f t="shared" si="2"/>
        <v>T584</v>
      </c>
      <c r="B585" s="86" t="str">
        <f>IFERROR(VLOOKUP($A585,Data!$F$2:$Z$999,COLUMN(),FALSE),"")</f>
        <v/>
      </c>
      <c r="C585" s="86" t="str">
        <f>IFERROR(VLOOKUP($A585,Data!$F$2:$Z$999,COLUMN(),FALSE),"")</f>
        <v/>
      </c>
      <c r="D585" s="86" t="str">
        <f>IFERROR(VLOOKUP($A585,Data!$F$2:$Z$999,COLUMN(),FALSE),"")</f>
        <v/>
      </c>
      <c r="E585" s="86" t="str">
        <f>IFERROR(VLOOKUP($A585,Data!$F$2:$Z$999,COLUMN(),FALSE),"")</f>
        <v/>
      </c>
      <c r="F585" s="86" t="str">
        <f>IFERROR(VLOOKUP($A585,Data!$F$2:$Z$999,COLUMN(),FALSE),"")</f>
        <v/>
      </c>
      <c r="G585" s="86" t="str">
        <f>IFERROR(VLOOKUP($A585,Data!$F$2:$Z$999,COLUMN(),FALSE),"")</f>
        <v/>
      </c>
      <c r="H585" s="86" t="str">
        <f>IFERROR(VLOOKUP($A585,Data!$F$2:$Z$999,COLUMN(),FALSE),"")</f>
        <v/>
      </c>
      <c r="I585" s="86" t="str">
        <f>IFERROR(VLOOKUP($A585,Data!$F$2:$Z$999,COLUMN(),FALSE),"")</f>
        <v/>
      </c>
      <c r="J585" s="86" t="str">
        <f>IFERROR(VLOOKUP($A585,Data!$F$2:$Z$999,COLUMN(),FALSE),"")</f>
        <v/>
      </c>
      <c r="K585" s="86" t="str">
        <f>IFERROR(VLOOKUP($A585,Data!$F$2:$Z$999,COLUMN(),FALSE),"")</f>
        <v/>
      </c>
      <c r="L585" s="86" t="str">
        <f>IFERROR(VLOOKUP($A585,Data!$F$2:$Z$999,COLUMN(),FALSE),"")</f>
        <v/>
      </c>
      <c r="M585" s="86" t="str">
        <f>IFERROR(VLOOKUP($A585,Data!$F$2:$Z$999,COLUMN(),FALSE),"")</f>
        <v/>
      </c>
      <c r="N585" s="86" t="str">
        <f>IFERROR(VLOOKUP($A585,Data!$F$2:$Z$999,COLUMN(),FALSE),"")</f>
        <v/>
      </c>
      <c r="O585" s="86" t="str">
        <f>IFERROR(VLOOKUP($A585,Data!$F$2:$Z$999,COLUMN(),FALSE),"")</f>
        <v/>
      </c>
      <c r="P585" s="86" t="str">
        <f>IFERROR(VLOOKUP($A585,Data!$F$2:$Z$999,COLUMN(),FALSE),"")</f>
        <v/>
      </c>
      <c r="Q585" s="86" t="str">
        <f>IFERROR(VLOOKUP($A585,Data!$F$2:$Z$999,COLUMN(),FALSE),"")</f>
        <v/>
      </c>
      <c r="R585" s="86" t="str">
        <f>IFERROR(VLOOKUP($A585,Data!$F$2:$Z$999,COLUMN(),FALSE),"")</f>
        <v/>
      </c>
      <c r="S585" s="86" t="str">
        <f>IFERROR(VLOOKUP($A585,Data!$F$2:$Z$999,COLUMN(),FALSE),"")</f>
        <v/>
      </c>
    </row>
    <row r="586" spans="1:19" ht="12.75">
      <c r="A586" s="4" t="str">
        <f t="shared" si="2"/>
        <v>T585</v>
      </c>
      <c r="B586" s="86" t="str">
        <f>IFERROR(VLOOKUP($A586,Data!$F$2:$Z$999,COLUMN(),FALSE),"")</f>
        <v/>
      </c>
      <c r="C586" s="86" t="str">
        <f>IFERROR(VLOOKUP($A586,Data!$F$2:$Z$999,COLUMN(),FALSE),"")</f>
        <v/>
      </c>
      <c r="D586" s="86" t="str">
        <f>IFERROR(VLOOKUP($A586,Data!$F$2:$Z$999,COLUMN(),FALSE),"")</f>
        <v/>
      </c>
      <c r="E586" s="86" t="str">
        <f>IFERROR(VLOOKUP($A586,Data!$F$2:$Z$999,COLUMN(),FALSE),"")</f>
        <v/>
      </c>
      <c r="F586" s="86" t="str">
        <f>IFERROR(VLOOKUP($A586,Data!$F$2:$Z$999,COLUMN(),FALSE),"")</f>
        <v/>
      </c>
      <c r="G586" s="86" t="str">
        <f>IFERROR(VLOOKUP($A586,Data!$F$2:$Z$999,COLUMN(),FALSE),"")</f>
        <v/>
      </c>
      <c r="H586" s="86" t="str">
        <f>IFERROR(VLOOKUP($A586,Data!$F$2:$Z$999,COLUMN(),FALSE),"")</f>
        <v/>
      </c>
      <c r="I586" s="86" t="str">
        <f>IFERROR(VLOOKUP($A586,Data!$F$2:$Z$999,COLUMN(),FALSE),"")</f>
        <v/>
      </c>
      <c r="J586" s="86" t="str">
        <f>IFERROR(VLOOKUP($A586,Data!$F$2:$Z$999,COLUMN(),FALSE),"")</f>
        <v/>
      </c>
      <c r="K586" s="86" t="str">
        <f>IFERROR(VLOOKUP($A586,Data!$F$2:$Z$999,COLUMN(),FALSE),"")</f>
        <v/>
      </c>
      <c r="L586" s="86" t="str">
        <f>IFERROR(VLOOKUP($A586,Data!$F$2:$Z$999,COLUMN(),FALSE),"")</f>
        <v/>
      </c>
      <c r="M586" s="86" t="str">
        <f>IFERROR(VLOOKUP($A586,Data!$F$2:$Z$999,COLUMN(),FALSE),"")</f>
        <v/>
      </c>
      <c r="N586" s="86" t="str">
        <f>IFERROR(VLOOKUP($A586,Data!$F$2:$Z$999,COLUMN(),FALSE),"")</f>
        <v/>
      </c>
      <c r="O586" s="86" t="str">
        <f>IFERROR(VLOOKUP($A586,Data!$F$2:$Z$999,COLUMN(),FALSE),"")</f>
        <v/>
      </c>
      <c r="P586" s="86" t="str">
        <f>IFERROR(VLOOKUP($A586,Data!$F$2:$Z$999,COLUMN(),FALSE),"")</f>
        <v/>
      </c>
      <c r="Q586" s="86" t="str">
        <f>IFERROR(VLOOKUP($A586,Data!$F$2:$Z$999,COLUMN(),FALSE),"")</f>
        <v/>
      </c>
      <c r="R586" s="86" t="str">
        <f>IFERROR(VLOOKUP($A586,Data!$F$2:$Z$999,COLUMN(),FALSE),"")</f>
        <v/>
      </c>
      <c r="S586" s="86" t="str">
        <f>IFERROR(VLOOKUP($A586,Data!$F$2:$Z$999,COLUMN(),FALSE),"")</f>
        <v/>
      </c>
    </row>
    <row r="587" spans="1:19" ht="12.75">
      <c r="A587" s="4" t="str">
        <f t="shared" si="2"/>
        <v>T586</v>
      </c>
      <c r="B587" s="86" t="str">
        <f>IFERROR(VLOOKUP($A587,Data!$F$2:$Z$999,COLUMN(),FALSE),"")</f>
        <v/>
      </c>
      <c r="C587" s="86" t="str">
        <f>IFERROR(VLOOKUP($A587,Data!$F$2:$Z$999,COLUMN(),FALSE),"")</f>
        <v/>
      </c>
      <c r="D587" s="86" t="str">
        <f>IFERROR(VLOOKUP($A587,Data!$F$2:$Z$999,COLUMN(),FALSE),"")</f>
        <v/>
      </c>
      <c r="E587" s="86" t="str">
        <f>IFERROR(VLOOKUP($A587,Data!$F$2:$Z$999,COLUMN(),FALSE),"")</f>
        <v/>
      </c>
      <c r="F587" s="86" t="str">
        <f>IFERROR(VLOOKUP($A587,Data!$F$2:$Z$999,COLUMN(),FALSE),"")</f>
        <v/>
      </c>
      <c r="G587" s="86" t="str">
        <f>IFERROR(VLOOKUP($A587,Data!$F$2:$Z$999,COLUMN(),FALSE),"")</f>
        <v/>
      </c>
      <c r="H587" s="86" t="str">
        <f>IFERROR(VLOOKUP($A587,Data!$F$2:$Z$999,COLUMN(),FALSE),"")</f>
        <v/>
      </c>
      <c r="I587" s="86" t="str">
        <f>IFERROR(VLOOKUP($A587,Data!$F$2:$Z$999,COLUMN(),FALSE),"")</f>
        <v/>
      </c>
      <c r="J587" s="86" t="str">
        <f>IFERROR(VLOOKUP($A587,Data!$F$2:$Z$999,COLUMN(),FALSE),"")</f>
        <v/>
      </c>
      <c r="K587" s="86" t="str">
        <f>IFERROR(VLOOKUP($A587,Data!$F$2:$Z$999,COLUMN(),FALSE),"")</f>
        <v/>
      </c>
      <c r="L587" s="86" t="str">
        <f>IFERROR(VLOOKUP($A587,Data!$F$2:$Z$999,COLUMN(),FALSE),"")</f>
        <v/>
      </c>
      <c r="M587" s="86" t="str">
        <f>IFERROR(VLOOKUP($A587,Data!$F$2:$Z$999,COLUMN(),FALSE),"")</f>
        <v/>
      </c>
      <c r="N587" s="86" t="str">
        <f>IFERROR(VLOOKUP($A587,Data!$F$2:$Z$999,COLUMN(),FALSE),"")</f>
        <v/>
      </c>
      <c r="O587" s="86" t="str">
        <f>IFERROR(VLOOKUP($A587,Data!$F$2:$Z$999,COLUMN(),FALSE),"")</f>
        <v/>
      </c>
      <c r="P587" s="86" t="str">
        <f>IFERROR(VLOOKUP($A587,Data!$F$2:$Z$999,COLUMN(),FALSE),"")</f>
        <v/>
      </c>
      <c r="Q587" s="86" t="str">
        <f>IFERROR(VLOOKUP($A587,Data!$F$2:$Z$999,COLUMN(),FALSE),"")</f>
        <v/>
      </c>
      <c r="R587" s="86" t="str">
        <f>IFERROR(VLOOKUP($A587,Data!$F$2:$Z$999,COLUMN(),FALSE),"")</f>
        <v/>
      </c>
      <c r="S587" s="86" t="str">
        <f>IFERROR(VLOOKUP($A587,Data!$F$2:$Z$999,COLUMN(),FALSE),"")</f>
        <v/>
      </c>
    </row>
    <row r="588" spans="1:19" ht="12.75">
      <c r="A588" s="4" t="str">
        <f t="shared" si="2"/>
        <v>T587</v>
      </c>
      <c r="B588" s="86" t="str">
        <f>IFERROR(VLOOKUP($A588,Data!$F$2:$Z$999,COLUMN(),FALSE),"")</f>
        <v/>
      </c>
      <c r="C588" s="86" t="str">
        <f>IFERROR(VLOOKUP($A588,Data!$F$2:$Z$999,COLUMN(),FALSE),"")</f>
        <v/>
      </c>
      <c r="D588" s="86" t="str">
        <f>IFERROR(VLOOKUP($A588,Data!$F$2:$Z$999,COLUMN(),FALSE),"")</f>
        <v/>
      </c>
      <c r="E588" s="86" t="str">
        <f>IFERROR(VLOOKUP($A588,Data!$F$2:$Z$999,COLUMN(),FALSE),"")</f>
        <v/>
      </c>
      <c r="F588" s="86" t="str">
        <f>IFERROR(VLOOKUP($A588,Data!$F$2:$Z$999,COLUMN(),FALSE),"")</f>
        <v/>
      </c>
      <c r="G588" s="86" t="str">
        <f>IFERROR(VLOOKUP($A588,Data!$F$2:$Z$999,COLUMN(),FALSE),"")</f>
        <v/>
      </c>
      <c r="H588" s="86" t="str">
        <f>IFERROR(VLOOKUP($A588,Data!$F$2:$Z$999,COLUMN(),FALSE),"")</f>
        <v/>
      </c>
      <c r="I588" s="86" t="str">
        <f>IFERROR(VLOOKUP($A588,Data!$F$2:$Z$999,COLUMN(),FALSE),"")</f>
        <v/>
      </c>
      <c r="J588" s="86" t="str">
        <f>IFERROR(VLOOKUP($A588,Data!$F$2:$Z$999,COLUMN(),FALSE),"")</f>
        <v/>
      </c>
      <c r="K588" s="86" t="str">
        <f>IFERROR(VLOOKUP($A588,Data!$F$2:$Z$999,COLUMN(),FALSE),"")</f>
        <v/>
      </c>
      <c r="L588" s="86" t="str">
        <f>IFERROR(VLOOKUP($A588,Data!$F$2:$Z$999,COLUMN(),FALSE),"")</f>
        <v/>
      </c>
      <c r="M588" s="86" t="str">
        <f>IFERROR(VLOOKUP($A588,Data!$F$2:$Z$999,COLUMN(),FALSE),"")</f>
        <v/>
      </c>
      <c r="N588" s="86" t="str">
        <f>IFERROR(VLOOKUP($A588,Data!$F$2:$Z$999,COLUMN(),FALSE),"")</f>
        <v/>
      </c>
      <c r="O588" s="86" t="str">
        <f>IFERROR(VLOOKUP($A588,Data!$F$2:$Z$999,COLUMN(),FALSE),"")</f>
        <v/>
      </c>
      <c r="P588" s="86" t="str">
        <f>IFERROR(VLOOKUP($A588,Data!$F$2:$Z$999,COLUMN(),FALSE),"")</f>
        <v/>
      </c>
      <c r="Q588" s="86" t="str">
        <f>IFERROR(VLOOKUP($A588,Data!$F$2:$Z$999,COLUMN(),FALSE),"")</f>
        <v/>
      </c>
      <c r="R588" s="86" t="str">
        <f>IFERROR(VLOOKUP($A588,Data!$F$2:$Z$999,COLUMN(),FALSE),"")</f>
        <v/>
      </c>
      <c r="S588" s="86" t="str">
        <f>IFERROR(VLOOKUP($A588,Data!$F$2:$Z$999,COLUMN(),FALSE),"")</f>
        <v/>
      </c>
    </row>
    <row r="589" spans="1:19" ht="12.75">
      <c r="A589" s="4" t="str">
        <f t="shared" si="2"/>
        <v>T588</v>
      </c>
      <c r="B589" s="86" t="str">
        <f>IFERROR(VLOOKUP($A589,Data!$F$2:$Z$999,COLUMN(),FALSE),"")</f>
        <v/>
      </c>
      <c r="C589" s="86" t="str">
        <f>IFERROR(VLOOKUP($A589,Data!$F$2:$Z$999,COLUMN(),FALSE),"")</f>
        <v/>
      </c>
      <c r="D589" s="86" t="str">
        <f>IFERROR(VLOOKUP($A589,Data!$F$2:$Z$999,COLUMN(),FALSE),"")</f>
        <v/>
      </c>
      <c r="E589" s="86" t="str">
        <f>IFERROR(VLOOKUP($A589,Data!$F$2:$Z$999,COLUMN(),FALSE),"")</f>
        <v/>
      </c>
      <c r="F589" s="86" t="str">
        <f>IFERROR(VLOOKUP($A589,Data!$F$2:$Z$999,COLUMN(),FALSE),"")</f>
        <v/>
      </c>
      <c r="G589" s="86" t="str">
        <f>IFERROR(VLOOKUP($A589,Data!$F$2:$Z$999,COLUMN(),FALSE),"")</f>
        <v/>
      </c>
      <c r="H589" s="86" t="str">
        <f>IFERROR(VLOOKUP($A589,Data!$F$2:$Z$999,COLUMN(),FALSE),"")</f>
        <v/>
      </c>
      <c r="I589" s="86" t="str">
        <f>IFERROR(VLOOKUP($A589,Data!$F$2:$Z$999,COLUMN(),FALSE),"")</f>
        <v/>
      </c>
      <c r="J589" s="86" t="str">
        <f>IFERROR(VLOOKUP($A589,Data!$F$2:$Z$999,COLUMN(),FALSE),"")</f>
        <v/>
      </c>
      <c r="K589" s="86" t="str">
        <f>IFERROR(VLOOKUP($A589,Data!$F$2:$Z$999,COLUMN(),FALSE),"")</f>
        <v/>
      </c>
      <c r="L589" s="86" t="str">
        <f>IFERROR(VLOOKUP($A589,Data!$F$2:$Z$999,COLUMN(),FALSE),"")</f>
        <v/>
      </c>
      <c r="M589" s="86" t="str">
        <f>IFERROR(VLOOKUP($A589,Data!$F$2:$Z$999,COLUMN(),FALSE),"")</f>
        <v/>
      </c>
      <c r="N589" s="86" t="str">
        <f>IFERROR(VLOOKUP($A589,Data!$F$2:$Z$999,COLUMN(),FALSE),"")</f>
        <v/>
      </c>
      <c r="O589" s="86" t="str">
        <f>IFERROR(VLOOKUP($A589,Data!$F$2:$Z$999,COLUMN(),FALSE),"")</f>
        <v/>
      </c>
      <c r="P589" s="86" t="str">
        <f>IFERROR(VLOOKUP($A589,Data!$F$2:$Z$999,COLUMN(),FALSE),"")</f>
        <v/>
      </c>
      <c r="Q589" s="86" t="str">
        <f>IFERROR(VLOOKUP($A589,Data!$F$2:$Z$999,COLUMN(),FALSE),"")</f>
        <v/>
      </c>
      <c r="R589" s="86" t="str">
        <f>IFERROR(VLOOKUP($A589,Data!$F$2:$Z$999,COLUMN(),FALSE),"")</f>
        <v/>
      </c>
      <c r="S589" s="86" t="str">
        <f>IFERROR(VLOOKUP($A589,Data!$F$2:$Z$999,COLUMN(),FALSE),"")</f>
        <v/>
      </c>
    </row>
    <row r="590" spans="1:19" ht="12.75">
      <c r="A590" s="4" t="str">
        <f t="shared" si="2"/>
        <v>T589</v>
      </c>
      <c r="B590" s="86" t="str">
        <f>IFERROR(VLOOKUP($A590,Data!$F$2:$Z$999,COLUMN(),FALSE),"")</f>
        <v/>
      </c>
      <c r="C590" s="86" t="str">
        <f>IFERROR(VLOOKUP($A590,Data!$F$2:$Z$999,COLUMN(),FALSE),"")</f>
        <v/>
      </c>
      <c r="D590" s="86" t="str">
        <f>IFERROR(VLOOKUP($A590,Data!$F$2:$Z$999,COLUMN(),FALSE),"")</f>
        <v/>
      </c>
      <c r="E590" s="86" t="str">
        <f>IFERROR(VLOOKUP($A590,Data!$F$2:$Z$999,COLUMN(),FALSE),"")</f>
        <v/>
      </c>
      <c r="F590" s="86" t="str">
        <f>IFERROR(VLOOKUP($A590,Data!$F$2:$Z$999,COLUMN(),FALSE),"")</f>
        <v/>
      </c>
      <c r="G590" s="86" t="str">
        <f>IFERROR(VLOOKUP($A590,Data!$F$2:$Z$999,COLUMN(),FALSE),"")</f>
        <v/>
      </c>
      <c r="H590" s="86" t="str">
        <f>IFERROR(VLOOKUP($A590,Data!$F$2:$Z$999,COLUMN(),FALSE),"")</f>
        <v/>
      </c>
      <c r="I590" s="86" t="str">
        <f>IFERROR(VLOOKUP($A590,Data!$F$2:$Z$999,COLUMN(),FALSE),"")</f>
        <v/>
      </c>
      <c r="J590" s="86" t="str">
        <f>IFERROR(VLOOKUP($A590,Data!$F$2:$Z$999,COLUMN(),FALSE),"")</f>
        <v/>
      </c>
      <c r="K590" s="86" t="str">
        <f>IFERROR(VLOOKUP($A590,Data!$F$2:$Z$999,COLUMN(),FALSE),"")</f>
        <v/>
      </c>
      <c r="L590" s="86" t="str">
        <f>IFERROR(VLOOKUP($A590,Data!$F$2:$Z$999,COLUMN(),FALSE),"")</f>
        <v/>
      </c>
      <c r="M590" s="86" t="str">
        <f>IFERROR(VLOOKUP($A590,Data!$F$2:$Z$999,COLUMN(),FALSE),"")</f>
        <v/>
      </c>
      <c r="N590" s="86" t="str">
        <f>IFERROR(VLOOKUP($A590,Data!$F$2:$Z$999,COLUMN(),FALSE),"")</f>
        <v/>
      </c>
      <c r="O590" s="86" t="str">
        <f>IFERROR(VLOOKUP($A590,Data!$F$2:$Z$999,COLUMN(),FALSE),"")</f>
        <v/>
      </c>
      <c r="P590" s="86" t="str">
        <f>IFERROR(VLOOKUP($A590,Data!$F$2:$Z$999,COLUMN(),FALSE),"")</f>
        <v/>
      </c>
      <c r="Q590" s="86" t="str">
        <f>IFERROR(VLOOKUP($A590,Data!$F$2:$Z$999,COLUMN(),FALSE),"")</f>
        <v/>
      </c>
      <c r="R590" s="86" t="str">
        <f>IFERROR(VLOOKUP($A590,Data!$F$2:$Z$999,COLUMN(),FALSE),"")</f>
        <v/>
      </c>
      <c r="S590" s="86" t="str">
        <f>IFERROR(VLOOKUP($A590,Data!$F$2:$Z$999,COLUMN(),FALSE),"")</f>
        <v/>
      </c>
    </row>
    <row r="591" spans="1:19" ht="12.75">
      <c r="A591" s="4" t="str">
        <f t="shared" si="2"/>
        <v>T590</v>
      </c>
      <c r="B591" s="86" t="str">
        <f>IFERROR(VLOOKUP($A591,Data!$F$2:$Z$999,COLUMN(),FALSE),"")</f>
        <v/>
      </c>
      <c r="C591" s="86" t="str">
        <f>IFERROR(VLOOKUP($A591,Data!$F$2:$Z$999,COLUMN(),FALSE),"")</f>
        <v/>
      </c>
      <c r="D591" s="86" t="str">
        <f>IFERROR(VLOOKUP($A591,Data!$F$2:$Z$999,COLUMN(),FALSE),"")</f>
        <v/>
      </c>
      <c r="E591" s="86" t="str">
        <f>IFERROR(VLOOKUP($A591,Data!$F$2:$Z$999,COLUMN(),FALSE),"")</f>
        <v/>
      </c>
      <c r="F591" s="86" t="str">
        <f>IFERROR(VLOOKUP($A591,Data!$F$2:$Z$999,COLUMN(),FALSE),"")</f>
        <v/>
      </c>
      <c r="G591" s="86" t="str">
        <f>IFERROR(VLOOKUP($A591,Data!$F$2:$Z$999,COLUMN(),FALSE),"")</f>
        <v/>
      </c>
      <c r="H591" s="86" t="str">
        <f>IFERROR(VLOOKUP($A591,Data!$F$2:$Z$999,COLUMN(),FALSE),"")</f>
        <v/>
      </c>
      <c r="I591" s="86" t="str">
        <f>IFERROR(VLOOKUP($A591,Data!$F$2:$Z$999,COLUMN(),FALSE),"")</f>
        <v/>
      </c>
      <c r="J591" s="86" t="str">
        <f>IFERROR(VLOOKUP($A591,Data!$F$2:$Z$999,COLUMN(),FALSE),"")</f>
        <v/>
      </c>
      <c r="K591" s="86" t="str">
        <f>IFERROR(VLOOKUP($A591,Data!$F$2:$Z$999,COLUMN(),FALSE),"")</f>
        <v/>
      </c>
      <c r="L591" s="86" t="str">
        <f>IFERROR(VLOOKUP($A591,Data!$F$2:$Z$999,COLUMN(),FALSE),"")</f>
        <v/>
      </c>
      <c r="M591" s="86" t="str">
        <f>IFERROR(VLOOKUP($A591,Data!$F$2:$Z$999,COLUMN(),FALSE),"")</f>
        <v/>
      </c>
      <c r="N591" s="86" t="str">
        <f>IFERROR(VLOOKUP($A591,Data!$F$2:$Z$999,COLUMN(),FALSE),"")</f>
        <v/>
      </c>
      <c r="O591" s="86" t="str">
        <f>IFERROR(VLOOKUP($A591,Data!$F$2:$Z$999,COLUMN(),FALSE),"")</f>
        <v/>
      </c>
      <c r="P591" s="86" t="str">
        <f>IFERROR(VLOOKUP($A591,Data!$F$2:$Z$999,COLUMN(),FALSE),"")</f>
        <v/>
      </c>
      <c r="Q591" s="86" t="str">
        <f>IFERROR(VLOOKUP($A591,Data!$F$2:$Z$999,COLUMN(),FALSE),"")</f>
        <v/>
      </c>
      <c r="R591" s="86" t="str">
        <f>IFERROR(VLOOKUP($A591,Data!$F$2:$Z$999,COLUMN(),FALSE),"")</f>
        <v/>
      </c>
      <c r="S591" s="86" t="str">
        <f>IFERROR(VLOOKUP($A591,Data!$F$2:$Z$999,COLUMN(),FALSE),"")</f>
        <v/>
      </c>
    </row>
    <row r="592" spans="1:19" ht="12.75">
      <c r="A592" s="4" t="str">
        <f t="shared" si="2"/>
        <v>T591</v>
      </c>
      <c r="B592" s="86" t="str">
        <f>IFERROR(VLOOKUP($A592,Data!$F$2:$Z$999,COLUMN(),FALSE),"")</f>
        <v/>
      </c>
      <c r="C592" s="86" t="str">
        <f>IFERROR(VLOOKUP($A592,Data!$F$2:$Z$999,COLUMN(),FALSE),"")</f>
        <v/>
      </c>
      <c r="D592" s="86" t="str">
        <f>IFERROR(VLOOKUP($A592,Data!$F$2:$Z$999,COLUMN(),FALSE),"")</f>
        <v/>
      </c>
      <c r="E592" s="86" t="str">
        <f>IFERROR(VLOOKUP($A592,Data!$F$2:$Z$999,COLUMN(),FALSE),"")</f>
        <v/>
      </c>
      <c r="F592" s="86" t="str">
        <f>IFERROR(VLOOKUP($A592,Data!$F$2:$Z$999,COLUMN(),FALSE),"")</f>
        <v/>
      </c>
      <c r="G592" s="86" t="str">
        <f>IFERROR(VLOOKUP($A592,Data!$F$2:$Z$999,COLUMN(),FALSE),"")</f>
        <v/>
      </c>
      <c r="H592" s="86" t="str">
        <f>IFERROR(VLOOKUP($A592,Data!$F$2:$Z$999,COLUMN(),FALSE),"")</f>
        <v/>
      </c>
      <c r="I592" s="86" t="str">
        <f>IFERROR(VLOOKUP($A592,Data!$F$2:$Z$999,COLUMN(),FALSE),"")</f>
        <v/>
      </c>
      <c r="J592" s="86" t="str">
        <f>IFERROR(VLOOKUP($A592,Data!$F$2:$Z$999,COLUMN(),FALSE),"")</f>
        <v/>
      </c>
      <c r="K592" s="86" t="str">
        <f>IFERROR(VLOOKUP($A592,Data!$F$2:$Z$999,COLUMN(),FALSE),"")</f>
        <v/>
      </c>
      <c r="L592" s="86" t="str">
        <f>IFERROR(VLOOKUP($A592,Data!$F$2:$Z$999,COLUMN(),FALSE),"")</f>
        <v/>
      </c>
      <c r="M592" s="86" t="str">
        <f>IFERROR(VLOOKUP($A592,Data!$F$2:$Z$999,COLUMN(),FALSE),"")</f>
        <v/>
      </c>
      <c r="N592" s="86" t="str">
        <f>IFERROR(VLOOKUP($A592,Data!$F$2:$Z$999,COLUMN(),FALSE),"")</f>
        <v/>
      </c>
      <c r="O592" s="86" t="str">
        <f>IFERROR(VLOOKUP($A592,Data!$F$2:$Z$999,COLUMN(),FALSE),"")</f>
        <v/>
      </c>
      <c r="P592" s="86" t="str">
        <f>IFERROR(VLOOKUP($A592,Data!$F$2:$Z$999,COLUMN(),FALSE),"")</f>
        <v/>
      </c>
      <c r="Q592" s="86" t="str">
        <f>IFERROR(VLOOKUP($A592,Data!$F$2:$Z$999,COLUMN(),FALSE),"")</f>
        <v/>
      </c>
      <c r="R592" s="86" t="str">
        <f>IFERROR(VLOOKUP($A592,Data!$F$2:$Z$999,COLUMN(),FALSE),"")</f>
        <v/>
      </c>
      <c r="S592" s="86" t="str">
        <f>IFERROR(VLOOKUP($A592,Data!$F$2:$Z$999,COLUMN(),FALSE),"")</f>
        <v/>
      </c>
    </row>
    <row r="593" spans="1:19" ht="12.75">
      <c r="A593" s="4" t="str">
        <f t="shared" si="2"/>
        <v>T592</v>
      </c>
      <c r="B593" s="86" t="str">
        <f>IFERROR(VLOOKUP($A593,Data!$F$2:$Z$999,COLUMN(),FALSE),"")</f>
        <v/>
      </c>
      <c r="C593" s="86" t="str">
        <f>IFERROR(VLOOKUP($A593,Data!$F$2:$Z$999,COLUMN(),FALSE),"")</f>
        <v/>
      </c>
      <c r="D593" s="86" t="str">
        <f>IFERROR(VLOOKUP($A593,Data!$F$2:$Z$999,COLUMN(),FALSE),"")</f>
        <v/>
      </c>
      <c r="E593" s="86" t="str">
        <f>IFERROR(VLOOKUP($A593,Data!$F$2:$Z$999,COLUMN(),FALSE),"")</f>
        <v/>
      </c>
      <c r="F593" s="86" t="str">
        <f>IFERROR(VLOOKUP($A593,Data!$F$2:$Z$999,COLUMN(),FALSE),"")</f>
        <v/>
      </c>
      <c r="G593" s="86" t="str">
        <f>IFERROR(VLOOKUP($A593,Data!$F$2:$Z$999,COLUMN(),FALSE),"")</f>
        <v/>
      </c>
      <c r="H593" s="86" t="str">
        <f>IFERROR(VLOOKUP($A593,Data!$F$2:$Z$999,COLUMN(),FALSE),"")</f>
        <v/>
      </c>
      <c r="I593" s="86" t="str">
        <f>IFERROR(VLOOKUP($A593,Data!$F$2:$Z$999,COLUMN(),FALSE),"")</f>
        <v/>
      </c>
      <c r="J593" s="86" t="str">
        <f>IFERROR(VLOOKUP($A593,Data!$F$2:$Z$999,COLUMN(),FALSE),"")</f>
        <v/>
      </c>
      <c r="K593" s="86" t="str">
        <f>IFERROR(VLOOKUP($A593,Data!$F$2:$Z$999,COLUMN(),FALSE),"")</f>
        <v/>
      </c>
      <c r="L593" s="86" t="str">
        <f>IFERROR(VLOOKUP($A593,Data!$F$2:$Z$999,COLUMN(),FALSE),"")</f>
        <v/>
      </c>
      <c r="M593" s="86" t="str">
        <f>IFERROR(VLOOKUP($A593,Data!$F$2:$Z$999,COLUMN(),FALSE),"")</f>
        <v/>
      </c>
      <c r="N593" s="86" t="str">
        <f>IFERROR(VLOOKUP($A593,Data!$F$2:$Z$999,COLUMN(),FALSE),"")</f>
        <v/>
      </c>
      <c r="O593" s="86" t="str">
        <f>IFERROR(VLOOKUP($A593,Data!$F$2:$Z$999,COLUMN(),FALSE),"")</f>
        <v/>
      </c>
      <c r="P593" s="86" t="str">
        <f>IFERROR(VLOOKUP($A593,Data!$F$2:$Z$999,COLUMN(),FALSE),"")</f>
        <v/>
      </c>
      <c r="Q593" s="86" t="str">
        <f>IFERROR(VLOOKUP($A593,Data!$F$2:$Z$999,COLUMN(),FALSE),"")</f>
        <v/>
      </c>
      <c r="R593" s="86" t="str">
        <f>IFERROR(VLOOKUP($A593,Data!$F$2:$Z$999,COLUMN(),FALSE),"")</f>
        <v/>
      </c>
      <c r="S593" s="86" t="str">
        <f>IFERROR(VLOOKUP($A593,Data!$F$2:$Z$999,COLUMN(),FALSE),"")</f>
        <v/>
      </c>
    </row>
    <row r="594" spans="1:19" ht="12.75">
      <c r="A594" s="4" t="str">
        <f t="shared" si="2"/>
        <v>T593</v>
      </c>
      <c r="B594" s="86" t="str">
        <f>IFERROR(VLOOKUP($A594,Data!$F$2:$Z$999,COLUMN(),FALSE),"")</f>
        <v/>
      </c>
      <c r="C594" s="86" t="str">
        <f>IFERROR(VLOOKUP($A594,Data!$F$2:$Z$999,COLUMN(),FALSE),"")</f>
        <v/>
      </c>
      <c r="D594" s="86" t="str">
        <f>IFERROR(VLOOKUP($A594,Data!$F$2:$Z$999,COLUMN(),FALSE),"")</f>
        <v/>
      </c>
      <c r="E594" s="86" t="str">
        <f>IFERROR(VLOOKUP($A594,Data!$F$2:$Z$999,COLUMN(),FALSE),"")</f>
        <v/>
      </c>
      <c r="F594" s="86" t="str">
        <f>IFERROR(VLOOKUP($A594,Data!$F$2:$Z$999,COLUMN(),FALSE),"")</f>
        <v/>
      </c>
      <c r="G594" s="86" t="str">
        <f>IFERROR(VLOOKUP($A594,Data!$F$2:$Z$999,COLUMN(),FALSE),"")</f>
        <v/>
      </c>
      <c r="H594" s="86" t="str">
        <f>IFERROR(VLOOKUP($A594,Data!$F$2:$Z$999,COLUMN(),FALSE),"")</f>
        <v/>
      </c>
      <c r="I594" s="86" t="str">
        <f>IFERROR(VLOOKUP($A594,Data!$F$2:$Z$999,COLUMN(),FALSE),"")</f>
        <v/>
      </c>
      <c r="J594" s="86" t="str">
        <f>IFERROR(VLOOKUP($A594,Data!$F$2:$Z$999,COLUMN(),FALSE),"")</f>
        <v/>
      </c>
      <c r="K594" s="86" t="str">
        <f>IFERROR(VLOOKUP($A594,Data!$F$2:$Z$999,COLUMN(),FALSE),"")</f>
        <v/>
      </c>
      <c r="L594" s="86" t="str">
        <f>IFERROR(VLOOKUP($A594,Data!$F$2:$Z$999,COLUMN(),FALSE),"")</f>
        <v/>
      </c>
      <c r="M594" s="86" t="str">
        <f>IFERROR(VLOOKUP($A594,Data!$F$2:$Z$999,COLUMN(),FALSE),"")</f>
        <v/>
      </c>
      <c r="N594" s="86" t="str">
        <f>IFERROR(VLOOKUP($A594,Data!$F$2:$Z$999,COLUMN(),FALSE),"")</f>
        <v/>
      </c>
      <c r="O594" s="86" t="str">
        <f>IFERROR(VLOOKUP($A594,Data!$F$2:$Z$999,COLUMN(),FALSE),"")</f>
        <v/>
      </c>
      <c r="P594" s="86" t="str">
        <f>IFERROR(VLOOKUP($A594,Data!$F$2:$Z$999,COLUMN(),FALSE),"")</f>
        <v/>
      </c>
      <c r="Q594" s="86" t="str">
        <f>IFERROR(VLOOKUP($A594,Data!$F$2:$Z$999,COLUMN(),FALSE),"")</f>
        <v/>
      </c>
      <c r="R594" s="86" t="str">
        <f>IFERROR(VLOOKUP($A594,Data!$F$2:$Z$999,COLUMN(),FALSE),"")</f>
        <v/>
      </c>
      <c r="S594" s="86" t="str">
        <f>IFERROR(VLOOKUP($A594,Data!$F$2:$Z$999,COLUMN(),FALSE),"")</f>
        <v/>
      </c>
    </row>
    <row r="595" spans="1:19" ht="12.75">
      <c r="A595" s="4" t="str">
        <f t="shared" si="2"/>
        <v>T594</v>
      </c>
      <c r="B595" s="86" t="str">
        <f>IFERROR(VLOOKUP($A595,Data!$F$2:$Z$999,COLUMN(),FALSE),"")</f>
        <v/>
      </c>
      <c r="C595" s="86" t="str">
        <f>IFERROR(VLOOKUP($A595,Data!$F$2:$Z$999,COLUMN(),FALSE),"")</f>
        <v/>
      </c>
      <c r="D595" s="86" t="str">
        <f>IFERROR(VLOOKUP($A595,Data!$F$2:$Z$999,COLUMN(),FALSE),"")</f>
        <v/>
      </c>
      <c r="E595" s="86" t="str">
        <f>IFERROR(VLOOKUP($A595,Data!$F$2:$Z$999,COLUMN(),FALSE),"")</f>
        <v/>
      </c>
      <c r="F595" s="86" t="str">
        <f>IFERROR(VLOOKUP($A595,Data!$F$2:$Z$999,COLUMN(),FALSE),"")</f>
        <v/>
      </c>
      <c r="G595" s="86" t="str">
        <f>IFERROR(VLOOKUP($A595,Data!$F$2:$Z$999,COLUMN(),FALSE),"")</f>
        <v/>
      </c>
      <c r="H595" s="86" t="str">
        <f>IFERROR(VLOOKUP($A595,Data!$F$2:$Z$999,COLUMN(),FALSE),"")</f>
        <v/>
      </c>
      <c r="I595" s="86" t="str">
        <f>IFERROR(VLOOKUP($A595,Data!$F$2:$Z$999,COLUMN(),FALSE),"")</f>
        <v/>
      </c>
      <c r="J595" s="86" t="str">
        <f>IFERROR(VLOOKUP($A595,Data!$F$2:$Z$999,COLUMN(),FALSE),"")</f>
        <v/>
      </c>
      <c r="K595" s="86" t="str">
        <f>IFERROR(VLOOKUP($A595,Data!$F$2:$Z$999,COLUMN(),FALSE),"")</f>
        <v/>
      </c>
      <c r="L595" s="86" t="str">
        <f>IFERROR(VLOOKUP($A595,Data!$F$2:$Z$999,COLUMN(),FALSE),"")</f>
        <v/>
      </c>
      <c r="M595" s="86" t="str">
        <f>IFERROR(VLOOKUP($A595,Data!$F$2:$Z$999,COLUMN(),FALSE),"")</f>
        <v/>
      </c>
      <c r="N595" s="86" t="str">
        <f>IFERROR(VLOOKUP($A595,Data!$F$2:$Z$999,COLUMN(),FALSE),"")</f>
        <v/>
      </c>
      <c r="O595" s="86" t="str">
        <f>IFERROR(VLOOKUP($A595,Data!$F$2:$Z$999,COLUMN(),FALSE),"")</f>
        <v/>
      </c>
      <c r="P595" s="86" t="str">
        <f>IFERROR(VLOOKUP($A595,Data!$F$2:$Z$999,COLUMN(),FALSE),"")</f>
        <v/>
      </c>
      <c r="Q595" s="86" t="str">
        <f>IFERROR(VLOOKUP($A595,Data!$F$2:$Z$999,COLUMN(),FALSE),"")</f>
        <v/>
      </c>
      <c r="R595" s="86" t="str">
        <f>IFERROR(VLOOKUP($A595,Data!$F$2:$Z$999,COLUMN(),FALSE),"")</f>
        <v/>
      </c>
      <c r="S595" s="86" t="str">
        <f>IFERROR(VLOOKUP($A595,Data!$F$2:$Z$999,COLUMN(),FALSE),"")</f>
        <v/>
      </c>
    </row>
    <row r="596" spans="1:19" ht="12.75">
      <c r="A596" s="4" t="str">
        <f t="shared" si="2"/>
        <v>T595</v>
      </c>
      <c r="B596" s="86" t="str">
        <f>IFERROR(VLOOKUP($A596,Data!$F$2:$Z$999,COLUMN(),FALSE),"")</f>
        <v/>
      </c>
      <c r="C596" s="86" t="str">
        <f>IFERROR(VLOOKUP($A596,Data!$F$2:$Z$999,COLUMN(),FALSE),"")</f>
        <v/>
      </c>
      <c r="D596" s="86" t="str">
        <f>IFERROR(VLOOKUP($A596,Data!$F$2:$Z$999,COLUMN(),FALSE),"")</f>
        <v/>
      </c>
      <c r="E596" s="86" t="str">
        <f>IFERROR(VLOOKUP($A596,Data!$F$2:$Z$999,COLUMN(),FALSE),"")</f>
        <v/>
      </c>
      <c r="F596" s="86" t="str">
        <f>IFERROR(VLOOKUP($A596,Data!$F$2:$Z$999,COLUMN(),FALSE),"")</f>
        <v/>
      </c>
      <c r="G596" s="86" t="str">
        <f>IFERROR(VLOOKUP($A596,Data!$F$2:$Z$999,COLUMN(),FALSE),"")</f>
        <v/>
      </c>
      <c r="H596" s="86" t="str">
        <f>IFERROR(VLOOKUP($A596,Data!$F$2:$Z$999,COLUMN(),FALSE),"")</f>
        <v/>
      </c>
      <c r="I596" s="86" t="str">
        <f>IFERROR(VLOOKUP($A596,Data!$F$2:$Z$999,COLUMN(),FALSE),"")</f>
        <v/>
      </c>
      <c r="J596" s="86" t="str">
        <f>IFERROR(VLOOKUP($A596,Data!$F$2:$Z$999,COLUMN(),FALSE),"")</f>
        <v/>
      </c>
      <c r="K596" s="86" t="str">
        <f>IFERROR(VLOOKUP($A596,Data!$F$2:$Z$999,COLUMN(),FALSE),"")</f>
        <v/>
      </c>
      <c r="L596" s="86" t="str">
        <f>IFERROR(VLOOKUP($A596,Data!$F$2:$Z$999,COLUMN(),FALSE),"")</f>
        <v/>
      </c>
      <c r="M596" s="86" t="str">
        <f>IFERROR(VLOOKUP($A596,Data!$F$2:$Z$999,COLUMN(),FALSE),"")</f>
        <v/>
      </c>
      <c r="N596" s="86" t="str">
        <f>IFERROR(VLOOKUP($A596,Data!$F$2:$Z$999,COLUMN(),FALSE),"")</f>
        <v/>
      </c>
      <c r="O596" s="86" t="str">
        <f>IFERROR(VLOOKUP($A596,Data!$F$2:$Z$999,COLUMN(),FALSE),"")</f>
        <v/>
      </c>
      <c r="P596" s="86" t="str">
        <f>IFERROR(VLOOKUP($A596,Data!$F$2:$Z$999,COLUMN(),FALSE),"")</f>
        <v/>
      </c>
      <c r="Q596" s="86" t="str">
        <f>IFERROR(VLOOKUP($A596,Data!$F$2:$Z$999,COLUMN(),FALSE),"")</f>
        <v/>
      </c>
      <c r="R596" s="86" t="str">
        <f>IFERROR(VLOOKUP($A596,Data!$F$2:$Z$999,COLUMN(),FALSE),"")</f>
        <v/>
      </c>
      <c r="S596" s="86" t="str">
        <f>IFERROR(VLOOKUP($A596,Data!$F$2:$Z$999,COLUMN(),FALSE),"")</f>
        <v/>
      </c>
    </row>
    <row r="597" spans="1:19" ht="12.75">
      <c r="A597" s="4" t="str">
        <f t="shared" si="2"/>
        <v>T596</v>
      </c>
      <c r="B597" s="86" t="str">
        <f>IFERROR(VLOOKUP($A597,Data!$F$2:$Z$999,COLUMN(),FALSE),"")</f>
        <v/>
      </c>
      <c r="C597" s="86" t="str">
        <f>IFERROR(VLOOKUP($A597,Data!$F$2:$Z$999,COLUMN(),FALSE),"")</f>
        <v/>
      </c>
      <c r="D597" s="86" t="str">
        <f>IFERROR(VLOOKUP($A597,Data!$F$2:$Z$999,COLUMN(),FALSE),"")</f>
        <v/>
      </c>
      <c r="E597" s="86" t="str">
        <f>IFERROR(VLOOKUP($A597,Data!$F$2:$Z$999,COLUMN(),FALSE),"")</f>
        <v/>
      </c>
      <c r="F597" s="86" t="str">
        <f>IFERROR(VLOOKUP($A597,Data!$F$2:$Z$999,COLUMN(),FALSE),"")</f>
        <v/>
      </c>
      <c r="G597" s="86" t="str">
        <f>IFERROR(VLOOKUP($A597,Data!$F$2:$Z$999,COLUMN(),FALSE),"")</f>
        <v/>
      </c>
      <c r="H597" s="86" t="str">
        <f>IFERROR(VLOOKUP($A597,Data!$F$2:$Z$999,COLUMN(),FALSE),"")</f>
        <v/>
      </c>
      <c r="I597" s="86" t="str">
        <f>IFERROR(VLOOKUP($A597,Data!$F$2:$Z$999,COLUMN(),FALSE),"")</f>
        <v/>
      </c>
      <c r="J597" s="86" t="str">
        <f>IFERROR(VLOOKUP($A597,Data!$F$2:$Z$999,COLUMN(),FALSE),"")</f>
        <v/>
      </c>
      <c r="K597" s="86" t="str">
        <f>IFERROR(VLOOKUP($A597,Data!$F$2:$Z$999,COLUMN(),FALSE),"")</f>
        <v/>
      </c>
      <c r="L597" s="86" t="str">
        <f>IFERROR(VLOOKUP($A597,Data!$F$2:$Z$999,COLUMN(),FALSE),"")</f>
        <v/>
      </c>
      <c r="M597" s="86" t="str">
        <f>IFERROR(VLOOKUP($A597,Data!$F$2:$Z$999,COLUMN(),FALSE),"")</f>
        <v/>
      </c>
      <c r="N597" s="86" t="str">
        <f>IFERROR(VLOOKUP($A597,Data!$F$2:$Z$999,COLUMN(),FALSE),"")</f>
        <v/>
      </c>
      <c r="O597" s="86" t="str">
        <f>IFERROR(VLOOKUP($A597,Data!$F$2:$Z$999,COLUMN(),FALSE),"")</f>
        <v/>
      </c>
      <c r="P597" s="86" t="str">
        <f>IFERROR(VLOOKUP($A597,Data!$F$2:$Z$999,COLUMN(),FALSE),"")</f>
        <v/>
      </c>
      <c r="Q597" s="86" t="str">
        <f>IFERROR(VLOOKUP($A597,Data!$F$2:$Z$999,COLUMN(),FALSE),"")</f>
        <v/>
      </c>
      <c r="R597" s="86" t="str">
        <f>IFERROR(VLOOKUP($A597,Data!$F$2:$Z$999,COLUMN(),FALSE),"")</f>
        <v/>
      </c>
      <c r="S597" s="86" t="str">
        <f>IFERROR(VLOOKUP($A597,Data!$F$2:$Z$999,COLUMN(),FALSE),"")</f>
        <v/>
      </c>
    </row>
    <row r="598" spans="1:19" ht="12.75">
      <c r="A598" s="4" t="str">
        <f t="shared" si="2"/>
        <v>T597</v>
      </c>
      <c r="B598" s="86" t="str">
        <f>IFERROR(VLOOKUP($A598,Data!$F$2:$Z$999,COLUMN(),FALSE),"")</f>
        <v/>
      </c>
      <c r="C598" s="86" t="str">
        <f>IFERROR(VLOOKUP($A598,Data!$F$2:$Z$999,COLUMN(),FALSE),"")</f>
        <v/>
      </c>
      <c r="D598" s="86" t="str">
        <f>IFERROR(VLOOKUP($A598,Data!$F$2:$Z$999,COLUMN(),FALSE),"")</f>
        <v/>
      </c>
      <c r="E598" s="86" t="str">
        <f>IFERROR(VLOOKUP($A598,Data!$F$2:$Z$999,COLUMN(),FALSE),"")</f>
        <v/>
      </c>
      <c r="F598" s="86" t="str">
        <f>IFERROR(VLOOKUP($A598,Data!$F$2:$Z$999,COLUMN(),FALSE),"")</f>
        <v/>
      </c>
      <c r="G598" s="86" t="str">
        <f>IFERROR(VLOOKUP($A598,Data!$F$2:$Z$999,COLUMN(),FALSE),"")</f>
        <v/>
      </c>
      <c r="H598" s="86" t="str">
        <f>IFERROR(VLOOKUP($A598,Data!$F$2:$Z$999,COLUMN(),FALSE),"")</f>
        <v/>
      </c>
      <c r="I598" s="86" t="str">
        <f>IFERROR(VLOOKUP($A598,Data!$F$2:$Z$999,COLUMN(),FALSE),"")</f>
        <v/>
      </c>
      <c r="J598" s="86" t="str">
        <f>IFERROR(VLOOKUP($A598,Data!$F$2:$Z$999,COLUMN(),FALSE),"")</f>
        <v/>
      </c>
      <c r="K598" s="86" t="str">
        <f>IFERROR(VLOOKUP($A598,Data!$F$2:$Z$999,COLUMN(),FALSE),"")</f>
        <v/>
      </c>
      <c r="L598" s="86" t="str">
        <f>IFERROR(VLOOKUP($A598,Data!$F$2:$Z$999,COLUMN(),FALSE),"")</f>
        <v/>
      </c>
      <c r="M598" s="86" t="str">
        <f>IFERROR(VLOOKUP($A598,Data!$F$2:$Z$999,COLUMN(),FALSE),"")</f>
        <v/>
      </c>
      <c r="N598" s="86" t="str">
        <f>IFERROR(VLOOKUP($A598,Data!$F$2:$Z$999,COLUMN(),FALSE),"")</f>
        <v/>
      </c>
      <c r="O598" s="86" t="str">
        <f>IFERROR(VLOOKUP($A598,Data!$F$2:$Z$999,COLUMN(),FALSE),"")</f>
        <v/>
      </c>
      <c r="P598" s="86" t="str">
        <f>IFERROR(VLOOKUP($A598,Data!$F$2:$Z$999,COLUMN(),FALSE),"")</f>
        <v/>
      </c>
      <c r="Q598" s="86" t="str">
        <f>IFERROR(VLOOKUP($A598,Data!$F$2:$Z$999,COLUMN(),FALSE),"")</f>
        <v/>
      </c>
      <c r="R598" s="86" t="str">
        <f>IFERROR(VLOOKUP($A598,Data!$F$2:$Z$999,COLUMN(),FALSE),"")</f>
        <v/>
      </c>
      <c r="S598" s="86" t="str">
        <f>IFERROR(VLOOKUP($A598,Data!$F$2:$Z$999,COLUMN(),FALSE),"")</f>
        <v/>
      </c>
    </row>
    <row r="599" spans="1:19" ht="12.75">
      <c r="A599" s="4" t="str">
        <f t="shared" si="2"/>
        <v>T598</v>
      </c>
      <c r="B599" s="86" t="str">
        <f>IFERROR(VLOOKUP($A599,Data!$F$2:$Z$999,COLUMN(),FALSE),"")</f>
        <v/>
      </c>
      <c r="C599" s="86" t="str">
        <f>IFERROR(VLOOKUP($A599,Data!$F$2:$Z$999,COLUMN(),FALSE),"")</f>
        <v/>
      </c>
      <c r="D599" s="86" t="str">
        <f>IFERROR(VLOOKUP($A599,Data!$F$2:$Z$999,COLUMN(),FALSE),"")</f>
        <v/>
      </c>
      <c r="E599" s="86" t="str">
        <f>IFERROR(VLOOKUP($A599,Data!$F$2:$Z$999,COLUMN(),FALSE),"")</f>
        <v/>
      </c>
      <c r="F599" s="86" t="str">
        <f>IFERROR(VLOOKUP($A599,Data!$F$2:$Z$999,COLUMN(),FALSE),"")</f>
        <v/>
      </c>
      <c r="G599" s="86" t="str">
        <f>IFERROR(VLOOKUP($A599,Data!$F$2:$Z$999,COLUMN(),FALSE),"")</f>
        <v/>
      </c>
      <c r="H599" s="86" t="str">
        <f>IFERROR(VLOOKUP($A599,Data!$F$2:$Z$999,COLUMN(),FALSE),"")</f>
        <v/>
      </c>
      <c r="I599" s="86" t="str">
        <f>IFERROR(VLOOKUP($A599,Data!$F$2:$Z$999,COLUMN(),FALSE),"")</f>
        <v/>
      </c>
      <c r="J599" s="86" t="str">
        <f>IFERROR(VLOOKUP($A599,Data!$F$2:$Z$999,COLUMN(),FALSE),"")</f>
        <v/>
      </c>
      <c r="K599" s="86" t="str">
        <f>IFERROR(VLOOKUP($A599,Data!$F$2:$Z$999,COLUMN(),FALSE),"")</f>
        <v/>
      </c>
      <c r="L599" s="86" t="str">
        <f>IFERROR(VLOOKUP($A599,Data!$F$2:$Z$999,COLUMN(),FALSE),"")</f>
        <v/>
      </c>
      <c r="M599" s="86" t="str">
        <f>IFERROR(VLOOKUP($A599,Data!$F$2:$Z$999,COLUMN(),FALSE),"")</f>
        <v/>
      </c>
      <c r="N599" s="86" t="str">
        <f>IFERROR(VLOOKUP($A599,Data!$F$2:$Z$999,COLUMN(),FALSE),"")</f>
        <v/>
      </c>
      <c r="O599" s="86" t="str">
        <f>IFERROR(VLOOKUP($A599,Data!$F$2:$Z$999,COLUMN(),FALSE),"")</f>
        <v/>
      </c>
      <c r="P599" s="86" t="str">
        <f>IFERROR(VLOOKUP($A599,Data!$F$2:$Z$999,COLUMN(),FALSE),"")</f>
        <v/>
      </c>
      <c r="Q599" s="86" t="str">
        <f>IFERROR(VLOOKUP($A599,Data!$F$2:$Z$999,COLUMN(),FALSE),"")</f>
        <v/>
      </c>
      <c r="R599" s="86" t="str">
        <f>IFERROR(VLOOKUP($A599,Data!$F$2:$Z$999,COLUMN(),FALSE),"")</f>
        <v/>
      </c>
      <c r="S599" s="86" t="str">
        <f>IFERROR(VLOOKUP($A599,Data!$F$2:$Z$999,COLUMN(),FALSE),"")</f>
        <v/>
      </c>
    </row>
    <row r="600" spans="1:19" ht="12.75">
      <c r="A600" s="4" t="str">
        <f t="shared" si="2"/>
        <v>T599</v>
      </c>
      <c r="B600" s="86" t="str">
        <f>IFERROR(VLOOKUP($A600,Data!$F$2:$Z$999,COLUMN(),FALSE),"")</f>
        <v/>
      </c>
      <c r="C600" s="86" t="str">
        <f>IFERROR(VLOOKUP($A600,Data!$F$2:$Z$999,COLUMN(),FALSE),"")</f>
        <v/>
      </c>
      <c r="D600" s="86" t="str">
        <f>IFERROR(VLOOKUP($A600,Data!$F$2:$Z$999,COLUMN(),FALSE),"")</f>
        <v/>
      </c>
      <c r="E600" s="86" t="str">
        <f>IFERROR(VLOOKUP($A600,Data!$F$2:$Z$999,COLUMN(),FALSE),"")</f>
        <v/>
      </c>
      <c r="F600" s="86" t="str">
        <f>IFERROR(VLOOKUP($A600,Data!$F$2:$Z$999,COLUMN(),FALSE),"")</f>
        <v/>
      </c>
      <c r="G600" s="86" t="str">
        <f>IFERROR(VLOOKUP($A600,Data!$F$2:$Z$999,COLUMN(),FALSE),"")</f>
        <v/>
      </c>
      <c r="H600" s="86" t="str">
        <f>IFERROR(VLOOKUP($A600,Data!$F$2:$Z$999,COLUMN(),FALSE),"")</f>
        <v/>
      </c>
      <c r="I600" s="86" t="str">
        <f>IFERROR(VLOOKUP($A600,Data!$F$2:$Z$999,COLUMN(),FALSE),"")</f>
        <v/>
      </c>
      <c r="J600" s="86" t="str">
        <f>IFERROR(VLOOKUP($A600,Data!$F$2:$Z$999,COLUMN(),FALSE),"")</f>
        <v/>
      </c>
      <c r="K600" s="86" t="str">
        <f>IFERROR(VLOOKUP($A600,Data!$F$2:$Z$999,COLUMN(),FALSE),"")</f>
        <v/>
      </c>
      <c r="L600" s="86" t="str">
        <f>IFERROR(VLOOKUP($A600,Data!$F$2:$Z$999,COLUMN(),FALSE),"")</f>
        <v/>
      </c>
      <c r="M600" s="86" t="str">
        <f>IFERROR(VLOOKUP($A600,Data!$F$2:$Z$999,COLUMN(),FALSE),"")</f>
        <v/>
      </c>
      <c r="N600" s="86" t="str">
        <f>IFERROR(VLOOKUP($A600,Data!$F$2:$Z$999,COLUMN(),FALSE),"")</f>
        <v/>
      </c>
      <c r="O600" s="86" t="str">
        <f>IFERROR(VLOOKUP($A600,Data!$F$2:$Z$999,COLUMN(),FALSE),"")</f>
        <v/>
      </c>
      <c r="P600" s="86" t="str">
        <f>IFERROR(VLOOKUP($A600,Data!$F$2:$Z$999,COLUMN(),FALSE),"")</f>
        <v/>
      </c>
      <c r="Q600" s="86" t="str">
        <f>IFERROR(VLOOKUP($A600,Data!$F$2:$Z$999,COLUMN(),FALSE),"")</f>
        <v/>
      </c>
      <c r="R600" s="86" t="str">
        <f>IFERROR(VLOOKUP($A600,Data!$F$2:$Z$999,COLUMN(),FALSE),"")</f>
        <v/>
      </c>
      <c r="S600" s="86" t="str">
        <f>IFERROR(VLOOKUP($A600,Data!$F$2:$Z$999,COLUMN(),FALSE),"")</f>
        <v/>
      </c>
    </row>
    <row r="601" spans="1:19" ht="12.75">
      <c r="A601" s="4" t="str">
        <f t="shared" si="2"/>
        <v>T600</v>
      </c>
      <c r="B601" s="86" t="str">
        <f>IFERROR(VLOOKUP($A601,Data!$F$2:$Z$999,COLUMN(),FALSE),"")</f>
        <v/>
      </c>
      <c r="C601" s="86" t="str">
        <f>IFERROR(VLOOKUP($A601,Data!$F$2:$Z$999,COLUMN(),FALSE),"")</f>
        <v/>
      </c>
      <c r="D601" s="86" t="str">
        <f>IFERROR(VLOOKUP($A601,Data!$F$2:$Z$999,COLUMN(),FALSE),"")</f>
        <v/>
      </c>
      <c r="E601" s="86" t="str">
        <f>IFERROR(VLOOKUP($A601,Data!$F$2:$Z$999,COLUMN(),FALSE),"")</f>
        <v/>
      </c>
      <c r="F601" s="86" t="str">
        <f>IFERROR(VLOOKUP($A601,Data!$F$2:$Z$999,COLUMN(),FALSE),"")</f>
        <v/>
      </c>
      <c r="G601" s="86" t="str">
        <f>IFERROR(VLOOKUP($A601,Data!$F$2:$Z$999,COLUMN(),FALSE),"")</f>
        <v/>
      </c>
      <c r="H601" s="86" t="str">
        <f>IFERROR(VLOOKUP($A601,Data!$F$2:$Z$999,COLUMN(),FALSE),"")</f>
        <v/>
      </c>
      <c r="I601" s="86" t="str">
        <f>IFERROR(VLOOKUP($A601,Data!$F$2:$Z$999,COLUMN(),FALSE),"")</f>
        <v/>
      </c>
      <c r="J601" s="86" t="str">
        <f>IFERROR(VLOOKUP($A601,Data!$F$2:$Z$999,COLUMN(),FALSE),"")</f>
        <v/>
      </c>
      <c r="K601" s="86" t="str">
        <f>IFERROR(VLOOKUP($A601,Data!$F$2:$Z$999,COLUMN(),FALSE),"")</f>
        <v/>
      </c>
      <c r="L601" s="86" t="str">
        <f>IFERROR(VLOOKUP($A601,Data!$F$2:$Z$999,COLUMN(),FALSE),"")</f>
        <v/>
      </c>
      <c r="M601" s="86" t="str">
        <f>IFERROR(VLOOKUP($A601,Data!$F$2:$Z$999,COLUMN(),FALSE),"")</f>
        <v/>
      </c>
      <c r="N601" s="86" t="str">
        <f>IFERROR(VLOOKUP($A601,Data!$F$2:$Z$999,COLUMN(),FALSE),"")</f>
        <v/>
      </c>
      <c r="O601" s="86" t="str">
        <f>IFERROR(VLOOKUP($A601,Data!$F$2:$Z$999,COLUMN(),FALSE),"")</f>
        <v/>
      </c>
      <c r="P601" s="86" t="str">
        <f>IFERROR(VLOOKUP($A601,Data!$F$2:$Z$999,COLUMN(),FALSE),"")</f>
        <v/>
      </c>
      <c r="Q601" s="86" t="str">
        <f>IFERROR(VLOOKUP($A601,Data!$F$2:$Z$999,COLUMN(),FALSE),"")</f>
        <v/>
      </c>
      <c r="R601" s="86" t="str">
        <f>IFERROR(VLOOKUP($A601,Data!$F$2:$Z$999,COLUMN(),FALSE),"")</f>
        <v/>
      </c>
      <c r="S601" s="86" t="str">
        <f>IFERROR(VLOOKUP($A601,Data!$F$2:$Z$999,COLUMN(),FALSE),"")</f>
        <v/>
      </c>
    </row>
    <row r="602" spans="1:19" ht="12.75">
      <c r="A602" s="4" t="str">
        <f t="shared" si="2"/>
        <v>T601</v>
      </c>
      <c r="B602" s="86" t="str">
        <f>IFERROR(VLOOKUP($A602,Data!$F$2:$Z$999,COLUMN(),FALSE),"")</f>
        <v/>
      </c>
      <c r="C602" s="86" t="str">
        <f>IFERROR(VLOOKUP($A602,Data!$F$2:$Z$999,COLUMN(),FALSE),"")</f>
        <v/>
      </c>
      <c r="D602" s="86" t="str">
        <f>IFERROR(VLOOKUP($A602,Data!$F$2:$Z$999,COLUMN(),FALSE),"")</f>
        <v/>
      </c>
      <c r="E602" s="86" t="str">
        <f>IFERROR(VLOOKUP($A602,Data!$F$2:$Z$999,COLUMN(),FALSE),"")</f>
        <v/>
      </c>
      <c r="F602" s="86" t="str">
        <f>IFERROR(VLOOKUP($A602,Data!$F$2:$Z$999,COLUMN(),FALSE),"")</f>
        <v/>
      </c>
      <c r="G602" s="86" t="str">
        <f>IFERROR(VLOOKUP($A602,Data!$F$2:$Z$999,COLUMN(),FALSE),"")</f>
        <v/>
      </c>
      <c r="H602" s="86" t="str">
        <f>IFERROR(VLOOKUP($A602,Data!$F$2:$Z$999,COLUMN(),FALSE),"")</f>
        <v/>
      </c>
      <c r="I602" s="86" t="str">
        <f>IFERROR(VLOOKUP($A602,Data!$F$2:$Z$999,COLUMN(),FALSE),"")</f>
        <v/>
      </c>
      <c r="J602" s="86" t="str">
        <f>IFERROR(VLOOKUP($A602,Data!$F$2:$Z$999,COLUMN(),FALSE),"")</f>
        <v/>
      </c>
      <c r="K602" s="86" t="str">
        <f>IFERROR(VLOOKUP($A602,Data!$F$2:$Z$999,COLUMN(),FALSE),"")</f>
        <v/>
      </c>
      <c r="L602" s="86" t="str">
        <f>IFERROR(VLOOKUP($A602,Data!$F$2:$Z$999,COLUMN(),FALSE),"")</f>
        <v/>
      </c>
      <c r="M602" s="86" t="str">
        <f>IFERROR(VLOOKUP($A602,Data!$F$2:$Z$999,COLUMN(),FALSE),"")</f>
        <v/>
      </c>
      <c r="N602" s="86" t="str">
        <f>IFERROR(VLOOKUP($A602,Data!$F$2:$Z$999,COLUMN(),FALSE),"")</f>
        <v/>
      </c>
      <c r="O602" s="86" t="str">
        <f>IFERROR(VLOOKUP($A602,Data!$F$2:$Z$999,COLUMN(),FALSE),"")</f>
        <v/>
      </c>
      <c r="P602" s="86" t="str">
        <f>IFERROR(VLOOKUP($A602,Data!$F$2:$Z$999,COLUMN(),FALSE),"")</f>
        <v/>
      </c>
      <c r="Q602" s="86" t="str">
        <f>IFERROR(VLOOKUP($A602,Data!$F$2:$Z$999,COLUMN(),FALSE),"")</f>
        <v/>
      </c>
      <c r="R602" s="86" t="str">
        <f>IFERROR(VLOOKUP($A602,Data!$F$2:$Z$999,COLUMN(),FALSE),"")</f>
        <v/>
      </c>
      <c r="S602" s="86" t="str">
        <f>IFERROR(VLOOKUP($A602,Data!$F$2:$Z$999,COLUMN(),FALSE),"")</f>
        <v/>
      </c>
    </row>
    <row r="603" spans="1:19" ht="12.75">
      <c r="A603" s="4" t="str">
        <f t="shared" si="2"/>
        <v>T602</v>
      </c>
      <c r="B603" s="86" t="str">
        <f>IFERROR(VLOOKUP($A603,Data!$F$2:$Z$999,COLUMN(),FALSE),"")</f>
        <v/>
      </c>
      <c r="C603" s="86" t="str">
        <f>IFERROR(VLOOKUP($A603,Data!$F$2:$Z$999,COLUMN(),FALSE),"")</f>
        <v/>
      </c>
      <c r="D603" s="86" t="str">
        <f>IFERROR(VLOOKUP($A603,Data!$F$2:$Z$999,COLUMN(),FALSE),"")</f>
        <v/>
      </c>
      <c r="E603" s="86" t="str">
        <f>IFERROR(VLOOKUP($A603,Data!$F$2:$Z$999,COLUMN(),FALSE),"")</f>
        <v/>
      </c>
      <c r="F603" s="86" t="str">
        <f>IFERROR(VLOOKUP($A603,Data!$F$2:$Z$999,COLUMN(),FALSE),"")</f>
        <v/>
      </c>
      <c r="G603" s="86" t="str">
        <f>IFERROR(VLOOKUP($A603,Data!$F$2:$Z$999,COLUMN(),FALSE),"")</f>
        <v/>
      </c>
      <c r="H603" s="86" t="str">
        <f>IFERROR(VLOOKUP($A603,Data!$F$2:$Z$999,COLUMN(),FALSE),"")</f>
        <v/>
      </c>
      <c r="I603" s="86" t="str">
        <f>IFERROR(VLOOKUP($A603,Data!$F$2:$Z$999,COLUMN(),FALSE),"")</f>
        <v/>
      </c>
      <c r="J603" s="86" t="str">
        <f>IFERROR(VLOOKUP($A603,Data!$F$2:$Z$999,COLUMN(),FALSE),"")</f>
        <v/>
      </c>
      <c r="K603" s="86" t="str">
        <f>IFERROR(VLOOKUP($A603,Data!$F$2:$Z$999,COLUMN(),FALSE),"")</f>
        <v/>
      </c>
      <c r="L603" s="86" t="str">
        <f>IFERROR(VLOOKUP($A603,Data!$F$2:$Z$999,COLUMN(),FALSE),"")</f>
        <v/>
      </c>
      <c r="M603" s="86" t="str">
        <f>IFERROR(VLOOKUP($A603,Data!$F$2:$Z$999,COLUMN(),FALSE),"")</f>
        <v/>
      </c>
      <c r="N603" s="86" t="str">
        <f>IFERROR(VLOOKUP($A603,Data!$F$2:$Z$999,COLUMN(),FALSE),"")</f>
        <v/>
      </c>
      <c r="O603" s="86" t="str">
        <f>IFERROR(VLOOKUP($A603,Data!$F$2:$Z$999,COLUMN(),FALSE),"")</f>
        <v/>
      </c>
      <c r="P603" s="86" t="str">
        <f>IFERROR(VLOOKUP($A603,Data!$F$2:$Z$999,COLUMN(),FALSE),"")</f>
        <v/>
      </c>
      <c r="Q603" s="86" t="str">
        <f>IFERROR(VLOOKUP($A603,Data!$F$2:$Z$999,COLUMN(),FALSE),"")</f>
        <v/>
      </c>
      <c r="R603" s="86" t="str">
        <f>IFERROR(VLOOKUP($A603,Data!$F$2:$Z$999,COLUMN(),FALSE),"")</f>
        <v/>
      </c>
      <c r="S603" s="86" t="str">
        <f>IFERROR(VLOOKUP($A603,Data!$F$2:$Z$999,COLUMN(),FALSE),"")</f>
        <v/>
      </c>
    </row>
    <row r="604" spans="1:19" ht="12.75">
      <c r="A604" s="4" t="str">
        <f t="shared" si="2"/>
        <v>T603</v>
      </c>
      <c r="B604" s="86" t="str">
        <f>IFERROR(VLOOKUP($A604,Data!$F$2:$Z$999,COLUMN(),FALSE),"")</f>
        <v/>
      </c>
      <c r="C604" s="86" t="str">
        <f>IFERROR(VLOOKUP($A604,Data!$F$2:$Z$999,COLUMN(),FALSE),"")</f>
        <v/>
      </c>
      <c r="D604" s="86" t="str">
        <f>IFERROR(VLOOKUP($A604,Data!$F$2:$Z$999,COLUMN(),FALSE),"")</f>
        <v/>
      </c>
      <c r="E604" s="86" t="str">
        <f>IFERROR(VLOOKUP($A604,Data!$F$2:$Z$999,COLUMN(),FALSE),"")</f>
        <v/>
      </c>
      <c r="F604" s="86" t="str">
        <f>IFERROR(VLOOKUP($A604,Data!$F$2:$Z$999,COLUMN(),FALSE),"")</f>
        <v/>
      </c>
      <c r="G604" s="86" t="str">
        <f>IFERROR(VLOOKUP($A604,Data!$F$2:$Z$999,COLUMN(),FALSE),"")</f>
        <v/>
      </c>
      <c r="H604" s="86" t="str">
        <f>IFERROR(VLOOKUP($A604,Data!$F$2:$Z$999,COLUMN(),FALSE),"")</f>
        <v/>
      </c>
      <c r="I604" s="86" t="str">
        <f>IFERROR(VLOOKUP($A604,Data!$F$2:$Z$999,COLUMN(),FALSE),"")</f>
        <v/>
      </c>
      <c r="J604" s="86" t="str">
        <f>IFERROR(VLOOKUP($A604,Data!$F$2:$Z$999,COLUMN(),FALSE),"")</f>
        <v/>
      </c>
      <c r="K604" s="86" t="str">
        <f>IFERROR(VLOOKUP($A604,Data!$F$2:$Z$999,COLUMN(),FALSE),"")</f>
        <v/>
      </c>
      <c r="L604" s="86" t="str">
        <f>IFERROR(VLOOKUP($A604,Data!$F$2:$Z$999,COLUMN(),FALSE),"")</f>
        <v/>
      </c>
      <c r="M604" s="86" t="str">
        <f>IFERROR(VLOOKUP($A604,Data!$F$2:$Z$999,COLUMN(),FALSE),"")</f>
        <v/>
      </c>
      <c r="N604" s="86" t="str">
        <f>IFERROR(VLOOKUP($A604,Data!$F$2:$Z$999,COLUMN(),FALSE),"")</f>
        <v/>
      </c>
      <c r="O604" s="86" t="str">
        <f>IFERROR(VLOOKUP($A604,Data!$F$2:$Z$999,COLUMN(),FALSE),"")</f>
        <v/>
      </c>
      <c r="P604" s="86" t="str">
        <f>IFERROR(VLOOKUP($A604,Data!$F$2:$Z$999,COLUMN(),FALSE),"")</f>
        <v/>
      </c>
      <c r="Q604" s="86" t="str">
        <f>IFERROR(VLOOKUP($A604,Data!$F$2:$Z$999,COLUMN(),FALSE),"")</f>
        <v/>
      </c>
      <c r="R604" s="86" t="str">
        <f>IFERROR(VLOOKUP($A604,Data!$F$2:$Z$999,COLUMN(),FALSE),"")</f>
        <v/>
      </c>
      <c r="S604" s="86" t="str">
        <f>IFERROR(VLOOKUP($A604,Data!$F$2:$Z$999,COLUMN(),FALSE),"")</f>
        <v/>
      </c>
    </row>
    <row r="605" spans="1:19" ht="12.75">
      <c r="A605" s="4" t="str">
        <f t="shared" si="2"/>
        <v>T604</v>
      </c>
      <c r="B605" s="86" t="str">
        <f>IFERROR(VLOOKUP($A605,Data!$F$2:$Z$999,COLUMN(),FALSE),"")</f>
        <v/>
      </c>
      <c r="C605" s="86" t="str">
        <f>IFERROR(VLOOKUP($A605,Data!$F$2:$Z$999,COLUMN(),FALSE),"")</f>
        <v/>
      </c>
      <c r="D605" s="86" t="str">
        <f>IFERROR(VLOOKUP($A605,Data!$F$2:$Z$999,COLUMN(),FALSE),"")</f>
        <v/>
      </c>
      <c r="E605" s="86" t="str">
        <f>IFERROR(VLOOKUP($A605,Data!$F$2:$Z$999,COLUMN(),FALSE),"")</f>
        <v/>
      </c>
      <c r="F605" s="86" t="str">
        <f>IFERROR(VLOOKUP($A605,Data!$F$2:$Z$999,COLUMN(),FALSE),"")</f>
        <v/>
      </c>
      <c r="G605" s="86" t="str">
        <f>IFERROR(VLOOKUP($A605,Data!$F$2:$Z$999,COLUMN(),FALSE),"")</f>
        <v/>
      </c>
      <c r="H605" s="86" t="str">
        <f>IFERROR(VLOOKUP($A605,Data!$F$2:$Z$999,COLUMN(),FALSE),"")</f>
        <v/>
      </c>
      <c r="I605" s="86" t="str">
        <f>IFERROR(VLOOKUP($A605,Data!$F$2:$Z$999,COLUMN(),FALSE),"")</f>
        <v/>
      </c>
      <c r="J605" s="86" t="str">
        <f>IFERROR(VLOOKUP($A605,Data!$F$2:$Z$999,COLUMN(),FALSE),"")</f>
        <v/>
      </c>
      <c r="K605" s="86" t="str">
        <f>IFERROR(VLOOKUP($A605,Data!$F$2:$Z$999,COLUMN(),FALSE),"")</f>
        <v/>
      </c>
      <c r="L605" s="86" t="str">
        <f>IFERROR(VLOOKUP($A605,Data!$F$2:$Z$999,COLUMN(),FALSE),"")</f>
        <v/>
      </c>
      <c r="M605" s="86" t="str">
        <f>IFERROR(VLOOKUP($A605,Data!$F$2:$Z$999,COLUMN(),FALSE),"")</f>
        <v/>
      </c>
      <c r="N605" s="86" t="str">
        <f>IFERROR(VLOOKUP($A605,Data!$F$2:$Z$999,COLUMN(),FALSE),"")</f>
        <v/>
      </c>
      <c r="O605" s="86" t="str">
        <f>IFERROR(VLOOKUP($A605,Data!$F$2:$Z$999,COLUMN(),FALSE),"")</f>
        <v/>
      </c>
      <c r="P605" s="86" t="str">
        <f>IFERROR(VLOOKUP($A605,Data!$F$2:$Z$999,COLUMN(),FALSE),"")</f>
        <v/>
      </c>
      <c r="Q605" s="86" t="str">
        <f>IFERROR(VLOOKUP($A605,Data!$F$2:$Z$999,COLUMN(),FALSE),"")</f>
        <v/>
      </c>
      <c r="R605" s="86" t="str">
        <f>IFERROR(VLOOKUP($A605,Data!$F$2:$Z$999,COLUMN(),FALSE),"")</f>
        <v/>
      </c>
      <c r="S605" s="86" t="str">
        <f>IFERROR(VLOOKUP($A605,Data!$F$2:$Z$999,COLUMN(),FALSE),"")</f>
        <v/>
      </c>
    </row>
    <row r="606" spans="1:19" ht="12.75">
      <c r="A606" s="4" t="str">
        <f t="shared" si="2"/>
        <v>T605</v>
      </c>
      <c r="B606" s="86" t="str">
        <f>IFERROR(VLOOKUP($A606,Data!$F$2:$Z$999,COLUMN(),FALSE),"")</f>
        <v/>
      </c>
      <c r="C606" s="86" t="str">
        <f>IFERROR(VLOOKUP($A606,Data!$F$2:$Z$999,COLUMN(),FALSE),"")</f>
        <v/>
      </c>
      <c r="D606" s="86" t="str">
        <f>IFERROR(VLOOKUP($A606,Data!$F$2:$Z$999,COLUMN(),FALSE),"")</f>
        <v/>
      </c>
      <c r="E606" s="86" t="str">
        <f>IFERROR(VLOOKUP($A606,Data!$F$2:$Z$999,COLUMN(),FALSE),"")</f>
        <v/>
      </c>
      <c r="F606" s="86" t="str">
        <f>IFERROR(VLOOKUP($A606,Data!$F$2:$Z$999,COLUMN(),FALSE),"")</f>
        <v/>
      </c>
      <c r="G606" s="86" t="str">
        <f>IFERROR(VLOOKUP($A606,Data!$F$2:$Z$999,COLUMN(),FALSE),"")</f>
        <v/>
      </c>
      <c r="H606" s="86" t="str">
        <f>IFERROR(VLOOKUP($A606,Data!$F$2:$Z$999,COLUMN(),FALSE),"")</f>
        <v/>
      </c>
      <c r="I606" s="86" t="str">
        <f>IFERROR(VLOOKUP($A606,Data!$F$2:$Z$999,COLUMN(),FALSE),"")</f>
        <v/>
      </c>
      <c r="J606" s="86" t="str">
        <f>IFERROR(VLOOKUP($A606,Data!$F$2:$Z$999,COLUMN(),FALSE),"")</f>
        <v/>
      </c>
      <c r="K606" s="86" t="str">
        <f>IFERROR(VLOOKUP($A606,Data!$F$2:$Z$999,COLUMN(),FALSE),"")</f>
        <v/>
      </c>
      <c r="L606" s="86" t="str">
        <f>IFERROR(VLOOKUP($A606,Data!$F$2:$Z$999,COLUMN(),FALSE),"")</f>
        <v/>
      </c>
      <c r="M606" s="86" t="str">
        <f>IFERROR(VLOOKUP($A606,Data!$F$2:$Z$999,COLUMN(),FALSE),"")</f>
        <v/>
      </c>
      <c r="N606" s="86" t="str">
        <f>IFERROR(VLOOKUP($A606,Data!$F$2:$Z$999,COLUMN(),FALSE),"")</f>
        <v/>
      </c>
      <c r="O606" s="86" t="str">
        <f>IFERROR(VLOOKUP($A606,Data!$F$2:$Z$999,COLUMN(),FALSE),"")</f>
        <v/>
      </c>
      <c r="P606" s="86" t="str">
        <f>IFERROR(VLOOKUP($A606,Data!$F$2:$Z$999,COLUMN(),FALSE),"")</f>
        <v/>
      </c>
      <c r="Q606" s="86" t="str">
        <f>IFERROR(VLOOKUP($A606,Data!$F$2:$Z$999,COLUMN(),FALSE),"")</f>
        <v/>
      </c>
      <c r="R606" s="86" t="str">
        <f>IFERROR(VLOOKUP($A606,Data!$F$2:$Z$999,COLUMN(),FALSE),"")</f>
        <v/>
      </c>
      <c r="S606" s="86" t="str">
        <f>IFERROR(VLOOKUP($A606,Data!$F$2:$Z$999,COLUMN(),FALSE),"")</f>
        <v/>
      </c>
    </row>
    <row r="607" spans="1:19" ht="12.75">
      <c r="A607" s="4" t="str">
        <f t="shared" si="2"/>
        <v>T606</v>
      </c>
      <c r="B607" s="86" t="str">
        <f>IFERROR(VLOOKUP($A607,Data!$F$2:$Z$999,COLUMN(),FALSE),"")</f>
        <v/>
      </c>
      <c r="C607" s="86" t="str">
        <f>IFERROR(VLOOKUP($A607,Data!$F$2:$Z$999,COLUMN(),FALSE),"")</f>
        <v/>
      </c>
      <c r="D607" s="86" t="str">
        <f>IFERROR(VLOOKUP($A607,Data!$F$2:$Z$999,COLUMN(),FALSE),"")</f>
        <v/>
      </c>
      <c r="E607" s="86" t="str">
        <f>IFERROR(VLOOKUP($A607,Data!$F$2:$Z$999,COLUMN(),FALSE),"")</f>
        <v/>
      </c>
      <c r="F607" s="86" t="str">
        <f>IFERROR(VLOOKUP($A607,Data!$F$2:$Z$999,COLUMN(),FALSE),"")</f>
        <v/>
      </c>
      <c r="G607" s="86" t="str">
        <f>IFERROR(VLOOKUP($A607,Data!$F$2:$Z$999,COLUMN(),FALSE),"")</f>
        <v/>
      </c>
      <c r="H607" s="86" t="str">
        <f>IFERROR(VLOOKUP($A607,Data!$F$2:$Z$999,COLUMN(),FALSE),"")</f>
        <v/>
      </c>
      <c r="I607" s="86" t="str">
        <f>IFERROR(VLOOKUP($A607,Data!$F$2:$Z$999,COLUMN(),FALSE),"")</f>
        <v/>
      </c>
      <c r="J607" s="86" t="str">
        <f>IFERROR(VLOOKUP($A607,Data!$F$2:$Z$999,COLUMN(),FALSE),"")</f>
        <v/>
      </c>
      <c r="K607" s="86" t="str">
        <f>IFERROR(VLOOKUP($A607,Data!$F$2:$Z$999,COLUMN(),FALSE),"")</f>
        <v/>
      </c>
      <c r="L607" s="86" t="str">
        <f>IFERROR(VLOOKUP($A607,Data!$F$2:$Z$999,COLUMN(),FALSE),"")</f>
        <v/>
      </c>
      <c r="M607" s="86" t="str">
        <f>IFERROR(VLOOKUP($A607,Data!$F$2:$Z$999,COLUMN(),FALSE),"")</f>
        <v/>
      </c>
      <c r="N607" s="86" t="str">
        <f>IFERROR(VLOOKUP($A607,Data!$F$2:$Z$999,COLUMN(),FALSE),"")</f>
        <v/>
      </c>
      <c r="O607" s="86" t="str">
        <f>IFERROR(VLOOKUP($A607,Data!$F$2:$Z$999,COLUMN(),FALSE),"")</f>
        <v/>
      </c>
      <c r="P607" s="86" t="str">
        <f>IFERROR(VLOOKUP($A607,Data!$F$2:$Z$999,COLUMN(),FALSE),"")</f>
        <v/>
      </c>
      <c r="Q607" s="86" t="str">
        <f>IFERROR(VLOOKUP($A607,Data!$F$2:$Z$999,COLUMN(),FALSE),"")</f>
        <v/>
      </c>
      <c r="R607" s="86" t="str">
        <f>IFERROR(VLOOKUP($A607,Data!$F$2:$Z$999,COLUMN(),FALSE),"")</f>
        <v/>
      </c>
      <c r="S607" s="86" t="str">
        <f>IFERROR(VLOOKUP($A607,Data!$F$2:$Z$999,COLUMN(),FALSE),"")</f>
        <v/>
      </c>
    </row>
    <row r="608" spans="1:19" ht="12.75">
      <c r="A608" s="4" t="str">
        <f t="shared" si="2"/>
        <v>T607</v>
      </c>
      <c r="B608" s="86" t="str">
        <f>IFERROR(VLOOKUP($A608,Data!$F$2:$Z$999,COLUMN(),FALSE),"")</f>
        <v/>
      </c>
      <c r="C608" s="86" t="str">
        <f>IFERROR(VLOOKUP($A608,Data!$F$2:$Z$999,COLUMN(),FALSE),"")</f>
        <v/>
      </c>
      <c r="D608" s="86" t="str">
        <f>IFERROR(VLOOKUP($A608,Data!$F$2:$Z$999,COLUMN(),FALSE),"")</f>
        <v/>
      </c>
      <c r="E608" s="86" t="str">
        <f>IFERROR(VLOOKUP($A608,Data!$F$2:$Z$999,COLUMN(),FALSE),"")</f>
        <v/>
      </c>
      <c r="F608" s="86" t="str">
        <f>IFERROR(VLOOKUP($A608,Data!$F$2:$Z$999,COLUMN(),FALSE),"")</f>
        <v/>
      </c>
      <c r="G608" s="86" t="str">
        <f>IFERROR(VLOOKUP($A608,Data!$F$2:$Z$999,COLUMN(),FALSE),"")</f>
        <v/>
      </c>
      <c r="H608" s="86" t="str">
        <f>IFERROR(VLOOKUP($A608,Data!$F$2:$Z$999,COLUMN(),FALSE),"")</f>
        <v/>
      </c>
      <c r="I608" s="86" t="str">
        <f>IFERROR(VLOOKUP($A608,Data!$F$2:$Z$999,COLUMN(),FALSE),"")</f>
        <v/>
      </c>
      <c r="J608" s="86" t="str">
        <f>IFERROR(VLOOKUP($A608,Data!$F$2:$Z$999,COLUMN(),FALSE),"")</f>
        <v/>
      </c>
      <c r="K608" s="86" t="str">
        <f>IFERROR(VLOOKUP($A608,Data!$F$2:$Z$999,COLUMN(),FALSE),"")</f>
        <v/>
      </c>
      <c r="L608" s="86" t="str">
        <f>IFERROR(VLOOKUP($A608,Data!$F$2:$Z$999,COLUMN(),FALSE),"")</f>
        <v/>
      </c>
      <c r="M608" s="86" t="str">
        <f>IFERROR(VLOOKUP($A608,Data!$F$2:$Z$999,COLUMN(),FALSE),"")</f>
        <v/>
      </c>
      <c r="N608" s="86" t="str">
        <f>IFERROR(VLOOKUP($A608,Data!$F$2:$Z$999,COLUMN(),FALSE),"")</f>
        <v/>
      </c>
      <c r="O608" s="86" t="str">
        <f>IFERROR(VLOOKUP($A608,Data!$F$2:$Z$999,COLUMN(),FALSE),"")</f>
        <v/>
      </c>
      <c r="P608" s="86" t="str">
        <f>IFERROR(VLOOKUP($A608,Data!$F$2:$Z$999,COLUMN(),FALSE),"")</f>
        <v/>
      </c>
      <c r="Q608" s="86" t="str">
        <f>IFERROR(VLOOKUP($A608,Data!$F$2:$Z$999,COLUMN(),FALSE),"")</f>
        <v/>
      </c>
      <c r="R608" s="86" t="str">
        <f>IFERROR(VLOOKUP($A608,Data!$F$2:$Z$999,COLUMN(),FALSE),"")</f>
        <v/>
      </c>
      <c r="S608" s="86" t="str">
        <f>IFERROR(VLOOKUP($A608,Data!$F$2:$Z$999,COLUMN(),FALSE),"")</f>
        <v/>
      </c>
    </row>
    <row r="609" spans="1:19" ht="12.75">
      <c r="A609" s="4" t="str">
        <f t="shared" si="2"/>
        <v>T608</v>
      </c>
      <c r="B609" s="86" t="str">
        <f>IFERROR(VLOOKUP($A609,Data!$F$2:$Z$999,COLUMN(),FALSE),"")</f>
        <v/>
      </c>
      <c r="C609" s="86" t="str">
        <f>IFERROR(VLOOKUP($A609,Data!$F$2:$Z$999,COLUMN(),FALSE),"")</f>
        <v/>
      </c>
      <c r="D609" s="86" t="str">
        <f>IFERROR(VLOOKUP($A609,Data!$F$2:$Z$999,COLUMN(),FALSE),"")</f>
        <v/>
      </c>
      <c r="E609" s="86" t="str">
        <f>IFERROR(VLOOKUP($A609,Data!$F$2:$Z$999,COLUMN(),FALSE),"")</f>
        <v/>
      </c>
      <c r="F609" s="86" t="str">
        <f>IFERROR(VLOOKUP($A609,Data!$F$2:$Z$999,COLUMN(),FALSE),"")</f>
        <v/>
      </c>
      <c r="G609" s="86" t="str">
        <f>IFERROR(VLOOKUP($A609,Data!$F$2:$Z$999,COLUMN(),FALSE),"")</f>
        <v/>
      </c>
      <c r="H609" s="86" t="str">
        <f>IFERROR(VLOOKUP($A609,Data!$F$2:$Z$999,COLUMN(),FALSE),"")</f>
        <v/>
      </c>
      <c r="I609" s="86" t="str">
        <f>IFERROR(VLOOKUP($A609,Data!$F$2:$Z$999,COLUMN(),FALSE),"")</f>
        <v/>
      </c>
      <c r="J609" s="86" t="str">
        <f>IFERROR(VLOOKUP($A609,Data!$F$2:$Z$999,COLUMN(),FALSE),"")</f>
        <v/>
      </c>
      <c r="K609" s="86" t="str">
        <f>IFERROR(VLOOKUP($A609,Data!$F$2:$Z$999,COLUMN(),FALSE),"")</f>
        <v/>
      </c>
      <c r="L609" s="86" t="str">
        <f>IFERROR(VLOOKUP($A609,Data!$F$2:$Z$999,COLUMN(),FALSE),"")</f>
        <v/>
      </c>
      <c r="M609" s="86" t="str">
        <f>IFERROR(VLOOKUP($A609,Data!$F$2:$Z$999,COLUMN(),FALSE),"")</f>
        <v/>
      </c>
      <c r="N609" s="86" t="str">
        <f>IFERROR(VLOOKUP($A609,Data!$F$2:$Z$999,COLUMN(),FALSE),"")</f>
        <v/>
      </c>
      <c r="O609" s="86" t="str">
        <f>IFERROR(VLOOKUP($A609,Data!$F$2:$Z$999,COLUMN(),FALSE),"")</f>
        <v/>
      </c>
      <c r="P609" s="86" t="str">
        <f>IFERROR(VLOOKUP($A609,Data!$F$2:$Z$999,COLUMN(),FALSE),"")</f>
        <v/>
      </c>
      <c r="Q609" s="86" t="str">
        <f>IFERROR(VLOOKUP($A609,Data!$F$2:$Z$999,COLUMN(),FALSE),"")</f>
        <v/>
      </c>
      <c r="R609" s="86" t="str">
        <f>IFERROR(VLOOKUP($A609,Data!$F$2:$Z$999,COLUMN(),FALSE),"")</f>
        <v/>
      </c>
      <c r="S609" s="86" t="str">
        <f>IFERROR(VLOOKUP($A609,Data!$F$2:$Z$999,COLUMN(),FALSE),"")</f>
        <v/>
      </c>
    </row>
    <row r="610" spans="1:19" ht="12.75">
      <c r="A610" s="4" t="str">
        <f t="shared" si="2"/>
        <v>T609</v>
      </c>
      <c r="B610" s="86" t="str">
        <f>IFERROR(VLOOKUP($A610,Data!$F$2:$Z$999,COLUMN(),FALSE),"")</f>
        <v/>
      </c>
      <c r="C610" s="86" t="str">
        <f>IFERROR(VLOOKUP($A610,Data!$F$2:$Z$999,COLUMN(),FALSE),"")</f>
        <v/>
      </c>
      <c r="D610" s="86" t="str">
        <f>IFERROR(VLOOKUP($A610,Data!$F$2:$Z$999,COLUMN(),FALSE),"")</f>
        <v/>
      </c>
      <c r="E610" s="86" t="str">
        <f>IFERROR(VLOOKUP($A610,Data!$F$2:$Z$999,COLUMN(),FALSE),"")</f>
        <v/>
      </c>
      <c r="F610" s="86" t="str">
        <f>IFERROR(VLOOKUP($A610,Data!$F$2:$Z$999,COLUMN(),FALSE),"")</f>
        <v/>
      </c>
      <c r="G610" s="86" t="str">
        <f>IFERROR(VLOOKUP($A610,Data!$F$2:$Z$999,COLUMN(),FALSE),"")</f>
        <v/>
      </c>
      <c r="H610" s="86" t="str">
        <f>IFERROR(VLOOKUP($A610,Data!$F$2:$Z$999,COLUMN(),FALSE),"")</f>
        <v/>
      </c>
      <c r="I610" s="86" t="str">
        <f>IFERROR(VLOOKUP($A610,Data!$F$2:$Z$999,COLUMN(),FALSE),"")</f>
        <v/>
      </c>
      <c r="J610" s="86" t="str">
        <f>IFERROR(VLOOKUP($A610,Data!$F$2:$Z$999,COLUMN(),FALSE),"")</f>
        <v/>
      </c>
      <c r="K610" s="86" t="str">
        <f>IFERROR(VLOOKUP($A610,Data!$F$2:$Z$999,COLUMN(),FALSE),"")</f>
        <v/>
      </c>
      <c r="L610" s="86" t="str">
        <f>IFERROR(VLOOKUP($A610,Data!$F$2:$Z$999,COLUMN(),FALSE),"")</f>
        <v/>
      </c>
      <c r="M610" s="86" t="str">
        <f>IFERROR(VLOOKUP($A610,Data!$F$2:$Z$999,COLUMN(),FALSE),"")</f>
        <v/>
      </c>
      <c r="N610" s="86" t="str">
        <f>IFERROR(VLOOKUP($A610,Data!$F$2:$Z$999,COLUMN(),FALSE),"")</f>
        <v/>
      </c>
      <c r="O610" s="86" t="str">
        <f>IFERROR(VLOOKUP($A610,Data!$F$2:$Z$999,COLUMN(),FALSE),"")</f>
        <v/>
      </c>
      <c r="P610" s="86" t="str">
        <f>IFERROR(VLOOKUP($A610,Data!$F$2:$Z$999,COLUMN(),FALSE),"")</f>
        <v/>
      </c>
      <c r="Q610" s="86" t="str">
        <f>IFERROR(VLOOKUP($A610,Data!$F$2:$Z$999,COLUMN(),FALSE),"")</f>
        <v/>
      </c>
      <c r="R610" s="86" t="str">
        <f>IFERROR(VLOOKUP($A610,Data!$F$2:$Z$999,COLUMN(),FALSE),"")</f>
        <v/>
      </c>
      <c r="S610" s="86" t="str">
        <f>IFERROR(VLOOKUP($A610,Data!$F$2:$Z$999,COLUMN(),FALSE),"")</f>
        <v/>
      </c>
    </row>
    <row r="611" spans="1:19" ht="12.75">
      <c r="A611" s="4" t="str">
        <f t="shared" si="2"/>
        <v>T610</v>
      </c>
      <c r="B611" s="86" t="str">
        <f>IFERROR(VLOOKUP($A611,Data!$F$2:$Z$999,COLUMN(),FALSE),"")</f>
        <v/>
      </c>
      <c r="C611" s="86" t="str">
        <f>IFERROR(VLOOKUP($A611,Data!$F$2:$Z$999,COLUMN(),FALSE),"")</f>
        <v/>
      </c>
      <c r="D611" s="86" t="str">
        <f>IFERROR(VLOOKUP($A611,Data!$F$2:$Z$999,COLUMN(),FALSE),"")</f>
        <v/>
      </c>
      <c r="E611" s="86" t="str">
        <f>IFERROR(VLOOKUP($A611,Data!$F$2:$Z$999,COLUMN(),FALSE),"")</f>
        <v/>
      </c>
      <c r="F611" s="86" t="str">
        <f>IFERROR(VLOOKUP($A611,Data!$F$2:$Z$999,COLUMN(),FALSE),"")</f>
        <v/>
      </c>
      <c r="G611" s="86" t="str">
        <f>IFERROR(VLOOKUP($A611,Data!$F$2:$Z$999,COLUMN(),FALSE),"")</f>
        <v/>
      </c>
      <c r="H611" s="86" t="str">
        <f>IFERROR(VLOOKUP($A611,Data!$F$2:$Z$999,COLUMN(),FALSE),"")</f>
        <v/>
      </c>
      <c r="I611" s="86" t="str">
        <f>IFERROR(VLOOKUP($A611,Data!$F$2:$Z$999,COLUMN(),FALSE),"")</f>
        <v/>
      </c>
      <c r="J611" s="86" t="str">
        <f>IFERROR(VLOOKUP($A611,Data!$F$2:$Z$999,COLUMN(),FALSE),"")</f>
        <v/>
      </c>
      <c r="K611" s="86" t="str">
        <f>IFERROR(VLOOKUP($A611,Data!$F$2:$Z$999,COLUMN(),FALSE),"")</f>
        <v/>
      </c>
      <c r="L611" s="86" t="str">
        <f>IFERROR(VLOOKUP($A611,Data!$F$2:$Z$999,COLUMN(),FALSE),"")</f>
        <v/>
      </c>
      <c r="M611" s="86" t="str">
        <f>IFERROR(VLOOKUP($A611,Data!$F$2:$Z$999,COLUMN(),FALSE),"")</f>
        <v/>
      </c>
      <c r="N611" s="86" t="str">
        <f>IFERROR(VLOOKUP($A611,Data!$F$2:$Z$999,COLUMN(),FALSE),"")</f>
        <v/>
      </c>
      <c r="O611" s="86" t="str">
        <f>IFERROR(VLOOKUP($A611,Data!$F$2:$Z$999,COLUMN(),FALSE),"")</f>
        <v/>
      </c>
      <c r="P611" s="86" t="str">
        <f>IFERROR(VLOOKUP($A611,Data!$F$2:$Z$999,COLUMN(),FALSE),"")</f>
        <v/>
      </c>
      <c r="Q611" s="86" t="str">
        <f>IFERROR(VLOOKUP($A611,Data!$F$2:$Z$999,COLUMN(),FALSE),"")</f>
        <v/>
      </c>
      <c r="R611" s="86" t="str">
        <f>IFERROR(VLOOKUP($A611,Data!$F$2:$Z$999,COLUMN(),FALSE),"")</f>
        <v/>
      </c>
      <c r="S611" s="86" t="str">
        <f>IFERROR(VLOOKUP($A611,Data!$F$2:$Z$999,COLUMN(),FALSE),"")</f>
        <v/>
      </c>
    </row>
    <row r="612" spans="1:19" ht="12.75">
      <c r="A612" s="4" t="str">
        <f t="shared" si="2"/>
        <v>T611</v>
      </c>
      <c r="B612" s="86" t="str">
        <f>IFERROR(VLOOKUP($A612,Data!$F$2:$Z$999,COLUMN(),FALSE),"")</f>
        <v/>
      </c>
      <c r="C612" s="86" t="str">
        <f>IFERROR(VLOOKUP($A612,Data!$F$2:$Z$999,COLUMN(),FALSE),"")</f>
        <v/>
      </c>
      <c r="D612" s="86" t="str">
        <f>IFERROR(VLOOKUP($A612,Data!$F$2:$Z$999,COLUMN(),FALSE),"")</f>
        <v/>
      </c>
      <c r="E612" s="86" t="str">
        <f>IFERROR(VLOOKUP($A612,Data!$F$2:$Z$999,COLUMN(),FALSE),"")</f>
        <v/>
      </c>
      <c r="F612" s="86" t="str">
        <f>IFERROR(VLOOKUP($A612,Data!$F$2:$Z$999,COLUMN(),FALSE),"")</f>
        <v/>
      </c>
      <c r="G612" s="86" t="str">
        <f>IFERROR(VLOOKUP($A612,Data!$F$2:$Z$999,COLUMN(),FALSE),"")</f>
        <v/>
      </c>
      <c r="H612" s="86" t="str">
        <f>IFERROR(VLOOKUP($A612,Data!$F$2:$Z$999,COLUMN(),FALSE),"")</f>
        <v/>
      </c>
      <c r="I612" s="86" t="str">
        <f>IFERROR(VLOOKUP($A612,Data!$F$2:$Z$999,COLUMN(),FALSE),"")</f>
        <v/>
      </c>
      <c r="J612" s="86" t="str">
        <f>IFERROR(VLOOKUP($A612,Data!$F$2:$Z$999,COLUMN(),FALSE),"")</f>
        <v/>
      </c>
      <c r="K612" s="86" t="str">
        <f>IFERROR(VLOOKUP($A612,Data!$F$2:$Z$999,COLUMN(),FALSE),"")</f>
        <v/>
      </c>
      <c r="L612" s="86" t="str">
        <f>IFERROR(VLOOKUP($A612,Data!$F$2:$Z$999,COLUMN(),FALSE),"")</f>
        <v/>
      </c>
      <c r="M612" s="86" t="str">
        <f>IFERROR(VLOOKUP($A612,Data!$F$2:$Z$999,COLUMN(),FALSE),"")</f>
        <v/>
      </c>
      <c r="N612" s="86" t="str">
        <f>IFERROR(VLOOKUP($A612,Data!$F$2:$Z$999,COLUMN(),FALSE),"")</f>
        <v/>
      </c>
      <c r="O612" s="86" t="str">
        <f>IFERROR(VLOOKUP($A612,Data!$F$2:$Z$999,COLUMN(),FALSE),"")</f>
        <v/>
      </c>
      <c r="P612" s="86" t="str">
        <f>IFERROR(VLOOKUP($A612,Data!$F$2:$Z$999,COLUMN(),FALSE),"")</f>
        <v/>
      </c>
      <c r="Q612" s="86" t="str">
        <f>IFERROR(VLOOKUP($A612,Data!$F$2:$Z$999,COLUMN(),FALSE),"")</f>
        <v/>
      </c>
      <c r="R612" s="86" t="str">
        <f>IFERROR(VLOOKUP($A612,Data!$F$2:$Z$999,COLUMN(),FALSE),"")</f>
        <v/>
      </c>
      <c r="S612" s="86" t="str">
        <f>IFERROR(VLOOKUP($A612,Data!$F$2:$Z$999,COLUMN(),FALSE),"")</f>
        <v/>
      </c>
    </row>
    <row r="613" spans="1:19" ht="12.75">
      <c r="A613" s="4" t="str">
        <f t="shared" si="2"/>
        <v>T612</v>
      </c>
      <c r="B613" s="86" t="str">
        <f>IFERROR(VLOOKUP($A613,Data!$F$2:$Z$999,COLUMN(),FALSE),"")</f>
        <v/>
      </c>
      <c r="C613" s="86" t="str">
        <f>IFERROR(VLOOKUP($A613,Data!$F$2:$Z$999,COLUMN(),FALSE),"")</f>
        <v/>
      </c>
      <c r="D613" s="86" t="str">
        <f>IFERROR(VLOOKUP($A613,Data!$F$2:$Z$999,COLUMN(),FALSE),"")</f>
        <v/>
      </c>
      <c r="E613" s="86" t="str">
        <f>IFERROR(VLOOKUP($A613,Data!$F$2:$Z$999,COLUMN(),FALSE),"")</f>
        <v/>
      </c>
      <c r="F613" s="86" t="str">
        <f>IFERROR(VLOOKUP($A613,Data!$F$2:$Z$999,COLUMN(),FALSE),"")</f>
        <v/>
      </c>
      <c r="G613" s="86" t="str">
        <f>IFERROR(VLOOKUP($A613,Data!$F$2:$Z$999,COLUMN(),FALSE),"")</f>
        <v/>
      </c>
      <c r="H613" s="86" t="str">
        <f>IFERROR(VLOOKUP($A613,Data!$F$2:$Z$999,COLUMN(),FALSE),"")</f>
        <v/>
      </c>
      <c r="I613" s="86" t="str">
        <f>IFERROR(VLOOKUP($A613,Data!$F$2:$Z$999,COLUMN(),FALSE),"")</f>
        <v/>
      </c>
      <c r="J613" s="86" t="str">
        <f>IFERROR(VLOOKUP($A613,Data!$F$2:$Z$999,COLUMN(),FALSE),"")</f>
        <v/>
      </c>
      <c r="K613" s="86" t="str">
        <f>IFERROR(VLOOKUP($A613,Data!$F$2:$Z$999,COLUMN(),FALSE),"")</f>
        <v/>
      </c>
      <c r="L613" s="86" t="str">
        <f>IFERROR(VLOOKUP($A613,Data!$F$2:$Z$999,COLUMN(),FALSE),"")</f>
        <v/>
      </c>
      <c r="M613" s="86" t="str">
        <f>IFERROR(VLOOKUP($A613,Data!$F$2:$Z$999,COLUMN(),FALSE),"")</f>
        <v/>
      </c>
      <c r="N613" s="86" t="str">
        <f>IFERROR(VLOOKUP($A613,Data!$F$2:$Z$999,COLUMN(),FALSE),"")</f>
        <v/>
      </c>
      <c r="O613" s="86" t="str">
        <f>IFERROR(VLOOKUP($A613,Data!$F$2:$Z$999,COLUMN(),FALSE),"")</f>
        <v/>
      </c>
      <c r="P613" s="86" t="str">
        <f>IFERROR(VLOOKUP($A613,Data!$F$2:$Z$999,COLUMN(),FALSE),"")</f>
        <v/>
      </c>
      <c r="Q613" s="86" t="str">
        <f>IFERROR(VLOOKUP($A613,Data!$F$2:$Z$999,COLUMN(),FALSE),"")</f>
        <v/>
      </c>
      <c r="R613" s="86" t="str">
        <f>IFERROR(VLOOKUP($A613,Data!$F$2:$Z$999,COLUMN(),FALSE),"")</f>
        <v/>
      </c>
      <c r="S613" s="86" t="str">
        <f>IFERROR(VLOOKUP($A613,Data!$F$2:$Z$999,COLUMN(),FALSE),"")</f>
        <v/>
      </c>
    </row>
    <row r="614" spans="1:19" ht="12.75">
      <c r="A614" s="4" t="str">
        <f t="shared" si="2"/>
        <v>T613</v>
      </c>
      <c r="B614" s="86" t="str">
        <f>IFERROR(VLOOKUP($A614,Data!$F$2:$Z$999,COLUMN(),FALSE),"")</f>
        <v/>
      </c>
      <c r="C614" s="86" t="str">
        <f>IFERROR(VLOOKUP($A614,Data!$F$2:$Z$999,COLUMN(),FALSE),"")</f>
        <v/>
      </c>
      <c r="D614" s="86" t="str">
        <f>IFERROR(VLOOKUP($A614,Data!$F$2:$Z$999,COLUMN(),FALSE),"")</f>
        <v/>
      </c>
      <c r="E614" s="86" t="str">
        <f>IFERROR(VLOOKUP($A614,Data!$F$2:$Z$999,COLUMN(),FALSE),"")</f>
        <v/>
      </c>
      <c r="F614" s="86" t="str">
        <f>IFERROR(VLOOKUP($A614,Data!$F$2:$Z$999,COLUMN(),FALSE),"")</f>
        <v/>
      </c>
      <c r="G614" s="86" t="str">
        <f>IFERROR(VLOOKUP($A614,Data!$F$2:$Z$999,COLUMN(),FALSE),"")</f>
        <v/>
      </c>
      <c r="H614" s="86" t="str">
        <f>IFERROR(VLOOKUP($A614,Data!$F$2:$Z$999,COLUMN(),FALSE),"")</f>
        <v/>
      </c>
      <c r="I614" s="86" t="str">
        <f>IFERROR(VLOOKUP($A614,Data!$F$2:$Z$999,COLUMN(),FALSE),"")</f>
        <v/>
      </c>
      <c r="J614" s="86" t="str">
        <f>IFERROR(VLOOKUP($A614,Data!$F$2:$Z$999,COLUMN(),FALSE),"")</f>
        <v/>
      </c>
      <c r="K614" s="86" t="str">
        <f>IFERROR(VLOOKUP($A614,Data!$F$2:$Z$999,COLUMN(),FALSE),"")</f>
        <v/>
      </c>
      <c r="L614" s="86" t="str">
        <f>IFERROR(VLOOKUP($A614,Data!$F$2:$Z$999,COLUMN(),FALSE),"")</f>
        <v/>
      </c>
      <c r="M614" s="86" t="str">
        <f>IFERROR(VLOOKUP($A614,Data!$F$2:$Z$999,COLUMN(),FALSE),"")</f>
        <v/>
      </c>
      <c r="N614" s="86" t="str">
        <f>IFERROR(VLOOKUP($A614,Data!$F$2:$Z$999,COLUMN(),FALSE),"")</f>
        <v/>
      </c>
      <c r="O614" s="86" t="str">
        <f>IFERROR(VLOOKUP($A614,Data!$F$2:$Z$999,COLUMN(),FALSE),"")</f>
        <v/>
      </c>
      <c r="P614" s="86" t="str">
        <f>IFERROR(VLOOKUP($A614,Data!$F$2:$Z$999,COLUMN(),FALSE),"")</f>
        <v/>
      </c>
      <c r="Q614" s="86" t="str">
        <f>IFERROR(VLOOKUP($A614,Data!$F$2:$Z$999,COLUMN(),FALSE),"")</f>
        <v/>
      </c>
      <c r="R614" s="86" t="str">
        <f>IFERROR(VLOOKUP($A614,Data!$F$2:$Z$999,COLUMN(),FALSE),"")</f>
        <v/>
      </c>
      <c r="S614" s="86" t="str">
        <f>IFERROR(VLOOKUP($A614,Data!$F$2:$Z$999,COLUMN(),FALSE),"")</f>
        <v/>
      </c>
    </row>
    <row r="615" spans="1:19" ht="12.75">
      <c r="A615" s="4" t="str">
        <f t="shared" si="2"/>
        <v>T614</v>
      </c>
      <c r="B615" s="86" t="str">
        <f>IFERROR(VLOOKUP($A615,Data!$F$2:$Z$999,COLUMN(),FALSE),"")</f>
        <v/>
      </c>
      <c r="C615" s="86" t="str">
        <f>IFERROR(VLOOKUP($A615,Data!$F$2:$Z$999,COLUMN(),FALSE),"")</f>
        <v/>
      </c>
      <c r="D615" s="86" t="str">
        <f>IFERROR(VLOOKUP($A615,Data!$F$2:$Z$999,COLUMN(),FALSE),"")</f>
        <v/>
      </c>
      <c r="E615" s="86" t="str">
        <f>IFERROR(VLOOKUP($A615,Data!$F$2:$Z$999,COLUMN(),FALSE),"")</f>
        <v/>
      </c>
      <c r="F615" s="86" t="str">
        <f>IFERROR(VLOOKUP($A615,Data!$F$2:$Z$999,COLUMN(),FALSE),"")</f>
        <v/>
      </c>
      <c r="G615" s="86" t="str">
        <f>IFERROR(VLOOKUP($A615,Data!$F$2:$Z$999,COLUMN(),FALSE),"")</f>
        <v/>
      </c>
      <c r="H615" s="86" t="str">
        <f>IFERROR(VLOOKUP($A615,Data!$F$2:$Z$999,COLUMN(),FALSE),"")</f>
        <v/>
      </c>
      <c r="I615" s="86" t="str">
        <f>IFERROR(VLOOKUP($A615,Data!$F$2:$Z$999,COLUMN(),FALSE),"")</f>
        <v/>
      </c>
      <c r="J615" s="86" t="str">
        <f>IFERROR(VLOOKUP($A615,Data!$F$2:$Z$999,COLUMN(),FALSE),"")</f>
        <v/>
      </c>
      <c r="K615" s="86" t="str">
        <f>IFERROR(VLOOKUP($A615,Data!$F$2:$Z$999,COLUMN(),FALSE),"")</f>
        <v/>
      </c>
      <c r="L615" s="86" t="str">
        <f>IFERROR(VLOOKUP($A615,Data!$F$2:$Z$999,COLUMN(),FALSE),"")</f>
        <v/>
      </c>
      <c r="M615" s="86" t="str">
        <f>IFERROR(VLOOKUP($A615,Data!$F$2:$Z$999,COLUMN(),FALSE),"")</f>
        <v/>
      </c>
      <c r="N615" s="86" t="str">
        <f>IFERROR(VLOOKUP($A615,Data!$F$2:$Z$999,COLUMN(),FALSE),"")</f>
        <v/>
      </c>
      <c r="O615" s="86" t="str">
        <f>IFERROR(VLOOKUP($A615,Data!$F$2:$Z$999,COLUMN(),FALSE),"")</f>
        <v/>
      </c>
      <c r="P615" s="86" t="str">
        <f>IFERROR(VLOOKUP($A615,Data!$F$2:$Z$999,COLUMN(),FALSE),"")</f>
        <v/>
      </c>
      <c r="Q615" s="86" t="str">
        <f>IFERROR(VLOOKUP($A615,Data!$F$2:$Z$999,COLUMN(),FALSE),"")</f>
        <v/>
      </c>
      <c r="R615" s="86" t="str">
        <f>IFERROR(VLOOKUP($A615,Data!$F$2:$Z$999,COLUMN(),FALSE),"")</f>
        <v/>
      </c>
      <c r="S615" s="86" t="str">
        <f>IFERROR(VLOOKUP($A615,Data!$F$2:$Z$999,COLUMN(),FALSE),"")</f>
        <v/>
      </c>
    </row>
    <row r="616" spans="1:19" ht="12.75">
      <c r="A616" s="4" t="str">
        <f t="shared" si="2"/>
        <v>T615</v>
      </c>
      <c r="B616" s="86" t="str">
        <f>IFERROR(VLOOKUP($A616,Data!$F$2:$Z$999,COLUMN(),FALSE),"")</f>
        <v/>
      </c>
      <c r="C616" s="86" t="str">
        <f>IFERROR(VLOOKUP($A616,Data!$F$2:$Z$999,COLUMN(),FALSE),"")</f>
        <v/>
      </c>
      <c r="D616" s="86" t="str">
        <f>IFERROR(VLOOKUP($A616,Data!$F$2:$Z$999,COLUMN(),FALSE),"")</f>
        <v/>
      </c>
      <c r="E616" s="86" t="str">
        <f>IFERROR(VLOOKUP($A616,Data!$F$2:$Z$999,COLUMN(),FALSE),"")</f>
        <v/>
      </c>
      <c r="F616" s="86" t="str">
        <f>IFERROR(VLOOKUP($A616,Data!$F$2:$Z$999,COLUMN(),FALSE),"")</f>
        <v/>
      </c>
      <c r="G616" s="86" t="str">
        <f>IFERROR(VLOOKUP($A616,Data!$F$2:$Z$999,COLUMN(),FALSE),"")</f>
        <v/>
      </c>
      <c r="H616" s="86" t="str">
        <f>IFERROR(VLOOKUP($A616,Data!$F$2:$Z$999,COLUMN(),FALSE),"")</f>
        <v/>
      </c>
      <c r="I616" s="86" t="str">
        <f>IFERROR(VLOOKUP($A616,Data!$F$2:$Z$999,COLUMN(),FALSE),"")</f>
        <v/>
      </c>
      <c r="J616" s="86" t="str">
        <f>IFERROR(VLOOKUP($A616,Data!$F$2:$Z$999,COLUMN(),FALSE),"")</f>
        <v/>
      </c>
      <c r="K616" s="86" t="str">
        <f>IFERROR(VLOOKUP($A616,Data!$F$2:$Z$999,COLUMN(),FALSE),"")</f>
        <v/>
      </c>
      <c r="L616" s="86" t="str">
        <f>IFERROR(VLOOKUP($A616,Data!$F$2:$Z$999,COLUMN(),FALSE),"")</f>
        <v/>
      </c>
      <c r="M616" s="86" t="str">
        <f>IFERROR(VLOOKUP($A616,Data!$F$2:$Z$999,COLUMN(),FALSE),"")</f>
        <v/>
      </c>
      <c r="N616" s="86" t="str">
        <f>IFERROR(VLOOKUP($A616,Data!$F$2:$Z$999,COLUMN(),FALSE),"")</f>
        <v/>
      </c>
      <c r="O616" s="86" t="str">
        <f>IFERROR(VLOOKUP($A616,Data!$F$2:$Z$999,COLUMN(),FALSE),"")</f>
        <v/>
      </c>
      <c r="P616" s="86" t="str">
        <f>IFERROR(VLOOKUP($A616,Data!$F$2:$Z$999,COLUMN(),FALSE),"")</f>
        <v/>
      </c>
      <c r="Q616" s="86" t="str">
        <f>IFERROR(VLOOKUP($A616,Data!$F$2:$Z$999,COLUMN(),FALSE),"")</f>
        <v/>
      </c>
      <c r="R616" s="86" t="str">
        <f>IFERROR(VLOOKUP($A616,Data!$F$2:$Z$999,COLUMN(),FALSE),"")</f>
        <v/>
      </c>
      <c r="S616" s="86" t="str">
        <f>IFERROR(VLOOKUP($A616,Data!$F$2:$Z$999,COLUMN(),FALSE),"")</f>
        <v/>
      </c>
    </row>
    <row r="617" spans="1:19" ht="12.75">
      <c r="A617" s="4" t="str">
        <f t="shared" si="2"/>
        <v>T616</v>
      </c>
      <c r="B617" s="86" t="str">
        <f>IFERROR(VLOOKUP($A617,Data!$F$2:$Z$999,COLUMN(),FALSE),"")</f>
        <v/>
      </c>
      <c r="C617" s="86" t="str">
        <f>IFERROR(VLOOKUP($A617,Data!$F$2:$Z$999,COLUMN(),FALSE),"")</f>
        <v/>
      </c>
      <c r="D617" s="86" t="str">
        <f>IFERROR(VLOOKUP($A617,Data!$F$2:$Z$999,COLUMN(),FALSE),"")</f>
        <v/>
      </c>
      <c r="E617" s="86" t="str">
        <f>IFERROR(VLOOKUP($A617,Data!$F$2:$Z$999,COLUMN(),FALSE),"")</f>
        <v/>
      </c>
      <c r="F617" s="86" t="str">
        <f>IFERROR(VLOOKUP($A617,Data!$F$2:$Z$999,COLUMN(),FALSE),"")</f>
        <v/>
      </c>
      <c r="G617" s="86" t="str">
        <f>IFERROR(VLOOKUP($A617,Data!$F$2:$Z$999,COLUMN(),FALSE),"")</f>
        <v/>
      </c>
      <c r="H617" s="86" t="str">
        <f>IFERROR(VLOOKUP($A617,Data!$F$2:$Z$999,COLUMN(),FALSE),"")</f>
        <v/>
      </c>
      <c r="I617" s="86" t="str">
        <f>IFERROR(VLOOKUP($A617,Data!$F$2:$Z$999,COLUMN(),FALSE),"")</f>
        <v/>
      </c>
      <c r="J617" s="86" t="str">
        <f>IFERROR(VLOOKUP($A617,Data!$F$2:$Z$999,COLUMN(),FALSE),"")</f>
        <v/>
      </c>
      <c r="K617" s="86" t="str">
        <f>IFERROR(VLOOKUP($A617,Data!$F$2:$Z$999,COLUMN(),FALSE),"")</f>
        <v/>
      </c>
      <c r="L617" s="86" t="str">
        <f>IFERROR(VLOOKUP($A617,Data!$F$2:$Z$999,COLUMN(),FALSE),"")</f>
        <v/>
      </c>
      <c r="M617" s="86" t="str">
        <f>IFERROR(VLOOKUP($A617,Data!$F$2:$Z$999,COLUMN(),FALSE),"")</f>
        <v/>
      </c>
      <c r="N617" s="86" t="str">
        <f>IFERROR(VLOOKUP($A617,Data!$F$2:$Z$999,COLUMN(),FALSE),"")</f>
        <v/>
      </c>
      <c r="O617" s="86" t="str">
        <f>IFERROR(VLOOKUP($A617,Data!$F$2:$Z$999,COLUMN(),FALSE),"")</f>
        <v/>
      </c>
      <c r="P617" s="86" t="str">
        <f>IFERROR(VLOOKUP($A617,Data!$F$2:$Z$999,COLUMN(),FALSE),"")</f>
        <v/>
      </c>
      <c r="Q617" s="86" t="str">
        <f>IFERROR(VLOOKUP($A617,Data!$F$2:$Z$999,COLUMN(),FALSE),"")</f>
        <v/>
      </c>
      <c r="R617" s="86" t="str">
        <f>IFERROR(VLOOKUP($A617,Data!$F$2:$Z$999,COLUMN(),FALSE),"")</f>
        <v/>
      </c>
      <c r="S617" s="86" t="str">
        <f>IFERROR(VLOOKUP($A617,Data!$F$2:$Z$999,COLUMN(),FALSE),"")</f>
        <v/>
      </c>
    </row>
    <row r="618" spans="1:19" ht="12.75">
      <c r="A618" s="4" t="str">
        <f t="shared" si="2"/>
        <v>T617</v>
      </c>
      <c r="B618" s="86" t="str">
        <f>IFERROR(VLOOKUP($A618,Data!$F$2:$Z$999,COLUMN(),FALSE),"")</f>
        <v/>
      </c>
      <c r="C618" s="86" t="str">
        <f>IFERROR(VLOOKUP($A618,Data!$F$2:$Z$999,COLUMN(),FALSE),"")</f>
        <v/>
      </c>
      <c r="D618" s="86" t="str">
        <f>IFERROR(VLOOKUP($A618,Data!$F$2:$Z$999,COLUMN(),FALSE),"")</f>
        <v/>
      </c>
      <c r="E618" s="86" t="str">
        <f>IFERROR(VLOOKUP($A618,Data!$F$2:$Z$999,COLUMN(),FALSE),"")</f>
        <v/>
      </c>
      <c r="F618" s="86" t="str">
        <f>IFERROR(VLOOKUP($A618,Data!$F$2:$Z$999,COLUMN(),FALSE),"")</f>
        <v/>
      </c>
      <c r="G618" s="86" t="str">
        <f>IFERROR(VLOOKUP($A618,Data!$F$2:$Z$999,COLUMN(),FALSE),"")</f>
        <v/>
      </c>
      <c r="H618" s="86" t="str">
        <f>IFERROR(VLOOKUP($A618,Data!$F$2:$Z$999,COLUMN(),FALSE),"")</f>
        <v/>
      </c>
      <c r="I618" s="86" t="str">
        <f>IFERROR(VLOOKUP($A618,Data!$F$2:$Z$999,COLUMN(),FALSE),"")</f>
        <v/>
      </c>
      <c r="J618" s="86" t="str">
        <f>IFERROR(VLOOKUP($A618,Data!$F$2:$Z$999,COLUMN(),FALSE),"")</f>
        <v/>
      </c>
      <c r="K618" s="86" t="str">
        <f>IFERROR(VLOOKUP($A618,Data!$F$2:$Z$999,COLUMN(),FALSE),"")</f>
        <v/>
      </c>
      <c r="L618" s="86" t="str">
        <f>IFERROR(VLOOKUP($A618,Data!$F$2:$Z$999,COLUMN(),FALSE),"")</f>
        <v/>
      </c>
      <c r="M618" s="86" t="str">
        <f>IFERROR(VLOOKUP($A618,Data!$F$2:$Z$999,COLUMN(),FALSE),"")</f>
        <v/>
      </c>
      <c r="N618" s="86" t="str">
        <f>IFERROR(VLOOKUP($A618,Data!$F$2:$Z$999,COLUMN(),FALSE),"")</f>
        <v/>
      </c>
      <c r="O618" s="86" t="str">
        <f>IFERROR(VLOOKUP($A618,Data!$F$2:$Z$999,COLUMN(),FALSE),"")</f>
        <v/>
      </c>
      <c r="P618" s="86" t="str">
        <f>IFERROR(VLOOKUP($A618,Data!$F$2:$Z$999,COLUMN(),FALSE),"")</f>
        <v/>
      </c>
      <c r="Q618" s="86" t="str">
        <f>IFERROR(VLOOKUP($A618,Data!$F$2:$Z$999,COLUMN(),FALSE),"")</f>
        <v/>
      </c>
      <c r="R618" s="86" t="str">
        <f>IFERROR(VLOOKUP($A618,Data!$F$2:$Z$999,COLUMN(),FALSE),"")</f>
        <v/>
      </c>
      <c r="S618" s="86" t="str">
        <f>IFERROR(VLOOKUP($A618,Data!$F$2:$Z$999,COLUMN(),FALSE),"")</f>
        <v/>
      </c>
    </row>
    <row r="619" spans="1:19" ht="12.75">
      <c r="A619" s="4" t="str">
        <f t="shared" si="2"/>
        <v>T618</v>
      </c>
      <c r="B619" s="86" t="str">
        <f>IFERROR(VLOOKUP($A619,Data!$F$2:$Z$999,COLUMN(),FALSE),"")</f>
        <v/>
      </c>
      <c r="C619" s="86" t="str">
        <f>IFERROR(VLOOKUP($A619,Data!$F$2:$Z$999,COLUMN(),FALSE),"")</f>
        <v/>
      </c>
      <c r="D619" s="86" t="str">
        <f>IFERROR(VLOOKUP($A619,Data!$F$2:$Z$999,COLUMN(),FALSE),"")</f>
        <v/>
      </c>
      <c r="E619" s="86" t="str">
        <f>IFERROR(VLOOKUP($A619,Data!$F$2:$Z$999,COLUMN(),FALSE),"")</f>
        <v/>
      </c>
      <c r="F619" s="86" t="str">
        <f>IFERROR(VLOOKUP($A619,Data!$F$2:$Z$999,COLUMN(),FALSE),"")</f>
        <v/>
      </c>
      <c r="G619" s="86" t="str">
        <f>IFERROR(VLOOKUP($A619,Data!$F$2:$Z$999,COLUMN(),FALSE),"")</f>
        <v/>
      </c>
      <c r="H619" s="86" t="str">
        <f>IFERROR(VLOOKUP($A619,Data!$F$2:$Z$999,COLUMN(),FALSE),"")</f>
        <v/>
      </c>
      <c r="I619" s="86" t="str">
        <f>IFERROR(VLOOKUP($A619,Data!$F$2:$Z$999,COLUMN(),FALSE),"")</f>
        <v/>
      </c>
      <c r="J619" s="86" t="str">
        <f>IFERROR(VLOOKUP($A619,Data!$F$2:$Z$999,COLUMN(),FALSE),"")</f>
        <v/>
      </c>
      <c r="K619" s="86" t="str">
        <f>IFERROR(VLOOKUP($A619,Data!$F$2:$Z$999,COLUMN(),FALSE),"")</f>
        <v/>
      </c>
      <c r="L619" s="86" t="str">
        <f>IFERROR(VLOOKUP($A619,Data!$F$2:$Z$999,COLUMN(),FALSE),"")</f>
        <v/>
      </c>
      <c r="M619" s="86" t="str">
        <f>IFERROR(VLOOKUP($A619,Data!$F$2:$Z$999,COLUMN(),FALSE),"")</f>
        <v/>
      </c>
      <c r="N619" s="86" t="str">
        <f>IFERROR(VLOOKUP($A619,Data!$F$2:$Z$999,COLUMN(),FALSE),"")</f>
        <v/>
      </c>
      <c r="O619" s="86" t="str">
        <f>IFERROR(VLOOKUP($A619,Data!$F$2:$Z$999,COLUMN(),FALSE),"")</f>
        <v/>
      </c>
      <c r="P619" s="86" t="str">
        <f>IFERROR(VLOOKUP($A619,Data!$F$2:$Z$999,COLUMN(),FALSE),"")</f>
        <v/>
      </c>
      <c r="Q619" s="86" t="str">
        <f>IFERROR(VLOOKUP($A619,Data!$F$2:$Z$999,COLUMN(),FALSE),"")</f>
        <v/>
      </c>
      <c r="R619" s="86" t="str">
        <f>IFERROR(VLOOKUP($A619,Data!$F$2:$Z$999,COLUMN(),FALSE),"")</f>
        <v/>
      </c>
      <c r="S619" s="86" t="str">
        <f>IFERROR(VLOOKUP($A619,Data!$F$2:$Z$999,COLUMN(),FALSE),"")</f>
        <v/>
      </c>
    </row>
    <row r="620" spans="1:19" ht="12.75">
      <c r="A620" s="4" t="str">
        <f t="shared" si="2"/>
        <v>T619</v>
      </c>
      <c r="B620" s="86" t="str">
        <f>IFERROR(VLOOKUP($A620,Data!$F$2:$Z$999,COLUMN(),FALSE),"")</f>
        <v/>
      </c>
      <c r="C620" s="86" t="str">
        <f>IFERROR(VLOOKUP($A620,Data!$F$2:$Z$999,COLUMN(),FALSE),"")</f>
        <v/>
      </c>
      <c r="D620" s="86" t="str">
        <f>IFERROR(VLOOKUP($A620,Data!$F$2:$Z$999,COLUMN(),FALSE),"")</f>
        <v/>
      </c>
      <c r="E620" s="86" t="str">
        <f>IFERROR(VLOOKUP($A620,Data!$F$2:$Z$999,COLUMN(),FALSE),"")</f>
        <v/>
      </c>
      <c r="F620" s="86" t="str">
        <f>IFERROR(VLOOKUP($A620,Data!$F$2:$Z$999,COLUMN(),FALSE),"")</f>
        <v/>
      </c>
      <c r="G620" s="86" t="str">
        <f>IFERROR(VLOOKUP($A620,Data!$F$2:$Z$999,COLUMN(),FALSE),"")</f>
        <v/>
      </c>
      <c r="H620" s="86" t="str">
        <f>IFERROR(VLOOKUP($A620,Data!$F$2:$Z$999,COLUMN(),FALSE),"")</f>
        <v/>
      </c>
      <c r="I620" s="86" t="str">
        <f>IFERROR(VLOOKUP($A620,Data!$F$2:$Z$999,COLUMN(),FALSE),"")</f>
        <v/>
      </c>
      <c r="J620" s="86" t="str">
        <f>IFERROR(VLOOKUP($A620,Data!$F$2:$Z$999,COLUMN(),FALSE),"")</f>
        <v/>
      </c>
      <c r="K620" s="86" t="str">
        <f>IFERROR(VLOOKUP($A620,Data!$F$2:$Z$999,COLUMN(),FALSE),"")</f>
        <v/>
      </c>
      <c r="L620" s="86" t="str">
        <f>IFERROR(VLOOKUP($A620,Data!$F$2:$Z$999,COLUMN(),FALSE),"")</f>
        <v/>
      </c>
      <c r="M620" s="86" t="str">
        <f>IFERROR(VLOOKUP($A620,Data!$F$2:$Z$999,COLUMN(),FALSE),"")</f>
        <v/>
      </c>
      <c r="N620" s="86" t="str">
        <f>IFERROR(VLOOKUP($A620,Data!$F$2:$Z$999,COLUMN(),FALSE),"")</f>
        <v/>
      </c>
      <c r="O620" s="86" t="str">
        <f>IFERROR(VLOOKUP($A620,Data!$F$2:$Z$999,COLUMN(),FALSE),"")</f>
        <v/>
      </c>
      <c r="P620" s="86" t="str">
        <f>IFERROR(VLOOKUP($A620,Data!$F$2:$Z$999,COLUMN(),FALSE),"")</f>
        <v/>
      </c>
      <c r="Q620" s="86" t="str">
        <f>IFERROR(VLOOKUP($A620,Data!$F$2:$Z$999,COLUMN(),FALSE),"")</f>
        <v/>
      </c>
      <c r="R620" s="86" t="str">
        <f>IFERROR(VLOOKUP($A620,Data!$F$2:$Z$999,COLUMN(),FALSE),"")</f>
        <v/>
      </c>
      <c r="S620" s="86" t="str">
        <f>IFERROR(VLOOKUP($A620,Data!$F$2:$Z$999,COLUMN(),FALSE),"")</f>
        <v/>
      </c>
    </row>
    <row r="621" spans="1:19" ht="12.75">
      <c r="A621" s="4" t="str">
        <f t="shared" si="2"/>
        <v>T620</v>
      </c>
      <c r="B621" s="86" t="str">
        <f>IFERROR(VLOOKUP($A621,Data!$F$2:$Z$999,COLUMN(),FALSE),"")</f>
        <v/>
      </c>
      <c r="C621" s="86" t="str">
        <f>IFERROR(VLOOKUP($A621,Data!$F$2:$Z$999,COLUMN(),FALSE),"")</f>
        <v/>
      </c>
      <c r="D621" s="86" t="str">
        <f>IFERROR(VLOOKUP($A621,Data!$F$2:$Z$999,COLUMN(),FALSE),"")</f>
        <v/>
      </c>
      <c r="E621" s="86" t="str">
        <f>IFERROR(VLOOKUP($A621,Data!$F$2:$Z$999,COLUMN(),FALSE),"")</f>
        <v/>
      </c>
      <c r="F621" s="86" t="str">
        <f>IFERROR(VLOOKUP($A621,Data!$F$2:$Z$999,COLUMN(),FALSE),"")</f>
        <v/>
      </c>
      <c r="G621" s="86" t="str">
        <f>IFERROR(VLOOKUP($A621,Data!$F$2:$Z$999,COLUMN(),FALSE),"")</f>
        <v/>
      </c>
      <c r="H621" s="86" t="str">
        <f>IFERROR(VLOOKUP($A621,Data!$F$2:$Z$999,COLUMN(),FALSE),"")</f>
        <v/>
      </c>
      <c r="I621" s="86" t="str">
        <f>IFERROR(VLOOKUP($A621,Data!$F$2:$Z$999,COLUMN(),FALSE),"")</f>
        <v/>
      </c>
      <c r="J621" s="86" t="str">
        <f>IFERROR(VLOOKUP($A621,Data!$F$2:$Z$999,COLUMN(),FALSE),"")</f>
        <v/>
      </c>
      <c r="K621" s="86" t="str">
        <f>IFERROR(VLOOKUP($A621,Data!$F$2:$Z$999,COLUMN(),FALSE),"")</f>
        <v/>
      </c>
      <c r="L621" s="86" t="str">
        <f>IFERROR(VLOOKUP($A621,Data!$F$2:$Z$999,COLUMN(),FALSE),"")</f>
        <v/>
      </c>
      <c r="M621" s="86" t="str">
        <f>IFERROR(VLOOKUP($A621,Data!$F$2:$Z$999,COLUMN(),FALSE),"")</f>
        <v/>
      </c>
      <c r="N621" s="86" t="str">
        <f>IFERROR(VLOOKUP($A621,Data!$F$2:$Z$999,COLUMN(),FALSE),"")</f>
        <v/>
      </c>
      <c r="O621" s="86" t="str">
        <f>IFERROR(VLOOKUP($A621,Data!$F$2:$Z$999,COLUMN(),FALSE),"")</f>
        <v/>
      </c>
      <c r="P621" s="86" t="str">
        <f>IFERROR(VLOOKUP($A621,Data!$F$2:$Z$999,COLUMN(),FALSE),"")</f>
        <v/>
      </c>
      <c r="Q621" s="86" t="str">
        <f>IFERROR(VLOOKUP($A621,Data!$F$2:$Z$999,COLUMN(),FALSE),"")</f>
        <v/>
      </c>
      <c r="R621" s="86" t="str">
        <f>IFERROR(VLOOKUP($A621,Data!$F$2:$Z$999,COLUMN(),FALSE),"")</f>
        <v/>
      </c>
      <c r="S621" s="86" t="str">
        <f>IFERROR(VLOOKUP($A621,Data!$F$2:$Z$999,COLUMN(),FALSE),"")</f>
        <v/>
      </c>
    </row>
    <row r="622" spans="1:19" ht="12.75">
      <c r="A622" s="4" t="str">
        <f t="shared" si="2"/>
        <v>T621</v>
      </c>
      <c r="B622" s="86" t="str">
        <f>IFERROR(VLOOKUP($A622,Data!$F$2:$Z$999,COLUMN(),FALSE),"")</f>
        <v/>
      </c>
      <c r="C622" s="86" t="str">
        <f>IFERROR(VLOOKUP($A622,Data!$F$2:$Z$999,COLUMN(),FALSE),"")</f>
        <v/>
      </c>
      <c r="D622" s="86" t="str">
        <f>IFERROR(VLOOKUP($A622,Data!$F$2:$Z$999,COLUMN(),FALSE),"")</f>
        <v/>
      </c>
      <c r="E622" s="86" t="str">
        <f>IFERROR(VLOOKUP($A622,Data!$F$2:$Z$999,COLUMN(),FALSE),"")</f>
        <v/>
      </c>
      <c r="F622" s="86" t="str">
        <f>IFERROR(VLOOKUP($A622,Data!$F$2:$Z$999,COLUMN(),FALSE),"")</f>
        <v/>
      </c>
      <c r="G622" s="86" t="str">
        <f>IFERROR(VLOOKUP($A622,Data!$F$2:$Z$999,COLUMN(),FALSE),"")</f>
        <v/>
      </c>
      <c r="H622" s="86" t="str">
        <f>IFERROR(VLOOKUP($A622,Data!$F$2:$Z$999,COLUMN(),FALSE),"")</f>
        <v/>
      </c>
      <c r="I622" s="86" t="str">
        <f>IFERROR(VLOOKUP($A622,Data!$F$2:$Z$999,COLUMN(),FALSE),"")</f>
        <v/>
      </c>
      <c r="J622" s="86" t="str">
        <f>IFERROR(VLOOKUP($A622,Data!$F$2:$Z$999,COLUMN(),FALSE),"")</f>
        <v/>
      </c>
      <c r="K622" s="86" t="str">
        <f>IFERROR(VLOOKUP($A622,Data!$F$2:$Z$999,COLUMN(),FALSE),"")</f>
        <v/>
      </c>
      <c r="L622" s="86" t="str">
        <f>IFERROR(VLOOKUP($A622,Data!$F$2:$Z$999,COLUMN(),FALSE),"")</f>
        <v/>
      </c>
      <c r="M622" s="86" t="str">
        <f>IFERROR(VLOOKUP($A622,Data!$F$2:$Z$999,COLUMN(),FALSE),"")</f>
        <v/>
      </c>
      <c r="N622" s="86" t="str">
        <f>IFERROR(VLOOKUP($A622,Data!$F$2:$Z$999,COLUMN(),FALSE),"")</f>
        <v/>
      </c>
      <c r="O622" s="86" t="str">
        <f>IFERROR(VLOOKUP($A622,Data!$F$2:$Z$999,COLUMN(),FALSE),"")</f>
        <v/>
      </c>
      <c r="P622" s="86" t="str">
        <f>IFERROR(VLOOKUP($A622,Data!$F$2:$Z$999,COLUMN(),FALSE),"")</f>
        <v/>
      </c>
      <c r="Q622" s="86" t="str">
        <f>IFERROR(VLOOKUP($A622,Data!$F$2:$Z$999,COLUMN(),FALSE),"")</f>
        <v/>
      </c>
      <c r="R622" s="86" t="str">
        <f>IFERROR(VLOOKUP($A622,Data!$F$2:$Z$999,COLUMN(),FALSE),"")</f>
        <v/>
      </c>
      <c r="S622" s="86" t="str">
        <f>IFERROR(VLOOKUP($A622,Data!$F$2:$Z$999,COLUMN(),FALSE),"")</f>
        <v/>
      </c>
    </row>
    <row r="623" spans="1:19" ht="12.75">
      <c r="A623" s="4" t="str">
        <f t="shared" si="2"/>
        <v>T622</v>
      </c>
      <c r="B623" s="86" t="str">
        <f>IFERROR(VLOOKUP($A623,Data!$F$2:$Z$999,COLUMN(),FALSE),"")</f>
        <v/>
      </c>
      <c r="C623" s="86" t="str">
        <f>IFERROR(VLOOKUP($A623,Data!$F$2:$Z$999,COLUMN(),FALSE),"")</f>
        <v/>
      </c>
      <c r="D623" s="86" t="str">
        <f>IFERROR(VLOOKUP($A623,Data!$F$2:$Z$999,COLUMN(),FALSE),"")</f>
        <v/>
      </c>
      <c r="E623" s="86" t="str">
        <f>IFERROR(VLOOKUP($A623,Data!$F$2:$Z$999,COLUMN(),FALSE),"")</f>
        <v/>
      </c>
      <c r="F623" s="86" t="str">
        <f>IFERROR(VLOOKUP($A623,Data!$F$2:$Z$999,COLUMN(),FALSE),"")</f>
        <v/>
      </c>
      <c r="G623" s="86" t="str">
        <f>IFERROR(VLOOKUP($A623,Data!$F$2:$Z$999,COLUMN(),FALSE),"")</f>
        <v/>
      </c>
      <c r="H623" s="86" t="str">
        <f>IFERROR(VLOOKUP($A623,Data!$F$2:$Z$999,COLUMN(),FALSE),"")</f>
        <v/>
      </c>
      <c r="I623" s="86" t="str">
        <f>IFERROR(VLOOKUP($A623,Data!$F$2:$Z$999,COLUMN(),FALSE),"")</f>
        <v/>
      </c>
      <c r="J623" s="86" t="str">
        <f>IFERROR(VLOOKUP($A623,Data!$F$2:$Z$999,COLUMN(),FALSE),"")</f>
        <v/>
      </c>
      <c r="K623" s="86" t="str">
        <f>IFERROR(VLOOKUP($A623,Data!$F$2:$Z$999,COLUMN(),FALSE),"")</f>
        <v/>
      </c>
      <c r="L623" s="86" t="str">
        <f>IFERROR(VLOOKUP($A623,Data!$F$2:$Z$999,COLUMN(),FALSE),"")</f>
        <v/>
      </c>
      <c r="M623" s="86" t="str">
        <f>IFERROR(VLOOKUP($A623,Data!$F$2:$Z$999,COLUMN(),FALSE),"")</f>
        <v/>
      </c>
      <c r="N623" s="86" t="str">
        <f>IFERROR(VLOOKUP($A623,Data!$F$2:$Z$999,COLUMN(),FALSE),"")</f>
        <v/>
      </c>
      <c r="O623" s="86" t="str">
        <f>IFERROR(VLOOKUP($A623,Data!$F$2:$Z$999,COLUMN(),FALSE),"")</f>
        <v/>
      </c>
      <c r="P623" s="86" t="str">
        <f>IFERROR(VLOOKUP($A623,Data!$F$2:$Z$999,COLUMN(),FALSE),"")</f>
        <v/>
      </c>
      <c r="Q623" s="86" t="str">
        <f>IFERROR(VLOOKUP($A623,Data!$F$2:$Z$999,COLUMN(),FALSE),"")</f>
        <v/>
      </c>
      <c r="R623" s="86" t="str">
        <f>IFERROR(VLOOKUP($A623,Data!$F$2:$Z$999,COLUMN(),FALSE),"")</f>
        <v/>
      </c>
      <c r="S623" s="86" t="str">
        <f>IFERROR(VLOOKUP($A623,Data!$F$2:$Z$999,COLUMN(),FALSE),"")</f>
        <v/>
      </c>
    </row>
    <row r="624" spans="1:19" ht="12.75">
      <c r="A624" s="4" t="str">
        <f t="shared" si="2"/>
        <v>T623</v>
      </c>
      <c r="B624" s="86" t="str">
        <f>IFERROR(VLOOKUP($A624,Data!$F$2:$Z$999,COLUMN(),FALSE),"")</f>
        <v/>
      </c>
      <c r="C624" s="86" t="str">
        <f>IFERROR(VLOOKUP($A624,Data!$F$2:$Z$999,COLUMN(),FALSE),"")</f>
        <v/>
      </c>
      <c r="D624" s="86" t="str">
        <f>IFERROR(VLOOKUP($A624,Data!$F$2:$Z$999,COLUMN(),FALSE),"")</f>
        <v/>
      </c>
      <c r="E624" s="86" t="str">
        <f>IFERROR(VLOOKUP($A624,Data!$F$2:$Z$999,COLUMN(),FALSE),"")</f>
        <v/>
      </c>
      <c r="F624" s="86" t="str">
        <f>IFERROR(VLOOKUP($A624,Data!$F$2:$Z$999,COLUMN(),FALSE),"")</f>
        <v/>
      </c>
      <c r="G624" s="86" t="str">
        <f>IFERROR(VLOOKUP($A624,Data!$F$2:$Z$999,COLUMN(),FALSE),"")</f>
        <v/>
      </c>
      <c r="H624" s="86" t="str">
        <f>IFERROR(VLOOKUP($A624,Data!$F$2:$Z$999,COLUMN(),FALSE),"")</f>
        <v/>
      </c>
      <c r="I624" s="86" t="str">
        <f>IFERROR(VLOOKUP($A624,Data!$F$2:$Z$999,COLUMN(),FALSE),"")</f>
        <v/>
      </c>
      <c r="J624" s="86" t="str">
        <f>IFERROR(VLOOKUP($A624,Data!$F$2:$Z$999,COLUMN(),FALSE),"")</f>
        <v/>
      </c>
      <c r="K624" s="86" t="str">
        <f>IFERROR(VLOOKUP($A624,Data!$F$2:$Z$999,COLUMN(),FALSE),"")</f>
        <v/>
      </c>
      <c r="L624" s="86" t="str">
        <f>IFERROR(VLOOKUP($A624,Data!$F$2:$Z$999,COLUMN(),FALSE),"")</f>
        <v/>
      </c>
      <c r="M624" s="86" t="str">
        <f>IFERROR(VLOOKUP($A624,Data!$F$2:$Z$999,COLUMN(),FALSE),"")</f>
        <v/>
      </c>
      <c r="N624" s="86" t="str">
        <f>IFERROR(VLOOKUP($A624,Data!$F$2:$Z$999,COLUMN(),FALSE),"")</f>
        <v/>
      </c>
      <c r="O624" s="86" t="str">
        <f>IFERROR(VLOOKUP($A624,Data!$F$2:$Z$999,COLUMN(),FALSE),"")</f>
        <v/>
      </c>
      <c r="P624" s="86" t="str">
        <f>IFERROR(VLOOKUP($A624,Data!$F$2:$Z$999,COLUMN(),FALSE),"")</f>
        <v/>
      </c>
      <c r="Q624" s="86" t="str">
        <f>IFERROR(VLOOKUP($A624,Data!$F$2:$Z$999,COLUMN(),FALSE),"")</f>
        <v/>
      </c>
      <c r="R624" s="86" t="str">
        <f>IFERROR(VLOOKUP($A624,Data!$F$2:$Z$999,COLUMN(),FALSE),"")</f>
        <v/>
      </c>
      <c r="S624" s="86" t="str">
        <f>IFERROR(VLOOKUP($A624,Data!$F$2:$Z$999,COLUMN(),FALSE),"")</f>
        <v/>
      </c>
    </row>
    <row r="625" spans="1:19" ht="12.75">
      <c r="A625" s="4" t="str">
        <f t="shared" si="2"/>
        <v>T624</v>
      </c>
      <c r="B625" s="86" t="str">
        <f>IFERROR(VLOOKUP($A625,Data!$F$2:$Z$999,COLUMN(),FALSE),"")</f>
        <v/>
      </c>
      <c r="C625" s="86" t="str">
        <f>IFERROR(VLOOKUP($A625,Data!$F$2:$Z$999,COLUMN(),FALSE),"")</f>
        <v/>
      </c>
      <c r="D625" s="86" t="str">
        <f>IFERROR(VLOOKUP($A625,Data!$F$2:$Z$999,COLUMN(),FALSE),"")</f>
        <v/>
      </c>
      <c r="E625" s="86" t="str">
        <f>IFERROR(VLOOKUP($A625,Data!$F$2:$Z$999,COLUMN(),FALSE),"")</f>
        <v/>
      </c>
      <c r="F625" s="86" t="str">
        <f>IFERROR(VLOOKUP($A625,Data!$F$2:$Z$999,COLUMN(),FALSE),"")</f>
        <v/>
      </c>
      <c r="G625" s="86" t="str">
        <f>IFERROR(VLOOKUP($A625,Data!$F$2:$Z$999,COLUMN(),FALSE),"")</f>
        <v/>
      </c>
      <c r="H625" s="86" t="str">
        <f>IFERROR(VLOOKUP($A625,Data!$F$2:$Z$999,COLUMN(),FALSE),"")</f>
        <v/>
      </c>
      <c r="I625" s="86" t="str">
        <f>IFERROR(VLOOKUP($A625,Data!$F$2:$Z$999,COLUMN(),FALSE),"")</f>
        <v/>
      </c>
      <c r="J625" s="86" t="str">
        <f>IFERROR(VLOOKUP($A625,Data!$F$2:$Z$999,COLUMN(),FALSE),"")</f>
        <v/>
      </c>
      <c r="K625" s="86" t="str">
        <f>IFERROR(VLOOKUP($A625,Data!$F$2:$Z$999,COLUMN(),FALSE),"")</f>
        <v/>
      </c>
      <c r="L625" s="86" t="str">
        <f>IFERROR(VLOOKUP($A625,Data!$F$2:$Z$999,COLUMN(),FALSE),"")</f>
        <v/>
      </c>
      <c r="M625" s="86" t="str">
        <f>IFERROR(VLOOKUP($A625,Data!$F$2:$Z$999,COLUMN(),FALSE),"")</f>
        <v/>
      </c>
      <c r="N625" s="86" t="str">
        <f>IFERROR(VLOOKUP($A625,Data!$F$2:$Z$999,COLUMN(),FALSE),"")</f>
        <v/>
      </c>
      <c r="O625" s="86" t="str">
        <f>IFERROR(VLOOKUP($A625,Data!$F$2:$Z$999,COLUMN(),FALSE),"")</f>
        <v/>
      </c>
      <c r="P625" s="86" t="str">
        <f>IFERROR(VLOOKUP($A625,Data!$F$2:$Z$999,COLUMN(),FALSE),"")</f>
        <v/>
      </c>
      <c r="Q625" s="86" t="str">
        <f>IFERROR(VLOOKUP($A625,Data!$F$2:$Z$999,COLUMN(),FALSE),"")</f>
        <v/>
      </c>
      <c r="R625" s="86" t="str">
        <f>IFERROR(VLOOKUP($A625,Data!$F$2:$Z$999,COLUMN(),FALSE),"")</f>
        <v/>
      </c>
      <c r="S625" s="86" t="str">
        <f>IFERROR(VLOOKUP($A625,Data!$F$2:$Z$999,COLUMN(),FALSE),"")</f>
        <v/>
      </c>
    </row>
    <row r="626" spans="1:19" ht="12.75">
      <c r="A626" s="4" t="str">
        <f t="shared" si="2"/>
        <v>T625</v>
      </c>
      <c r="B626" s="86" t="str">
        <f>IFERROR(VLOOKUP($A626,Data!$F$2:$Z$999,COLUMN(),FALSE),"")</f>
        <v/>
      </c>
      <c r="C626" s="86" t="str">
        <f>IFERROR(VLOOKUP($A626,Data!$F$2:$Z$999,COLUMN(),FALSE),"")</f>
        <v/>
      </c>
      <c r="D626" s="86" t="str">
        <f>IFERROR(VLOOKUP($A626,Data!$F$2:$Z$999,COLUMN(),FALSE),"")</f>
        <v/>
      </c>
      <c r="E626" s="86" t="str">
        <f>IFERROR(VLOOKUP($A626,Data!$F$2:$Z$999,COLUMN(),FALSE),"")</f>
        <v/>
      </c>
      <c r="F626" s="86" t="str">
        <f>IFERROR(VLOOKUP($A626,Data!$F$2:$Z$999,COLUMN(),FALSE),"")</f>
        <v/>
      </c>
      <c r="G626" s="86" t="str">
        <f>IFERROR(VLOOKUP($A626,Data!$F$2:$Z$999,COLUMN(),FALSE),"")</f>
        <v/>
      </c>
      <c r="H626" s="86" t="str">
        <f>IFERROR(VLOOKUP($A626,Data!$F$2:$Z$999,COLUMN(),FALSE),"")</f>
        <v/>
      </c>
      <c r="I626" s="86" t="str">
        <f>IFERROR(VLOOKUP($A626,Data!$F$2:$Z$999,COLUMN(),FALSE),"")</f>
        <v/>
      </c>
      <c r="J626" s="86" t="str">
        <f>IFERROR(VLOOKUP($A626,Data!$F$2:$Z$999,COLUMN(),FALSE),"")</f>
        <v/>
      </c>
      <c r="K626" s="86" t="str">
        <f>IFERROR(VLOOKUP($A626,Data!$F$2:$Z$999,COLUMN(),FALSE),"")</f>
        <v/>
      </c>
      <c r="L626" s="86" t="str">
        <f>IFERROR(VLOOKUP($A626,Data!$F$2:$Z$999,COLUMN(),FALSE),"")</f>
        <v/>
      </c>
      <c r="M626" s="86" t="str">
        <f>IFERROR(VLOOKUP($A626,Data!$F$2:$Z$999,COLUMN(),FALSE),"")</f>
        <v/>
      </c>
      <c r="N626" s="86" t="str">
        <f>IFERROR(VLOOKUP($A626,Data!$F$2:$Z$999,COLUMN(),FALSE),"")</f>
        <v/>
      </c>
      <c r="O626" s="86" t="str">
        <f>IFERROR(VLOOKUP($A626,Data!$F$2:$Z$999,COLUMN(),FALSE),"")</f>
        <v/>
      </c>
      <c r="P626" s="86" t="str">
        <f>IFERROR(VLOOKUP($A626,Data!$F$2:$Z$999,COLUMN(),FALSE),"")</f>
        <v/>
      </c>
      <c r="Q626" s="86" t="str">
        <f>IFERROR(VLOOKUP($A626,Data!$F$2:$Z$999,COLUMN(),FALSE),"")</f>
        <v/>
      </c>
      <c r="R626" s="86" t="str">
        <f>IFERROR(VLOOKUP($A626,Data!$F$2:$Z$999,COLUMN(),FALSE),"")</f>
        <v/>
      </c>
      <c r="S626" s="86" t="str">
        <f>IFERROR(VLOOKUP($A626,Data!$F$2:$Z$999,COLUMN(),FALSE),"")</f>
        <v/>
      </c>
    </row>
    <row r="627" spans="1:19" ht="12.75">
      <c r="A627" s="4" t="str">
        <f t="shared" si="2"/>
        <v>T626</v>
      </c>
      <c r="B627" s="86" t="str">
        <f>IFERROR(VLOOKUP($A627,Data!$F$2:$Z$999,COLUMN(),FALSE),"")</f>
        <v/>
      </c>
      <c r="C627" s="86" t="str">
        <f>IFERROR(VLOOKUP($A627,Data!$F$2:$Z$999,COLUMN(),FALSE),"")</f>
        <v/>
      </c>
      <c r="D627" s="86" t="str">
        <f>IFERROR(VLOOKUP($A627,Data!$F$2:$Z$999,COLUMN(),FALSE),"")</f>
        <v/>
      </c>
      <c r="E627" s="86" t="str">
        <f>IFERROR(VLOOKUP($A627,Data!$F$2:$Z$999,COLUMN(),FALSE),"")</f>
        <v/>
      </c>
      <c r="F627" s="86" t="str">
        <f>IFERROR(VLOOKUP($A627,Data!$F$2:$Z$999,COLUMN(),FALSE),"")</f>
        <v/>
      </c>
      <c r="G627" s="86" t="str">
        <f>IFERROR(VLOOKUP($A627,Data!$F$2:$Z$999,COLUMN(),FALSE),"")</f>
        <v/>
      </c>
      <c r="H627" s="86" t="str">
        <f>IFERROR(VLOOKUP($A627,Data!$F$2:$Z$999,COLUMN(),FALSE),"")</f>
        <v/>
      </c>
      <c r="I627" s="86" t="str">
        <f>IFERROR(VLOOKUP($A627,Data!$F$2:$Z$999,COLUMN(),FALSE),"")</f>
        <v/>
      </c>
      <c r="J627" s="86" t="str">
        <f>IFERROR(VLOOKUP($A627,Data!$F$2:$Z$999,COLUMN(),FALSE),"")</f>
        <v/>
      </c>
      <c r="K627" s="86" t="str">
        <f>IFERROR(VLOOKUP($A627,Data!$F$2:$Z$999,COLUMN(),FALSE),"")</f>
        <v/>
      </c>
      <c r="L627" s="86" t="str">
        <f>IFERROR(VLOOKUP($A627,Data!$F$2:$Z$999,COLUMN(),FALSE),"")</f>
        <v/>
      </c>
      <c r="M627" s="86" t="str">
        <f>IFERROR(VLOOKUP($A627,Data!$F$2:$Z$999,COLUMN(),FALSE),"")</f>
        <v/>
      </c>
      <c r="N627" s="86" t="str">
        <f>IFERROR(VLOOKUP($A627,Data!$F$2:$Z$999,COLUMN(),FALSE),"")</f>
        <v/>
      </c>
      <c r="O627" s="86" t="str">
        <f>IFERROR(VLOOKUP($A627,Data!$F$2:$Z$999,COLUMN(),FALSE),"")</f>
        <v/>
      </c>
      <c r="P627" s="86" t="str">
        <f>IFERROR(VLOOKUP($A627,Data!$F$2:$Z$999,COLUMN(),FALSE),"")</f>
        <v/>
      </c>
      <c r="Q627" s="86" t="str">
        <f>IFERROR(VLOOKUP($A627,Data!$F$2:$Z$999,COLUMN(),FALSE),"")</f>
        <v/>
      </c>
      <c r="R627" s="86" t="str">
        <f>IFERROR(VLOOKUP($A627,Data!$F$2:$Z$999,COLUMN(),FALSE),"")</f>
        <v/>
      </c>
      <c r="S627" s="86" t="str">
        <f>IFERROR(VLOOKUP($A627,Data!$F$2:$Z$999,COLUMN(),FALSE),"")</f>
        <v/>
      </c>
    </row>
    <row r="628" spans="1:19" ht="12.75">
      <c r="A628" s="4" t="str">
        <f t="shared" si="2"/>
        <v>T627</v>
      </c>
      <c r="B628" s="86" t="str">
        <f>IFERROR(VLOOKUP($A628,Data!$F$2:$Z$999,COLUMN(),FALSE),"")</f>
        <v/>
      </c>
      <c r="C628" s="86" t="str">
        <f>IFERROR(VLOOKUP($A628,Data!$F$2:$Z$999,COLUMN(),FALSE),"")</f>
        <v/>
      </c>
      <c r="D628" s="86" t="str">
        <f>IFERROR(VLOOKUP($A628,Data!$F$2:$Z$999,COLUMN(),FALSE),"")</f>
        <v/>
      </c>
      <c r="E628" s="86" t="str">
        <f>IFERROR(VLOOKUP($A628,Data!$F$2:$Z$999,COLUMN(),FALSE),"")</f>
        <v/>
      </c>
      <c r="F628" s="86" t="str">
        <f>IFERROR(VLOOKUP($A628,Data!$F$2:$Z$999,COLUMN(),FALSE),"")</f>
        <v/>
      </c>
      <c r="G628" s="86" t="str">
        <f>IFERROR(VLOOKUP($A628,Data!$F$2:$Z$999,COLUMN(),FALSE),"")</f>
        <v/>
      </c>
      <c r="H628" s="86" t="str">
        <f>IFERROR(VLOOKUP($A628,Data!$F$2:$Z$999,COLUMN(),FALSE),"")</f>
        <v/>
      </c>
      <c r="I628" s="86" t="str">
        <f>IFERROR(VLOOKUP($A628,Data!$F$2:$Z$999,COLUMN(),FALSE),"")</f>
        <v/>
      </c>
      <c r="J628" s="86" t="str">
        <f>IFERROR(VLOOKUP($A628,Data!$F$2:$Z$999,COLUMN(),FALSE),"")</f>
        <v/>
      </c>
      <c r="K628" s="86" t="str">
        <f>IFERROR(VLOOKUP($A628,Data!$F$2:$Z$999,COLUMN(),FALSE),"")</f>
        <v/>
      </c>
      <c r="L628" s="86" t="str">
        <f>IFERROR(VLOOKUP($A628,Data!$F$2:$Z$999,COLUMN(),FALSE),"")</f>
        <v/>
      </c>
      <c r="M628" s="86" t="str">
        <f>IFERROR(VLOOKUP($A628,Data!$F$2:$Z$999,COLUMN(),FALSE),"")</f>
        <v/>
      </c>
      <c r="N628" s="86" t="str">
        <f>IFERROR(VLOOKUP($A628,Data!$F$2:$Z$999,COLUMN(),FALSE),"")</f>
        <v/>
      </c>
      <c r="O628" s="86" t="str">
        <f>IFERROR(VLOOKUP($A628,Data!$F$2:$Z$999,COLUMN(),FALSE),"")</f>
        <v/>
      </c>
      <c r="P628" s="86" t="str">
        <f>IFERROR(VLOOKUP($A628,Data!$F$2:$Z$999,COLUMN(),FALSE),"")</f>
        <v/>
      </c>
      <c r="Q628" s="86" t="str">
        <f>IFERROR(VLOOKUP($A628,Data!$F$2:$Z$999,COLUMN(),FALSE),"")</f>
        <v/>
      </c>
      <c r="R628" s="86" t="str">
        <f>IFERROR(VLOOKUP($A628,Data!$F$2:$Z$999,COLUMN(),FALSE),"")</f>
        <v/>
      </c>
      <c r="S628" s="86" t="str">
        <f>IFERROR(VLOOKUP($A628,Data!$F$2:$Z$999,COLUMN(),FALSE),"")</f>
        <v/>
      </c>
    </row>
    <row r="629" spans="1:19" ht="12.75">
      <c r="A629" s="4" t="str">
        <f t="shared" si="2"/>
        <v>T628</v>
      </c>
      <c r="B629" s="86" t="str">
        <f>IFERROR(VLOOKUP($A629,Data!$F$2:$Z$999,COLUMN(),FALSE),"")</f>
        <v/>
      </c>
      <c r="C629" s="86" t="str">
        <f>IFERROR(VLOOKUP($A629,Data!$F$2:$Z$999,COLUMN(),FALSE),"")</f>
        <v/>
      </c>
      <c r="D629" s="86" t="str">
        <f>IFERROR(VLOOKUP($A629,Data!$F$2:$Z$999,COLUMN(),FALSE),"")</f>
        <v/>
      </c>
      <c r="E629" s="86" t="str">
        <f>IFERROR(VLOOKUP($A629,Data!$F$2:$Z$999,COLUMN(),FALSE),"")</f>
        <v/>
      </c>
      <c r="F629" s="86" t="str">
        <f>IFERROR(VLOOKUP($A629,Data!$F$2:$Z$999,COLUMN(),FALSE),"")</f>
        <v/>
      </c>
      <c r="G629" s="86" t="str">
        <f>IFERROR(VLOOKUP($A629,Data!$F$2:$Z$999,COLUMN(),FALSE),"")</f>
        <v/>
      </c>
      <c r="H629" s="86" t="str">
        <f>IFERROR(VLOOKUP($A629,Data!$F$2:$Z$999,COLUMN(),FALSE),"")</f>
        <v/>
      </c>
      <c r="I629" s="86" t="str">
        <f>IFERROR(VLOOKUP($A629,Data!$F$2:$Z$999,COLUMN(),FALSE),"")</f>
        <v/>
      </c>
      <c r="J629" s="86" t="str">
        <f>IFERROR(VLOOKUP($A629,Data!$F$2:$Z$999,COLUMN(),FALSE),"")</f>
        <v/>
      </c>
      <c r="K629" s="86" t="str">
        <f>IFERROR(VLOOKUP($A629,Data!$F$2:$Z$999,COLUMN(),FALSE),"")</f>
        <v/>
      </c>
      <c r="L629" s="86" t="str">
        <f>IFERROR(VLOOKUP($A629,Data!$F$2:$Z$999,COLUMN(),FALSE),"")</f>
        <v/>
      </c>
      <c r="M629" s="86" t="str">
        <f>IFERROR(VLOOKUP($A629,Data!$F$2:$Z$999,COLUMN(),FALSE),"")</f>
        <v/>
      </c>
      <c r="N629" s="86" t="str">
        <f>IFERROR(VLOOKUP($A629,Data!$F$2:$Z$999,COLUMN(),FALSE),"")</f>
        <v/>
      </c>
      <c r="O629" s="86" t="str">
        <f>IFERROR(VLOOKUP($A629,Data!$F$2:$Z$999,COLUMN(),FALSE),"")</f>
        <v/>
      </c>
      <c r="P629" s="86" t="str">
        <f>IFERROR(VLOOKUP($A629,Data!$F$2:$Z$999,COLUMN(),FALSE),"")</f>
        <v/>
      </c>
      <c r="Q629" s="86" t="str">
        <f>IFERROR(VLOOKUP($A629,Data!$F$2:$Z$999,COLUMN(),FALSE),"")</f>
        <v/>
      </c>
      <c r="R629" s="86" t="str">
        <f>IFERROR(VLOOKUP($A629,Data!$F$2:$Z$999,COLUMN(),FALSE),"")</f>
        <v/>
      </c>
      <c r="S629" s="86" t="str">
        <f>IFERROR(VLOOKUP($A629,Data!$F$2:$Z$999,COLUMN(),FALSE),"")</f>
        <v/>
      </c>
    </row>
    <row r="630" spans="1:19" ht="12.75">
      <c r="A630" s="4" t="str">
        <f t="shared" si="2"/>
        <v>T629</v>
      </c>
      <c r="B630" s="86" t="str">
        <f>IFERROR(VLOOKUP($A630,Data!$F$2:$Z$999,COLUMN(),FALSE),"")</f>
        <v/>
      </c>
      <c r="C630" s="86" t="str">
        <f>IFERROR(VLOOKUP($A630,Data!$F$2:$Z$999,COLUMN(),FALSE),"")</f>
        <v/>
      </c>
      <c r="D630" s="86" t="str">
        <f>IFERROR(VLOOKUP($A630,Data!$F$2:$Z$999,COLUMN(),FALSE),"")</f>
        <v/>
      </c>
      <c r="E630" s="86" t="str">
        <f>IFERROR(VLOOKUP($A630,Data!$F$2:$Z$999,COLUMN(),FALSE),"")</f>
        <v/>
      </c>
      <c r="F630" s="86" t="str">
        <f>IFERROR(VLOOKUP($A630,Data!$F$2:$Z$999,COLUMN(),FALSE),"")</f>
        <v/>
      </c>
      <c r="G630" s="86" t="str">
        <f>IFERROR(VLOOKUP($A630,Data!$F$2:$Z$999,COLUMN(),FALSE),"")</f>
        <v/>
      </c>
      <c r="H630" s="86" t="str">
        <f>IFERROR(VLOOKUP($A630,Data!$F$2:$Z$999,COLUMN(),FALSE),"")</f>
        <v/>
      </c>
      <c r="I630" s="86" t="str">
        <f>IFERROR(VLOOKUP($A630,Data!$F$2:$Z$999,COLUMN(),FALSE),"")</f>
        <v/>
      </c>
      <c r="J630" s="86" t="str">
        <f>IFERROR(VLOOKUP($A630,Data!$F$2:$Z$999,COLUMN(),FALSE),"")</f>
        <v/>
      </c>
      <c r="K630" s="86" t="str">
        <f>IFERROR(VLOOKUP($A630,Data!$F$2:$Z$999,COLUMN(),FALSE),"")</f>
        <v/>
      </c>
      <c r="L630" s="86" t="str">
        <f>IFERROR(VLOOKUP($A630,Data!$F$2:$Z$999,COLUMN(),FALSE),"")</f>
        <v/>
      </c>
      <c r="M630" s="86" t="str">
        <f>IFERROR(VLOOKUP($A630,Data!$F$2:$Z$999,COLUMN(),FALSE),"")</f>
        <v/>
      </c>
      <c r="N630" s="86" t="str">
        <f>IFERROR(VLOOKUP($A630,Data!$F$2:$Z$999,COLUMN(),FALSE),"")</f>
        <v/>
      </c>
      <c r="O630" s="86" t="str">
        <f>IFERROR(VLOOKUP($A630,Data!$F$2:$Z$999,COLUMN(),FALSE),"")</f>
        <v/>
      </c>
      <c r="P630" s="86" t="str">
        <f>IFERROR(VLOOKUP($A630,Data!$F$2:$Z$999,COLUMN(),FALSE),"")</f>
        <v/>
      </c>
      <c r="Q630" s="86" t="str">
        <f>IFERROR(VLOOKUP($A630,Data!$F$2:$Z$999,COLUMN(),FALSE),"")</f>
        <v/>
      </c>
      <c r="R630" s="86" t="str">
        <f>IFERROR(VLOOKUP($A630,Data!$F$2:$Z$999,COLUMN(),FALSE),"")</f>
        <v/>
      </c>
      <c r="S630" s="86" t="str">
        <f>IFERROR(VLOOKUP($A630,Data!$F$2:$Z$999,COLUMN(),FALSE),"")</f>
        <v/>
      </c>
    </row>
    <row r="631" spans="1:19" ht="12.75">
      <c r="A631" s="4" t="str">
        <f t="shared" si="2"/>
        <v>T630</v>
      </c>
      <c r="B631" s="86" t="str">
        <f>IFERROR(VLOOKUP($A631,Data!$F$2:$Z$999,COLUMN(),FALSE),"")</f>
        <v/>
      </c>
      <c r="C631" s="86" t="str">
        <f>IFERROR(VLOOKUP($A631,Data!$F$2:$Z$999,COLUMN(),FALSE),"")</f>
        <v/>
      </c>
      <c r="D631" s="86" t="str">
        <f>IFERROR(VLOOKUP($A631,Data!$F$2:$Z$999,COLUMN(),FALSE),"")</f>
        <v/>
      </c>
      <c r="E631" s="86" t="str">
        <f>IFERROR(VLOOKUP($A631,Data!$F$2:$Z$999,COLUMN(),FALSE),"")</f>
        <v/>
      </c>
      <c r="F631" s="86" t="str">
        <f>IFERROR(VLOOKUP($A631,Data!$F$2:$Z$999,COLUMN(),FALSE),"")</f>
        <v/>
      </c>
      <c r="G631" s="86" t="str">
        <f>IFERROR(VLOOKUP($A631,Data!$F$2:$Z$999,COLUMN(),FALSE),"")</f>
        <v/>
      </c>
      <c r="H631" s="86" t="str">
        <f>IFERROR(VLOOKUP($A631,Data!$F$2:$Z$999,COLUMN(),FALSE),"")</f>
        <v/>
      </c>
      <c r="I631" s="86" t="str">
        <f>IFERROR(VLOOKUP($A631,Data!$F$2:$Z$999,COLUMN(),FALSE),"")</f>
        <v/>
      </c>
      <c r="J631" s="86" t="str">
        <f>IFERROR(VLOOKUP($A631,Data!$F$2:$Z$999,COLUMN(),FALSE),"")</f>
        <v/>
      </c>
      <c r="K631" s="86" t="str">
        <f>IFERROR(VLOOKUP($A631,Data!$F$2:$Z$999,COLUMN(),FALSE),"")</f>
        <v/>
      </c>
      <c r="L631" s="86" t="str">
        <f>IFERROR(VLOOKUP($A631,Data!$F$2:$Z$999,COLUMN(),FALSE),"")</f>
        <v/>
      </c>
      <c r="M631" s="86" t="str">
        <f>IFERROR(VLOOKUP($A631,Data!$F$2:$Z$999,COLUMN(),FALSE),"")</f>
        <v/>
      </c>
      <c r="N631" s="86" t="str">
        <f>IFERROR(VLOOKUP($A631,Data!$F$2:$Z$999,COLUMN(),FALSE),"")</f>
        <v/>
      </c>
      <c r="O631" s="86" t="str">
        <f>IFERROR(VLOOKUP($A631,Data!$F$2:$Z$999,COLUMN(),FALSE),"")</f>
        <v/>
      </c>
      <c r="P631" s="86" t="str">
        <f>IFERROR(VLOOKUP($A631,Data!$F$2:$Z$999,COLUMN(),FALSE),"")</f>
        <v/>
      </c>
      <c r="Q631" s="86" t="str">
        <f>IFERROR(VLOOKUP($A631,Data!$F$2:$Z$999,COLUMN(),FALSE),"")</f>
        <v/>
      </c>
      <c r="R631" s="86" t="str">
        <f>IFERROR(VLOOKUP($A631,Data!$F$2:$Z$999,COLUMN(),FALSE),"")</f>
        <v/>
      </c>
      <c r="S631" s="86" t="str">
        <f>IFERROR(VLOOKUP($A631,Data!$F$2:$Z$999,COLUMN(),FALSE),"")</f>
        <v/>
      </c>
    </row>
    <row r="632" spans="1:19" ht="12.75">
      <c r="A632" s="4" t="str">
        <f t="shared" si="2"/>
        <v>T631</v>
      </c>
      <c r="B632" s="86" t="str">
        <f>IFERROR(VLOOKUP($A632,Data!$F$2:$Z$999,COLUMN(),FALSE),"")</f>
        <v/>
      </c>
      <c r="C632" s="86" t="str">
        <f>IFERROR(VLOOKUP($A632,Data!$F$2:$Z$999,COLUMN(),FALSE),"")</f>
        <v/>
      </c>
      <c r="D632" s="86" t="str">
        <f>IFERROR(VLOOKUP($A632,Data!$F$2:$Z$999,COLUMN(),FALSE),"")</f>
        <v/>
      </c>
      <c r="E632" s="86" t="str">
        <f>IFERROR(VLOOKUP($A632,Data!$F$2:$Z$999,COLUMN(),FALSE),"")</f>
        <v/>
      </c>
      <c r="F632" s="86" t="str">
        <f>IFERROR(VLOOKUP($A632,Data!$F$2:$Z$999,COLUMN(),FALSE),"")</f>
        <v/>
      </c>
      <c r="G632" s="86" t="str">
        <f>IFERROR(VLOOKUP($A632,Data!$F$2:$Z$999,COLUMN(),FALSE),"")</f>
        <v/>
      </c>
      <c r="H632" s="86" t="str">
        <f>IFERROR(VLOOKUP($A632,Data!$F$2:$Z$999,COLUMN(),FALSE),"")</f>
        <v/>
      </c>
      <c r="I632" s="86" t="str">
        <f>IFERROR(VLOOKUP($A632,Data!$F$2:$Z$999,COLUMN(),FALSE),"")</f>
        <v/>
      </c>
      <c r="J632" s="86" t="str">
        <f>IFERROR(VLOOKUP($A632,Data!$F$2:$Z$999,COLUMN(),FALSE),"")</f>
        <v/>
      </c>
      <c r="K632" s="86" t="str">
        <f>IFERROR(VLOOKUP($A632,Data!$F$2:$Z$999,COLUMN(),FALSE),"")</f>
        <v/>
      </c>
      <c r="L632" s="86" t="str">
        <f>IFERROR(VLOOKUP($A632,Data!$F$2:$Z$999,COLUMN(),FALSE),"")</f>
        <v/>
      </c>
      <c r="M632" s="86" t="str">
        <f>IFERROR(VLOOKUP($A632,Data!$F$2:$Z$999,COLUMN(),FALSE),"")</f>
        <v/>
      </c>
      <c r="N632" s="86" t="str">
        <f>IFERROR(VLOOKUP($A632,Data!$F$2:$Z$999,COLUMN(),FALSE),"")</f>
        <v/>
      </c>
      <c r="O632" s="86" t="str">
        <f>IFERROR(VLOOKUP($A632,Data!$F$2:$Z$999,COLUMN(),FALSE),"")</f>
        <v/>
      </c>
      <c r="P632" s="86" t="str">
        <f>IFERROR(VLOOKUP($A632,Data!$F$2:$Z$999,COLUMN(),FALSE),"")</f>
        <v/>
      </c>
      <c r="Q632" s="86" t="str">
        <f>IFERROR(VLOOKUP($A632,Data!$F$2:$Z$999,COLUMN(),FALSE),"")</f>
        <v/>
      </c>
      <c r="R632" s="86" t="str">
        <f>IFERROR(VLOOKUP($A632,Data!$F$2:$Z$999,COLUMN(),FALSE),"")</f>
        <v/>
      </c>
      <c r="S632" s="86" t="str">
        <f>IFERROR(VLOOKUP($A632,Data!$F$2:$Z$999,COLUMN(),FALSE),"")</f>
        <v/>
      </c>
    </row>
    <row r="633" spans="1:19" ht="12.75">
      <c r="A633" s="4" t="str">
        <f t="shared" si="2"/>
        <v>T632</v>
      </c>
      <c r="B633" s="86" t="str">
        <f>IFERROR(VLOOKUP($A633,Data!$F$2:$Z$999,COLUMN(),FALSE),"")</f>
        <v/>
      </c>
      <c r="C633" s="86" t="str">
        <f>IFERROR(VLOOKUP($A633,Data!$F$2:$Z$999,COLUMN(),FALSE),"")</f>
        <v/>
      </c>
      <c r="D633" s="86" t="str">
        <f>IFERROR(VLOOKUP($A633,Data!$F$2:$Z$999,COLUMN(),FALSE),"")</f>
        <v/>
      </c>
      <c r="E633" s="86" t="str">
        <f>IFERROR(VLOOKUP($A633,Data!$F$2:$Z$999,COLUMN(),FALSE),"")</f>
        <v/>
      </c>
      <c r="F633" s="86" t="str">
        <f>IFERROR(VLOOKUP($A633,Data!$F$2:$Z$999,COLUMN(),FALSE),"")</f>
        <v/>
      </c>
      <c r="G633" s="86" t="str">
        <f>IFERROR(VLOOKUP($A633,Data!$F$2:$Z$999,COLUMN(),FALSE),"")</f>
        <v/>
      </c>
      <c r="H633" s="86" t="str">
        <f>IFERROR(VLOOKUP($A633,Data!$F$2:$Z$999,COLUMN(),FALSE),"")</f>
        <v/>
      </c>
      <c r="I633" s="86" t="str">
        <f>IFERROR(VLOOKUP($A633,Data!$F$2:$Z$999,COLUMN(),FALSE),"")</f>
        <v/>
      </c>
      <c r="J633" s="86" t="str">
        <f>IFERROR(VLOOKUP($A633,Data!$F$2:$Z$999,COLUMN(),FALSE),"")</f>
        <v/>
      </c>
      <c r="K633" s="86" t="str">
        <f>IFERROR(VLOOKUP($A633,Data!$F$2:$Z$999,COLUMN(),FALSE),"")</f>
        <v/>
      </c>
      <c r="L633" s="86" t="str">
        <f>IFERROR(VLOOKUP($A633,Data!$F$2:$Z$999,COLUMN(),FALSE),"")</f>
        <v/>
      </c>
      <c r="M633" s="86" t="str">
        <f>IFERROR(VLOOKUP($A633,Data!$F$2:$Z$999,COLUMN(),FALSE),"")</f>
        <v/>
      </c>
      <c r="N633" s="86" t="str">
        <f>IFERROR(VLOOKUP($A633,Data!$F$2:$Z$999,COLUMN(),FALSE),"")</f>
        <v/>
      </c>
      <c r="O633" s="86" t="str">
        <f>IFERROR(VLOOKUP($A633,Data!$F$2:$Z$999,COLUMN(),FALSE),"")</f>
        <v/>
      </c>
      <c r="P633" s="86" t="str">
        <f>IFERROR(VLOOKUP($A633,Data!$F$2:$Z$999,COLUMN(),FALSE),"")</f>
        <v/>
      </c>
      <c r="Q633" s="86" t="str">
        <f>IFERROR(VLOOKUP($A633,Data!$F$2:$Z$999,COLUMN(),FALSE),"")</f>
        <v/>
      </c>
      <c r="R633" s="86" t="str">
        <f>IFERROR(VLOOKUP($A633,Data!$F$2:$Z$999,COLUMN(),FALSE),"")</f>
        <v/>
      </c>
      <c r="S633" s="86" t="str">
        <f>IFERROR(VLOOKUP($A633,Data!$F$2:$Z$999,COLUMN(),FALSE),"")</f>
        <v/>
      </c>
    </row>
    <row r="634" spans="1:19" ht="12.75">
      <c r="A634" s="4" t="str">
        <f t="shared" si="2"/>
        <v>T633</v>
      </c>
      <c r="B634" s="86" t="str">
        <f>IFERROR(VLOOKUP($A634,Data!$F$2:$Z$999,COLUMN(),FALSE),"")</f>
        <v/>
      </c>
      <c r="C634" s="86" t="str">
        <f>IFERROR(VLOOKUP($A634,Data!$F$2:$Z$999,COLUMN(),FALSE),"")</f>
        <v/>
      </c>
      <c r="D634" s="86" t="str">
        <f>IFERROR(VLOOKUP($A634,Data!$F$2:$Z$999,COLUMN(),FALSE),"")</f>
        <v/>
      </c>
      <c r="E634" s="86" t="str">
        <f>IFERROR(VLOOKUP($A634,Data!$F$2:$Z$999,COLUMN(),FALSE),"")</f>
        <v/>
      </c>
      <c r="F634" s="86" t="str">
        <f>IFERROR(VLOOKUP($A634,Data!$F$2:$Z$999,COLUMN(),FALSE),"")</f>
        <v/>
      </c>
      <c r="G634" s="86" t="str">
        <f>IFERROR(VLOOKUP($A634,Data!$F$2:$Z$999,COLUMN(),FALSE),"")</f>
        <v/>
      </c>
      <c r="H634" s="86" t="str">
        <f>IFERROR(VLOOKUP($A634,Data!$F$2:$Z$999,COLUMN(),FALSE),"")</f>
        <v/>
      </c>
      <c r="I634" s="86" t="str">
        <f>IFERROR(VLOOKUP($A634,Data!$F$2:$Z$999,COLUMN(),FALSE),"")</f>
        <v/>
      </c>
      <c r="J634" s="86" t="str">
        <f>IFERROR(VLOOKUP($A634,Data!$F$2:$Z$999,COLUMN(),FALSE),"")</f>
        <v/>
      </c>
      <c r="K634" s="86" t="str">
        <f>IFERROR(VLOOKUP($A634,Data!$F$2:$Z$999,COLUMN(),FALSE),"")</f>
        <v/>
      </c>
      <c r="L634" s="86" t="str">
        <f>IFERROR(VLOOKUP($A634,Data!$F$2:$Z$999,COLUMN(),FALSE),"")</f>
        <v/>
      </c>
      <c r="M634" s="86" t="str">
        <f>IFERROR(VLOOKUP($A634,Data!$F$2:$Z$999,COLUMN(),FALSE),"")</f>
        <v/>
      </c>
      <c r="N634" s="86" t="str">
        <f>IFERROR(VLOOKUP($A634,Data!$F$2:$Z$999,COLUMN(),FALSE),"")</f>
        <v/>
      </c>
      <c r="O634" s="86" t="str">
        <f>IFERROR(VLOOKUP($A634,Data!$F$2:$Z$999,COLUMN(),FALSE),"")</f>
        <v/>
      </c>
      <c r="P634" s="86" t="str">
        <f>IFERROR(VLOOKUP($A634,Data!$F$2:$Z$999,COLUMN(),FALSE),"")</f>
        <v/>
      </c>
      <c r="Q634" s="86" t="str">
        <f>IFERROR(VLOOKUP($A634,Data!$F$2:$Z$999,COLUMN(),FALSE),"")</f>
        <v/>
      </c>
      <c r="R634" s="86" t="str">
        <f>IFERROR(VLOOKUP($A634,Data!$F$2:$Z$999,COLUMN(),FALSE),"")</f>
        <v/>
      </c>
      <c r="S634" s="86" t="str">
        <f>IFERROR(VLOOKUP($A634,Data!$F$2:$Z$999,COLUMN(),FALSE),"")</f>
        <v/>
      </c>
    </row>
    <row r="635" spans="1:19" ht="12.75">
      <c r="A635" s="4" t="str">
        <f t="shared" si="2"/>
        <v>T634</v>
      </c>
      <c r="B635" s="86" t="str">
        <f>IFERROR(VLOOKUP($A635,Data!$F$2:$Z$999,COLUMN(),FALSE),"")</f>
        <v/>
      </c>
      <c r="C635" s="86" t="str">
        <f>IFERROR(VLOOKUP($A635,Data!$F$2:$Z$999,COLUMN(),FALSE),"")</f>
        <v/>
      </c>
      <c r="D635" s="86" t="str">
        <f>IFERROR(VLOOKUP($A635,Data!$F$2:$Z$999,COLUMN(),FALSE),"")</f>
        <v/>
      </c>
      <c r="E635" s="86" t="str">
        <f>IFERROR(VLOOKUP($A635,Data!$F$2:$Z$999,COLUMN(),FALSE),"")</f>
        <v/>
      </c>
      <c r="F635" s="86" t="str">
        <f>IFERROR(VLOOKUP($A635,Data!$F$2:$Z$999,COLUMN(),FALSE),"")</f>
        <v/>
      </c>
      <c r="G635" s="86" t="str">
        <f>IFERROR(VLOOKUP($A635,Data!$F$2:$Z$999,COLUMN(),FALSE),"")</f>
        <v/>
      </c>
      <c r="H635" s="86" t="str">
        <f>IFERROR(VLOOKUP($A635,Data!$F$2:$Z$999,COLUMN(),FALSE),"")</f>
        <v/>
      </c>
      <c r="I635" s="86" t="str">
        <f>IFERROR(VLOOKUP($A635,Data!$F$2:$Z$999,COLUMN(),FALSE),"")</f>
        <v/>
      </c>
      <c r="J635" s="86" t="str">
        <f>IFERROR(VLOOKUP($A635,Data!$F$2:$Z$999,COLUMN(),FALSE),"")</f>
        <v/>
      </c>
      <c r="K635" s="86" t="str">
        <f>IFERROR(VLOOKUP($A635,Data!$F$2:$Z$999,COLUMN(),FALSE),"")</f>
        <v/>
      </c>
      <c r="L635" s="86" t="str">
        <f>IFERROR(VLOOKUP($A635,Data!$F$2:$Z$999,COLUMN(),FALSE),"")</f>
        <v/>
      </c>
      <c r="M635" s="86" t="str">
        <f>IFERROR(VLOOKUP($A635,Data!$F$2:$Z$999,COLUMN(),FALSE),"")</f>
        <v/>
      </c>
      <c r="N635" s="86" t="str">
        <f>IFERROR(VLOOKUP($A635,Data!$F$2:$Z$999,COLUMN(),FALSE),"")</f>
        <v/>
      </c>
      <c r="O635" s="86" t="str">
        <f>IFERROR(VLOOKUP($A635,Data!$F$2:$Z$999,COLUMN(),FALSE),"")</f>
        <v/>
      </c>
      <c r="P635" s="86" t="str">
        <f>IFERROR(VLOOKUP($A635,Data!$F$2:$Z$999,COLUMN(),FALSE),"")</f>
        <v/>
      </c>
      <c r="Q635" s="86" t="str">
        <f>IFERROR(VLOOKUP($A635,Data!$F$2:$Z$999,COLUMN(),FALSE),"")</f>
        <v/>
      </c>
      <c r="R635" s="86" t="str">
        <f>IFERROR(VLOOKUP($A635,Data!$F$2:$Z$999,COLUMN(),FALSE),"")</f>
        <v/>
      </c>
      <c r="S635" s="86" t="str">
        <f>IFERROR(VLOOKUP($A635,Data!$F$2:$Z$999,COLUMN(),FALSE),"")</f>
        <v/>
      </c>
    </row>
    <row r="636" spans="1:19" ht="12.75">
      <c r="A636" s="4" t="str">
        <f t="shared" si="2"/>
        <v>T635</v>
      </c>
      <c r="B636" s="86" t="str">
        <f>IFERROR(VLOOKUP($A636,Data!$F$2:$Z$999,COLUMN(),FALSE),"")</f>
        <v/>
      </c>
      <c r="C636" s="86" t="str">
        <f>IFERROR(VLOOKUP($A636,Data!$F$2:$Z$999,COLUMN(),FALSE),"")</f>
        <v/>
      </c>
      <c r="D636" s="86" t="str">
        <f>IFERROR(VLOOKUP($A636,Data!$F$2:$Z$999,COLUMN(),FALSE),"")</f>
        <v/>
      </c>
      <c r="E636" s="86" t="str">
        <f>IFERROR(VLOOKUP($A636,Data!$F$2:$Z$999,COLUMN(),FALSE),"")</f>
        <v/>
      </c>
      <c r="F636" s="86" t="str">
        <f>IFERROR(VLOOKUP($A636,Data!$F$2:$Z$999,COLUMN(),FALSE),"")</f>
        <v/>
      </c>
      <c r="G636" s="86" t="str">
        <f>IFERROR(VLOOKUP($A636,Data!$F$2:$Z$999,COLUMN(),FALSE),"")</f>
        <v/>
      </c>
      <c r="H636" s="86" t="str">
        <f>IFERROR(VLOOKUP($A636,Data!$F$2:$Z$999,COLUMN(),FALSE),"")</f>
        <v/>
      </c>
      <c r="I636" s="86" t="str">
        <f>IFERROR(VLOOKUP($A636,Data!$F$2:$Z$999,COLUMN(),FALSE),"")</f>
        <v/>
      </c>
      <c r="J636" s="86" t="str">
        <f>IFERROR(VLOOKUP($A636,Data!$F$2:$Z$999,COLUMN(),FALSE),"")</f>
        <v/>
      </c>
      <c r="K636" s="86" t="str">
        <f>IFERROR(VLOOKUP($A636,Data!$F$2:$Z$999,COLUMN(),FALSE),"")</f>
        <v/>
      </c>
      <c r="L636" s="86" t="str">
        <f>IFERROR(VLOOKUP($A636,Data!$F$2:$Z$999,COLUMN(),FALSE),"")</f>
        <v/>
      </c>
      <c r="M636" s="86" t="str">
        <f>IFERROR(VLOOKUP($A636,Data!$F$2:$Z$999,COLUMN(),FALSE),"")</f>
        <v/>
      </c>
      <c r="N636" s="86" t="str">
        <f>IFERROR(VLOOKUP($A636,Data!$F$2:$Z$999,COLUMN(),FALSE),"")</f>
        <v/>
      </c>
      <c r="O636" s="86" t="str">
        <f>IFERROR(VLOOKUP($A636,Data!$F$2:$Z$999,COLUMN(),FALSE),"")</f>
        <v/>
      </c>
      <c r="P636" s="86" t="str">
        <f>IFERROR(VLOOKUP($A636,Data!$F$2:$Z$999,COLUMN(),FALSE),"")</f>
        <v/>
      </c>
      <c r="Q636" s="86" t="str">
        <f>IFERROR(VLOOKUP($A636,Data!$F$2:$Z$999,COLUMN(),FALSE),"")</f>
        <v/>
      </c>
      <c r="R636" s="86" t="str">
        <f>IFERROR(VLOOKUP($A636,Data!$F$2:$Z$999,COLUMN(),FALSE),"")</f>
        <v/>
      </c>
      <c r="S636" s="86" t="str">
        <f>IFERROR(VLOOKUP($A636,Data!$F$2:$Z$999,COLUMN(),FALSE),"")</f>
        <v/>
      </c>
    </row>
    <row r="637" spans="1:19" ht="12.75">
      <c r="A637" s="4" t="str">
        <f t="shared" si="2"/>
        <v>T636</v>
      </c>
      <c r="B637" s="86" t="str">
        <f>IFERROR(VLOOKUP($A637,Data!$F$2:$Z$999,COLUMN(),FALSE),"")</f>
        <v/>
      </c>
      <c r="C637" s="86" t="str">
        <f>IFERROR(VLOOKUP($A637,Data!$F$2:$Z$999,COLUMN(),FALSE),"")</f>
        <v/>
      </c>
      <c r="D637" s="86" t="str">
        <f>IFERROR(VLOOKUP($A637,Data!$F$2:$Z$999,COLUMN(),FALSE),"")</f>
        <v/>
      </c>
      <c r="E637" s="86" t="str">
        <f>IFERROR(VLOOKUP($A637,Data!$F$2:$Z$999,COLUMN(),FALSE),"")</f>
        <v/>
      </c>
      <c r="F637" s="86" t="str">
        <f>IFERROR(VLOOKUP($A637,Data!$F$2:$Z$999,COLUMN(),FALSE),"")</f>
        <v/>
      </c>
      <c r="G637" s="86" t="str">
        <f>IFERROR(VLOOKUP($A637,Data!$F$2:$Z$999,COLUMN(),FALSE),"")</f>
        <v/>
      </c>
      <c r="H637" s="86" t="str">
        <f>IFERROR(VLOOKUP($A637,Data!$F$2:$Z$999,COLUMN(),FALSE),"")</f>
        <v/>
      </c>
      <c r="I637" s="86" t="str">
        <f>IFERROR(VLOOKUP($A637,Data!$F$2:$Z$999,COLUMN(),FALSE),"")</f>
        <v/>
      </c>
      <c r="J637" s="86" t="str">
        <f>IFERROR(VLOOKUP($A637,Data!$F$2:$Z$999,COLUMN(),FALSE),"")</f>
        <v/>
      </c>
      <c r="K637" s="86" t="str">
        <f>IFERROR(VLOOKUP($A637,Data!$F$2:$Z$999,COLUMN(),FALSE),"")</f>
        <v/>
      </c>
      <c r="L637" s="86" t="str">
        <f>IFERROR(VLOOKUP($A637,Data!$F$2:$Z$999,COLUMN(),FALSE),"")</f>
        <v/>
      </c>
      <c r="M637" s="86" t="str">
        <f>IFERROR(VLOOKUP($A637,Data!$F$2:$Z$999,COLUMN(),FALSE),"")</f>
        <v/>
      </c>
      <c r="N637" s="86" t="str">
        <f>IFERROR(VLOOKUP($A637,Data!$F$2:$Z$999,COLUMN(),FALSE),"")</f>
        <v/>
      </c>
      <c r="O637" s="86" t="str">
        <f>IFERROR(VLOOKUP($A637,Data!$F$2:$Z$999,COLUMN(),FALSE),"")</f>
        <v/>
      </c>
      <c r="P637" s="86" t="str">
        <f>IFERROR(VLOOKUP($A637,Data!$F$2:$Z$999,COLUMN(),FALSE),"")</f>
        <v/>
      </c>
      <c r="Q637" s="86" t="str">
        <f>IFERROR(VLOOKUP($A637,Data!$F$2:$Z$999,COLUMN(),FALSE),"")</f>
        <v/>
      </c>
      <c r="R637" s="86" t="str">
        <f>IFERROR(VLOOKUP($A637,Data!$F$2:$Z$999,COLUMN(),FALSE),"")</f>
        <v/>
      </c>
      <c r="S637" s="86" t="str">
        <f>IFERROR(VLOOKUP($A637,Data!$F$2:$Z$999,COLUMN(),FALSE),"")</f>
        <v/>
      </c>
    </row>
    <row r="638" spans="1:19" ht="12.75">
      <c r="A638" s="4" t="str">
        <f t="shared" si="2"/>
        <v>T637</v>
      </c>
      <c r="B638" s="86" t="str">
        <f>IFERROR(VLOOKUP($A638,Data!$F$2:$Z$999,COLUMN(),FALSE),"")</f>
        <v/>
      </c>
      <c r="C638" s="86" t="str">
        <f>IFERROR(VLOOKUP($A638,Data!$F$2:$Z$999,COLUMN(),FALSE),"")</f>
        <v/>
      </c>
      <c r="D638" s="86" t="str">
        <f>IFERROR(VLOOKUP($A638,Data!$F$2:$Z$999,COLUMN(),FALSE),"")</f>
        <v/>
      </c>
      <c r="E638" s="86" t="str">
        <f>IFERROR(VLOOKUP($A638,Data!$F$2:$Z$999,COLUMN(),FALSE),"")</f>
        <v/>
      </c>
      <c r="F638" s="86" t="str">
        <f>IFERROR(VLOOKUP($A638,Data!$F$2:$Z$999,COLUMN(),FALSE),"")</f>
        <v/>
      </c>
      <c r="G638" s="86" t="str">
        <f>IFERROR(VLOOKUP($A638,Data!$F$2:$Z$999,COLUMN(),FALSE),"")</f>
        <v/>
      </c>
      <c r="H638" s="86" t="str">
        <f>IFERROR(VLOOKUP($A638,Data!$F$2:$Z$999,COLUMN(),FALSE),"")</f>
        <v/>
      </c>
      <c r="I638" s="86" t="str">
        <f>IFERROR(VLOOKUP($A638,Data!$F$2:$Z$999,COLUMN(),FALSE),"")</f>
        <v/>
      </c>
      <c r="J638" s="86" t="str">
        <f>IFERROR(VLOOKUP($A638,Data!$F$2:$Z$999,COLUMN(),FALSE),"")</f>
        <v/>
      </c>
      <c r="K638" s="86" t="str">
        <f>IFERROR(VLOOKUP($A638,Data!$F$2:$Z$999,COLUMN(),FALSE),"")</f>
        <v/>
      </c>
      <c r="L638" s="86" t="str">
        <f>IFERROR(VLOOKUP($A638,Data!$F$2:$Z$999,COLUMN(),FALSE),"")</f>
        <v/>
      </c>
      <c r="M638" s="86" t="str">
        <f>IFERROR(VLOOKUP($A638,Data!$F$2:$Z$999,COLUMN(),FALSE),"")</f>
        <v/>
      </c>
      <c r="N638" s="86" t="str">
        <f>IFERROR(VLOOKUP($A638,Data!$F$2:$Z$999,COLUMN(),FALSE),"")</f>
        <v/>
      </c>
      <c r="O638" s="86" t="str">
        <f>IFERROR(VLOOKUP($A638,Data!$F$2:$Z$999,COLUMN(),FALSE),"")</f>
        <v/>
      </c>
      <c r="P638" s="86" t="str">
        <f>IFERROR(VLOOKUP($A638,Data!$F$2:$Z$999,COLUMN(),FALSE),"")</f>
        <v/>
      </c>
      <c r="Q638" s="86" t="str">
        <f>IFERROR(VLOOKUP($A638,Data!$F$2:$Z$999,COLUMN(),FALSE),"")</f>
        <v/>
      </c>
      <c r="R638" s="86" t="str">
        <f>IFERROR(VLOOKUP($A638,Data!$F$2:$Z$999,COLUMN(),FALSE),"")</f>
        <v/>
      </c>
      <c r="S638" s="86" t="str">
        <f>IFERROR(VLOOKUP($A638,Data!$F$2:$Z$999,COLUMN(),FALSE),"")</f>
        <v/>
      </c>
    </row>
    <row r="639" spans="1:19" ht="12.75">
      <c r="A639" s="4" t="str">
        <f t="shared" si="2"/>
        <v>T638</v>
      </c>
      <c r="B639" s="86" t="str">
        <f>IFERROR(VLOOKUP($A639,Data!$F$2:$Z$999,COLUMN(),FALSE),"")</f>
        <v/>
      </c>
      <c r="C639" s="86" t="str">
        <f>IFERROR(VLOOKUP($A639,Data!$F$2:$Z$999,COLUMN(),FALSE),"")</f>
        <v/>
      </c>
      <c r="D639" s="86" t="str">
        <f>IFERROR(VLOOKUP($A639,Data!$F$2:$Z$999,COLUMN(),FALSE),"")</f>
        <v/>
      </c>
      <c r="E639" s="86" t="str">
        <f>IFERROR(VLOOKUP($A639,Data!$F$2:$Z$999,COLUMN(),FALSE),"")</f>
        <v/>
      </c>
      <c r="F639" s="86" t="str">
        <f>IFERROR(VLOOKUP($A639,Data!$F$2:$Z$999,COLUMN(),FALSE),"")</f>
        <v/>
      </c>
      <c r="G639" s="86" t="str">
        <f>IFERROR(VLOOKUP($A639,Data!$F$2:$Z$999,COLUMN(),FALSE),"")</f>
        <v/>
      </c>
      <c r="H639" s="86" t="str">
        <f>IFERROR(VLOOKUP($A639,Data!$F$2:$Z$999,COLUMN(),FALSE),"")</f>
        <v/>
      </c>
      <c r="I639" s="86" t="str">
        <f>IFERROR(VLOOKUP($A639,Data!$F$2:$Z$999,COLUMN(),FALSE),"")</f>
        <v/>
      </c>
      <c r="J639" s="86" t="str">
        <f>IFERROR(VLOOKUP($A639,Data!$F$2:$Z$999,COLUMN(),FALSE),"")</f>
        <v/>
      </c>
      <c r="K639" s="86" t="str">
        <f>IFERROR(VLOOKUP($A639,Data!$F$2:$Z$999,COLUMN(),FALSE),"")</f>
        <v/>
      </c>
      <c r="L639" s="86" t="str">
        <f>IFERROR(VLOOKUP($A639,Data!$F$2:$Z$999,COLUMN(),FALSE),"")</f>
        <v/>
      </c>
      <c r="M639" s="86" t="str">
        <f>IFERROR(VLOOKUP($A639,Data!$F$2:$Z$999,COLUMN(),FALSE),"")</f>
        <v/>
      </c>
      <c r="N639" s="86" t="str">
        <f>IFERROR(VLOOKUP($A639,Data!$F$2:$Z$999,COLUMN(),FALSE),"")</f>
        <v/>
      </c>
      <c r="O639" s="86" t="str">
        <f>IFERROR(VLOOKUP($A639,Data!$F$2:$Z$999,COLUMN(),FALSE),"")</f>
        <v/>
      </c>
      <c r="P639" s="86" t="str">
        <f>IFERROR(VLOOKUP($A639,Data!$F$2:$Z$999,COLUMN(),FALSE),"")</f>
        <v/>
      </c>
      <c r="Q639" s="86" t="str">
        <f>IFERROR(VLOOKUP($A639,Data!$F$2:$Z$999,COLUMN(),FALSE),"")</f>
        <v/>
      </c>
      <c r="R639" s="86" t="str">
        <f>IFERROR(VLOOKUP($A639,Data!$F$2:$Z$999,COLUMN(),FALSE),"")</f>
        <v/>
      </c>
      <c r="S639" s="86" t="str">
        <f>IFERROR(VLOOKUP($A639,Data!$F$2:$Z$999,COLUMN(),FALSE),"")</f>
        <v/>
      </c>
    </row>
    <row r="640" spans="1:19" ht="12.75">
      <c r="A640" s="4" t="str">
        <f t="shared" si="2"/>
        <v>T639</v>
      </c>
      <c r="B640" s="86" t="str">
        <f>IFERROR(VLOOKUP($A640,Data!$F$2:$Z$999,COLUMN(),FALSE),"")</f>
        <v/>
      </c>
      <c r="C640" s="86" t="str">
        <f>IFERROR(VLOOKUP($A640,Data!$F$2:$Z$999,COLUMN(),FALSE),"")</f>
        <v/>
      </c>
      <c r="D640" s="86" t="str">
        <f>IFERROR(VLOOKUP($A640,Data!$F$2:$Z$999,COLUMN(),FALSE),"")</f>
        <v/>
      </c>
      <c r="E640" s="86" t="str">
        <f>IFERROR(VLOOKUP($A640,Data!$F$2:$Z$999,COLUMN(),FALSE),"")</f>
        <v/>
      </c>
      <c r="F640" s="86" t="str">
        <f>IFERROR(VLOOKUP($A640,Data!$F$2:$Z$999,COLUMN(),FALSE),"")</f>
        <v/>
      </c>
      <c r="G640" s="86" t="str">
        <f>IFERROR(VLOOKUP($A640,Data!$F$2:$Z$999,COLUMN(),FALSE),"")</f>
        <v/>
      </c>
      <c r="H640" s="86" t="str">
        <f>IFERROR(VLOOKUP($A640,Data!$F$2:$Z$999,COLUMN(),FALSE),"")</f>
        <v/>
      </c>
      <c r="I640" s="86" t="str">
        <f>IFERROR(VLOOKUP($A640,Data!$F$2:$Z$999,COLUMN(),FALSE),"")</f>
        <v/>
      </c>
      <c r="J640" s="86" t="str">
        <f>IFERROR(VLOOKUP($A640,Data!$F$2:$Z$999,COLUMN(),FALSE),"")</f>
        <v/>
      </c>
      <c r="K640" s="86" t="str">
        <f>IFERROR(VLOOKUP($A640,Data!$F$2:$Z$999,COLUMN(),FALSE),"")</f>
        <v/>
      </c>
      <c r="L640" s="86" t="str">
        <f>IFERROR(VLOOKUP($A640,Data!$F$2:$Z$999,COLUMN(),FALSE),"")</f>
        <v/>
      </c>
      <c r="M640" s="86" t="str">
        <f>IFERROR(VLOOKUP($A640,Data!$F$2:$Z$999,COLUMN(),FALSE),"")</f>
        <v/>
      </c>
      <c r="N640" s="86" t="str">
        <f>IFERROR(VLOOKUP($A640,Data!$F$2:$Z$999,COLUMN(),FALSE),"")</f>
        <v/>
      </c>
      <c r="O640" s="86" t="str">
        <f>IFERROR(VLOOKUP($A640,Data!$F$2:$Z$999,COLUMN(),FALSE),"")</f>
        <v/>
      </c>
      <c r="P640" s="86" t="str">
        <f>IFERROR(VLOOKUP($A640,Data!$F$2:$Z$999,COLUMN(),FALSE),"")</f>
        <v/>
      </c>
      <c r="Q640" s="86" t="str">
        <f>IFERROR(VLOOKUP($A640,Data!$F$2:$Z$999,COLUMN(),FALSE),"")</f>
        <v/>
      </c>
      <c r="R640" s="86" t="str">
        <f>IFERROR(VLOOKUP($A640,Data!$F$2:$Z$999,COLUMN(),FALSE),"")</f>
        <v/>
      </c>
      <c r="S640" s="86" t="str">
        <f>IFERROR(VLOOKUP($A640,Data!$F$2:$Z$999,COLUMN(),FALSE),"")</f>
        <v/>
      </c>
    </row>
    <row r="641" spans="1:19" ht="12.75">
      <c r="A641" s="4" t="str">
        <f t="shared" si="2"/>
        <v>T640</v>
      </c>
      <c r="B641" s="86" t="str">
        <f>IFERROR(VLOOKUP($A641,Data!$F$2:$Z$999,COLUMN(),FALSE),"")</f>
        <v/>
      </c>
      <c r="C641" s="86" t="str">
        <f>IFERROR(VLOOKUP($A641,Data!$F$2:$Z$999,COLUMN(),FALSE),"")</f>
        <v/>
      </c>
      <c r="D641" s="86" t="str">
        <f>IFERROR(VLOOKUP($A641,Data!$F$2:$Z$999,COLUMN(),FALSE),"")</f>
        <v/>
      </c>
      <c r="E641" s="86" t="str">
        <f>IFERROR(VLOOKUP($A641,Data!$F$2:$Z$999,COLUMN(),FALSE),"")</f>
        <v/>
      </c>
      <c r="F641" s="86" t="str">
        <f>IFERROR(VLOOKUP($A641,Data!$F$2:$Z$999,COLUMN(),FALSE),"")</f>
        <v/>
      </c>
      <c r="G641" s="86" t="str">
        <f>IFERROR(VLOOKUP($A641,Data!$F$2:$Z$999,COLUMN(),FALSE),"")</f>
        <v/>
      </c>
      <c r="H641" s="86" t="str">
        <f>IFERROR(VLOOKUP($A641,Data!$F$2:$Z$999,COLUMN(),FALSE),"")</f>
        <v/>
      </c>
      <c r="I641" s="86" t="str">
        <f>IFERROR(VLOOKUP($A641,Data!$F$2:$Z$999,COLUMN(),FALSE),"")</f>
        <v/>
      </c>
      <c r="J641" s="86" t="str">
        <f>IFERROR(VLOOKUP($A641,Data!$F$2:$Z$999,COLUMN(),FALSE),"")</f>
        <v/>
      </c>
      <c r="K641" s="86" t="str">
        <f>IFERROR(VLOOKUP($A641,Data!$F$2:$Z$999,COLUMN(),FALSE),"")</f>
        <v/>
      </c>
      <c r="L641" s="86" t="str">
        <f>IFERROR(VLOOKUP($A641,Data!$F$2:$Z$999,COLUMN(),FALSE),"")</f>
        <v/>
      </c>
      <c r="M641" s="86" t="str">
        <f>IFERROR(VLOOKUP($A641,Data!$F$2:$Z$999,COLUMN(),FALSE),"")</f>
        <v/>
      </c>
      <c r="N641" s="86" t="str">
        <f>IFERROR(VLOOKUP($A641,Data!$F$2:$Z$999,COLUMN(),FALSE),"")</f>
        <v/>
      </c>
      <c r="O641" s="86" t="str">
        <f>IFERROR(VLOOKUP($A641,Data!$F$2:$Z$999,COLUMN(),FALSE),"")</f>
        <v/>
      </c>
      <c r="P641" s="86" t="str">
        <f>IFERROR(VLOOKUP($A641,Data!$F$2:$Z$999,COLUMN(),FALSE),"")</f>
        <v/>
      </c>
      <c r="Q641" s="86" t="str">
        <f>IFERROR(VLOOKUP($A641,Data!$F$2:$Z$999,COLUMN(),FALSE),"")</f>
        <v/>
      </c>
      <c r="R641" s="86" t="str">
        <f>IFERROR(VLOOKUP($A641,Data!$F$2:$Z$999,COLUMN(),FALSE),"")</f>
        <v/>
      </c>
      <c r="S641" s="86" t="str">
        <f>IFERROR(VLOOKUP($A641,Data!$F$2:$Z$999,COLUMN(),FALSE),"")</f>
        <v/>
      </c>
    </row>
    <row r="642" spans="1:19" ht="12.75">
      <c r="A642" s="4" t="str">
        <f t="shared" si="2"/>
        <v>T641</v>
      </c>
      <c r="B642" s="86" t="str">
        <f>IFERROR(VLOOKUP($A642,Data!$F$2:$Z$999,COLUMN(),FALSE),"")</f>
        <v/>
      </c>
      <c r="C642" s="86" t="str">
        <f>IFERROR(VLOOKUP($A642,Data!$F$2:$Z$999,COLUMN(),FALSE),"")</f>
        <v/>
      </c>
      <c r="D642" s="86" t="str">
        <f>IFERROR(VLOOKUP($A642,Data!$F$2:$Z$999,COLUMN(),FALSE),"")</f>
        <v/>
      </c>
      <c r="E642" s="86" t="str">
        <f>IFERROR(VLOOKUP($A642,Data!$F$2:$Z$999,COLUMN(),FALSE),"")</f>
        <v/>
      </c>
      <c r="F642" s="86" t="str">
        <f>IFERROR(VLOOKUP($A642,Data!$F$2:$Z$999,COLUMN(),FALSE),"")</f>
        <v/>
      </c>
      <c r="G642" s="86" t="str">
        <f>IFERROR(VLOOKUP($A642,Data!$F$2:$Z$999,COLUMN(),FALSE),"")</f>
        <v/>
      </c>
      <c r="H642" s="86" t="str">
        <f>IFERROR(VLOOKUP($A642,Data!$F$2:$Z$999,COLUMN(),FALSE),"")</f>
        <v/>
      </c>
      <c r="I642" s="86" t="str">
        <f>IFERROR(VLOOKUP($A642,Data!$F$2:$Z$999,COLUMN(),FALSE),"")</f>
        <v/>
      </c>
      <c r="J642" s="86" t="str">
        <f>IFERROR(VLOOKUP($A642,Data!$F$2:$Z$999,COLUMN(),FALSE),"")</f>
        <v/>
      </c>
      <c r="K642" s="86" t="str">
        <f>IFERROR(VLOOKUP($A642,Data!$F$2:$Z$999,COLUMN(),FALSE),"")</f>
        <v/>
      </c>
      <c r="L642" s="86" t="str">
        <f>IFERROR(VLOOKUP($A642,Data!$F$2:$Z$999,COLUMN(),FALSE),"")</f>
        <v/>
      </c>
      <c r="M642" s="86" t="str">
        <f>IFERROR(VLOOKUP($A642,Data!$F$2:$Z$999,COLUMN(),FALSE),"")</f>
        <v/>
      </c>
      <c r="N642" s="86" t="str">
        <f>IFERROR(VLOOKUP($A642,Data!$F$2:$Z$999,COLUMN(),FALSE),"")</f>
        <v/>
      </c>
      <c r="O642" s="86" t="str">
        <f>IFERROR(VLOOKUP($A642,Data!$F$2:$Z$999,COLUMN(),FALSE),"")</f>
        <v/>
      </c>
      <c r="P642" s="86" t="str">
        <f>IFERROR(VLOOKUP($A642,Data!$F$2:$Z$999,COLUMN(),FALSE),"")</f>
        <v/>
      </c>
      <c r="Q642" s="86" t="str">
        <f>IFERROR(VLOOKUP($A642,Data!$F$2:$Z$999,COLUMN(),FALSE),"")</f>
        <v/>
      </c>
      <c r="R642" s="86" t="str">
        <f>IFERROR(VLOOKUP($A642,Data!$F$2:$Z$999,COLUMN(),FALSE),"")</f>
        <v/>
      </c>
      <c r="S642" s="86" t="str">
        <f>IFERROR(VLOOKUP($A642,Data!$F$2:$Z$999,COLUMN(),FALSE),"")</f>
        <v/>
      </c>
    </row>
    <row r="643" spans="1:19" ht="12.75">
      <c r="A643" s="4" t="str">
        <f t="shared" si="2"/>
        <v>T642</v>
      </c>
      <c r="B643" s="86" t="str">
        <f>IFERROR(VLOOKUP($A643,Data!$F$2:$Z$999,COLUMN(),FALSE),"")</f>
        <v/>
      </c>
      <c r="C643" s="86" t="str">
        <f>IFERROR(VLOOKUP($A643,Data!$F$2:$Z$999,COLUMN(),FALSE),"")</f>
        <v/>
      </c>
      <c r="D643" s="86" t="str">
        <f>IFERROR(VLOOKUP($A643,Data!$F$2:$Z$999,COLUMN(),FALSE),"")</f>
        <v/>
      </c>
      <c r="E643" s="86" t="str">
        <f>IFERROR(VLOOKUP($A643,Data!$F$2:$Z$999,COLUMN(),FALSE),"")</f>
        <v/>
      </c>
      <c r="F643" s="86" t="str">
        <f>IFERROR(VLOOKUP($A643,Data!$F$2:$Z$999,COLUMN(),FALSE),"")</f>
        <v/>
      </c>
      <c r="G643" s="86" t="str">
        <f>IFERROR(VLOOKUP($A643,Data!$F$2:$Z$999,COLUMN(),FALSE),"")</f>
        <v/>
      </c>
      <c r="H643" s="86" t="str">
        <f>IFERROR(VLOOKUP($A643,Data!$F$2:$Z$999,COLUMN(),FALSE),"")</f>
        <v/>
      </c>
      <c r="I643" s="86" t="str">
        <f>IFERROR(VLOOKUP($A643,Data!$F$2:$Z$999,COLUMN(),FALSE),"")</f>
        <v/>
      </c>
      <c r="J643" s="86" t="str">
        <f>IFERROR(VLOOKUP($A643,Data!$F$2:$Z$999,COLUMN(),FALSE),"")</f>
        <v/>
      </c>
      <c r="K643" s="86" t="str">
        <f>IFERROR(VLOOKUP($A643,Data!$F$2:$Z$999,COLUMN(),FALSE),"")</f>
        <v/>
      </c>
      <c r="L643" s="86" t="str">
        <f>IFERROR(VLOOKUP($A643,Data!$F$2:$Z$999,COLUMN(),FALSE),"")</f>
        <v/>
      </c>
      <c r="M643" s="86" t="str">
        <f>IFERROR(VLOOKUP($A643,Data!$F$2:$Z$999,COLUMN(),FALSE),"")</f>
        <v/>
      </c>
      <c r="N643" s="86" t="str">
        <f>IFERROR(VLOOKUP($A643,Data!$F$2:$Z$999,COLUMN(),FALSE),"")</f>
        <v/>
      </c>
      <c r="O643" s="86" t="str">
        <f>IFERROR(VLOOKUP($A643,Data!$F$2:$Z$999,COLUMN(),FALSE),"")</f>
        <v/>
      </c>
      <c r="P643" s="86" t="str">
        <f>IFERROR(VLOOKUP($A643,Data!$F$2:$Z$999,COLUMN(),FALSE),"")</f>
        <v/>
      </c>
      <c r="Q643" s="86" t="str">
        <f>IFERROR(VLOOKUP($A643,Data!$F$2:$Z$999,COLUMN(),FALSE),"")</f>
        <v/>
      </c>
      <c r="R643" s="86" t="str">
        <f>IFERROR(VLOOKUP($A643,Data!$F$2:$Z$999,COLUMN(),FALSE),"")</f>
        <v/>
      </c>
      <c r="S643" s="86" t="str">
        <f>IFERROR(VLOOKUP($A643,Data!$F$2:$Z$999,COLUMN(),FALSE),"")</f>
        <v/>
      </c>
    </row>
    <row r="644" spans="1:19" ht="12.75">
      <c r="A644" s="4" t="str">
        <f t="shared" si="2"/>
        <v>T643</v>
      </c>
      <c r="B644" s="86" t="str">
        <f>IFERROR(VLOOKUP($A644,Data!$F$2:$Z$999,COLUMN(),FALSE),"")</f>
        <v/>
      </c>
      <c r="C644" s="86" t="str">
        <f>IFERROR(VLOOKUP($A644,Data!$F$2:$Z$999,COLUMN(),FALSE),"")</f>
        <v/>
      </c>
      <c r="D644" s="86" t="str">
        <f>IFERROR(VLOOKUP($A644,Data!$F$2:$Z$999,COLUMN(),FALSE),"")</f>
        <v/>
      </c>
      <c r="E644" s="86" t="str">
        <f>IFERROR(VLOOKUP($A644,Data!$F$2:$Z$999,COLUMN(),FALSE),"")</f>
        <v/>
      </c>
      <c r="F644" s="86" t="str">
        <f>IFERROR(VLOOKUP($A644,Data!$F$2:$Z$999,COLUMN(),FALSE),"")</f>
        <v/>
      </c>
      <c r="G644" s="86" t="str">
        <f>IFERROR(VLOOKUP($A644,Data!$F$2:$Z$999,COLUMN(),FALSE),"")</f>
        <v/>
      </c>
      <c r="H644" s="86" t="str">
        <f>IFERROR(VLOOKUP($A644,Data!$F$2:$Z$999,COLUMN(),FALSE),"")</f>
        <v/>
      </c>
      <c r="I644" s="86" t="str">
        <f>IFERROR(VLOOKUP($A644,Data!$F$2:$Z$999,COLUMN(),FALSE),"")</f>
        <v/>
      </c>
      <c r="J644" s="86" t="str">
        <f>IFERROR(VLOOKUP($A644,Data!$F$2:$Z$999,COLUMN(),FALSE),"")</f>
        <v/>
      </c>
      <c r="K644" s="86" t="str">
        <f>IFERROR(VLOOKUP($A644,Data!$F$2:$Z$999,COLUMN(),FALSE),"")</f>
        <v/>
      </c>
      <c r="L644" s="86" t="str">
        <f>IFERROR(VLOOKUP($A644,Data!$F$2:$Z$999,COLUMN(),FALSE),"")</f>
        <v/>
      </c>
      <c r="M644" s="86" t="str">
        <f>IFERROR(VLOOKUP($A644,Data!$F$2:$Z$999,COLUMN(),FALSE),"")</f>
        <v/>
      </c>
      <c r="N644" s="86" t="str">
        <f>IFERROR(VLOOKUP($A644,Data!$F$2:$Z$999,COLUMN(),FALSE),"")</f>
        <v/>
      </c>
      <c r="O644" s="86" t="str">
        <f>IFERROR(VLOOKUP($A644,Data!$F$2:$Z$999,COLUMN(),FALSE),"")</f>
        <v/>
      </c>
      <c r="P644" s="86" t="str">
        <f>IFERROR(VLOOKUP($A644,Data!$F$2:$Z$999,COLUMN(),FALSE),"")</f>
        <v/>
      </c>
      <c r="Q644" s="86" t="str">
        <f>IFERROR(VLOOKUP($A644,Data!$F$2:$Z$999,COLUMN(),FALSE),"")</f>
        <v/>
      </c>
      <c r="R644" s="86" t="str">
        <f>IFERROR(VLOOKUP($A644,Data!$F$2:$Z$999,COLUMN(),FALSE),"")</f>
        <v/>
      </c>
      <c r="S644" s="86" t="str">
        <f>IFERROR(VLOOKUP($A644,Data!$F$2:$Z$999,COLUMN(),FALSE),"")</f>
        <v/>
      </c>
    </row>
    <row r="645" spans="1:19" ht="12.75">
      <c r="A645" s="4" t="str">
        <f t="shared" si="2"/>
        <v>T644</v>
      </c>
      <c r="B645" s="86" t="str">
        <f>IFERROR(VLOOKUP($A645,Data!$F$2:$Z$999,COLUMN(),FALSE),"")</f>
        <v/>
      </c>
      <c r="C645" s="86" t="str">
        <f>IFERROR(VLOOKUP($A645,Data!$F$2:$Z$999,COLUMN(),FALSE),"")</f>
        <v/>
      </c>
      <c r="D645" s="86" t="str">
        <f>IFERROR(VLOOKUP($A645,Data!$F$2:$Z$999,COLUMN(),FALSE),"")</f>
        <v/>
      </c>
      <c r="E645" s="86" t="str">
        <f>IFERROR(VLOOKUP($A645,Data!$F$2:$Z$999,COLUMN(),FALSE),"")</f>
        <v/>
      </c>
      <c r="F645" s="86" t="str">
        <f>IFERROR(VLOOKUP($A645,Data!$F$2:$Z$999,COLUMN(),FALSE),"")</f>
        <v/>
      </c>
      <c r="G645" s="86" t="str">
        <f>IFERROR(VLOOKUP($A645,Data!$F$2:$Z$999,COLUMN(),FALSE),"")</f>
        <v/>
      </c>
      <c r="H645" s="86" t="str">
        <f>IFERROR(VLOOKUP($A645,Data!$F$2:$Z$999,COLUMN(),FALSE),"")</f>
        <v/>
      </c>
      <c r="I645" s="86" t="str">
        <f>IFERROR(VLOOKUP($A645,Data!$F$2:$Z$999,COLUMN(),FALSE),"")</f>
        <v/>
      </c>
      <c r="J645" s="86" t="str">
        <f>IFERROR(VLOOKUP($A645,Data!$F$2:$Z$999,COLUMN(),FALSE),"")</f>
        <v/>
      </c>
      <c r="K645" s="86" t="str">
        <f>IFERROR(VLOOKUP($A645,Data!$F$2:$Z$999,COLUMN(),FALSE),"")</f>
        <v/>
      </c>
      <c r="L645" s="86" t="str">
        <f>IFERROR(VLOOKUP($A645,Data!$F$2:$Z$999,COLUMN(),FALSE),"")</f>
        <v/>
      </c>
      <c r="M645" s="86" t="str">
        <f>IFERROR(VLOOKUP($A645,Data!$F$2:$Z$999,COLUMN(),FALSE),"")</f>
        <v/>
      </c>
      <c r="N645" s="86" t="str">
        <f>IFERROR(VLOOKUP($A645,Data!$F$2:$Z$999,COLUMN(),FALSE),"")</f>
        <v/>
      </c>
      <c r="O645" s="86" t="str">
        <f>IFERROR(VLOOKUP($A645,Data!$F$2:$Z$999,COLUMN(),FALSE),"")</f>
        <v/>
      </c>
      <c r="P645" s="86" t="str">
        <f>IFERROR(VLOOKUP($A645,Data!$F$2:$Z$999,COLUMN(),FALSE),"")</f>
        <v/>
      </c>
      <c r="Q645" s="86" t="str">
        <f>IFERROR(VLOOKUP($A645,Data!$F$2:$Z$999,COLUMN(),FALSE),"")</f>
        <v/>
      </c>
      <c r="R645" s="86" t="str">
        <f>IFERROR(VLOOKUP($A645,Data!$F$2:$Z$999,COLUMN(),FALSE),"")</f>
        <v/>
      </c>
      <c r="S645" s="86" t="str">
        <f>IFERROR(VLOOKUP($A645,Data!$F$2:$Z$999,COLUMN(),FALSE),"")</f>
        <v/>
      </c>
    </row>
    <row r="646" spans="1:19" ht="12.75">
      <c r="A646" s="4" t="str">
        <f t="shared" si="2"/>
        <v>T645</v>
      </c>
      <c r="B646" s="86" t="str">
        <f>IFERROR(VLOOKUP($A646,Data!$F$2:$Z$999,COLUMN(),FALSE),"")</f>
        <v/>
      </c>
      <c r="C646" s="86" t="str">
        <f>IFERROR(VLOOKUP($A646,Data!$F$2:$Z$999,COLUMN(),FALSE),"")</f>
        <v/>
      </c>
      <c r="D646" s="86" t="str">
        <f>IFERROR(VLOOKUP($A646,Data!$F$2:$Z$999,COLUMN(),FALSE),"")</f>
        <v/>
      </c>
      <c r="E646" s="86" t="str">
        <f>IFERROR(VLOOKUP($A646,Data!$F$2:$Z$999,COLUMN(),FALSE),"")</f>
        <v/>
      </c>
      <c r="F646" s="86" t="str">
        <f>IFERROR(VLOOKUP($A646,Data!$F$2:$Z$999,COLUMN(),FALSE),"")</f>
        <v/>
      </c>
      <c r="G646" s="86" t="str">
        <f>IFERROR(VLOOKUP($A646,Data!$F$2:$Z$999,COLUMN(),FALSE),"")</f>
        <v/>
      </c>
      <c r="H646" s="86" t="str">
        <f>IFERROR(VLOOKUP($A646,Data!$F$2:$Z$999,COLUMN(),FALSE),"")</f>
        <v/>
      </c>
      <c r="I646" s="86" t="str">
        <f>IFERROR(VLOOKUP($A646,Data!$F$2:$Z$999,COLUMN(),FALSE),"")</f>
        <v/>
      </c>
      <c r="J646" s="86" t="str">
        <f>IFERROR(VLOOKUP($A646,Data!$F$2:$Z$999,COLUMN(),FALSE),"")</f>
        <v/>
      </c>
      <c r="K646" s="86" t="str">
        <f>IFERROR(VLOOKUP($A646,Data!$F$2:$Z$999,COLUMN(),FALSE),"")</f>
        <v/>
      </c>
      <c r="L646" s="86" t="str">
        <f>IFERROR(VLOOKUP($A646,Data!$F$2:$Z$999,COLUMN(),FALSE),"")</f>
        <v/>
      </c>
      <c r="M646" s="86" t="str">
        <f>IFERROR(VLOOKUP($A646,Data!$F$2:$Z$999,COLUMN(),FALSE),"")</f>
        <v/>
      </c>
      <c r="N646" s="86" t="str">
        <f>IFERROR(VLOOKUP($A646,Data!$F$2:$Z$999,COLUMN(),FALSE),"")</f>
        <v/>
      </c>
      <c r="O646" s="86" t="str">
        <f>IFERROR(VLOOKUP($A646,Data!$F$2:$Z$999,COLUMN(),FALSE),"")</f>
        <v/>
      </c>
      <c r="P646" s="86" t="str">
        <f>IFERROR(VLOOKUP($A646,Data!$F$2:$Z$999,COLUMN(),FALSE),"")</f>
        <v/>
      </c>
      <c r="Q646" s="86" t="str">
        <f>IFERROR(VLOOKUP($A646,Data!$F$2:$Z$999,COLUMN(),FALSE),"")</f>
        <v/>
      </c>
      <c r="R646" s="86" t="str">
        <f>IFERROR(VLOOKUP($A646,Data!$F$2:$Z$999,COLUMN(),FALSE),"")</f>
        <v/>
      </c>
      <c r="S646" s="86" t="str">
        <f>IFERROR(VLOOKUP($A646,Data!$F$2:$Z$999,COLUMN(),FALSE),"")</f>
        <v/>
      </c>
    </row>
    <row r="647" spans="1:19" ht="12.75">
      <c r="A647" s="4" t="str">
        <f t="shared" si="2"/>
        <v>T646</v>
      </c>
      <c r="B647" s="86" t="str">
        <f>IFERROR(VLOOKUP($A647,Data!$F$2:$Z$999,COLUMN(),FALSE),"")</f>
        <v/>
      </c>
      <c r="C647" s="86" t="str">
        <f>IFERROR(VLOOKUP($A647,Data!$F$2:$Z$999,COLUMN(),FALSE),"")</f>
        <v/>
      </c>
      <c r="D647" s="86" t="str">
        <f>IFERROR(VLOOKUP($A647,Data!$F$2:$Z$999,COLUMN(),FALSE),"")</f>
        <v/>
      </c>
      <c r="E647" s="86" t="str">
        <f>IFERROR(VLOOKUP($A647,Data!$F$2:$Z$999,COLUMN(),FALSE),"")</f>
        <v/>
      </c>
      <c r="F647" s="86" t="str">
        <f>IFERROR(VLOOKUP($A647,Data!$F$2:$Z$999,COLUMN(),FALSE),"")</f>
        <v/>
      </c>
      <c r="G647" s="86" t="str">
        <f>IFERROR(VLOOKUP($A647,Data!$F$2:$Z$999,COLUMN(),FALSE),"")</f>
        <v/>
      </c>
      <c r="H647" s="86" t="str">
        <f>IFERROR(VLOOKUP($A647,Data!$F$2:$Z$999,COLUMN(),FALSE),"")</f>
        <v/>
      </c>
      <c r="I647" s="86" t="str">
        <f>IFERROR(VLOOKUP($A647,Data!$F$2:$Z$999,COLUMN(),FALSE),"")</f>
        <v/>
      </c>
      <c r="J647" s="86" t="str">
        <f>IFERROR(VLOOKUP($A647,Data!$F$2:$Z$999,COLUMN(),FALSE),"")</f>
        <v/>
      </c>
      <c r="K647" s="86" t="str">
        <f>IFERROR(VLOOKUP($A647,Data!$F$2:$Z$999,COLUMN(),FALSE),"")</f>
        <v/>
      </c>
      <c r="L647" s="86" t="str">
        <f>IFERROR(VLOOKUP($A647,Data!$F$2:$Z$999,COLUMN(),FALSE),"")</f>
        <v/>
      </c>
      <c r="M647" s="86" t="str">
        <f>IFERROR(VLOOKUP($A647,Data!$F$2:$Z$999,COLUMN(),FALSE),"")</f>
        <v/>
      </c>
      <c r="N647" s="86" t="str">
        <f>IFERROR(VLOOKUP($A647,Data!$F$2:$Z$999,COLUMN(),FALSE),"")</f>
        <v/>
      </c>
      <c r="O647" s="86" t="str">
        <f>IFERROR(VLOOKUP($A647,Data!$F$2:$Z$999,COLUMN(),FALSE),"")</f>
        <v/>
      </c>
      <c r="P647" s="86" t="str">
        <f>IFERROR(VLOOKUP($A647,Data!$F$2:$Z$999,COLUMN(),FALSE),"")</f>
        <v/>
      </c>
      <c r="Q647" s="86" t="str">
        <f>IFERROR(VLOOKUP($A647,Data!$F$2:$Z$999,COLUMN(),FALSE),"")</f>
        <v/>
      </c>
      <c r="R647" s="86" t="str">
        <f>IFERROR(VLOOKUP($A647,Data!$F$2:$Z$999,COLUMN(),FALSE),"")</f>
        <v/>
      </c>
      <c r="S647" s="86" t="str">
        <f>IFERROR(VLOOKUP($A647,Data!$F$2:$Z$999,COLUMN(),FALSE),"")</f>
        <v/>
      </c>
    </row>
    <row r="648" spans="1:19" ht="12.75">
      <c r="A648" s="4" t="str">
        <f t="shared" si="2"/>
        <v>T647</v>
      </c>
      <c r="B648" s="86" t="str">
        <f>IFERROR(VLOOKUP($A648,Data!$F$2:$Z$999,COLUMN(),FALSE),"")</f>
        <v/>
      </c>
      <c r="C648" s="86" t="str">
        <f>IFERROR(VLOOKUP($A648,Data!$F$2:$Z$999,COLUMN(),FALSE),"")</f>
        <v/>
      </c>
      <c r="D648" s="86" t="str">
        <f>IFERROR(VLOOKUP($A648,Data!$F$2:$Z$999,COLUMN(),FALSE),"")</f>
        <v/>
      </c>
      <c r="E648" s="86" t="str">
        <f>IFERROR(VLOOKUP($A648,Data!$F$2:$Z$999,COLUMN(),FALSE),"")</f>
        <v/>
      </c>
      <c r="F648" s="86" t="str">
        <f>IFERROR(VLOOKUP($A648,Data!$F$2:$Z$999,COLUMN(),FALSE),"")</f>
        <v/>
      </c>
      <c r="G648" s="86" t="str">
        <f>IFERROR(VLOOKUP($A648,Data!$F$2:$Z$999,COLUMN(),FALSE),"")</f>
        <v/>
      </c>
      <c r="H648" s="86" t="str">
        <f>IFERROR(VLOOKUP($A648,Data!$F$2:$Z$999,COLUMN(),FALSE),"")</f>
        <v/>
      </c>
      <c r="I648" s="86" t="str">
        <f>IFERROR(VLOOKUP($A648,Data!$F$2:$Z$999,COLUMN(),FALSE),"")</f>
        <v/>
      </c>
      <c r="J648" s="86" t="str">
        <f>IFERROR(VLOOKUP($A648,Data!$F$2:$Z$999,COLUMN(),FALSE),"")</f>
        <v/>
      </c>
      <c r="K648" s="86" t="str">
        <f>IFERROR(VLOOKUP($A648,Data!$F$2:$Z$999,COLUMN(),FALSE),"")</f>
        <v/>
      </c>
      <c r="L648" s="86" t="str">
        <f>IFERROR(VLOOKUP($A648,Data!$F$2:$Z$999,COLUMN(),FALSE),"")</f>
        <v/>
      </c>
      <c r="M648" s="86" t="str">
        <f>IFERROR(VLOOKUP($A648,Data!$F$2:$Z$999,COLUMN(),FALSE),"")</f>
        <v/>
      </c>
      <c r="N648" s="86" t="str">
        <f>IFERROR(VLOOKUP($A648,Data!$F$2:$Z$999,COLUMN(),FALSE),"")</f>
        <v/>
      </c>
      <c r="O648" s="86" t="str">
        <f>IFERROR(VLOOKUP($A648,Data!$F$2:$Z$999,COLUMN(),FALSE),"")</f>
        <v/>
      </c>
      <c r="P648" s="86" t="str">
        <f>IFERROR(VLOOKUP($A648,Data!$F$2:$Z$999,COLUMN(),FALSE),"")</f>
        <v/>
      </c>
      <c r="Q648" s="86" t="str">
        <f>IFERROR(VLOOKUP($A648,Data!$F$2:$Z$999,COLUMN(),FALSE),"")</f>
        <v/>
      </c>
      <c r="R648" s="86" t="str">
        <f>IFERROR(VLOOKUP($A648,Data!$F$2:$Z$999,COLUMN(),FALSE),"")</f>
        <v/>
      </c>
      <c r="S648" s="86" t="str">
        <f>IFERROR(VLOOKUP($A648,Data!$F$2:$Z$999,COLUMN(),FALSE),"")</f>
        <v/>
      </c>
    </row>
    <row r="649" spans="1:19" ht="12.75">
      <c r="A649" s="4" t="str">
        <f t="shared" si="2"/>
        <v>T648</v>
      </c>
      <c r="B649" s="86" t="str">
        <f>IFERROR(VLOOKUP($A649,Data!$F$2:$Z$999,COLUMN(),FALSE),"")</f>
        <v/>
      </c>
      <c r="C649" s="86" t="str">
        <f>IFERROR(VLOOKUP($A649,Data!$F$2:$Z$999,COLUMN(),FALSE),"")</f>
        <v/>
      </c>
      <c r="D649" s="86" t="str">
        <f>IFERROR(VLOOKUP($A649,Data!$F$2:$Z$999,COLUMN(),FALSE),"")</f>
        <v/>
      </c>
      <c r="E649" s="86" t="str">
        <f>IFERROR(VLOOKUP($A649,Data!$F$2:$Z$999,COLUMN(),FALSE),"")</f>
        <v/>
      </c>
      <c r="F649" s="86" t="str">
        <f>IFERROR(VLOOKUP($A649,Data!$F$2:$Z$999,COLUMN(),FALSE),"")</f>
        <v/>
      </c>
      <c r="G649" s="86" t="str">
        <f>IFERROR(VLOOKUP($A649,Data!$F$2:$Z$999,COLUMN(),FALSE),"")</f>
        <v/>
      </c>
      <c r="H649" s="86" t="str">
        <f>IFERROR(VLOOKUP($A649,Data!$F$2:$Z$999,COLUMN(),FALSE),"")</f>
        <v/>
      </c>
      <c r="I649" s="86" t="str">
        <f>IFERROR(VLOOKUP($A649,Data!$F$2:$Z$999,COLUMN(),FALSE),"")</f>
        <v/>
      </c>
      <c r="J649" s="86" t="str">
        <f>IFERROR(VLOOKUP($A649,Data!$F$2:$Z$999,COLUMN(),FALSE),"")</f>
        <v/>
      </c>
      <c r="K649" s="86" t="str">
        <f>IFERROR(VLOOKUP($A649,Data!$F$2:$Z$999,COLUMN(),FALSE),"")</f>
        <v/>
      </c>
      <c r="L649" s="86" t="str">
        <f>IFERROR(VLOOKUP($A649,Data!$F$2:$Z$999,COLUMN(),FALSE),"")</f>
        <v/>
      </c>
      <c r="M649" s="86" t="str">
        <f>IFERROR(VLOOKUP($A649,Data!$F$2:$Z$999,COLUMN(),FALSE),"")</f>
        <v/>
      </c>
      <c r="N649" s="86" t="str">
        <f>IFERROR(VLOOKUP($A649,Data!$F$2:$Z$999,COLUMN(),FALSE),"")</f>
        <v/>
      </c>
      <c r="O649" s="86" t="str">
        <f>IFERROR(VLOOKUP($A649,Data!$F$2:$Z$999,COLUMN(),FALSE),"")</f>
        <v/>
      </c>
      <c r="P649" s="86" t="str">
        <f>IFERROR(VLOOKUP($A649,Data!$F$2:$Z$999,COLUMN(),FALSE),"")</f>
        <v/>
      </c>
      <c r="Q649" s="86" t="str">
        <f>IFERROR(VLOOKUP($A649,Data!$F$2:$Z$999,COLUMN(),FALSE),"")</f>
        <v/>
      </c>
      <c r="R649" s="86" t="str">
        <f>IFERROR(VLOOKUP($A649,Data!$F$2:$Z$999,COLUMN(),FALSE),"")</f>
        <v/>
      </c>
      <c r="S649" s="86" t="str">
        <f>IFERROR(VLOOKUP($A649,Data!$F$2:$Z$999,COLUMN(),FALSE),"")</f>
        <v/>
      </c>
    </row>
    <row r="650" spans="1:19" ht="12.75">
      <c r="A650" s="4" t="str">
        <f t="shared" si="2"/>
        <v>T649</v>
      </c>
      <c r="B650" s="86" t="str">
        <f>IFERROR(VLOOKUP($A650,Data!$F$2:$Z$999,COLUMN(),FALSE),"")</f>
        <v/>
      </c>
      <c r="C650" s="86" t="str">
        <f>IFERROR(VLOOKUP($A650,Data!$F$2:$Z$999,COLUMN(),FALSE),"")</f>
        <v/>
      </c>
      <c r="D650" s="86" t="str">
        <f>IFERROR(VLOOKUP($A650,Data!$F$2:$Z$999,COLUMN(),FALSE),"")</f>
        <v/>
      </c>
      <c r="E650" s="86" t="str">
        <f>IFERROR(VLOOKUP($A650,Data!$F$2:$Z$999,COLUMN(),FALSE),"")</f>
        <v/>
      </c>
      <c r="F650" s="86" t="str">
        <f>IFERROR(VLOOKUP($A650,Data!$F$2:$Z$999,COLUMN(),FALSE),"")</f>
        <v/>
      </c>
      <c r="G650" s="86" t="str">
        <f>IFERROR(VLOOKUP($A650,Data!$F$2:$Z$999,COLUMN(),FALSE),"")</f>
        <v/>
      </c>
      <c r="H650" s="86" t="str">
        <f>IFERROR(VLOOKUP($A650,Data!$F$2:$Z$999,COLUMN(),FALSE),"")</f>
        <v/>
      </c>
      <c r="I650" s="86" t="str">
        <f>IFERROR(VLOOKUP($A650,Data!$F$2:$Z$999,COLUMN(),FALSE),"")</f>
        <v/>
      </c>
      <c r="J650" s="86" t="str">
        <f>IFERROR(VLOOKUP($A650,Data!$F$2:$Z$999,COLUMN(),FALSE),"")</f>
        <v/>
      </c>
      <c r="K650" s="86" t="str">
        <f>IFERROR(VLOOKUP($A650,Data!$F$2:$Z$999,COLUMN(),FALSE),"")</f>
        <v/>
      </c>
      <c r="L650" s="86" t="str">
        <f>IFERROR(VLOOKUP($A650,Data!$F$2:$Z$999,COLUMN(),FALSE),"")</f>
        <v/>
      </c>
      <c r="M650" s="86" t="str">
        <f>IFERROR(VLOOKUP($A650,Data!$F$2:$Z$999,COLUMN(),FALSE),"")</f>
        <v/>
      </c>
      <c r="N650" s="86" t="str">
        <f>IFERROR(VLOOKUP($A650,Data!$F$2:$Z$999,COLUMN(),FALSE),"")</f>
        <v/>
      </c>
      <c r="O650" s="86" t="str">
        <f>IFERROR(VLOOKUP($A650,Data!$F$2:$Z$999,COLUMN(),FALSE),"")</f>
        <v/>
      </c>
      <c r="P650" s="86" t="str">
        <f>IFERROR(VLOOKUP($A650,Data!$F$2:$Z$999,COLUMN(),FALSE),"")</f>
        <v/>
      </c>
      <c r="Q650" s="86" t="str">
        <f>IFERROR(VLOOKUP($A650,Data!$F$2:$Z$999,COLUMN(),FALSE),"")</f>
        <v/>
      </c>
      <c r="R650" s="86" t="str">
        <f>IFERROR(VLOOKUP($A650,Data!$F$2:$Z$999,COLUMN(),FALSE),"")</f>
        <v/>
      </c>
      <c r="S650" s="86" t="str">
        <f>IFERROR(VLOOKUP($A650,Data!$F$2:$Z$999,COLUMN(),FALSE),"")</f>
        <v/>
      </c>
    </row>
    <row r="651" spans="1:19" ht="12.75">
      <c r="A651" s="4" t="str">
        <f t="shared" si="2"/>
        <v>T650</v>
      </c>
      <c r="B651" s="86" t="str">
        <f>IFERROR(VLOOKUP($A651,Data!$F$2:$Z$999,COLUMN(),FALSE),"")</f>
        <v/>
      </c>
      <c r="C651" s="86" t="str">
        <f>IFERROR(VLOOKUP($A651,Data!$F$2:$Z$999,COLUMN(),FALSE),"")</f>
        <v/>
      </c>
      <c r="D651" s="86" t="str">
        <f>IFERROR(VLOOKUP($A651,Data!$F$2:$Z$999,COLUMN(),FALSE),"")</f>
        <v/>
      </c>
      <c r="E651" s="86" t="str">
        <f>IFERROR(VLOOKUP($A651,Data!$F$2:$Z$999,COLUMN(),FALSE),"")</f>
        <v/>
      </c>
      <c r="F651" s="86" t="str">
        <f>IFERROR(VLOOKUP($A651,Data!$F$2:$Z$999,COLUMN(),FALSE),"")</f>
        <v/>
      </c>
      <c r="G651" s="86" t="str">
        <f>IFERROR(VLOOKUP($A651,Data!$F$2:$Z$999,COLUMN(),FALSE),"")</f>
        <v/>
      </c>
      <c r="H651" s="86" t="str">
        <f>IFERROR(VLOOKUP($A651,Data!$F$2:$Z$999,COLUMN(),FALSE),"")</f>
        <v/>
      </c>
      <c r="I651" s="86" t="str">
        <f>IFERROR(VLOOKUP($A651,Data!$F$2:$Z$999,COLUMN(),FALSE),"")</f>
        <v/>
      </c>
      <c r="J651" s="86" t="str">
        <f>IFERROR(VLOOKUP($A651,Data!$F$2:$Z$999,COLUMN(),FALSE),"")</f>
        <v/>
      </c>
      <c r="K651" s="86" t="str">
        <f>IFERROR(VLOOKUP($A651,Data!$F$2:$Z$999,COLUMN(),FALSE),"")</f>
        <v/>
      </c>
      <c r="L651" s="86" t="str">
        <f>IFERROR(VLOOKUP($A651,Data!$F$2:$Z$999,COLUMN(),FALSE),"")</f>
        <v/>
      </c>
      <c r="M651" s="86" t="str">
        <f>IFERROR(VLOOKUP($A651,Data!$F$2:$Z$999,COLUMN(),FALSE),"")</f>
        <v/>
      </c>
      <c r="N651" s="86" t="str">
        <f>IFERROR(VLOOKUP($A651,Data!$F$2:$Z$999,COLUMN(),FALSE),"")</f>
        <v/>
      </c>
      <c r="O651" s="86" t="str">
        <f>IFERROR(VLOOKUP($A651,Data!$F$2:$Z$999,COLUMN(),FALSE),"")</f>
        <v/>
      </c>
      <c r="P651" s="86" t="str">
        <f>IFERROR(VLOOKUP($A651,Data!$F$2:$Z$999,COLUMN(),FALSE),"")</f>
        <v/>
      </c>
      <c r="Q651" s="86" t="str">
        <f>IFERROR(VLOOKUP($A651,Data!$F$2:$Z$999,COLUMN(),FALSE),"")</f>
        <v/>
      </c>
      <c r="R651" s="86" t="str">
        <f>IFERROR(VLOOKUP($A651,Data!$F$2:$Z$999,COLUMN(),FALSE),"")</f>
        <v/>
      </c>
      <c r="S651" s="86" t="str">
        <f>IFERROR(VLOOKUP($A651,Data!$F$2:$Z$999,COLUMN(),FALSE),"")</f>
        <v/>
      </c>
    </row>
    <row r="652" spans="1:19" ht="12.75">
      <c r="A652" s="4" t="str">
        <f t="shared" si="2"/>
        <v>T651</v>
      </c>
      <c r="B652" s="86" t="str">
        <f>IFERROR(VLOOKUP($A652,Data!$F$2:$Z$999,COLUMN(),FALSE),"")</f>
        <v/>
      </c>
      <c r="C652" s="86" t="str">
        <f>IFERROR(VLOOKUP($A652,Data!$F$2:$Z$999,COLUMN(),FALSE),"")</f>
        <v/>
      </c>
      <c r="D652" s="86" t="str">
        <f>IFERROR(VLOOKUP($A652,Data!$F$2:$Z$999,COLUMN(),FALSE),"")</f>
        <v/>
      </c>
      <c r="E652" s="86" t="str">
        <f>IFERROR(VLOOKUP($A652,Data!$F$2:$Z$999,COLUMN(),FALSE),"")</f>
        <v/>
      </c>
      <c r="F652" s="86" t="str">
        <f>IFERROR(VLOOKUP($A652,Data!$F$2:$Z$999,COLUMN(),FALSE),"")</f>
        <v/>
      </c>
      <c r="G652" s="86" t="str">
        <f>IFERROR(VLOOKUP($A652,Data!$F$2:$Z$999,COLUMN(),FALSE),"")</f>
        <v/>
      </c>
      <c r="H652" s="86" t="str">
        <f>IFERROR(VLOOKUP($A652,Data!$F$2:$Z$999,COLUMN(),FALSE),"")</f>
        <v/>
      </c>
      <c r="I652" s="86" t="str">
        <f>IFERROR(VLOOKUP($A652,Data!$F$2:$Z$999,COLUMN(),FALSE),"")</f>
        <v/>
      </c>
      <c r="J652" s="86" t="str">
        <f>IFERROR(VLOOKUP($A652,Data!$F$2:$Z$999,COLUMN(),FALSE),"")</f>
        <v/>
      </c>
      <c r="K652" s="86" t="str">
        <f>IFERROR(VLOOKUP($A652,Data!$F$2:$Z$999,COLUMN(),FALSE),"")</f>
        <v/>
      </c>
      <c r="L652" s="86" t="str">
        <f>IFERROR(VLOOKUP($A652,Data!$F$2:$Z$999,COLUMN(),FALSE),"")</f>
        <v/>
      </c>
      <c r="M652" s="86" t="str">
        <f>IFERROR(VLOOKUP($A652,Data!$F$2:$Z$999,COLUMN(),FALSE),"")</f>
        <v/>
      </c>
      <c r="N652" s="86" t="str">
        <f>IFERROR(VLOOKUP($A652,Data!$F$2:$Z$999,COLUMN(),FALSE),"")</f>
        <v/>
      </c>
      <c r="O652" s="86" t="str">
        <f>IFERROR(VLOOKUP($A652,Data!$F$2:$Z$999,COLUMN(),FALSE),"")</f>
        <v/>
      </c>
      <c r="P652" s="86" t="str">
        <f>IFERROR(VLOOKUP($A652,Data!$F$2:$Z$999,COLUMN(),FALSE),"")</f>
        <v/>
      </c>
      <c r="Q652" s="86" t="str">
        <f>IFERROR(VLOOKUP($A652,Data!$F$2:$Z$999,COLUMN(),FALSE),"")</f>
        <v/>
      </c>
      <c r="R652" s="86" t="str">
        <f>IFERROR(VLOOKUP($A652,Data!$F$2:$Z$999,COLUMN(),FALSE),"")</f>
        <v/>
      </c>
      <c r="S652" s="86" t="str">
        <f>IFERROR(VLOOKUP($A652,Data!$F$2:$Z$999,COLUMN(),FALSE),"")</f>
        <v/>
      </c>
    </row>
    <row r="653" spans="1:19" ht="12.75">
      <c r="A653" s="4" t="str">
        <f t="shared" si="2"/>
        <v>T652</v>
      </c>
      <c r="B653" s="86" t="str">
        <f>IFERROR(VLOOKUP($A653,Data!$F$2:$Z$999,COLUMN(),FALSE),"")</f>
        <v/>
      </c>
      <c r="C653" s="86" t="str">
        <f>IFERROR(VLOOKUP($A653,Data!$F$2:$Z$999,COLUMN(),FALSE),"")</f>
        <v/>
      </c>
      <c r="D653" s="86" t="str">
        <f>IFERROR(VLOOKUP($A653,Data!$F$2:$Z$999,COLUMN(),FALSE),"")</f>
        <v/>
      </c>
      <c r="E653" s="86" t="str">
        <f>IFERROR(VLOOKUP($A653,Data!$F$2:$Z$999,COLUMN(),FALSE),"")</f>
        <v/>
      </c>
      <c r="F653" s="86" t="str">
        <f>IFERROR(VLOOKUP($A653,Data!$F$2:$Z$999,COLUMN(),FALSE),"")</f>
        <v/>
      </c>
      <c r="G653" s="86" t="str">
        <f>IFERROR(VLOOKUP($A653,Data!$F$2:$Z$999,COLUMN(),FALSE),"")</f>
        <v/>
      </c>
      <c r="H653" s="86" t="str">
        <f>IFERROR(VLOOKUP($A653,Data!$F$2:$Z$999,COLUMN(),FALSE),"")</f>
        <v/>
      </c>
      <c r="I653" s="86" t="str">
        <f>IFERROR(VLOOKUP($A653,Data!$F$2:$Z$999,COLUMN(),FALSE),"")</f>
        <v/>
      </c>
      <c r="J653" s="86" t="str">
        <f>IFERROR(VLOOKUP($A653,Data!$F$2:$Z$999,COLUMN(),FALSE),"")</f>
        <v/>
      </c>
      <c r="K653" s="86" t="str">
        <f>IFERROR(VLOOKUP($A653,Data!$F$2:$Z$999,COLUMN(),FALSE),"")</f>
        <v/>
      </c>
      <c r="L653" s="86" t="str">
        <f>IFERROR(VLOOKUP($A653,Data!$F$2:$Z$999,COLUMN(),FALSE),"")</f>
        <v/>
      </c>
      <c r="M653" s="86" t="str">
        <f>IFERROR(VLOOKUP($A653,Data!$F$2:$Z$999,COLUMN(),FALSE),"")</f>
        <v/>
      </c>
      <c r="N653" s="86" t="str">
        <f>IFERROR(VLOOKUP($A653,Data!$F$2:$Z$999,COLUMN(),FALSE),"")</f>
        <v/>
      </c>
      <c r="O653" s="86" t="str">
        <f>IFERROR(VLOOKUP($A653,Data!$F$2:$Z$999,COLUMN(),FALSE),"")</f>
        <v/>
      </c>
      <c r="P653" s="86" t="str">
        <f>IFERROR(VLOOKUP($A653,Data!$F$2:$Z$999,COLUMN(),FALSE),"")</f>
        <v/>
      </c>
      <c r="Q653" s="86" t="str">
        <f>IFERROR(VLOOKUP($A653,Data!$F$2:$Z$999,COLUMN(),FALSE),"")</f>
        <v/>
      </c>
      <c r="R653" s="86" t="str">
        <f>IFERROR(VLOOKUP($A653,Data!$F$2:$Z$999,COLUMN(),FALSE),"")</f>
        <v/>
      </c>
      <c r="S653" s="86" t="str">
        <f>IFERROR(VLOOKUP($A653,Data!$F$2:$Z$999,COLUMN(),FALSE),"")</f>
        <v/>
      </c>
    </row>
    <row r="654" spans="1:19" ht="12.75">
      <c r="A654" s="4" t="str">
        <f t="shared" si="2"/>
        <v>T653</v>
      </c>
      <c r="B654" s="86" t="str">
        <f>IFERROR(VLOOKUP($A654,Data!$F$2:$Z$999,COLUMN(),FALSE),"")</f>
        <v/>
      </c>
      <c r="C654" s="86" t="str">
        <f>IFERROR(VLOOKUP($A654,Data!$F$2:$Z$999,COLUMN(),FALSE),"")</f>
        <v/>
      </c>
      <c r="D654" s="86" t="str">
        <f>IFERROR(VLOOKUP($A654,Data!$F$2:$Z$999,COLUMN(),FALSE),"")</f>
        <v/>
      </c>
      <c r="E654" s="86" t="str">
        <f>IFERROR(VLOOKUP($A654,Data!$F$2:$Z$999,COLUMN(),FALSE),"")</f>
        <v/>
      </c>
      <c r="F654" s="86" t="str">
        <f>IFERROR(VLOOKUP($A654,Data!$F$2:$Z$999,COLUMN(),FALSE),"")</f>
        <v/>
      </c>
      <c r="G654" s="86" t="str">
        <f>IFERROR(VLOOKUP($A654,Data!$F$2:$Z$999,COLUMN(),FALSE),"")</f>
        <v/>
      </c>
      <c r="H654" s="86" t="str">
        <f>IFERROR(VLOOKUP($A654,Data!$F$2:$Z$999,COLUMN(),FALSE),"")</f>
        <v/>
      </c>
      <c r="I654" s="86" t="str">
        <f>IFERROR(VLOOKUP($A654,Data!$F$2:$Z$999,COLUMN(),FALSE),"")</f>
        <v/>
      </c>
      <c r="J654" s="86" t="str">
        <f>IFERROR(VLOOKUP($A654,Data!$F$2:$Z$999,COLUMN(),FALSE),"")</f>
        <v/>
      </c>
      <c r="K654" s="86" t="str">
        <f>IFERROR(VLOOKUP($A654,Data!$F$2:$Z$999,COLUMN(),FALSE),"")</f>
        <v/>
      </c>
      <c r="L654" s="86" t="str">
        <f>IFERROR(VLOOKUP($A654,Data!$F$2:$Z$999,COLUMN(),FALSE),"")</f>
        <v/>
      </c>
      <c r="M654" s="86" t="str">
        <f>IFERROR(VLOOKUP($A654,Data!$F$2:$Z$999,COLUMN(),FALSE),"")</f>
        <v/>
      </c>
      <c r="N654" s="86" t="str">
        <f>IFERROR(VLOOKUP($A654,Data!$F$2:$Z$999,COLUMN(),FALSE),"")</f>
        <v/>
      </c>
      <c r="O654" s="86" t="str">
        <f>IFERROR(VLOOKUP($A654,Data!$F$2:$Z$999,COLUMN(),FALSE),"")</f>
        <v/>
      </c>
      <c r="P654" s="86" t="str">
        <f>IFERROR(VLOOKUP($A654,Data!$F$2:$Z$999,COLUMN(),FALSE),"")</f>
        <v/>
      </c>
      <c r="Q654" s="86" t="str">
        <f>IFERROR(VLOOKUP($A654,Data!$F$2:$Z$999,COLUMN(),FALSE),"")</f>
        <v/>
      </c>
      <c r="R654" s="86" t="str">
        <f>IFERROR(VLOOKUP($A654,Data!$F$2:$Z$999,COLUMN(),FALSE),"")</f>
        <v/>
      </c>
      <c r="S654" s="86" t="str">
        <f>IFERROR(VLOOKUP($A654,Data!$F$2:$Z$999,COLUMN(),FALSE),"")</f>
        <v/>
      </c>
    </row>
    <row r="655" spans="1:19" ht="12.75">
      <c r="A655" s="4" t="str">
        <f t="shared" si="2"/>
        <v>T654</v>
      </c>
      <c r="B655" s="86" t="str">
        <f>IFERROR(VLOOKUP($A655,Data!$F$2:$Z$999,COLUMN(),FALSE),"")</f>
        <v/>
      </c>
      <c r="C655" s="86" t="str">
        <f>IFERROR(VLOOKUP($A655,Data!$F$2:$Z$999,COLUMN(),FALSE),"")</f>
        <v/>
      </c>
      <c r="D655" s="86" t="str">
        <f>IFERROR(VLOOKUP($A655,Data!$F$2:$Z$999,COLUMN(),FALSE),"")</f>
        <v/>
      </c>
      <c r="E655" s="86" t="str">
        <f>IFERROR(VLOOKUP($A655,Data!$F$2:$Z$999,COLUMN(),FALSE),"")</f>
        <v/>
      </c>
      <c r="F655" s="86" t="str">
        <f>IFERROR(VLOOKUP($A655,Data!$F$2:$Z$999,COLUMN(),FALSE),"")</f>
        <v/>
      </c>
      <c r="G655" s="86" t="str">
        <f>IFERROR(VLOOKUP($A655,Data!$F$2:$Z$999,COLUMN(),FALSE),"")</f>
        <v/>
      </c>
      <c r="H655" s="86" t="str">
        <f>IFERROR(VLOOKUP($A655,Data!$F$2:$Z$999,COLUMN(),FALSE),"")</f>
        <v/>
      </c>
      <c r="I655" s="86" t="str">
        <f>IFERROR(VLOOKUP($A655,Data!$F$2:$Z$999,COLUMN(),FALSE),"")</f>
        <v/>
      </c>
      <c r="J655" s="86" t="str">
        <f>IFERROR(VLOOKUP($A655,Data!$F$2:$Z$999,COLUMN(),FALSE),"")</f>
        <v/>
      </c>
      <c r="K655" s="86" t="str">
        <f>IFERROR(VLOOKUP($A655,Data!$F$2:$Z$999,COLUMN(),FALSE),"")</f>
        <v/>
      </c>
      <c r="L655" s="86" t="str">
        <f>IFERROR(VLOOKUP($A655,Data!$F$2:$Z$999,COLUMN(),FALSE),"")</f>
        <v/>
      </c>
      <c r="M655" s="86" t="str">
        <f>IFERROR(VLOOKUP($A655,Data!$F$2:$Z$999,COLUMN(),FALSE),"")</f>
        <v/>
      </c>
      <c r="N655" s="86" t="str">
        <f>IFERROR(VLOOKUP($A655,Data!$F$2:$Z$999,COLUMN(),FALSE),"")</f>
        <v/>
      </c>
      <c r="O655" s="86" t="str">
        <f>IFERROR(VLOOKUP($A655,Data!$F$2:$Z$999,COLUMN(),FALSE),"")</f>
        <v/>
      </c>
      <c r="P655" s="86" t="str">
        <f>IFERROR(VLOOKUP($A655,Data!$F$2:$Z$999,COLUMN(),FALSE),"")</f>
        <v/>
      </c>
      <c r="Q655" s="86" t="str">
        <f>IFERROR(VLOOKUP($A655,Data!$F$2:$Z$999,COLUMN(),FALSE),"")</f>
        <v/>
      </c>
      <c r="R655" s="86" t="str">
        <f>IFERROR(VLOOKUP($A655,Data!$F$2:$Z$999,COLUMN(),FALSE),"")</f>
        <v/>
      </c>
      <c r="S655" s="86" t="str">
        <f>IFERROR(VLOOKUP($A655,Data!$F$2:$Z$999,COLUMN(),FALSE),"")</f>
        <v/>
      </c>
    </row>
    <row r="656" spans="1:19" ht="12.75">
      <c r="A656" s="4" t="str">
        <f t="shared" si="2"/>
        <v>T655</v>
      </c>
      <c r="B656" s="86" t="str">
        <f>IFERROR(VLOOKUP($A656,Data!$F$2:$Z$999,COLUMN(),FALSE),"")</f>
        <v/>
      </c>
      <c r="C656" s="86" t="str">
        <f>IFERROR(VLOOKUP($A656,Data!$F$2:$Z$999,COLUMN(),FALSE),"")</f>
        <v/>
      </c>
      <c r="D656" s="86" t="str">
        <f>IFERROR(VLOOKUP($A656,Data!$F$2:$Z$999,COLUMN(),FALSE),"")</f>
        <v/>
      </c>
      <c r="E656" s="86" t="str">
        <f>IFERROR(VLOOKUP($A656,Data!$F$2:$Z$999,COLUMN(),FALSE),"")</f>
        <v/>
      </c>
      <c r="F656" s="86" t="str">
        <f>IFERROR(VLOOKUP($A656,Data!$F$2:$Z$999,COLUMN(),FALSE),"")</f>
        <v/>
      </c>
      <c r="G656" s="86" t="str">
        <f>IFERROR(VLOOKUP($A656,Data!$F$2:$Z$999,COLUMN(),FALSE),"")</f>
        <v/>
      </c>
      <c r="H656" s="86" t="str">
        <f>IFERROR(VLOOKUP($A656,Data!$F$2:$Z$999,COLUMN(),FALSE),"")</f>
        <v/>
      </c>
      <c r="I656" s="86" t="str">
        <f>IFERROR(VLOOKUP($A656,Data!$F$2:$Z$999,COLUMN(),FALSE),"")</f>
        <v/>
      </c>
      <c r="J656" s="86" t="str">
        <f>IFERROR(VLOOKUP($A656,Data!$F$2:$Z$999,COLUMN(),FALSE),"")</f>
        <v/>
      </c>
      <c r="K656" s="86" t="str">
        <f>IFERROR(VLOOKUP($A656,Data!$F$2:$Z$999,COLUMN(),FALSE),"")</f>
        <v/>
      </c>
      <c r="L656" s="86" t="str">
        <f>IFERROR(VLOOKUP($A656,Data!$F$2:$Z$999,COLUMN(),FALSE),"")</f>
        <v/>
      </c>
      <c r="M656" s="86" t="str">
        <f>IFERROR(VLOOKUP($A656,Data!$F$2:$Z$999,COLUMN(),FALSE),"")</f>
        <v/>
      </c>
      <c r="N656" s="86" t="str">
        <f>IFERROR(VLOOKUP($A656,Data!$F$2:$Z$999,COLUMN(),FALSE),"")</f>
        <v/>
      </c>
      <c r="O656" s="86" t="str">
        <f>IFERROR(VLOOKUP($A656,Data!$F$2:$Z$999,COLUMN(),FALSE),"")</f>
        <v/>
      </c>
      <c r="P656" s="86" t="str">
        <f>IFERROR(VLOOKUP($A656,Data!$F$2:$Z$999,COLUMN(),FALSE),"")</f>
        <v/>
      </c>
      <c r="Q656" s="86" t="str">
        <f>IFERROR(VLOOKUP($A656,Data!$F$2:$Z$999,COLUMN(),FALSE),"")</f>
        <v/>
      </c>
      <c r="R656" s="86" t="str">
        <f>IFERROR(VLOOKUP($A656,Data!$F$2:$Z$999,COLUMN(),FALSE),"")</f>
        <v/>
      </c>
      <c r="S656" s="86" t="str">
        <f>IFERROR(VLOOKUP($A656,Data!$F$2:$Z$999,COLUMN(),FALSE),"")</f>
        <v/>
      </c>
    </row>
    <row r="657" spans="1:19" ht="12.75">
      <c r="A657" s="4" t="str">
        <f t="shared" si="2"/>
        <v>T656</v>
      </c>
      <c r="B657" s="86" t="str">
        <f>IFERROR(VLOOKUP($A657,Data!$F$2:$Z$999,COLUMN(),FALSE),"")</f>
        <v/>
      </c>
      <c r="C657" s="86" t="str">
        <f>IFERROR(VLOOKUP($A657,Data!$F$2:$Z$999,COLUMN(),FALSE),"")</f>
        <v/>
      </c>
      <c r="D657" s="86" t="str">
        <f>IFERROR(VLOOKUP($A657,Data!$F$2:$Z$999,COLUMN(),FALSE),"")</f>
        <v/>
      </c>
      <c r="E657" s="86" t="str">
        <f>IFERROR(VLOOKUP($A657,Data!$F$2:$Z$999,COLUMN(),FALSE),"")</f>
        <v/>
      </c>
      <c r="F657" s="86" t="str">
        <f>IFERROR(VLOOKUP($A657,Data!$F$2:$Z$999,COLUMN(),FALSE),"")</f>
        <v/>
      </c>
      <c r="G657" s="86" t="str">
        <f>IFERROR(VLOOKUP($A657,Data!$F$2:$Z$999,COLUMN(),FALSE),"")</f>
        <v/>
      </c>
      <c r="H657" s="86" t="str">
        <f>IFERROR(VLOOKUP($A657,Data!$F$2:$Z$999,COLUMN(),FALSE),"")</f>
        <v/>
      </c>
      <c r="I657" s="86" t="str">
        <f>IFERROR(VLOOKUP($A657,Data!$F$2:$Z$999,COLUMN(),FALSE),"")</f>
        <v/>
      </c>
      <c r="J657" s="86" t="str">
        <f>IFERROR(VLOOKUP($A657,Data!$F$2:$Z$999,COLUMN(),FALSE),"")</f>
        <v/>
      </c>
      <c r="K657" s="86" t="str">
        <f>IFERROR(VLOOKUP($A657,Data!$F$2:$Z$999,COLUMN(),FALSE),"")</f>
        <v/>
      </c>
      <c r="L657" s="86" t="str">
        <f>IFERROR(VLOOKUP($A657,Data!$F$2:$Z$999,COLUMN(),FALSE),"")</f>
        <v/>
      </c>
      <c r="M657" s="86" t="str">
        <f>IFERROR(VLOOKUP($A657,Data!$F$2:$Z$999,COLUMN(),FALSE),"")</f>
        <v/>
      </c>
      <c r="N657" s="86" t="str">
        <f>IFERROR(VLOOKUP($A657,Data!$F$2:$Z$999,COLUMN(),FALSE),"")</f>
        <v/>
      </c>
      <c r="O657" s="86" t="str">
        <f>IFERROR(VLOOKUP($A657,Data!$F$2:$Z$999,COLUMN(),FALSE),"")</f>
        <v/>
      </c>
      <c r="P657" s="86" t="str">
        <f>IFERROR(VLOOKUP($A657,Data!$F$2:$Z$999,COLUMN(),FALSE),"")</f>
        <v/>
      </c>
      <c r="Q657" s="86" t="str">
        <f>IFERROR(VLOOKUP($A657,Data!$F$2:$Z$999,COLUMN(),FALSE),"")</f>
        <v/>
      </c>
      <c r="R657" s="86" t="str">
        <f>IFERROR(VLOOKUP($A657,Data!$F$2:$Z$999,COLUMN(),FALSE),"")</f>
        <v/>
      </c>
      <c r="S657" s="86" t="str">
        <f>IFERROR(VLOOKUP($A657,Data!$F$2:$Z$999,COLUMN(),FALSE),"")</f>
        <v/>
      </c>
    </row>
    <row r="658" spans="1:19" ht="12.75">
      <c r="A658" s="4" t="str">
        <f t="shared" si="2"/>
        <v>T657</v>
      </c>
      <c r="B658" s="86" t="str">
        <f>IFERROR(VLOOKUP($A658,Data!$F$2:$Z$999,COLUMN(),FALSE),"")</f>
        <v/>
      </c>
      <c r="C658" s="86" t="str">
        <f>IFERROR(VLOOKUP($A658,Data!$F$2:$Z$999,COLUMN(),FALSE),"")</f>
        <v/>
      </c>
      <c r="D658" s="86" t="str">
        <f>IFERROR(VLOOKUP($A658,Data!$F$2:$Z$999,COLUMN(),FALSE),"")</f>
        <v/>
      </c>
      <c r="E658" s="86" t="str">
        <f>IFERROR(VLOOKUP($A658,Data!$F$2:$Z$999,COLUMN(),FALSE),"")</f>
        <v/>
      </c>
      <c r="F658" s="86" t="str">
        <f>IFERROR(VLOOKUP($A658,Data!$F$2:$Z$999,COLUMN(),FALSE),"")</f>
        <v/>
      </c>
      <c r="G658" s="86" t="str">
        <f>IFERROR(VLOOKUP($A658,Data!$F$2:$Z$999,COLUMN(),FALSE),"")</f>
        <v/>
      </c>
      <c r="H658" s="86" t="str">
        <f>IFERROR(VLOOKUP($A658,Data!$F$2:$Z$999,COLUMN(),FALSE),"")</f>
        <v/>
      </c>
      <c r="I658" s="86" t="str">
        <f>IFERROR(VLOOKUP($A658,Data!$F$2:$Z$999,COLUMN(),FALSE),"")</f>
        <v/>
      </c>
      <c r="J658" s="86" t="str">
        <f>IFERROR(VLOOKUP($A658,Data!$F$2:$Z$999,COLUMN(),FALSE),"")</f>
        <v/>
      </c>
      <c r="K658" s="86" t="str">
        <f>IFERROR(VLOOKUP($A658,Data!$F$2:$Z$999,COLUMN(),FALSE),"")</f>
        <v/>
      </c>
      <c r="L658" s="86" t="str">
        <f>IFERROR(VLOOKUP($A658,Data!$F$2:$Z$999,COLUMN(),FALSE),"")</f>
        <v/>
      </c>
      <c r="M658" s="86" t="str">
        <f>IFERROR(VLOOKUP($A658,Data!$F$2:$Z$999,COLUMN(),FALSE),"")</f>
        <v/>
      </c>
      <c r="N658" s="86" t="str">
        <f>IFERROR(VLOOKUP($A658,Data!$F$2:$Z$999,COLUMN(),FALSE),"")</f>
        <v/>
      </c>
      <c r="O658" s="86" t="str">
        <f>IFERROR(VLOOKUP($A658,Data!$F$2:$Z$999,COLUMN(),FALSE),"")</f>
        <v/>
      </c>
      <c r="P658" s="86" t="str">
        <f>IFERROR(VLOOKUP($A658,Data!$F$2:$Z$999,COLUMN(),FALSE),"")</f>
        <v/>
      </c>
      <c r="Q658" s="86" t="str">
        <f>IFERROR(VLOOKUP($A658,Data!$F$2:$Z$999,COLUMN(),FALSE),"")</f>
        <v/>
      </c>
      <c r="R658" s="86" t="str">
        <f>IFERROR(VLOOKUP($A658,Data!$F$2:$Z$999,COLUMN(),FALSE),"")</f>
        <v/>
      </c>
      <c r="S658" s="86" t="str">
        <f>IFERROR(VLOOKUP($A658,Data!$F$2:$Z$999,COLUMN(),FALSE),"")</f>
        <v/>
      </c>
    </row>
    <row r="659" spans="1:19" ht="12.75">
      <c r="A659" s="4" t="str">
        <f t="shared" si="2"/>
        <v>T658</v>
      </c>
      <c r="B659" s="86" t="str">
        <f>IFERROR(VLOOKUP($A659,Data!$F$2:$Z$999,COLUMN(),FALSE),"")</f>
        <v/>
      </c>
      <c r="C659" s="86" t="str">
        <f>IFERROR(VLOOKUP($A659,Data!$F$2:$Z$999,COLUMN(),FALSE),"")</f>
        <v/>
      </c>
      <c r="D659" s="86" t="str">
        <f>IFERROR(VLOOKUP($A659,Data!$F$2:$Z$999,COLUMN(),FALSE),"")</f>
        <v/>
      </c>
      <c r="E659" s="86" t="str">
        <f>IFERROR(VLOOKUP($A659,Data!$F$2:$Z$999,COLUMN(),FALSE),"")</f>
        <v/>
      </c>
      <c r="F659" s="86" t="str">
        <f>IFERROR(VLOOKUP($A659,Data!$F$2:$Z$999,COLUMN(),FALSE),"")</f>
        <v/>
      </c>
      <c r="G659" s="86" t="str">
        <f>IFERROR(VLOOKUP($A659,Data!$F$2:$Z$999,COLUMN(),FALSE),"")</f>
        <v/>
      </c>
      <c r="H659" s="86" t="str">
        <f>IFERROR(VLOOKUP($A659,Data!$F$2:$Z$999,COLUMN(),FALSE),"")</f>
        <v/>
      </c>
      <c r="I659" s="86" t="str">
        <f>IFERROR(VLOOKUP($A659,Data!$F$2:$Z$999,COLUMN(),FALSE),"")</f>
        <v/>
      </c>
      <c r="J659" s="86" t="str">
        <f>IFERROR(VLOOKUP($A659,Data!$F$2:$Z$999,COLUMN(),FALSE),"")</f>
        <v/>
      </c>
      <c r="K659" s="86" t="str">
        <f>IFERROR(VLOOKUP($A659,Data!$F$2:$Z$999,COLUMN(),FALSE),"")</f>
        <v/>
      </c>
      <c r="L659" s="86" t="str">
        <f>IFERROR(VLOOKUP($A659,Data!$F$2:$Z$999,COLUMN(),FALSE),"")</f>
        <v/>
      </c>
      <c r="M659" s="86" t="str">
        <f>IFERROR(VLOOKUP($A659,Data!$F$2:$Z$999,COLUMN(),FALSE),"")</f>
        <v/>
      </c>
      <c r="N659" s="86" t="str">
        <f>IFERROR(VLOOKUP($A659,Data!$F$2:$Z$999,COLUMN(),FALSE),"")</f>
        <v/>
      </c>
      <c r="O659" s="86" t="str">
        <f>IFERROR(VLOOKUP($A659,Data!$F$2:$Z$999,COLUMN(),FALSE),"")</f>
        <v/>
      </c>
      <c r="P659" s="86" t="str">
        <f>IFERROR(VLOOKUP($A659,Data!$F$2:$Z$999,COLUMN(),FALSE),"")</f>
        <v/>
      </c>
      <c r="Q659" s="86" t="str">
        <f>IFERROR(VLOOKUP($A659,Data!$F$2:$Z$999,COLUMN(),FALSE),"")</f>
        <v/>
      </c>
      <c r="R659" s="86" t="str">
        <f>IFERROR(VLOOKUP($A659,Data!$F$2:$Z$999,COLUMN(),FALSE),"")</f>
        <v/>
      </c>
      <c r="S659" s="86" t="str">
        <f>IFERROR(VLOOKUP($A659,Data!$F$2:$Z$999,COLUMN(),FALSE),"")</f>
        <v/>
      </c>
    </row>
    <row r="660" spans="1:19" ht="12.75">
      <c r="A660" s="4" t="str">
        <f t="shared" si="2"/>
        <v>T659</v>
      </c>
      <c r="B660" s="86" t="str">
        <f>IFERROR(VLOOKUP($A660,Data!$F$2:$Z$999,COLUMN(),FALSE),"")</f>
        <v/>
      </c>
      <c r="C660" s="86" t="str">
        <f>IFERROR(VLOOKUP($A660,Data!$F$2:$Z$999,COLUMN(),FALSE),"")</f>
        <v/>
      </c>
      <c r="D660" s="86" t="str">
        <f>IFERROR(VLOOKUP($A660,Data!$F$2:$Z$999,COLUMN(),FALSE),"")</f>
        <v/>
      </c>
      <c r="E660" s="86" t="str">
        <f>IFERROR(VLOOKUP($A660,Data!$F$2:$Z$999,COLUMN(),FALSE),"")</f>
        <v/>
      </c>
      <c r="F660" s="86" t="str">
        <f>IFERROR(VLOOKUP($A660,Data!$F$2:$Z$999,COLUMN(),FALSE),"")</f>
        <v/>
      </c>
      <c r="G660" s="86" t="str">
        <f>IFERROR(VLOOKUP($A660,Data!$F$2:$Z$999,COLUMN(),FALSE),"")</f>
        <v/>
      </c>
      <c r="H660" s="86" t="str">
        <f>IFERROR(VLOOKUP($A660,Data!$F$2:$Z$999,COLUMN(),FALSE),"")</f>
        <v/>
      </c>
      <c r="I660" s="86" t="str">
        <f>IFERROR(VLOOKUP($A660,Data!$F$2:$Z$999,COLUMN(),FALSE),"")</f>
        <v/>
      </c>
      <c r="J660" s="86" t="str">
        <f>IFERROR(VLOOKUP($A660,Data!$F$2:$Z$999,COLUMN(),FALSE),"")</f>
        <v/>
      </c>
      <c r="K660" s="86" t="str">
        <f>IFERROR(VLOOKUP($A660,Data!$F$2:$Z$999,COLUMN(),FALSE),"")</f>
        <v/>
      </c>
      <c r="L660" s="86" t="str">
        <f>IFERROR(VLOOKUP($A660,Data!$F$2:$Z$999,COLUMN(),FALSE),"")</f>
        <v/>
      </c>
      <c r="M660" s="86" t="str">
        <f>IFERROR(VLOOKUP($A660,Data!$F$2:$Z$999,COLUMN(),FALSE),"")</f>
        <v/>
      </c>
      <c r="N660" s="86" t="str">
        <f>IFERROR(VLOOKUP($A660,Data!$F$2:$Z$999,COLUMN(),FALSE),"")</f>
        <v/>
      </c>
      <c r="O660" s="86" t="str">
        <f>IFERROR(VLOOKUP($A660,Data!$F$2:$Z$999,COLUMN(),FALSE),"")</f>
        <v/>
      </c>
      <c r="P660" s="86" t="str">
        <f>IFERROR(VLOOKUP($A660,Data!$F$2:$Z$999,COLUMN(),FALSE),"")</f>
        <v/>
      </c>
      <c r="Q660" s="86" t="str">
        <f>IFERROR(VLOOKUP($A660,Data!$F$2:$Z$999,COLUMN(),FALSE),"")</f>
        <v/>
      </c>
      <c r="R660" s="86" t="str">
        <f>IFERROR(VLOOKUP($A660,Data!$F$2:$Z$999,COLUMN(),FALSE),"")</f>
        <v/>
      </c>
      <c r="S660" s="86" t="str">
        <f>IFERROR(VLOOKUP($A660,Data!$F$2:$Z$999,COLUMN(),FALSE),"")</f>
        <v/>
      </c>
    </row>
    <row r="661" spans="1:19" ht="12.75">
      <c r="A661" s="4" t="str">
        <f t="shared" si="2"/>
        <v>T660</v>
      </c>
      <c r="B661" s="86" t="str">
        <f>IFERROR(VLOOKUP($A661,Data!$F$2:$Z$999,COLUMN(),FALSE),"")</f>
        <v/>
      </c>
      <c r="C661" s="86" t="str">
        <f>IFERROR(VLOOKUP($A661,Data!$F$2:$Z$999,COLUMN(),FALSE),"")</f>
        <v/>
      </c>
      <c r="D661" s="86" t="str">
        <f>IFERROR(VLOOKUP($A661,Data!$F$2:$Z$999,COLUMN(),FALSE),"")</f>
        <v/>
      </c>
      <c r="E661" s="86" t="str">
        <f>IFERROR(VLOOKUP($A661,Data!$F$2:$Z$999,COLUMN(),FALSE),"")</f>
        <v/>
      </c>
      <c r="F661" s="86" t="str">
        <f>IFERROR(VLOOKUP($A661,Data!$F$2:$Z$999,COLUMN(),FALSE),"")</f>
        <v/>
      </c>
      <c r="G661" s="86" t="str">
        <f>IFERROR(VLOOKUP($A661,Data!$F$2:$Z$999,COLUMN(),FALSE),"")</f>
        <v/>
      </c>
      <c r="H661" s="86" t="str">
        <f>IFERROR(VLOOKUP($A661,Data!$F$2:$Z$999,COLUMN(),FALSE),"")</f>
        <v/>
      </c>
      <c r="I661" s="86" t="str">
        <f>IFERROR(VLOOKUP($A661,Data!$F$2:$Z$999,COLUMN(),FALSE),"")</f>
        <v/>
      </c>
      <c r="J661" s="86" t="str">
        <f>IFERROR(VLOOKUP($A661,Data!$F$2:$Z$999,COLUMN(),FALSE),"")</f>
        <v/>
      </c>
      <c r="K661" s="86" t="str">
        <f>IFERROR(VLOOKUP($A661,Data!$F$2:$Z$999,COLUMN(),FALSE),"")</f>
        <v/>
      </c>
      <c r="L661" s="86" t="str">
        <f>IFERROR(VLOOKUP($A661,Data!$F$2:$Z$999,COLUMN(),FALSE),"")</f>
        <v/>
      </c>
      <c r="M661" s="86" t="str">
        <f>IFERROR(VLOOKUP($A661,Data!$F$2:$Z$999,COLUMN(),FALSE),"")</f>
        <v/>
      </c>
      <c r="N661" s="86" t="str">
        <f>IFERROR(VLOOKUP($A661,Data!$F$2:$Z$999,COLUMN(),FALSE),"")</f>
        <v/>
      </c>
      <c r="O661" s="86" t="str">
        <f>IFERROR(VLOOKUP($A661,Data!$F$2:$Z$999,COLUMN(),FALSE),"")</f>
        <v/>
      </c>
      <c r="P661" s="86" t="str">
        <f>IFERROR(VLOOKUP($A661,Data!$F$2:$Z$999,COLUMN(),FALSE),"")</f>
        <v/>
      </c>
      <c r="Q661" s="86" t="str">
        <f>IFERROR(VLOOKUP($A661,Data!$F$2:$Z$999,COLUMN(),FALSE),"")</f>
        <v/>
      </c>
      <c r="R661" s="86" t="str">
        <f>IFERROR(VLOOKUP($A661,Data!$F$2:$Z$999,COLUMN(),FALSE),"")</f>
        <v/>
      </c>
      <c r="S661" s="86" t="str">
        <f>IFERROR(VLOOKUP($A661,Data!$F$2:$Z$999,COLUMN(),FALSE),"")</f>
        <v/>
      </c>
    </row>
    <row r="662" spans="1:19" ht="12.75">
      <c r="A662" s="4" t="str">
        <f t="shared" si="2"/>
        <v>T661</v>
      </c>
      <c r="B662" s="86" t="str">
        <f>IFERROR(VLOOKUP($A662,Data!$F$2:$Z$999,COLUMN(),FALSE),"")</f>
        <v/>
      </c>
      <c r="C662" s="86" t="str">
        <f>IFERROR(VLOOKUP($A662,Data!$F$2:$Z$999,COLUMN(),FALSE),"")</f>
        <v/>
      </c>
      <c r="D662" s="86" t="str">
        <f>IFERROR(VLOOKUP($A662,Data!$F$2:$Z$999,COLUMN(),FALSE),"")</f>
        <v/>
      </c>
      <c r="E662" s="86" t="str">
        <f>IFERROR(VLOOKUP($A662,Data!$F$2:$Z$999,COLUMN(),FALSE),"")</f>
        <v/>
      </c>
      <c r="F662" s="86" t="str">
        <f>IFERROR(VLOOKUP($A662,Data!$F$2:$Z$999,COLUMN(),FALSE),"")</f>
        <v/>
      </c>
      <c r="G662" s="86" t="str">
        <f>IFERROR(VLOOKUP($A662,Data!$F$2:$Z$999,COLUMN(),FALSE),"")</f>
        <v/>
      </c>
      <c r="H662" s="86" t="str">
        <f>IFERROR(VLOOKUP($A662,Data!$F$2:$Z$999,COLUMN(),FALSE),"")</f>
        <v/>
      </c>
      <c r="I662" s="86" t="str">
        <f>IFERROR(VLOOKUP($A662,Data!$F$2:$Z$999,COLUMN(),FALSE),"")</f>
        <v/>
      </c>
      <c r="J662" s="86" t="str">
        <f>IFERROR(VLOOKUP($A662,Data!$F$2:$Z$999,COLUMN(),FALSE),"")</f>
        <v/>
      </c>
      <c r="K662" s="86" t="str">
        <f>IFERROR(VLOOKUP($A662,Data!$F$2:$Z$999,COLUMN(),FALSE),"")</f>
        <v/>
      </c>
      <c r="L662" s="86" t="str">
        <f>IFERROR(VLOOKUP($A662,Data!$F$2:$Z$999,COLUMN(),FALSE),"")</f>
        <v/>
      </c>
      <c r="M662" s="86" t="str">
        <f>IFERROR(VLOOKUP($A662,Data!$F$2:$Z$999,COLUMN(),FALSE),"")</f>
        <v/>
      </c>
      <c r="N662" s="86" t="str">
        <f>IFERROR(VLOOKUP($A662,Data!$F$2:$Z$999,COLUMN(),FALSE),"")</f>
        <v/>
      </c>
      <c r="O662" s="86" t="str">
        <f>IFERROR(VLOOKUP($A662,Data!$F$2:$Z$999,COLUMN(),FALSE),"")</f>
        <v/>
      </c>
      <c r="P662" s="86" t="str">
        <f>IFERROR(VLOOKUP($A662,Data!$F$2:$Z$999,COLUMN(),FALSE),"")</f>
        <v/>
      </c>
      <c r="Q662" s="86" t="str">
        <f>IFERROR(VLOOKUP($A662,Data!$F$2:$Z$999,COLUMN(),FALSE),"")</f>
        <v/>
      </c>
      <c r="R662" s="86" t="str">
        <f>IFERROR(VLOOKUP($A662,Data!$F$2:$Z$999,COLUMN(),FALSE),"")</f>
        <v/>
      </c>
      <c r="S662" s="86" t="str">
        <f>IFERROR(VLOOKUP($A662,Data!$F$2:$Z$999,COLUMN(),FALSE),"")</f>
        <v/>
      </c>
    </row>
    <row r="663" spans="1:19" ht="12.75">
      <c r="A663" s="4" t="str">
        <f t="shared" si="2"/>
        <v>T662</v>
      </c>
      <c r="B663" s="86" t="str">
        <f>IFERROR(VLOOKUP($A663,Data!$F$2:$Z$999,COLUMN(),FALSE),"")</f>
        <v/>
      </c>
      <c r="C663" s="86" t="str">
        <f>IFERROR(VLOOKUP($A663,Data!$F$2:$Z$999,COLUMN(),FALSE),"")</f>
        <v/>
      </c>
      <c r="D663" s="86" t="str">
        <f>IFERROR(VLOOKUP($A663,Data!$F$2:$Z$999,COLUMN(),FALSE),"")</f>
        <v/>
      </c>
      <c r="E663" s="86" t="str">
        <f>IFERROR(VLOOKUP($A663,Data!$F$2:$Z$999,COLUMN(),FALSE),"")</f>
        <v/>
      </c>
      <c r="F663" s="86" t="str">
        <f>IFERROR(VLOOKUP($A663,Data!$F$2:$Z$999,COLUMN(),FALSE),"")</f>
        <v/>
      </c>
      <c r="G663" s="86" t="str">
        <f>IFERROR(VLOOKUP($A663,Data!$F$2:$Z$999,COLUMN(),FALSE),"")</f>
        <v/>
      </c>
      <c r="H663" s="86" t="str">
        <f>IFERROR(VLOOKUP($A663,Data!$F$2:$Z$999,COLUMN(),FALSE),"")</f>
        <v/>
      </c>
      <c r="I663" s="86" t="str">
        <f>IFERROR(VLOOKUP($A663,Data!$F$2:$Z$999,COLUMN(),FALSE),"")</f>
        <v/>
      </c>
      <c r="J663" s="86" t="str">
        <f>IFERROR(VLOOKUP($A663,Data!$F$2:$Z$999,COLUMN(),FALSE),"")</f>
        <v/>
      </c>
      <c r="K663" s="86" t="str">
        <f>IFERROR(VLOOKUP($A663,Data!$F$2:$Z$999,COLUMN(),FALSE),"")</f>
        <v/>
      </c>
      <c r="L663" s="86" t="str">
        <f>IFERROR(VLOOKUP($A663,Data!$F$2:$Z$999,COLUMN(),FALSE),"")</f>
        <v/>
      </c>
      <c r="M663" s="86" t="str">
        <f>IFERROR(VLOOKUP($A663,Data!$F$2:$Z$999,COLUMN(),FALSE),"")</f>
        <v/>
      </c>
      <c r="N663" s="86" t="str">
        <f>IFERROR(VLOOKUP($A663,Data!$F$2:$Z$999,COLUMN(),FALSE),"")</f>
        <v/>
      </c>
      <c r="O663" s="86" t="str">
        <f>IFERROR(VLOOKUP($A663,Data!$F$2:$Z$999,COLUMN(),FALSE),"")</f>
        <v/>
      </c>
      <c r="P663" s="86" t="str">
        <f>IFERROR(VLOOKUP($A663,Data!$F$2:$Z$999,COLUMN(),FALSE),"")</f>
        <v/>
      </c>
      <c r="Q663" s="86" t="str">
        <f>IFERROR(VLOOKUP($A663,Data!$F$2:$Z$999,COLUMN(),FALSE),"")</f>
        <v/>
      </c>
      <c r="R663" s="86" t="str">
        <f>IFERROR(VLOOKUP($A663,Data!$F$2:$Z$999,COLUMN(),FALSE),"")</f>
        <v/>
      </c>
      <c r="S663" s="86" t="str">
        <f>IFERROR(VLOOKUP($A663,Data!$F$2:$Z$999,COLUMN(),FALSE),"")</f>
        <v/>
      </c>
    </row>
    <row r="664" spans="1:19" ht="12.75">
      <c r="A664" s="4" t="str">
        <f t="shared" si="2"/>
        <v>T663</v>
      </c>
      <c r="B664" s="86" t="str">
        <f>IFERROR(VLOOKUP($A664,Data!$F$2:$Z$999,COLUMN(),FALSE),"")</f>
        <v/>
      </c>
      <c r="C664" s="86" t="str">
        <f>IFERROR(VLOOKUP($A664,Data!$F$2:$Z$999,COLUMN(),FALSE),"")</f>
        <v/>
      </c>
      <c r="D664" s="86" t="str">
        <f>IFERROR(VLOOKUP($A664,Data!$F$2:$Z$999,COLUMN(),FALSE),"")</f>
        <v/>
      </c>
      <c r="E664" s="86" t="str">
        <f>IFERROR(VLOOKUP($A664,Data!$F$2:$Z$999,COLUMN(),FALSE),"")</f>
        <v/>
      </c>
      <c r="F664" s="86" t="str">
        <f>IFERROR(VLOOKUP($A664,Data!$F$2:$Z$999,COLUMN(),FALSE),"")</f>
        <v/>
      </c>
      <c r="G664" s="86" t="str">
        <f>IFERROR(VLOOKUP($A664,Data!$F$2:$Z$999,COLUMN(),FALSE),"")</f>
        <v/>
      </c>
      <c r="H664" s="86" t="str">
        <f>IFERROR(VLOOKUP($A664,Data!$F$2:$Z$999,COLUMN(),FALSE),"")</f>
        <v/>
      </c>
      <c r="I664" s="86" t="str">
        <f>IFERROR(VLOOKUP($A664,Data!$F$2:$Z$999,COLUMN(),FALSE),"")</f>
        <v/>
      </c>
      <c r="J664" s="86" t="str">
        <f>IFERROR(VLOOKUP($A664,Data!$F$2:$Z$999,COLUMN(),FALSE),"")</f>
        <v/>
      </c>
      <c r="K664" s="86" t="str">
        <f>IFERROR(VLOOKUP($A664,Data!$F$2:$Z$999,COLUMN(),FALSE),"")</f>
        <v/>
      </c>
      <c r="L664" s="86" t="str">
        <f>IFERROR(VLOOKUP($A664,Data!$F$2:$Z$999,COLUMN(),FALSE),"")</f>
        <v/>
      </c>
      <c r="M664" s="86" t="str">
        <f>IFERROR(VLOOKUP($A664,Data!$F$2:$Z$999,COLUMN(),FALSE),"")</f>
        <v/>
      </c>
      <c r="N664" s="86" t="str">
        <f>IFERROR(VLOOKUP($A664,Data!$F$2:$Z$999,COLUMN(),FALSE),"")</f>
        <v/>
      </c>
      <c r="O664" s="86" t="str">
        <f>IFERROR(VLOOKUP($A664,Data!$F$2:$Z$999,COLUMN(),FALSE),"")</f>
        <v/>
      </c>
      <c r="P664" s="86" t="str">
        <f>IFERROR(VLOOKUP($A664,Data!$F$2:$Z$999,COLUMN(),FALSE),"")</f>
        <v/>
      </c>
      <c r="Q664" s="86" t="str">
        <f>IFERROR(VLOOKUP($A664,Data!$F$2:$Z$999,COLUMN(),FALSE),"")</f>
        <v/>
      </c>
      <c r="R664" s="86" t="str">
        <f>IFERROR(VLOOKUP($A664,Data!$F$2:$Z$999,COLUMN(),FALSE),"")</f>
        <v/>
      </c>
      <c r="S664" s="86" t="str">
        <f>IFERROR(VLOOKUP($A664,Data!$F$2:$Z$999,COLUMN(),FALSE),"")</f>
        <v/>
      </c>
    </row>
    <row r="665" spans="1:19" ht="12.75">
      <c r="A665" s="4" t="str">
        <f t="shared" si="2"/>
        <v>T664</v>
      </c>
      <c r="B665" s="86" t="str">
        <f>IFERROR(VLOOKUP($A665,Data!$F$2:$Z$999,COLUMN(),FALSE),"")</f>
        <v/>
      </c>
      <c r="C665" s="86" t="str">
        <f>IFERROR(VLOOKUP($A665,Data!$F$2:$Z$999,COLUMN(),FALSE),"")</f>
        <v/>
      </c>
      <c r="D665" s="86" t="str">
        <f>IFERROR(VLOOKUP($A665,Data!$F$2:$Z$999,COLUMN(),FALSE),"")</f>
        <v/>
      </c>
      <c r="E665" s="86" t="str">
        <f>IFERROR(VLOOKUP($A665,Data!$F$2:$Z$999,COLUMN(),FALSE),"")</f>
        <v/>
      </c>
      <c r="F665" s="86" t="str">
        <f>IFERROR(VLOOKUP($A665,Data!$F$2:$Z$999,COLUMN(),FALSE),"")</f>
        <v/>
      </c>
      <c r="G665" s="86" t="str">
        <f>IFERROR(VLOOKUP($A665,Data!$F$2:$Z$999,COLUMN(),FALSE),"")</f>
        <v/>
      </c>
      <c r="H665" s="86" t="str">
        <f>IFERROR(VLOOKUP($A665,Data!$F$2:$Z$999,COLUMN(),FALSE),"")</f>
        <v/>
      </c>
      <c r="I665" s="86" t="str">
        <f>IFERROR(VLOOKUP($A665,Data!$F$2:$Z$999,COLUMN(),FALSE),"")</f>
        <v/>
      </c>
      <c r="J665" s="86" t="str">
        <f>IFERROR(VLOOKUP($A665,Data!$F$2:$Z$999,COLUMN(),FALSE),"")</f>
        <v/>
      </c>
      <c r="K665" s="86" t="str">
        <f>IFERROR(VLOOKUP($A665,Data!$F$2:$Z$999,COLUMN(),FALSE),"")</f>
        <v/>
      </c>
      <c r="L665" s="86" t="str">
        <f>IFERROR(VLOOKUP($A665,Data!$F$2:$Z$999,COLUMN(),FALSE),"")</f>
        <v/>
      </c>
      <c r="M665" s="86" t="str">
        <f>IFERROR(VLOOKUP($A665,Data!$F$2:$Z$999,COLUMN(),FALSE),"")</f>
        <v/>
      </c>
      <c r="N665" s="86" t="str">
        <f>IFERROR(VLOOKUP($A665,Data!$F$2:$Z$999,COLUMN(),FALSE),"")</f>
        <v/>
      </c>
      <c r="O665" s="86" t="str">
        <f>IFERROR(VLOOKUP($A665,Data!$F$2:$Z$999,COLUMN(),FALSE),"")</f>
        <v/>
      </c>
      <c r="P665" s="86" t="str">
        <f>IFERROR(VLOOKUP($A665,Data!$F$2:$Z$999,COLUMN(),FALSE),"")</f>
        <v/>
      </c>
      <c r="Q665" s="86" t="str">
        <f>IFERROR(VLOOKUP($A665,Data!$F$2:$Z$999,COLUMN(),FALSE),"")</f>
        <v/>
      </c>
      <c r="R665" s="86" t="str">
        <f>IFERROR(VLOOKUP($A665,Data!$F$2:$Z$999,COLUMN(),FALSE),"")</f>
        <v/>
      </c>
      <c r="S665" s="86" t="str">
        <f>IFERROR(VLOOKUP($A665,Data!$F$2:$Z$999,COLUMN(),FALSE),"")</f>
        <v/>
      </c>
    </row>
    <row r="666" spans="1:19" ht="12.75">
      <c r="A666" s="4" t="str">
        <f t="shared" si="2"/>
        <v>T665</v>
      </c>
      <c r="B666" s="86" t="str">
        <f>IFERROR(VLOOKUP($A666,Data!$F$2:$Z$999,COLUMN(),FALSE),"")</f>
        <v/>
      </c>
      <c r="C666" s="86" t="str">
        <f>IFERROR(VLOOKUP($A666,Data!$F$2:$Z$999,COLUMN(),FALSE),"")</f>
        <v/>
      </c>
      <c r="D666" s="86" t="str">
        <f>IFERROR(VLOOKUP($A666,Data!$F$2:$Z$999,COLUMN(),FALSE),"")</f>
        <v/>
      </c>
      <c r="E666" s="86" t="str">
        <f>IFERROR(VLOOKUP($A666,Data!$F$2:$Z$999,COLUMN(),FALSE),"")</f>
        <v/>
      </c>
      <c r="F666" s="86" t="str">
        <f>IFERROR(VLOOKUP($A666,Data!$F$2:$Z$999,COLUMN(),FALSE),"")</f>
        <v/>
      </c>
      <c r="G666" s="86" t="str">
        <f>IFERROR(VLOOKUP($A666,Data!$F$2:$Z$999,COLUMN(),FALSE),"")</f>
        <v/>
      </c>
      <c r="H666" s="86" t="str">
        <f>IFERROR(VLOOKUP($A666,Data!$F$2:$Z$999,COLUMN(),FALSE),"")</f>
        <v/>
      </c>
      <c r="I666" s="86" t="str">
        <f>IFERROR(VLOOKUP($A666,Data!$F$2:$Z$999,COLUMN(),FALSE),"")</f>
        <v/>
      </c>
      <c r="J666" s="86" t="str">
        <f>IFERROR(VLOOKUP($A666,Data!$F$2:$Z$999,COLUMN(),FALSE),"")</f>
        <v/>
      </c>
      <c r="K666" s="86" t="str">
        <f>IFERROR(VLOOKUP($A666,Data!$F$2:$Z$999,COLUMN(),FALSE),"")</f>
        <v/>
      </c>
      <c r="L666" s="86" t="str">
        <f>IFERROR(VLOOKUP($A666,Data!$F$2:$Z$999,COLUMN(),FALSE),"")</f>
        <v/>
      </c>
      <c r="M666" s="86" t="str">
        <f>IFERROR(VLOOKUP($A666,Data!$F$2:$Z$999,COLUMN(),FALSE),"")</f>
        <v/>
      </c>
      <c r="N666" s="86" t="str">
        <f>IFERROR(VLOOKUP($A666,Data!$F$2:$Z$999,COLUMN(),FALSE),"")</f>
        <v/>
      </c>
      <c r="O666" s="86" t="str">
        <f>IFERROR(VLOOKUP($A666,Data!$F$2:$Z$999,COLUMN(),FALSE),"")</f>
        <v/>
      </c>
      <c r="P666" s="86" t="str">
        <f>IFERROR(VLOOKUP($A666,Data!$F$2:$Z$999,COLUMN(),FALSE),"")</f>
        <v/>
      </c>
      <c r="Q666" s="86" t="str">
        <f>IFERROR(VLOOKUP($A666,Data!$F$2:$Z$999,COLUMN(),FALSE),"")</f>
        <v/>
      </c>
      <c r="R666" s="86" t="str">
        <f>IFERROR(VLOOKUP($A666,Data!$F$2:$Z$999,COLUMN(),FALSE),"")</f>
        <v/>
      </c>
      <c r="S666" s="86" t="str">
        <f>IFERROR(VLOOKUP($A666,Data!$F$2:$Z$999,COLUMN(),FALSE),"")</f>
        <v/>
      </c>
    </row>
    <row r="667" spans="1:19" ht="12.75">
      <c r="A667" s="4" t="str">
        <f t="shared" si="2"/>
        <v>T666</v>
      </c>
      <c r="B667" s="86" t="str">
        <f>IFERROR(VLOOKUP($A667,Data!$F$2:$Z$999,COLUMN(),FALSE),"")</f>
        <v/>
      </c>
      <c r="C667" s="86" t="str">
        <f>IFERROR(VLOOKUP($A667,Data!$F$2:$Z$999,COLUMN(),FALSE),"")</f>
        <v/>
      </c>
      <c r="D667" s="86" t="str">
        <f>IFERROR(VLOOKUP($A667,Data!$F$2:$Z$999,COLUMN(),FALSE),"")</f>
        <v/>
      </c>
      <c r="E667" s="86" t="str">
        <f>IFERROR(VLOOKUP($A667,Data!$F$2:$Z$999,COLUMN(),FALSE),"")</f>
        <v/>
      </c>
      <c r="F667" s="86" t="str">
        <f>IFERROR(VLOOKUP($A667,Data!$F$2:$Z$999,COLUMN(),FALSE),"")</f>
        <v/>
      </c>
      <c r="G667" s="86" t="str">
        <f>IFERROR(VLOOKUP($A667,Data!$F$2:$Z$999,COLUMN(),FALSE),"")</f>
        <v/>
      </c>
      <c r="H667" s="86" t="str">
        <f>IFERROR(VLOOKUP($A667,Data!$F$2:$Z$999,COLUMN(),FALSE),"")</f>
        <v/>
      </c>
      <c r="I667" s="86" t="str">
        <f>IFERROR(VLOOKUP($A667,Data!$F$2:$Z$999,COLUMN(),FALSE),"")</f>
        <v/>
      </c>
      <c r="J667" s="86" t="str">
        <f>IFERROR(VLOOKUP($A667,Data!$F$2:$Z$999,COLUMN(),FALSE),"")</f>
        <v/>
      </c>
      <c r="K667" s="86" t="str">
        <f>IFERROR(VLOOKUP($A667,Data!$F$2:$Z$999,COLUMN(),FALSE),"")</f>
        <v/>
      </c>
      <c r="L667" s="86" t="str">
        <f>IFERROR(VLOOKUP($A667,Data!$F$2:$Z$999,COLUMN(),FALSE),"")</f>
        <v/>
      </c>
      <c r="M667" s="86" t="str">
        <f>IFERROR(VLOOKUP($A667,Data!$F$2:$Z$999,COLUMN(),FALSE),"")</f>
        <v/>
      </c>
      <c r="N667" s="86" t="str">
        <f>IFERROR(VLOOKUP($A667,Data!$F$2:$Z$999,COLUMN(),FALSE),"")</f>
        <v/>
      </c>
      <c r="O667" s="86" t="str">
        <f>IFERROR(VLOOKUP($A667,Data!$F$2:$Z$999,COLUMN(),FALSE),"")</f>
        <v/>
      </c>
      <c r="P667" s="86" t="str">
        <f>IFERROR(VLOOKUP($A667,Data!$F$2:$Z$999,COLUMN(),FALSE),"")</f>
        <v/>
      </c>
      <c r="Q667" s="86" t="str">
        <f>IFERROR(VLOOKUP($A667,Data!$F$2:$Z$999,COLUMN(),FALSE),"")</f>
        <v/>
      </c>
      <c r="R667" s="86" t="str">
        <f>IFERROR(VLOOKUP($A667,Data!$F$2:$Z$999,COLUMN(),FALSE),"")</f>
        <v/>
      </c>
      <c r="S667" s="86" t="str">
        <f>IFERROR(VLOOKUP($A667,Data!$F$2:$Z$999,COLUMN(),FALSE),"")</f>
        <v/>
      </c>
    </row>
    <row r="668" spans="1:19" ht="12.75">
      <c r="A668" s="4" t="str">
        <f t="shared" si="2"/>
        <v>T667</v>
      </c>
      <c r="B668" s="86" t="str">
        <f>IFERROR(VLOOKUP($A668,Data!$F$2:$Z$999,COLUMN(),FALSE),"")</f>
        <v/>
      </c>
      <c r="C668" s="86" t="str">
        <f>IFERROR(VLOOKUP($A668,Data!$F$2:$Z$999,COLUMN(),FALSE),"")</f>
        <v/>
      </c>
      <c r="D668" s="86" t="str">
        <f>IFERROR(VLOOKUP($A668,Data!$F$2:$Z$999,COLUMN(),FALSE),"")</f>
        <v/>
      </c>
      <c r="E668" s="86" t="str">
        <f>IFERROR(VLOOKUP($A668,Data!$F$2:$Z$999,COLUMN(),FALSE),"")</f>
        <v/>
      </c>
      <c r="F668" s="86" t="str">
        <f>IFERROR(VLOOKUP($A668,Data!$F$2:$Z$999,COLUMN(),FALSE),"")</f>
        <v/>
      </c>
      <c r="G668" s="86" t="str">
        <f>IFERROR(VLOOKUP($A668,Data!$F$2:$Z$999,COLUMN(),FALSE),"")</f>
        <v/>
      </c>
      <c r="H668" s="86" t="str">
        <f>IFERROR(VLOOKUP($A668,Data!$F$2:$Z$999,COLUMN(),FALSE),"")</f>
        <v/>
      </c>
      <c r="I668" s="86" t="str">
        <f>IFERROR(VLOOKUP($A668,Data!$F$2:$Z$999,COLUMN(),FALSE),"")</f>
        <v/>
      </c>
      <c r="J668" s="86" t="str">
        <f>IFERROR(VLOOKUP($A668,Data!$F$2:$Z$999,COLUMN(),FALSE),"")</f>
        <v/>
      </c>
      <c r="K668" s="86" t="str">
        <f>IFERROR(VLOOKUP($A668,Data!$F$2:$Z$999,COLUMN(),FALSE),"")</f>
        <v/>
      </c>
      <c r="L668" s="86" t="str">
        <f>IFERROR(VLOOKUP($A668,Data!$F$2:$Z$999,COLUMN(),FALSE),"")</f>
        <v/>
      </c>
      <c r="M668" s="86" t="str">
        <f>IFERROR(VLOOKUP($A668,Data!$F$2:$Z$999,COLUMN(),FALSE),"")</f>
        <v/>
      </c>
      <c r="N668" s="86" t="str">
        <f>IFERROR(VLOOKUP($A668,Data!$F$2:$Z$999,COLUMN(),FALSE),"")</f>
        <v/>
      </c>
      <c r="O668" s="86" t="str">
        <f>IFERROR(VLOOKUP($A668,Data!$F$2:$Z$999,COLUMN(),FALSE),"")</f>
        <v/>
      </c>
      <c r="P668" s="86" t="str">
        <f>IFERROR(VLOOKUP($A668,Data!$F$2:$Z$999,COLUMN(),FALSE),"")</f>
        <v/>
      </c>
      <c r="Q668" s="86" t="str">
        <f>IFERROR(VLOOKUP($A668,Data!$F$2:$Z$999,COLUMN(),FALSE),"")</f>
        <v/>
      </c>
      <c r="R668" s="86" t="str">
        <f>IFERROR(VLOOKUP($A668,Data!$F$2:$Z$999,COLUMN(),FALSE),"")</f>
        <v/>
      </c>
      <c r="S668" s="86" t="str">
        <f>IFERROR(VLOOKUP($A668,Data!$F$2:$Z$999,COLUMN(),FALSE),"")</f>
        <v/>
      </c>
    </row>
    <row r="669" spans="1:19" ht="12.75">
      <c r="A669" s="4" t="str">
        <f t="shared" si="2"/>
        <v>T668</v>
      </c>
      <c r="B669" s="86" t="str">
        <f>IFERROR(VLOOKUP($A669,Data!$F$2:$Z$999,COLUMN(),FALSE),"")</f>
        <v/>
      </c>
      <c r="C669" s="86" t="str">
        <f>IFERROR(VLOOKUP($A669,Data!$F$2:$Z$999,COLUMN(),FALSE),"")</f>
        <v/>
      </c>
      <c r="D669" s="86" t="str">
        <f>IFERROR(VLOOKUP($A669,Data!$F$2:$Z$999,COLUMN(),FALSE),"")</f>
        <v/>
      </c>
      <c r="E669" s="86" t="str">
        <f>IFERROR(VLOOKUP($A669,Data!$F$2:$Z$999,COLUMN(),FALSE),"")</f>
        <v/>
      </c>
      <c r="F669" s="86" t="str">
        <f>IFERROR(VLOOKUP($A669,Data!$F$2:$Z$999,COLUMN(),FALSE),"")</f>
        <v/>
      </c>
      <c r="G669" s="86" t="str">
        <f>IFERROR(VLOOKUP($A669,Data!$F$2:$Z$999,COLUMN(),FALSE),"")</f>
        <v/>
      </c>
      <c r="H669" s="86" t="str">
        <f>IFERROR(VLOOKUP($A669,Data!$F$2:$Z$999,COLUMN(),FALSE),"")</f>
        <v/>
      </c>
      <c r="I669" s="86" t="str">
        <f>IFERROR(VLOOKUP($A669,Data!$F$2:$Z$999,COLUMN(),FALSE),"")</f>
        <v/>
      </c>
      <c r="J669" s="86" t="str">
        <f>IFERROR(VLOOKUP($A669,Data!$F$2:$Z$999,COLUMN(),FALSE),"")</f>
        <v/>
      </c>
      <c r="K669" s="86" t="str">
        <f>IFERROR(VLOOKUP($A669,Data!$F$2:$Z$999,COLUMN(),FALSE),"")</f>
        <v/>
      </c>
      <c r="L669" s="86" t="str">
        <f>IFERROR(VLOOKUP($A669,Data!$F$2:$Z$999,COLUMN(),FALSE),"")</f>
        <v/>
      </c>
      <c r="M669" s="86" t="str">
        <f>IFERROR(VLOOKUP($A669,Data!$F$2:$Z$999,COLUMN(),FALSE),"")</f>
        <v/>
      </c>
      <c r="N669" s="86" t="str">
        <f>IFERROR(VLOOKUP($A669,Data!$F$2:$Z$999,COLUMN(),FALSE),"")</f>
        <v/>
      </c>
      <c r="O669" s="86" t="str">
        <f>IFERROR(VLOOKUP($A669,Data!$F$2:$Z$999,COLUMN(),FALSE),"")</f>
        <v/>
      </c>
      <c r="P669" s="86" t="str">
        <f>IFERROR(VLOOKUP($A669,Data!$F$2:$Z$999,COLUMN(),FALSE),"")</f>
        <v/>
      </c>
      <c r="Q669" s="86" t="str">
        <f>IFERROR(VLOOKUP($A669,Data!$F$2:$Z$999,COLUMN(),FALSE),"")</f>
        <v/>
      </c>
      <c r="R669" s="86" t="str">
        <f>IFERROR(VLOOKUP($A669,Data!$F$2:$Z$999,COLUMN(),FALSE),"")</f>
        <v/>
      </c>
      <c r="S669" s="86" t="str">
        <f>IFERROR(VLOOKUP($A669,Data!$F$2:$Z$999,COLUMN(),FALSE),"")</f>
        <v/>
      </c>
    </row>
    <row r="670" spans="1:19" ht="12.75">
      <c r="A670" s="4" t="str">
        <f t="shared" si="2"/>
        <v>T669</v>
      </c>
      <c r="B670" s="86" t="str">
        <f>IFERROR(VLOOKUP($A670,Data!$F$2:$Z$999,COLUMN(),FALSE),"")</f>
        <v/>
      </c>
      <c r="C670" s="86" t="str">
        <f>IFERROR(VLOOKUP($A670,Data!$F$2:$Z$999,COLUMN(),FALSE),"")</f>
        <v/>
      </c>
      <c r="D670" s="86" t="str">
        <f>IFERROR(VLOOKUP($A670,Data!$F$2:$Z$999,COLUMN(),FALSE),"")</f>
        <v/>
      </c>
      <c r="E670" s="86" t="str">
        <f>IFERROR(VLOOKUP($A670,Data!$F$2:$Z$999,COLUMN(),FALSE),"")</f>
        <v/>
      </c>
      <c r="F670" s="86" t="str">
        <f>IFERROR(VLOOKUP($A670,Data!$F$2:$Z$999,COLUMN(),FALSE),"")</f>
        <v/>
      </c>
      <c r="G670" s="86" t="str">
        <f>IFERROR(VLOOKUP($A670,Data!$F$2:$Z$999,COLUMN(),FALSE),"")</f>
        <v/>
      </c>
      <c r="H670" s="86" t="str">
        <f>IFERROR(VLOOKUP($A670,Data!$F$2:$Z$999,COLUMN(),FALSE),"")</f>
        <v/>
      </c>
      <c r="I670" s="86" t="str">
        <f>IFERROR(VLOOKUP($A670,Data!$F$2:$Z$999,COLUMN(),FALSE),"")</f>
        <v/>
      </c>
      <c r="J670" s="86" t="str">
        <f>IFERROR(VLOOKUP($A670,Data!$F$2:$Z$999,COLUMN(),FALSE),"")</f>
        <v/>
      </c>
      <c r="K670" s="86" t="str">
        <f>IFERROR(VLOOKUP($A670,Data!$F$2:$Z$999,COLUMN(),FALSE),"")</f>
        <v/>
      </c>
      <c r="L670" s="86" t="str">
        <f>IFERROR(VLOOKUP($A670,Data!$F$2:$Z$999,COLUMN(),FALSE),"")</f>
        <v/>
      </c>
      <c r="M670" s="86" t="str">
        <f>IFERROR(VLOOKUP($A670,Data!$F$2:$Z$999,COLUMN(),FALSE),"")</f>
        <v/>
      </c>
      <c r="N670" s="86" t="str">
        <f>IFERROR(VLOOKUP($A670,Data!$F$2:$Z$999,COLUMN(),FALSE),"")</f>
        <v/>
      </c>
      <c r="O670" s="86" t="str">
        <f>IFERROR(VLOOKUP($A670,Data!$F$2:$Z$999,COLUMN(),FALSE),"")</f>
        <v/>
      </c>
      <c r="P670" s="86" t="str">
        <f>IFERROR(VLOOKUP($A670,Data!$F$2:$Z$999,COLUMN(),FALSE),"")</f>
        <v/>
      </c>
      <c r="Q670" s="86" t="str">
        <f>IFERROR(VLOOKUP($A670,Data!$F$2:$Z$999,COLUMN(),FALSE),"")</f>
        <v/>
      </c>
      <c r="R670" s="86" t="str">
        <f>IFERROR(VLOOKUP($A670,Data!$F$2:$Z$999,COLUMN(),FALSE),"")</f>
        <v/>
      </c>
      <c r="S670" s="86" t="str">
        <f>IFERROR(VLOOKUP($A670,Data!$F$2:$Z$999,COLUMN(),FALSE),"")</f>
        <v/>
      </c>
    </row>
    <row r="671" spans="1:19" ht="12.75">
      <c r="A671" s="4" t="str">
        <f t="shared" si="2"/>
        <v>T670</v>
      </c>
      <c r="B671" s="86" t="str">
        <f>IFERROR(VLOOKUP($A671,Data!$F$2:$Z$999,COLUMN(),FALSE),"")</f>
        <v/>
      </c>
      <c r="C671" s="86" t="str">
        <f>IFERROR(VLOOKUP($A671,Data!$F$2:$Z$999,COLUMN(),FALSE),"")</f>
        <v/>
      </c>
      <c r="D671" s="86" t="str">
        <f>IFERROR(VLOOKUP($A671,Data!$F$2:$Z$999,COLUMN(),FALSE),"")</f>
        <v/>
      </c>
      <c r="E671" s="86" t="str">
        <f>IFERROR(VLOOKUP($A671,Data!$F$2:$Z$999,COLUMN(),FALSE),"")</f>
        <v/>
      </c>
      <c r="F671" s="86" t="str">
        <f>IFERROR(VLOOKUP($A671,Data!$F$2:$Z$999,COLUMN(),FALSE),"")</f>
        <v/>
      </c>
      <c r="G671" s="86" t="str">
        <f>IFERROR(VLOOKUP($A671,Data!$F$2:$Z$999,COLUMN(),FALSE),"")</f>
        <v/>
      </c>
      <c r="H671" s="86" t="str">
        <f>IFERROR(VLOOKUP($A671,Data!$F$2:$Z$999,COLUMN(),FALSE),"")</f>
        <v/>
      </c>
      <c r="I671" s="86" t="str">
        <f>IFERROR(VLOOKUP($A671,Data!$F$2:$Z$999,COLUMN(),FALSE),"")</f>
        <v/>
      </c>
      <c r="J671" s="86" t="str">
        <f>IFERROR(VLOOKUP($A671,Data!$F$2:$Z$999,COLUMN(),FALSE),"")</f>
        <v/>
      </c>
      <c r="K671" s="86" t="str">
        <f>IFERROR(VLOOKUP($A671,Data!$F$2:$Z$999,COLUMN(),FALSE),"")</f>
        <v/>
      </c>
      <c r="L671" s="86" t="str">
        <f>IFERROR(VLOOKUP($A671,Data!$F$2:$Z$999,COLUMN(),FALSE),"")</f>
        <v/>
      </c>
      <c r="M671" s="86" t="str">
        <f>IFERROR(VLOOKUP($A671,Data!$F$2:$Z$999,COLUMN(),FALSE),"")</f>
        <v/>
      </c>
      <c r="N671" s="86" t="str">
        <f>IFERROR(VLOOKUP($A671,Data!$F$2:$Z$999,COLUMN(),FALSE),"")</f>
        <v/>
      </c>
      <c r="O671" s="86" t="str">
        <f>IFERROR(VLOOKUP($A671,Data!$F$2:$Z$999,COLUMN(),FALSE),"")</f>
        <v/>
      </c>
      <c r="P671" s="86" t="str">
        <f>IFERROR(VLOOKUP($A671,Data!$F$2:$Z$999,COLUMN(),FALSE),"")</f>
        <v/>
      </c>
      <c r="Q671" s="86" t="str">
        <f>IFERROR(VLOOKUP($A671,Data!$F$2:$Z$999,COLUMN(),FALSE),"")</f>
        <v/>
      </c>
      <c r="R671" s="86" t="str">
        <f>IFERROR(VLOOKUP($A671,Data!$F$2:$Z$999,COLUMN(),FALSE),"")</f>
        <v/>
      </c>
      <c r="S671" s="86" t="str">
        <f>IFERROR(VLOOKUP($A671,Data!$F$2:$Z$999,COLUMN(),FALSE),"")</f>
        <v/>
      </c>
    </row>
    <row r="672" spans="1:19" ht="12.75">
      <c r="A672" s="4" t="str">
        <f t="shared" si="2"/>
        <v>T671</v>
      </c>
      <c r="B672" s="86" t="str">
        <f>IFERROR(VLOOKUP($A672,Data!$F$2:$Z$999,COLUMN(),FALSE),"")</f>
        <v/>
      </c>
      <c r="C672" s="86" t="str">
        <f>IFERROR(VLOOKUP($A672,Data!$F$2:$Z$999,COLUMN(),FALSE),"")</f>
        <v/>
      </c>
      <c r="D672" s="86" t="str">
        <f>IFERROR(VLOOKUP($A672,Data!$F$2:$Z$999,COLUMN(),FALSE),"")</f>
        <v/>
      </c>
      <c r="E672" s="86" t="str">
        <f>IFERROR(VLOOKUP($A672,Data!$F$2:$Z$999,COLUMN(),FALSE),"")</f>
        <v/>
      </c>
      <c r="F672" s="86" t="str">
        <f>IFERROR(VLOOKUP($A672,Data!$F$2:$Z$999,COLUMN(),FALSE),"")</f>
        <v/>
      </c>
      <c r="G672" s="86" t="str">
        <f>IFERROR(VLOOKUP($A672,Data!$F$2:$Z$999,COLUMN(),FALSE),"")</f>
        <v/>
      </c>
      <c r="H672" s="86" t="str">
        <f>IFERROR(VLOOKUP($A672,Data!$F$2:$Z$999,COLUMN(),FALSE),"")</f>
        <v/>
      </c>
      <c r="I672" s="86" t="str">
        <f>IFERROR(VLOOKUP($A672,Data!$F$2:$Z$999,COLUMN(),FALSE),"")</f>
        <v/>
      </c>
      <c r="J672" s="86" t="str">
        <f>IFERROR(VLOOKUP($A672,Data!$F$2:$Z$999,COLUMN(),FALSE),"")</f>
        <v/>
      </c>
      <c r="K672" s="86" t="str">
        <f>IFERROR(VLOOKUP($A672,Data!$F$2:$Z$999,COLUMN(),FALSE),"")</f>
        <v/>
      </c>
      <c r="L672" s="86" t="str">
        <f>IFERROR(VLOOKUP($A672,Data!$F$2:$Z$999,COLUMN(),FALSE),"")</f>
        <v/>
      </c>
      <c r="M672" s="86" t="str">
        <f>IFERROR(VLOOKUP($A672,Data!$F$2:$Z$999,COLUMN(),FALSE),"")</f>
        <v/>
      </c>
      <c r="N672" s="86" t="str">
        <f>IFERROR(VLOOKUP($A672,Data!$F$2:$Z$999,COLUMN(),FALSE),"")</f>
        <v/>
      </c>
      <c r="O672" s="86" t="str">
        <f>IFERROR(VLOOKUP($A672,Data!$F$2:$Z$999,COLUMN(),FALSE),"")</f>
        <v/>
      </c>
      <c r="P672" s="86" t="str">
        <f>IFERROR(VLOOKUP($A672,Data!$F$2:$Z$999,COLUMN(),FALSE),"")</f>
        <v/>
      </c>
      <c r="Q672" s="86" t="str">
        <f>IFERROR(VLOOKUP($A672,Data!$F$2:$Z$999,COLUMN(),FALSE),"")</f>
        <v/>
      </c>
      <c r="R672" s="86" t="str">
        <f>IFERROR(VLOOKUP($A672,Data!$F$2:$Z$999,COLUMN(),FALSE),"")</f>
        <v/>
      </c>
      <c r="S672" s="86" t="str">
        <f>IFERROR(VLOOKUP($A672,Data!$F$2:$Z$999,COLUMN(),FALSE),"")</f>
        <v/>
      </c>
    </row>
    <row r="673" spans="1:19" ht="12.75">
      <c r="A673" s="4" t="str">
        <f t="shared" si="2"/>
        <v>T672</v>
      </c>
      <c r="B673" s="86" t="str">
        <f>IFERROR(VLOOKUP($A673,Data!$F$2:$Z$999,COLUMN(),FALSE),"")</f>
        <v/>
      </c>
      <c r="C673" s="86" t="str">
        <f>IFERROR(VLOOKUP($A673,Data!$F$2:$Z$999,COLUMN(),FALSE),"")</f>
        <v/>
      </c>
      <c r="D673" s="86" t="str">
        <f>IFERROR(VLOOKUP($A673,Data!$F$2:$Z$999,COLUMN(),FALSE),"")</f>
        <v/>
      </c>
      <c r="E673" s="86" t="str">
        <f>IFERROR(VLOOKUP($A673,Data!$F$2:$Z$999,COLUMN(),FALSE),"")</f>
        <v/>
      </c>
      <c r="F673" s="86" t="str">
        <f>IFERROR(VLOOKUP($A673,Data!$F$2:$Z$999,COLUMN(),FALSE),"")</f>
        <v/>
      </c>
      <c r="G673" s="86" t="str">
        <f>IFERROR(VLOOKUP($A673,Data!$F$2:$Z$999,COLUMN(),FALSE),"")</f>
        <v/>
      </c>
      <c r="H673" s="86" t="str">
        <f>IFERROR(VLOOKUP($A673,Data!$F$2:$Z$999,COLUMN(),FALSE),"")</f>
        <v/>
      </c>
      <c r="I673" s="86" t="str">
        <f>IFERROR(VLOOKUP($A673,Data!$F$2:$Z$999,COLUMN(),FALSE),"")</f>
        <v/>
      </c>
      <c r="J673" s="86" t="str">
        <f>IFERROR(VLOOKUP($A673,Data!$F$2:$Z$999,COLUMN(),FALSE),"")</f>
        <v/>
      </c>
      <c r="K673" s="86" t="str">
        <f>IFERROR(VLOOKUP($A673,Data!$F$2:$Z$999,COLUMN(),FALSE),"")</f>
        <v/>
      </c>
      <c r="L673" s="86" t="str">
        <f>IFERROR(VLOOKUP($A673,Data!$F$2:$Z$999,COLUMN(),FALSE),"")</f>
        <v/>
      </c>
      <c r="M673" s="86" t="str">
        <f>IFERROR(VLOOKUP($A673,Data!$F$2:$Z$999,COLUMN(),FALSE),"")</f>
        <v/>
      </c>
      <c r="N673" s="86" t="str">
        <f>IFERROR(VLOOKUP($A673,Data!$F$2:$Z$999,COLUMN(),FALSE),"")</f>
        <v/>
      </c>
      <c r="O673" s="86" t="str">
        <f>IFERROR(VLOOKUP($A673,Data!$F$2:$Z$999,COLUMN(),FALSE),"")</f>
        <v/>
      </c>
      <c r="P673" s="86" t="str">
        <f>IFERROR(VLOOKUP($A673,Data!$F$2:$Z$999,COLUMN(),FALSE),"")</f>
        <v/>
      </c>
      <c r="Q673" s="86" t="str">
        <f>IFERROR(VLOOKUP($A673,Data!$F$2:$Z$999,COLUMN(),FALSE),"")</f>
        <v/>
      </c>
      <c r="R673" s="86" t="str">
        <f>IFERROR(VLOOKUP($A673,Data!$F$2:$Z$999,COLUMN(),FALSE),"")</f>
        <v/>
      </c>
      <c r="S673" s="86" t="str">
        <f>IFERROR(VLOOKUP($A673,Data!$F$2:$Z$999,COLUMN(),FALSE),"")</f>
        <v/>
      </c>
    </row>
    <row r="674" spans="1:19" ht="12.75">
      <c r="A674" s="4" t="str">
        <f t="shared" si="2"/>
        <v>T673</v>
      </c>
      <c r="B674" s="86" t="str">
        <f>IFERROR(VLOOKUP($A674,Data!$F$2:$Z$999,COLUMN(),FALSE),"")</f>
        <v/>
      </c>
      <c r="C674" s="86" t="str">
        <f>IFERROR(VLOOKUP($A674,Data!$F$2:$Z$999,COLUMN(),FALSE),"")</f>
        <v/>
      </c>
      <c r="D674" s="86" t="str">
        <f>IFERROR(VLOOKUP($A674,Data!$F$2:$Z$999,COLUMN(),FALSE),"")</f>
        <v/>
      </c>
      <c r="E674" s="86" t="str">
        <f>IFERROR(VLOOKUP($A674,Data!$F$2:$Z$999,COLUMN(),FALSE),"")</f>
        <v/>
      </c>
      <c r="F674" s="86" t="str">
        <f>IFERROR(VLOOKUP($A674,Data!$F$2:$Z$999,COLUMN(),FALSE),"")</f>
        <v/>
      </c>
      <c r="G674" s="86" t="str">
        <f>IFERROR(VLOOKUP($A674,Data!$F$2:$Z$999,COLUMN(),FALSE),"")</f>
        <v/>
      </c>
      <c r="H674" s="86" t="str">
        <f>IFERROR(VLOOKUP($A674,Data!$F$2:$Z$999,COLUMN(),FALSE),"")</f>
        <v/>
      </c>
      <c r="I674" s="86" t="str">
        <f>IFERROR(VLOOKUP($A674,Data!$F$2:$Z$999,COLUMN(),FALSE),"")</f>
        <v/>
      </c>
      <c r="J674" s="86" t="str">
        <f>IFERROR(VLOOKUP($A674,Data!$F$2:$Z$999,COLUMN(),FALSE),"")</f>
        <v/>
      </c>
      <c r="K674" s="86" t="str">
        <f>IFERROR(VLOOKUP($A674,Data!$F$2:$Z$999,COLUMN(),FALSE),"")</f>
        <v/>
      </c>
      <c r="L674" s="86" t="str">
        <f>IFERROR(VLOOKUP($A674,Data!$F$2:$Z$999,COLUMN(),FALSE),"")</f>
        <v/>
      </c>
      <c r="M674" s="86" t="str">
        <f>IFERROR(VLOOKUP($A674,Data!$F$2:$Z$999,COLUMN(),FALSE),"")</f>
        <v/>
      </c>
      <c r="N674" s="86" t="str">
        <f>IFERROR(VLOOKUP($A674,Data!$F$2:$Z$999,COLUMN(),FALSE),"")</f>
        <v/>
      </c>
      <c r="O674" s="86" t="str">
        <f>IFERROR(VLOOKUP($A674,Data!$F$2:$Z$999,COLUMN(),FALSE),"")</f>
        <v/>
      </c>
      <c r="P674" s="86" t="str">
        <f>IFERROR(VLOOKUP($A674,Data!$F$2:$Z$999,COLUMN(),FALSE),"")</f>
        <v/>
      </c>
      <c r="Q674" s="86" t="str">
        <f>IFERROR(VLOOKUP($A674,Data!$F$2:$Z$999,COLUMN(),FALSE),"")</f>
        <v/>
      </c>
      <c r="R674" s="86" t="str">
        <f>IFERROR(VLOOKUP($A674,Data!$F$2:$Z$999,COLUMN(),FALSE),"")</f>
        <v/>
      </c>
      <c r="S674" s="86" t="str">
        <f>IFERROR(VLOOKUP($A674,Data!$F$2:$Z$999,COLUMN(),FALSE),"")</f>
        <v/>
      </c>
    </row>
    <row r="675" spans="1:19" ht="12.75">
      <c r="A675" s="4" t="str">
        <f t="shared" si="2"/>
        <v>T674</v>
      </c>
      <c r="B675" s="86" t="str">
        <f>IFERROR(VLOOKUP($A675,Data!$F$2:$Z$999,COLUMN(),FALSE),"")</f>
        <v/>
      </c>
      <c r="C675" s="86" t="str">
        <f>IFERROR(VLOOKUP($A675,Data!$F$2:$Z$999,COLUMN(),FALSE),"")</f>
        <v/>
      </c>
      <c r="D675" s="86" t="str">
        <f>IFERROR(VLOOKUP($A675,Data!$F$2:$Z$999,COLUMN(),FALSE),"")</f>
        <v/>
      </c>
      <c r="E675" s="86" t="str">
        <f>IFERROR(VLOOKUP($A675,Data!$F$2:$Z$999,COLUMN(),FALSE),"")</f>
        <v/>
      </c>
      <c r="F675" s="86" t="str">
        <f>IFERROR(VLOOKUP($A675,Data!$F$2:$Z$999,COLUMN(),FALSE),"")</f>
        <v/>
      </c>
      <c r="G675" s="86" t="str">
        <f>IFERROR(VLOOKUP($A675,Data!$F$2:$Z$999,COLUMN(),FALSE),"")</f>
        <v/>
      </c>
      <c r="H675" s="86" t="str">
        <f>IFERROR(VLOOKUP($A675,Data!$F$2:$Z$999,COLUMN(),FALSE),"")</f>
        <v/>
      </c>
      <c r="I675" s="86" t="str">
        <f>IFERROR(VLOOKUP($A675,Data!$F$2:$Z$999,COLUMN(),FALSE),"")</f>
        <v/>
      </c>
      <c r="J675" s="86" t="str">
        <f>IFERROR(VLOOKUP($A675,Data!$F$2:$Z$999,COLUMN(),FALSE),"")</f>
        <v/>
      </c>
      <c r="K675" s="86" t="str">
        <f>IFERROR(VLOOKUP($A675,Data!$F$2:$Z$999,COLUMN(),FALSE),"")</f>
        <v/>
      </c>
      <c r="L675" s="86" t="str">
        <f>IFERROR(VLOOKUP($A675,Data!$F$2:$Z$999,COLUMN(),FALSE),"")</f>
        <v/>
      </c>
      <c r="M675" s="86" t="str">
        <f>IFERROR(VLOOKUP($A675,Data!$F$2:$Z$999,COLUMN(),FALSE),"")</f>
        <v/>
      </c>
      <c r="N675" s="86" t="str">
        <f>IFERROR(VLOOKUP($A675,Data!$F$2:$Z$999,COLUMN(),FALSE),"")</f>
        <v/>
      </c>
      <c r="O675" s="86" t="str">
        <f>IFERROR(VLOOKUP($A675,Data!$F$2:$Z$999,COLUMN(),FALSE),"")</f>
        <v/>
      </c>
      <c r="P675" s="86" t="str">
        <f>IFERROR(VLOOKUP($A675,Data!$F$2:$Z$999,COLUMN(),FALSE),"")</f>
        <v/>
      </c>
      <c r="Q675" s="86" t="str">
        <f>IFERROR(VLOOKUP($A675,Data!$F$2:$Z$999,COLUMN(),FALSE),"")</f>
        <v/>
      </c>
      <c r="R675" s="86" t="str">
        <f>IFERROR(VLOOKUP($A675,Data!$F$2:$Z$999,COLUMN(),FALSE),"")</f>
        <v/>
      </c>
      <c r="S675" s="86" t="str">
        <f>IFERROR(VLOOKUP($A675,Data!$F$2:$Z$999,COLUMN(),FALSE),"")</f>
        <v/>
      </c>
    </row>
    <row r="676" spans="1:19" ht="12.75">
      <c r="A676" s="4" t="str">
        <f t="shared" si="2"/>
        <v>T675</v>
      </c>
      <c r="B676" s="86" t="str">
        <f>IFERROR(VLOOKUP($A676,Data!$F$2:$Z$999,COLUMN(),FALSE),"")</f>
        <v/>
      </c>
      <c r="C676" s="86" t="str">
        <f>IFERROR(VLOOKUP($A676,Data!$F$2:$Z$999,COLUMN(),FALSE),"")</f>
        <v/>
      </c>
      <c r="D676" s="86" t="str">
        <f>IFERROR(VLOOKUP($A676,Data!$F$2:$Z$999,COLUMN(),FALSE),"")</f>
        <v/>
      </c>
      <c r="E676" s="86" t="str">
        <f>IFERROR(VLOOKUP($A676,Data!$F$2:$Z$999,COLUMN(),FALSE),"")</f>
        <v/>
      </c>
      <c r="F676" s="86" t="str">
        <f>IFERROR(VLOOKUP($A676,Data!$F$2:$Z$999,COLUMN(),FALSE),"")</f>
        <v/>
      </c>
      <c r="G676" s="86" t="str">
        <f>IFERROR(VLOOKUP($A676,Data!$F$2:$Z$999,COLUMN(),FALSE),"")</f>
        <v/>
      </c>
      <c r="H676" s="86" t="str">
        <f>IFERROR(VLOOKUP($A676,Data!$F$2:$Z$999,COLUMN(),FALSE),"")</f>
        <v/>
      </c>
      <c r="I676" s="86" t="str">
        <f>IFERROR(VLOOKUP($A676,Data!$F$2:$Z$999,COLUMN(),FALSE),"")</f>
        <v/>
      </c>
      <c r="J676" s="86" t="str">
        <f>IFERROR(VLOOKUP($A676,Data!$F$2:$Z$999,COLUMN(),FALSE),"")</f>
        <v/>
      </c>
      <c r="K676" s="86" t="str">
        <f>IFERROR(VLOOKUP($A676,Data!$F$2:$Z$999,COLUMN(),FALSE),"")</f>
        <v/>
      </c>
      <c r="L676" s="86" t="str">
        <f>IFERROR(VLOOKUP($A676,Data!$F$2:$Z$999,COLUMN(),FALSE),"")</f>
        <v/>
      </c>
      <c r="M676" s="86" t="str">
        <f>IFERROR(VLOOKUP($A676,Data!$F$2:$Z$999,COLUMN(),FALSE),"")</f>
        <v/>
      </c>
      <c r="N676" s="86" t="str">
        <f>IFERROR(VLOOKUP($A676,Data!$F$2:$Z$999,COLUMN(),FALSE),"")</f>
        <v/>
      </c>
      <c r="O676" s="86" t="str">
        <f>IFERROR(VLOOKUP($A676,Data!$F$2:$Z$999,COLUMN(),FALSE),"")</f>
        <v/>
      </c>
      <c r="P676" s="86" t="str">
        <f>IFERROR(VLOOKUP($A676,Data!$F$2:$Z$999,COLUMN(),FALSE),"")</f>
        <v/>
      </c>
      <c r="Q676" s="86" t="str">
        <f>IFERROR(VLOOKUP($A676,Data!$F$2:$Z$999,COLUMN(),FALSE),"")</f>
        <v/>
      </c>
      <c r="R676" s="86" t="str">
        <f>IFERROR(VLOOKUP($A676,Data!$F$2:$Z$999,COLUMN(),FALSE),"")</f>
        <v/>
      </c>
      <c r="S676" s="86" t="str">
        <f>IFERROR(VLOOKUP($A676,Data!$F$2:$Z$999,COLUMN(),FALSE),"")</f>
        <v/>
      </c>
    </row>
    <row r="677" spans="1:19" ht="12.75">
      <c r="A677" s="4" t="str">
        <f t="shared" si="2"/>
        <v>T676</v>
      </c>
      <c r="B677" s="86" t="str">
        <f>IFERROR(VLOOKUP($A677,Data!$F$2:$Z$999,COLUMN(),FALSE),"")</f>
        <v/>
      </c>
      <c r="C677" s="86" t="str">
        <f>IFERROR(VLOOKUP($A677,Data!$F$2:$Z$999,COLUMN(),FALSE),"")</f>
        <v/>
      </c>
      <c r="D677" s="86" t="str">
        <f>IFERROR(VLOOKUP($A677,Data!$F$2:$Z$999,COLUMN(),FALSE),"")</f>
        <v/>
      </c>
      <c r="E677" s="86" t="str">
        <f>IFERROR(VLOOKUP($A677,Data!$F$2:$Z$999,COLUMN(),FALSE),"")</f>
        <v/>
      </c>
      <c r="F677" s="86" t="str">
        <f>IFERROR(VLOOKUP($A677,Data!$F$2:$Z$999,COLUMN(),FALSE),"")</f>
        <v/>
      </c>
      <c r="G677" s="86" t="str">
        <f>IFERROR(VLOOKUP($A677,Data!$F$2:$Z$999,COLUMN(),FALSE),"")</f>
        <v/>
      </c>
      <c r="H677" s="86" t="str">
        <f>IFERROR(VLOOKUP($A677,Data!$F$2:$Z$999,COLUMN(),FALSE),"")</f>
        <v/>
      </c>
      <c r="I677" s="86" t="str">
        <f>IFERROR(VLOOKUP($A677,Data!$F$2:$Z$999,COLUMN(),FALSE),"")</f>
        <v/>
      </c>
      <c r="J677" s="86" t="str">
        <f>IFERROR(VLOOKUP($A677,Data!$F$2:$Z$999,COLUMN(),FALSE),"")</f>
        <v/>
      </c>
      <c r="K677" s="86" t="str">
        <f>IFERROR(VLOOKUP($A677,Data!$F$2:$Z$999,COLUMN(),FALSE),"")</f>
        <v/>
      </c>
      <c r="L677" s="86" t="str">
        <f>IFERROR(VLOOKUP($A677,Data!$F$2:$Z$999,COLUMN(),FALSE),"")</f>
        <v/>
      </c>
      <c r="M677" s="86" t="str">
        <f>IFERROR(VLOOKUP($A677,Data!$F$2:$Z$999,COLUMN(),FALSE),"")</f>
        <v/>
      </c>
      <c r="N677" s="86" t="str">
        <f>IFERROR(VLOOKUP($A677,Data!$F$2:$Z$999,COLUMN(),FALSE),"")</f>
        <v/>
      </c>
      <c r="O677" s="86" t="str">
        <f>IFERROR(VLOOKUP($A677,Data!$F$2:$Z$999,COLUMN(),FALSE),"")</f>
        <v/>
      </c>
      <c r="P677" s="86" t="str">
        <f>IFERROR(VLOOKUP($A677,Data!$F$2:$Z$999,COLUMN(),FALSE),"")</f>
        <v/>
      </c>
      <c r="Q677" s="86" t="str">
        <f>IFERROR(VLOOKUP($A677,Data!$F$2:$Z$999,COLUMN(),FALSE),"")</f>
        <v/>
      </c>
      <c r="R677" s="86" t="str">
        <f>IFERROR(VLOOKUP($A677,Data!$F$2:$Z$999,COLUMN(),FALSE),"")</f>
        <v/>
      </c>
      <c r="S677" s="86" t="str">
        <f>IFERROR(VLOOKUP($A677,Data!$F$2:$Z$999,COLUMN(),FALSE),"")</f>
        <v/>
      </c>
    </row>
    <row r="678" spans="1:19" ht="12.75">
      <c r="A678" s="4" t="str">
        <f t="shared" si="2"/>
        <v>T677</v>
      </c>
      <c r="B678" s="86" t="str">
        <f>IFERROR(VLOOKUP($A678,Data!$F$2:$Z$999,COLUMN(),FALSE),"")</f>
        <v/>
      </c>
      <c r="C678" s="86" t="str">
        <f>IFERROR(VLOOKUP($A678,Data!$F$2:$Z$999,COLUMN(),FALSE),"")</f>
        <v/>
      </c>
      <c r="D678" s="86" t="str">
        <f>IFERROR(VLOOKUP($A678,Data!$F$2:$Z$999,COLUMN(),FALSE),"")</f>
        <v/>
      </c>
      <c r="E678" s="86" t="str">
        <f>IFERROR(VLOOKUP($A678,Data!$F$2:$Z$999,COLUMN(),FALSE),"")</f>
        <v/>
      </c>
      <c r="F678" s="86" t="str">
        <f>IFERROR(VLOOKUP($A678,Data!$F$2:$Z$999,COLUMN(),FALSE),"")</f>
        <v/>
      </c>
      <c r="G678" s="86" t="str">
        <f>IFERROR(VLOOKUP($A678,Data!$F$2:$Z$999,COLUMN(),FALSE),"")</f>
        <v/>
      </c>
      <c r="H678" s="86" t="str">
        <f>IFERROR(VLOOKUP($A678,Data!$F$2:$Z$999,COLUMN(),FALSE),"")</f>
        <v/>
      </c>
      <c r="I678" s="86" t="str">
        <f>IFERROR(VLOOKUP($A678,Data!$F$2:$Z$999,COLUMN(),FALSE),"")</f>
        <v/>
      </c>
      <c r="J678" s="86" t="str">
        <f>IFERROR(VLOOKUP($A678,Data!$F$2:$Z$999,COLUMN(),FALSE),"")</f>
        <v/>
      </c>
      <c r="K678" s="86" t="str">
        <f>IFERROR(VLOOKUP($A678,Data!$F$2:$Z$999,COLUMN(),FALSE),"")</f>
        <v/>
      </c>
      <c r="L678" s="86" t="str">
        <f>IFERROR(VLOOKUP($A678,Data!$F$2:$Z$999,COLUMN(),FALSE),"")</f>
        <v/>
      </c>
      <c r="M678" s="86" t="str">
        <f>IFERROR(VLOOKUP($A678,Data!$F$2:$Z$999,COLUMN(),FALSE),"")</f>
        <v/>
      </c>
      <c r="N678" s="86" t="str">
        <f>IFERROR(VLOOKUP($A678,Data!$F$2:$Z$999,COLUMN(),FALSE),"")</f>
        <v/>
      </c>
      <c r="O678" s="86" t="str">
        <f>IFERROR(VLOOKUP($A678,Data!$F$2:$Z$999,COLUMN(),FALSE),"")</f>
        <v/>
      </c>
      <c r="P678" s="86" t="str">
        <f>IFERROR(VLOOKUP($A678,Data!$F$2:$Z$999,COLUMN(),FALSE),"")</f>
        <v/>
      </c>
      <c r="Q678" s="86" t="str">
        <f>IFERROR(VLOOKUP($A678,Data!$F$2:$Z$999,COLUMN(),FALSE),"")</f>
        <v/>
      </c>
      <c r="R678" s="86" t="str">
        <f>IFERROR(VLOOKUP($A678,Data!$F$2:$Z$999,COLUMN(),FALSE),"")</f>
        <v/>
      </c>
      <c r="S678" s="86" t="str">
        <f>IFERROR(VLOOKUP($A678,Data!$F$2:$Z$999,COLUMN(),FALSE),"")</f>
        <v/>
      </c>
    </row>
    <row r="679" spans="1:19" ht="12.75">
      <c r="A679" s="4" t="str">
        <f t="shared" si="2"/>
        <v>T678</v>
      </c>
      <c r="B679" s="86" t="str">
        <f>IFERROR(VLOOKUP($A679,Data!$F$2:$Z$999,COLUMN(),FALSE),"")</f>
        <v/>
      </c>
      <c r="C679" s="86" t="str">
        <f>IFERROR(VLOOKUP($A679,Data!$F$2:$Z$999,COLUMN(),FALSE),"")</f>
        <v/>
      </c>
      <c r="D679" s="86" t="str">
        <f>IFERROR(VLOOKUP($A679,Data!$F$2:$Z$999,COLUMN(),FALSE),"")</f>
        <v/>
      </c>
      <c r="E679" s="86" t="str">
        <f>IFERROR(VLOOKUP($A679,Data!$F$2:$Z$999,COLUMN(),FALSE),"")</f>
        <v/>
      </c>
      <c r="F679" s="86" t="str">
        <f>IFERROR(VLOOKUP($A679,Data!$F$2:$Z$999,COLUMN(),FALSE),"")</f>
        <v/>
      </c>
      <c r="G679" s="86" t="str">
        <f>IFERROR(VLOOKUP($A679,Data!$F$2:$Z$999,COLUMN(),FALSE),"")</f>
        <v/>
      </c>
      <c r="H679" s="86" t="str">
        <f>IFERROR(VLOOKUP($A679,Data!$F$2:$Z$999,COLUMN(),FALSE),"")</f>
        <v/>
      </c>
      <c r="I679" s="86" t="str">
        <f>IFERROR(VLOOKUP($A679,Data!$F$2:$Z$999,COLUMN(),FALSE),"")</f>
        <v/>
      </c>
      <c r="J679" s="86" t="str">
        <f>IFERROR(VLOOKUP($A679,Data!$F$2:$Z$999,COLUMN(),FALSE),"")</f>
        <v/>
      </c>
      <c r="K679" s="86" t="str">
        <f>IFERROR(VLOOKUP($A679,Data!$F$2:$Z$999,COLUMN(),FALSE),"")</f>
        <v/>
      </c>
      <c r="L679" s="86" t="str">
        <f>IFERROR(VLOOKUP($A679,Data!$F$2:$Z$999,COLUMN(),FALSE),"")</f>
        <v/>
      </c>
      <c r="M679" s="86" t="str">
        <f>IFERROR(VLOOKUP($A679,Data!$F$2:$Z$999,COLUMN(),FALSE),"")</f>
        <v/>
      </c>
      <c r="N679" s="86" t="str">
        <f>IFERROR(VLOOKUP($A679,Data!$F$2:$Z$999,COLUMN(),FALSE),"")</f>
        <v/>
      </c>
      <c r="O679" s="86" t="str">
        <f>IFERROR(VLOOKUP($A679,Data!$F$2:$Z$999,COLUMN(),FALSE),"")</f>
        <v/>
      </c>
      <c r="P679" s="86" t="str">
        <f>IFERROR(VLOOKUP($A679,Data!$F$2:$Z$999,COLUMN(),FALSE),"")</f>
        <v/>
      </c>
      <c r="Q679" s="86" t="str">
        <f>IFERROR(VLOOKUP($A679,Data!$F$2:$Z$999,COLUMN(),FALSE),"")</f>
        <v/>
      </c>
      <c r="R679" s="86" t="str">
        <f>IFERROR(VLOOKUP($A679,Data!$F$2:$Z$999,COLUMN(),FALSE),"")</f>
        <v/>
      </c>
      <c r="S679" s="86" t="str">
        <f>IFERROR(VLOOKUP($A679,Data!$F$2:$Z$999,COLUMN(),FALSE),"")</f>
        <v/>
      </c>
    </row>
    <row r="680" spans="1:19" ht="12.75">
      <c r="A680" s="4" t="str">
        <f t="shared" si="2"/>
        <v>T679</v>
      </c>
      <c r="B680" s="86" t="str">
        <f>IFERROR(VLOOKUP($A680,Data!$F$2:$Z$999,COLUMN(),FALSE),"")</f>
        <v/>
      </c>
      <c r="C680" s="86" t="str">
        <f>IFERROR(VLOOKUP($A680,Data!$F$2:$Z$999,COLUMN(),FALSE),"")</f>
        <v/>
      </c>
      <c r="D680" s="86" t="str">
        <f>IFERROR(VLOOKUP($A680,Data!$F$2:$Z$999,COLUMN(),FALSE),"")</f>
        <v/>
      </c>
      <c r="E680" s="86" t="str">
        <f>IFERROR(VLOOKUP($A680,Data!$F$2:$Z$999,COLUMN(),FALSE),"")</f>
        <v/>
      </c>
      <c r="F680" s="86" t="str">
        <f>IFERROR(VLOOKUP($A680,Data!$F$2:$Z$999,COLUMN(),FALSE),"")</f>
        <v/>
      </c>
      <c r="G680" s="86" t="str">
        <f>IFERROR(VLOOKUP($A680,Data!$F$2:$Z$999,COLUMN(),FALSE),"")</f>
        <v/>
      </c>
      <c r="H680" s="86" t="str">
        <f>IFERROR(VLOOKUP($A680,Data!$F$2:$Z$999,COLUMN(),FALSE),"")</f>
        <v/>
      </c>
      <c r="I680" s="86" t="str">
        <f>IFERROR(VLOOKUP($A680,Data!$F$2:$Z$999,COLUMN(),FALSE),"")</f>
        <v/>
      </c>
      <c r="J680" s="86" t="str">
        <f>IFERROR(VLOOKUP($A680,Data!$F$2:$Z$999,COLUMN(),FALSE),"")</f>
        <v/>
      </c>
      <c r="K680" s="86" t="str">
        <f>IFERROR(VLOOKUP($A680,Data!$F$2:$Z$999,COLUMN(),FALSE),"")</f>
        <v/>
      </c>
      <c r="L680" s="86" t="str">
        <f>IFERROR(VLOOKUP($A680,Data!$F$2:$Z$999,COLUMN(),FALSE),"")</f>
        <v/>
      </c>
      <c r="M680" s="86" t="str">
        <f>IFERROR(VLOOKUP($A680,Data!$F$2:$Z$999,COLUMN(),FALSE),"")</f>
        <v/>
      </c>
      <c r="N680" s="86" t="str">
        <f>IFERROR(VLOOKUP($A680,Data!$F$2:$Z$999,COLUMN(),FALSE),"")</f>
        <v/>
      </c>
      <c r="O680" s="86" t="str">
        <f>IFERROR(VLOOKUP($A680,Data!$F$2:$Z$999,COLUMN(),FALSE),"")</f>
        <v/>
      </c>
      <c r="P680" s="86" t="str">
        <f>IFERROR(VLOOKUP($A680,Data!$F$2:$Z$999,COLUMN(),FALSE),"")</f>
        <v/>
      </c>
      <c r="Q680" s="86" t="str">
        <f>IFERROR(VLOOKUP($A680,Data!$F$2:$Z$999,COLUMN(),FALSE),"")</f>
        <v/>
      </c>
      <c r="R680" s="86" t="str">
        <f>IFERROR(VLOOKUP($A680,Data!$F$2:$Z$999,COLUMN(),FALSE),"")</f>
        <v/>
      </c>
      <c r="S680" s="86" t="str">
        <f>IFERROR(VLOOKUP($A680,Data!$F$2:$Z$999,COLUMN(),FALSE),"")</f>
        <v/>
      </c>
    </row>
    <row r="681" spans="1:19" ht="12.75">
      <c r="A681" s="4" t="str">
        <f t="shared" si="2"/>
        <v>T680</v>
      </c>
      <c r="B681" s="86" t="str">
        <f>IFERROR(VLOOKUP($A681,Data!$F$2:$Z$999,COLUMN(),FALSE),"")</f>
        <v/>
      </c>
      <c r="C681" s="86" t="str">
        <f>IFERROR(VLOOKUP($A681,Data!$F$2:$Z$999,COLUMN(),FALSE),"")</f>
        <v/>
      </c>
      <c r="D681" s="86" t="str">
        <f>IFERROR(VLOOKUP($A681,Data!$F$2:$Z$999,COLUMN(),FALSE),"")</f>
        <v/>
      </c>
      <c r="E681" s="86" t="str">
        <f>IFERROR(VLOOKUP($A681,Data!$F$2:$Z$999,COLUMN(),FALSE),"")</f>
        <v/>
      </c>
      <c r="F681" s="86" t="str">
        <f>IFERROR(VLOOKUP($A681,Data!$F$2:$Z$999,COLUMN(),FALSE),"")</f>
        <v/>
      </c>
      <c r="G681" s="86" t="str">
        <f>IFERROR(VLOOKUP($A681,Data!$F$2:$Z$999,COLUMN(),FALSE),"")</f>
        <v/>
      </c>
      <c r="H681" s="86" t="str">
        <f>IFERROR(VLOOKUP($A681,Data!$F$2:$Z$999,COLUMN(),FALSE),"")</f>
        <v/>
      </c>
      <c r="I681" s="86" t="str">
        <f>IFERROR(VLOOKUP($A681,Data!$F$2:$Z$999,COLUMN(),FALSE),"")</f>
        <v/>
      </c>
      <c r="J681" s="86" t="str">
        <f>IFERROR(VLOOKUP($A681,Data!$F$2:$Z$999,COLUMN(),FALSE),"")</f>
        <v/>
      </c>
      <c r="K681" s="86" t="str">
        <f>IFERROR(VLOOKUP($A681,Data!$F$2:$Z$999,COLUMN(),FALSE),"")</f>
        <v/>
      </c>
      <c r="L681" s="86" t="str">
        <f>IFERROR(VLOOKUP($A681,Data!$F$2:$Z$999,COLUMN(),FALSE),"")</f>
        <v/>
      </c>
      <c r="M681" s="86" t="str">
        <f>IFERROR(VLOOKUP($A681,Data!$F$2:$Z$999,COLUMN(),FALSE),"")</f>
        <v/>
      </c>
      <c r="N681" s="86" t="str">
        <f>IFERROR(VLOOKUP($A681,Data!$F$2:$Z$999,COLUMN(),FALSE),"")</f>
        <v/>
      </c>
      <c r="O681" s="86" t="str">
        <f>IFERROR(VLOOKUP($A681,Data!$F$2:$Z$999,COLUMN(),FALSE),"")</f>
        <v/>
      </c>
      <c r="P681" s="86" t="str">
        <f>IFERROR(VLOOKUP($A681,Data!$F$2:$Z$999,COLUMN(),FALSE),"")</f>
        <v/>
      </c>
      <c r="Q681" s="86" t="str">
        <f>IFERROR(VLOOKUP($A681,Data!$F$2:$Z$999,COLUMN(),FALSE),"")</f>
        <v/>
      </c>
      <c r="R681" s="86" t="str">
        <f>IFERROR(VLOOKUP($A681,Data!$F$2:$Z$999,COLUMN(),FALSE),"")</f>
        <v/>
      </c>
      <c r="S681" s="86" t="str">
        <f>IFERROR(VLOOKUP($A681,Data!$F$2:$Z$999,COLUMN(),FALSE),"")</f>
        <v/>
      </c>
    </row>
    <row r="682" spans="1:19" ht="12.75">
      <c r="A682" s="4" t="str">
        <f t="shared" si="2"/>
        <v>T681</v>
      </c>
      <c r="B682" s="86" t="str">
        <f>IFERROR(VLOOKUP($A682,Data!$F$2:$Z$999,COLUMN(),FALSE),"")</f>
        <v/>
      </c>
      <c r="C682" s="86" t="str">
        <f>IFERROR(VLOOKUP($A682,Data!$F$2:$Z$999,COLUMN(),FALSE),"")</f>
        <v/>
      </c>
      <c r="D682" s="86" t="str">
        <f>IFERROR(VLOOKUP($A682,Data!$F$2:$Z$999,COLUMN(),FALSE),"")</f>
        <v/>
      </c>
      <c r="E682" s="86" t="str">
        <f>IFERROR(VLOOKUP($A682,Data!$F$2:$Z$999,COLUMN(),FALSE),"")</f>
        <v/>
      </c>
      <c r="F682" s="86" t="str">
        <f>IFERROR(VLOOKUP($A682,Data!$F$2:$Z$999,COLUMN(),FALSE),"")</f>
        <v/>
      </c>
      <c r="G682" s="86" t="str">
        <f>IFERROR(VLOOKUP($A682,Data!$F$2:$Z$999,COLUMN(),FALSE),"")</f>
        <v/>
      </c>
      <c r="H682" s="86" t="str">
        <f>IFERROR(VLOOKUP($A682,Data!$F$2:$Z$999,COLUMN(),FALSE),"")</f>
        <v/>
      </c>
      <c r="I682" s="86" t="str">
        <f>IFERROR(VLOOKUP($A682,Data!$F$2:$Z$999,COLUMN(),FALSE),"")</f>
        <v/>
      </c>
      <c r="J682" s="86" t="str">
        <f>IFERROR(VLOOKUP($A682,Data!$F$2:$Z$999,COLUMN(),FALSE),"")</f>
        <v/>
      </c>
      <c r="K682" s="86" t="str">
        <f>IFERROR(VLOOKUP($A682,Data!$F$2:$Z$999,COLUMN(),FALSE),"")</f>
        <v/>
      </c>
      <c r="L682" s="86" t="str">
        <f>IFERROR(VLOOKUP($A682,Data!$F$2:$Z$999,COLUMN(),FALSE),"")</f>
        <v/>
      </c>
      <c r="M682" s="86" t="str">
        <f>IFERROR(VLOOKUP($A682,Data!$F$2:$Z$999,COLUMN(),FALSE),"")</f>
        <v/>
      </c>
      <c r="N682" s="86" t="str">
        <f>IFERROR(VLOOKUP($A682,Data!$F$2:$Z$999,COLUMN(),FALSE),"")</f>
        <v/>
      </c>
      <c r="O682" s="86" t="str">
        <f>IFERROR(VLOOKUP($A682,Data!$F$2:$Z$999,COLUMN(),FALSE),"")</f>
        <v/>
      </c>
      <c r="P682" s="86" t="str">
        <f>IFERROR(VLOOKUP($A682,Data!$F$2:$Z$999,COLUMN(),FALSE),"")</f>
        <v/>
      </c>
      <c r="Q682" s="86" t="str">
        <f>IFERROR(VLOOKUP($A682,Data!$F$2:$Z$999,COLUMN(),FALSE),"")</f>
        <v/>
      </c>
      <c r="R682" s="86" t="str">
        <f>IFERROR(VLOOKUP($A682,Data!$F$2:$Z$999,COLUMN(),FALSE),"")</f>
        <v/>
      </c>
      <c r="S682" s="86" t="str">
        <f>IFERROR(VLOOKUP($A682,Data!$F$2:$Z$999,COLUMN(),FALSE),"")</f>
        <v/>
      </c>
    </row>
    <row r="683" spans="1:19" ht="12.75">
      <c r="A683" s="4" t="str">
        <f t="shared" si="2"/>
        <v>T682</v>
      </c>
      <c r="B683" s="86" t="str">
        <f>IFERROR(VLOOKUP($A683,Data!$F$2:$Z$999,COLUMN(),FALSE),"")</f>
        <v/>
      </c>
      <c r="C683" s="86" t="str">
        <f>IFERROR(VLOOKUP($A683,Data!$F$2:$Z$999,COLUMN(),FALSE),"")</f>
        <v/>
      </c>
      <c r="D683" s="86" t="str">
        <f>IFERROR(VLOOKUP($A683,Data!$F$2:$Z$999,COLUMN(),FALSE),"")</f>
        <v/>
      </c>
      <c r="E683" s="86" t="str">
        <f>IFERROR(VLOOKUP($A683,Data!$F$2:$Z$999,COLUMN(),FALSE),"")</f>
        <v/>
      </c>
      <c r="F683" s="86" t="str">
        <f>IFERROR(VLOOKUP($A683,Data!$F$2:$Z$999,COLUMN(),FALSE),"")</f>
        <v/>
      </c>
      <c r="G683" s="86" t="str">
        <f>IFERROR(VLOOKUP($A683,Data!$F$2:$Z$999,COLUMN(),FALSE),"")</f>
        <v/>
      </c>
      <c r="H683" s="86" t="str">
        <f>IFERROR(VLOOKUP($A683,Data!$F$2:$Z$999,COLUMN(),FALSE),"")</f>
        <v/>
      </c>
      <c r="I683" s="86" t="str">
        <f>IFERROR(VLOOKUP($A683,Data!$F$2:$Z$999,COLUMN(),FALSE),"")</f>
        <v/>
      </c>
      <c r="J683" s="86" t="str">
        <f>IFERROR(VLOOKUP($A683,Data!$F$2:$Z$999,COLUMN(),FALSE),"")</f>
        <v/>
      </c>
      <c r="K683" s="86" t="str">
        <f>IFERROR(VLOOKUP($A683,Data!$F$2:$Z$999,COLUMN(),FALSE),"")</f>
        <v/>
      </c>
      <c r="L683" s="86" t="str">
        <f>IFERROR(VLOOKUP($A683,Data!$F$2:$Z$999,COLUMN(),FALSE),"")</f>
        <v/>
      </c>
      <c r="M683" s="86" t="str">
        <f>IFERROR(VLOOKUP($A683,Data!$F$2:$Z$999,COLUMN(),FALSE),"")</f>
        <v/>
      </c>
      <c r="N683" s="86" t="str">
        <f>IFERROR(VLOOKUP($A683,Data!$F$2:$Z$999,COLUMN(),FALSE),"")</f>
        <v/>
      </c>
      <c r="O683" s="86" t="str">
        <f>IFERROR(VLOOKUP($A683,Data!$F$2:$Z$999,COLUMN(),FALSE),"")</f>
        <v/>
      </c>
      <c r="P683" s="86" t="str">
        <f>IFERROR(VLOOKUP($A683,Data!$F$2:$Z$999,COLUMN(),FALSE),"")</f>
        <v/>
      </c>
      <c r="Q683" s="86" t="str">
        <f>IFERROR(VLOOKUP($A683,Data!$F$2:$Z$999,COLUMN(),FALSE),"")</f>
        <v/>
      </c>
      <c r="R683" s="86" t="str">
        <f>IFERROR(VLOOKUP($A683,Data!$F$2:$Z$999,COLUMN(),FALSE),"")</f>
        <v/>
      </c>
      <c r="S683" s="86" t="str">
        <f>IFERROR(VLOOKUP($A683,Data!$F$2:$Z$999,COLUMN(),FALSE),"")</f>
        <v/>
      </c>
    </row>
    <row r="684" spans="1:19" ht="12.75">
      <c r="A684" s="4" t="str">
        <f t="shared" si="2"/>
        <v>T683</v>
      </c>
      <c r="B684" s="86" t="str">
        <f>IFERROR(VLOOKUP($A684,Data!$F$2:$Z$999,COLUMN(),FALSE),"")</f>
        <v/>
      </c>
      <c r="C684" s="86" t="str">
        <f>IFERROR(VLOOKUP($A684,Data!$F$2:$Z$999,COLUMN(),FALSE),"")</f>
        <v/>
      </c>
      <c r="D684" s="86" t="str">
        <f>IFERROR(VLOOKUP($A684,Data!$F$2:$Z$999,COLUMN(),FALSE),"")</f>
        <v/>
      </c>
      <c r="E684" s="86" t="str">
        <f>IFERROR(VLOOKUP($A684,Data!$F$2:$Z$999,COLUMN(),FALSE),"")</f>
        <v/>
      </c>
      <c r="F684" s="86" t="str">
        <f>IFERROR(VLOOKUP($A684,Data!$F$2:$Z$999,COLUMN(),FALSE),"")</f>
        <v/>
      </c>
      <c r="G684" s="86" t="str">
        <f>IFERROR(VLOOKUP($A684,Data!$F$2:$Z$999,COLUMN(),FALSE),"")</f>
        <v/>
      </c>
      <c r="H684" s="86" t="str">
        <f>IFERROR(VLOOKUP($A684,Data!$F$2:$Z$999,COLUMN(),FALSE),"")</f>
        <v/>
      </c>
      <c r="I684" s="86" t="str">
        <f>IFERROR(VLOOKUP($A684,Data!$F$2:$Z$999,COLUMN(),FALSE),"")</f>
        <v/>
      </c>
      <c r="J684" s="86" t="str">
        <f>IFERROR(VLOOKUP($A684,Data!$F$2:$Z$999,COLUMN(),FALSE),"")</f>
        <v/>
      </c>
      <c r="K684" s="86" t="str">
        <f>IFERROR(VLOOKUP($A684,Data!$F$2:$Z$999,COLUMN(),FALSE),"")</f>
        <v/>
      </c>
      <c r="L684" s="86" t="str">
        <f>IFERROR(VLOOKUP($A684,Data!$F$2:$Z$999,COLUMN(),FALSE),"")</f>
        <v/>
      </c>
      <c r="M684" s="86" t="str">
        <f>IFERROR(VLOOKUP($A684,Data!$F$2:$Z$999,COLUMN(),FALSE),"")</f>
        <v/>
      </c>
      <c r="N684" s="86" t="str">
        <f>IFERROR(VLOOKUP($A684,Data!$F$2:$Z$999,COLUMN(),FALSE),"")</f>
        <v/>
      </c>
      <c r="O684" s="86" t="str">
        <f>IFERROR(VLOOKUP($A684,Data!$F$2:$Z$999,COLUMN(),FALSE),"")</f>
        <v/>
      </c>
      <c r="P684" s="86" t="str">
        <f>IFERROR(VLOOKUP($A684,Data!$F$2:$Z$999,COLUMN(),FALSE),"")</f>
        <v/>
      </c>
      <c r="Q684" s="86" t="str">
        <f>IFERROR(VLOOKUP($A684,Data!$F$2:$Z$999,COLUMN(),FALSE),"")</f>
        <v/>
      </c>
      <c r="R684" s="86" t="str">
        <f>IFERROR(VLOOKUP($A684,Data!$F$2:$Z$999,COLUMN(),FALSE),"")</f>
        <v/>
      </c>
      <c r="S684" s="86" t="str">
        <f>IFERROR(VLOOKUP($A684,Data!$F$2:$Z$999,COLUMN(),FALSE),"")</f>
        <v/>
      </c>
    </row>
    <row r="685" spans="1:19" ht="12.75">
      <c r="A685" s="4" t="str">
        <f t="shared" si="2"/>
        <v>T684</v>
      </c>
      <c r="B685" s="86" t="str">
        <f>IFERROR(VLOOKUP($A685,Data!$F$2:$Z$999,COLUMN(),FALSE),"")</f>
        <v/>
      </c>
      <c r="C685" s="86" t="str">
        <f>IFERROR(VLOOKUP($A685,Data!$F$2:$Z$999,COLUMN(),FALSE),"")</f>
        <v/>
      </c>
      <c r="D685" s="86" t="str">
        <f>IFERROR(VLOOKUP($A685,Data!$F$2:$Z$999,COLUMN(),FALSE),"")</f>
        <v/>
      </c>
      <c r="E685" s="86" t="str">
        <f>IFERROR(VLOOKUP($A685,Data!$F$2:$Z$999,COLUMN(),FALSE),"")</f>
        <v/>
      </c>
      <c r="F685" s="86" t="str">
        <f>IFERROR(VLOOKUP($A685,Data!$F$2:$Z$999,COLUMN(),FALSE),"")</f>
        <v/>
      </c>
      <c r="G685" s="86" t="str">
        <f>IFERROR(VLOOKUP($A685,Data!$F$2:$Z$999,COLUMN(),FALSE),"")</f>
        <v/>
      </c>
      <c r="H685" s="86" t="str">
        <f>IFERROR(VLOOKUP($A685,Data!$F$2:$Z$999,COLUMN(),FALSE),"")</f>
        <v/>
      </c>
      <c r="I685" s="86" t="str">
        <f>IFERROR(VLOOKUP($A685,Data!$F$2:$Z$999,COLUMN(),FALSE),"")</f>
        <v/>
      </c>
      <c r="J685" s="86" t="str">
        <f>IFERROR(VLOOKUP($A685,Data!$F$2:$Z$999,COLUMN(),FALSE),"")</f>
        <v/>
      </c>
      <c r="K685" s="86" t="str">
        <f>IFERROR(VLOOKUP($A685,Data!$F$2:$Z$999,COLUMN(),FALSE),"")</f>
        <v/>
      </c>
      <c r="L685" s="86" t="str">
        <f>IFERROR(VLOOKUP($A685,Data!$F$2:$Z$999,COLUMN(),FALSE),"")</f>
        <v/>
      </c>
      <c r="M685" s="86" t="str">
        <f>IFERROR(VLOOKUP($A685,Data!$F$2:$Z$999,COLUMN(),FALSE),"")</f>
        <v/>
      </c>
      <c r="N685" s="86" t="str">
        <f>IFERROR(VLOOKUP($A685,Data!$F$2:$Z$999,COLUMN(),FALSE),"")</f>
        <v/>
      </c>
      <c r="O685" s="86" t="str">
        <f>IFERROR(VLOOKUP($A685,Data!$F$2:$Z$999,COLUMN(),FALSE),"")</f>
        <v/>
      </c>
      <c r="P685" s="86" t="str">
        <f>IFERROR(VLOOKUP($A685,Data!$F$2:$Z$999,COLUMN(),FALSE),"")</f>
        <v/>
      </c>
      <c r="Q685" s="86" t="str">
        <f>IFERROR(VLOOKUP($A685,Data!$F$2:$Z$999,COLUMN(),FALSE),"")</f>
        <v/>
      </c>
      <c r="R685" s="86" t="str">
        <f>IFERROR(VLOOKUP($A685,Data!$F$2:$Z$999,COLUMN(),FALSE),"")</f>
        <v/>
      </c>
      <c r="S685" s="86" t="str">
        <f>IFERROR(VLOOKUP($A685,Data!$F$2:$Z$999,COLUMN(),FALSE),"")</f>
        <v/>
      </c>
    </row>
    <row r="686" spans="1:19" ht="12.75">
      <c r="A686" s="4" t="str">
        <f t="shared" si="2"/>
        <v>T685</v>
      </c>
      <c r="B686" s="86" t="str">
        <f>IFERROR(VLOOKUP($A686,Data!$F$2:$Z$999,COLUMN(),FALSE),"")</f>
        <v/>
      </c>
      <c r="C686" s="86" t="str">
        <f>IFERROR(VLOOKUP($A686,Data!$F$2:$Z$999,COLUMN(),FALSE),"")</f>
        <v/>
      </c>
      <c r="D686" s="86" t="str">
        <f>IFERROR(VLOOKUP($A686,Data!$F$2:$Z$999,COLUMN(),FALSE),"")</f>
        <v/>
      </c>
      <c r="E686" s="86" t="str">
        <f>IFERROR(VLOOKUP($A686,Data!$F$2:$Z$999,COLUMN(),FALSE),"")</f>
        <v/>
      </c>
      <c r="F686" s="86" t="str">
        <f>IFERROR(VLOOKUP($A686,Data!$F$2:$Z$999,COLUMN(),FALSE),"")</f>
        <v/>
      </c>
      <c r="G686" s="86" t="str">
        <f>IFERROR(VLOOKUP($A686,Data!$F$2:$Z$999,COLUMN(),FALSE),"")</f>
        <v/>
      </c>
      <c r="H686" s="86" t="str">
        <f>IFERROR(VLOOKUP($A686,Data!$F$2:$Z$999,COLUMN(),FALSE),"")</f>
        <v/>
      </c>
      <c r="I686" s="86" t="str">
        <f>IFERROR(VLOOKUP($A686,Data!$F$2:$Z$999,COLUMN(),FALSE),"")</f>
        <v/>
      </c>
      <c r="J686" s="86" t="str">
        <f>IFERROR(VLOOKUP($A686,Data!$F$2:$Z$999,COLUMN(),FALSE),"")</f>
        <v/>
      </c>
      <c r="K686" s="86" t="str">
        <f>IFERROR(VLOOKUP($A686,Data!$F$2:$Z$999,COLUMN(),FALSE),"")</f>
        <v/>
      </c>
      <c r="L686" s="86" t="str">
        <f>IFERROR(VLOOKUP($A686,Data!$F$2:$Z$999,COLUMN(),FALSE),"")</f>
        <v/>
      </c>
      <c r="M686" s="86" t="str">
        <f>IFERROR(VLOOKUP($A686,Data!$F$2:$Z$999,COLUMN(),FALSE),"")</f>
        <v/>
      </c>
      <c r="N686" s="86" t="str">
        <f>IFERROR(VLOOKUP($A686,Data!$F$2:$Z$999,COLUMN(),FALSE),"")</f>
        <v/>
      </c>
      <c r="O686" s="86" t="str">
        <f>IFERROR(VLOOKUP($A686,Data!$F$2:$Z$999,COLUMN(),FALSE),"")</f>
        <v/>
      </c>
      <c r="P686" s="86" t="str">
        <f>IFERROR(VLOOKUP($A686,Data!$F$2:$Z$999,COLUMN(),FALSE),"")</f>
        <v/>
      </c>
      <c r="Q686" s="86" t="str">
        <f>IFERROR(VLOOKUP($A686,Data!$F$2:$Z$999,COLUMN(),FALSE),"")</f>
        <v/>
      </c>
      <c r="R686" s="86" t="str">
        <f>IFERROR(VLOOKUP($A686,Data!$F$2:$Z$999,COLUMN(),FALSE),"")</f>
        <v/>
      </c>
      <c r="S686" s="86" t="str">
        <f>IFERROR(VLOOKUP($A686,Data!$F$2:$Z$999,COLUMN(),FALSE),"")</f>
        <v/>
      </c>
    </row>
    <row r="687" spans="1:19" ht="12.75">
      <c r="A687" s="4" t="str">
        <f t="shared" si="2"/>
        <v>T686</v>
      </c>
      <c r="B687" s="86" t="str">
        <f>IFERROR(VLOOKUP($A687,Data!$F$2:$Z$999,COLUMN(),FALSE),"")</f>
        <v/>
      </c>
      <c r="C687" s="86" t="str">
        <f>IFERROR(VLOOKUP($A687,Data!$F$2:$Z$999,COLUMN(),FALSE),"")</f>
        <v/>
      </c>
      <c r="D687" s="86" t="str">
        <f>IFERROR(VLOOKUP($A687,Data!$F$2:$Z$999,COLUMN(),FALSE),"")</f>
        <v/>
      </c>
      <c r="E687" s="86" t="str">
        <f>IFERROR(VLOOKUP($A687,Data!$F$2:$Z$999,COLUMN(),FALSE),"")</f>
        <v/>
      </c>
      <c r="F687" s="86" t="str">
        <f>IFERROR(VLOOKUP($A687,Data!$F$2:$Z$999,COLUMN(),FALSE),"")</f>
        <v/>
      </c>
      <c r="G687" s="86" t="str">
        <f>IFERROR(VLOOKUP($A687,Data!$F$2:$Z$999,COLUMN(),FALSE),"")</f>
        <v/>
      </c>
      <c r="H687" s="86" t="str">
        <f>IFERROR(VLOOKUP($A687,Data!$F$2:$Z$999,COLUMN(),FALSE),"")</f>
        <v/>
      </c>
      <c r="I687" s="86" t="str">
        <f>IFERROR(VLOOKUP($A687,Data!$F$2:$Z$999,COLUMN(),FALSE),"")</f>
        <v/>
      </c>
      <c r="J687" s="86" t="str">
        <f>IFERROR(VLOOKUP($A687,Data!$F$2:$Z$999,COLUMN(),FALSE),"")</f>
        <v/>
      </c>
      <c r="K687" s="86" t="str">
        <f>IFERROR(VLOOKUP($A687,Data!$F$2:$Z$999,COLUMN(),FALSE),"")</f>
        <v/>
      </c>
      <c r="L687" s="86" t="str">
        <f>IFERROR(VLOOKUP($A687,Data!$F$2:$Z$999,COLUMN(),FALSE),"")</f>
        <v/>
      </c>
      <c r="M687" s="86" t="str">
        <f>IFERROR(VLOOKUP($A687,Data!$F$2:$Z$999,COLUMN(),FALSE),"")</f>
        <v/>
      </c>
      <c r="N687" s="86" t="str">
        <f>IFERROR(VLOOKUP($A687,Data!$F$2:$Z$999,COLUMN(),FALSE),"")</f>
        <v/>
      </c>
      <c r="O687" s="86" t="str">
        <f>IFERROR(VLOOKUP($A687,Data!$F$2:$Z$999,COLUMN(),FALSE),"")</f>
        <v/>
      </c>
      <c r="P687" s="86" t="str">
        <f>IFERROR(VLOOKUP($A687,Data!$F$2:$Z$999,COLUMN(),FALSE),"")</f>
        <v/>
      </c>
      <c r="Q687" s="86" t="str">
        <f>IFERROR(VLOOKUP($A687,Data!$F$2:$Z$999,COLUMN(),FALSE),"")</f>
        <v/>
      </c>
      <c r="R687" s="86" t="str">
        <f>IFERROR(VLOOKUP($A687,Data!$F$2:$Z$999,COLUMN(),FALSE),"")</f>
        <v/>
      </c>
      <c r="S687" s="86" t="str">
        <f>IFERROR(VLOOKUP($A687,Data!$F$2:$Z$999,COLUMN(),FALSE),"")</f>
        <v/>
      </c>
    </row>
    <row r="688" spans="1:19" ht="12.75">
      <c r="A688" s="4" t="str">
        <f t="shared" si="2"/>
        <v>T687</v>
      </c>
      <c r="B688" s="86" t="str">
        <f>IFERROR(VLOOKUP($A688,Data!$F$2:$Z$999,COLUMN(),FALSE),"")</f>
        <v/>
      </c>
      <c r="C688" s="86" t="str">
        <f>IFERROR(VLOOKUP($A688,Data!$F$2:$Z$999,COLUMN(),FALSE),"")</f>
        <v/>
      </c>
      <c r="D688" s="86" t="str">
        <f>IFERROR(VLOOKUP($A688,Data!$F$2:$Z$999,COLUMN(),FALSE),"")</f>
        <v/>
      </c>
      <c r="E688" s="86" t="str">
        <f>IFERROR(VLOOKUP($A688,Data!$F$2:$Z$999,COLUMN(),FALSE),"")</f>
        <v/>
      </c>
      <c r="F688" s="86" t="str">
        <f>IFERROR(VLOOKUP($A688,Data!$F$2:$Z$999,COLUMN(),FALSE),"")</f>
        <v/>
      </c>
      <c r="G688" s="86" t="str">
        <f>IFERROR(VLOOKUP($A688,Data!$F$2:$Z$999,COLUMN(),FALSE),"")</f>
        <v/>
      </c>
      <c r="H688" s="86" t="str">
        <f>IFERROR(VLOOKUP($A688,Data!$F$2:$Z$999,COLUMN(),FALSE),"")</f>
        <v/>
      </c>
      <c r="I688" s="86" t="str">
        <f>IFERROR(VLOOKUP($A688,Data!$F$2:$Z$999,COLUMN(),FALSE),"")</f>
        <v/>
      </c>
      <c r="J688" s="86" t="str">
        <f>IFERROR(VLOOKUP($A688,Data!$F$2:$Z$999,COLUMN(),FALSE),"")</f>
        <v/>
      </c>
      <c r="K688" s="86" t="str">
        <f>IFERROR(VLOOKUP($A688,Data!$F$2:$Z$999,COLUMN(),FALSE),"")</f>
        <v/>
      </c>
      <c r="L688" s="86" t="str">
        <f>IFERROR(VLOOKUP($A688,Data!$F$2:$Z$999,COLUMN(),FALSE),"")</f>
        <v/>
      </c>
      <c r="M688" s="86" t="str">
        <f>IFERROR(VLOOKUP($A688,Data!$F$2:$Z$999,COLUMN(),FALSE),"")</f>
        <v/>
      </c>
      <c r="N688" s="86" t="str">
        <f>IFERROR(VLOOKUP($A688,Data!$F$2:$Z$999,COLUMN(),FALSE),"")</f>
        <v/>
      </c>
      <c r="O688" s="86" t="str">
        <f>IFERROR(VLOOKUP($A688,Data!$F$2:$Z$999,COLUMN(),FALSE),"")</f>
        <v/>
      </c>
      <c r="P688" s="86" t="str">
        <f>IFERROR(VLOOKUP($A688,Data!$F$2:$Z$999,COLUMN(),FALSE),"")</f>
        <v/>
      </c>
      <c r="Q688" s="86" t="str">
        <f>IFERROR(VLOOKUP($A688,Data!$F$2:$Z$999,COLUMN(),FALSE),"")</f>
        <v/>
      </c>
      <c r="R688" s="86" t="str">
        <f>IFERROR(VLOOKUP($A688,Data!$F$2:$Z$999,COLUMN(),FALSE),"")</f>
        <v/>
      </c>
      <c r="S688" s="86" t="str">
        <f>IFERROR(VLOOKUP($A688,Data!$F$2:$Z$999,COLUMN(),FALSE),"")</f>
        <v/>
      </c>
    </row>
    <row r="689" spans="1:19" ht="12.75">
      <c r="A689" s="4" t="str">
        <f t="shared" si="2"/>
        <v>T688</v>
      </c>
      <c r="B689" s="86" t="str">
        <f>IFERROR(VLOOKUP($A689,Data!$F$2:$Z$999,COLUMN(),FALSE),"")</f>
        <v/>
      </c>
      <c r="C689" s="86" t="str">
        <f>IFERROR(VLOOKUP($A689,Data!$F$2:$Z$999,COLUMN(),FALSE),"")</f>
        <v/>
      </c>
      <c r="D689" s="86" t="str">
        <f>IFERROR(VLOOKUP($A689,Data!$F$2:$Z$999,COLUMN(),FALSE),"")</f>
        <v/>
      </c>
      <c r="E689" s="86" t="str">
        <f>IFERROR(VLOOKUP($A689,Data!$F$2:$Z$999,COLUMN(),FALSE),"")</f>
        <v/>
      </c>
      <c r="F689" s="86" t="str">
        <f>IFERROR(VLOOKUP($A689,Data!$F$2:$Z$999,COLUMN(),FALSE),"")</f>
        <v/>
      </c>
      <c r="G689" s="86" t="str">
        <f>IFERROR(VLOOKUP($A689,Data!$F$2:$Z$999,COLUMN(),FALSE),"")</f>
        <v/>
      </c>
      <c r="H689" s="86" t="str">
        <f>IFERROR(VLOOKUP($A689,Data!$F$2:$Z$999,COLUMN(),FALSE),"")</f>
        <v/>
      </c>
      <c r="I689" s="86" t="str">
        <f>IFERROR(VLOOKUP($A689,Data!$F$2:$Z$999,COLUMN(),FALSE),"")</f>
        <v/>
      </c>
      <c r="J689" s="86" t="str">
        <f>IFERROR(VLOOKUP($A689,Data!$F$2:$Z$999,COLUMN(),FALSE),"")</f>
        <v/>
      </c>
      <c r="K689" s="86" t="str">
        <f>IFERROR(VLOOKUP($A689,Data!$F$2:$Z$999,COLUMN(),FALSE),"")</f>
        <v/>
      </c>
      <c r="L689" s="86" t="str">
        <f>IFERROR(VLOOKUP($A689,Data!$F$2:$Z$999,COLUMN(),FALSE),"")</f>
        <v/>
      </c>
      <c r="M689" s="86" t="str">
        <f>IFERROR(VLOOKUP($A689,Data!$F$2:$Z$999,COLUMN(),FALSE),"")</f>
        <v/>
      </c>
      <c r="N689" s="86" t="str">
        <f>IFERROR(VLOOKUP($A689,Data!$F$2:$Z$999,COLUMN(),FALSE),"")</f>
        <v/>
      </c>
      <c r="O689" s="86" t="str">
        <f>IFERROR(VLOOKUP($A689,Data!$F$2:$Z$999,COLUMN(),FALSE),"")</f>
        <v/>
      </c>
      <c r="P689" s="86" t="str">
        <f>IFERROR(VLOOKUP($A689,Data!$F$2:$Z$999,COLUMN(),FALSE),"")</f>
        <v/>
      </c>
      <c r="Q689" s="86" t="str">
        <f>IFERROR(VLOOKUP($A689,Data!$F$2:$Z$999,COLUMN(),FALSE),"")</f>
        <v/>
      </c>
      <c r="R689" s="86" t="str">
        <f>IFERROR(VLOOKUP($A689,Data!$F$2:$Z$999,COLUMN(),FALSE),"")</f>
        <v/>
      </c>
      <c r="S689" s="86" t="str">
        <f>IFERROR(VLOOKUP($A689,Data!$F$2:$Z$999,COLUMN(),FALSE),"")</f>
        <v/>
      </c>
    </row>
    <row r="690" spans="1:19" ht="12.75">
      <c r="A690" s="4" t="str">
        <f t="shared" si="2"/>
        <v>T689</v>
      </c>
      <c r="B690" s="86" t="str">
        <f>IFERROR(VLOOKUP($A690,Data!$F$2:$Z$999,COLUMN(),FALSE),"")</f>
        <v/>
      </c>
      <c r="C690" s="86" t="str">
        <f>IFERROR(VLOOKUP($A690,Data!$F$2:$Z$999,COLUMN(),FALSE),"")</f>
        <v/>
      </c>
      <c r="D690" s="86" t="str">
        <f>IFERROR(VLOOKUP($A690,Data!$F$2:$Z$999,COLUMN(),FALSE),"")</f>
        <v/>
      </c>
      <c r="E690" s="86" t="str">
        <f>IFERROR(VLOOKUP($A690,Data!$F$2:$Z$999,COLUMN(),FALSE),"")</f>
        <v/>
      </c>
      <c r="F690" s="86" t="str">
        <f>IFERROR(VLOOKUP($A690,Data!$F$2:$Z$999,COLUMN(),FALSE),"")</f>
        <v/>
      </c>
      <c r="G690" s="86" t="str">
        <f>IFERROR(VLOOKUP($A690,Data!$F$2:$Z$999,COLUMN(),FALSE),"")</f>
        <v/>
      </c>
      <c r="H690" s="86" t="str">
        <f>IFERROR(VLOOKUP($A690,Data!$F$2:$Z$999,COLUMN(),FALSE),"")</f>
        <v/>
      </c>
      <c r="I690" s="86" t="str">
        <f>IFERROR(VLOOKUP($A690,Data!$F$2:$Z$999,COLUMN(),FALSE),"")</f>
        <v/>
      </c>
      <c r="J690" s="86" t="str">
        <f>IFERROR(VLOOKUP($A690,Data!$F$2:$Z$999,COLUMN(),FALSE),"")</f>
        <v/>
      </c>
      <c r="K690" s="86" t="str">
        <f>IFERROR(VLOOKUP($A690,Data!$F$2:$Z$999,COLUMN(),FALSE),"")</f>
        <v/>
      </c>
      <c r="L690" s="86" t="str">
        <f>IFERROR(VLOOKUP($A690,Data!$F$2:$Z$999,COLUMN(),FALSE),"")</f>
        <v/>
      </c>
      <c r="M690" s="86" t="str">
        <f>IFERROR(VLOOKUP($A690,Data!$F$2:$Z$999,COLUMN(),FALSE),"")</f>
        <v/>
      </c>
      <c r="N690" s="86" t="str">
        <f>IFERROR(VLOOKUP($A690,Data!$F$2:$Z$999,COLUMN(),FALSE),"")</f>
        <v/>
      </c>
      <c r="O690" s="86" t="str">
        <f>IFERROR(VLOOKUP($A690,Data!$F$2:$Z$999,COLUMN(),FALSE),"")</f>
        <v/>
      </c>
      <c r="P690" s="86" t="str">
        <f>IFERROR(VLOOKUP($A690,Data!$F$2:$Z$999,COLUMN(),FALSE),"")</f>
        <v/>
      </c>
      <c r="Q690" s="86" t="str">
        <f>IFERROR(VLOOKUP($A690,Data!$F$2:$Z$999,COLUMN(),FALSE),"")</f>
        <v/>
      </c>
      <c r="R690" s="86" t="str">
        <f>IFERROR(VLOOKUP($A690,Data!$F$2:$Z$999,COLUMN(),FALSE),"")</f>
        <v/>
      </c>
      <c r="S690" s="86" t="str">
        <f>IFERROR(VLOOKUP($A690,Data!$F$2:$Z$999,COLUMN(),FALSE),"")</f>
        <v/>
      </c>
    </row>
    <row r="691" spans="1:19" ht="12.75">
      <c r="A691" s="4" t="str">
        <f t="shared" si="2"/>
        <v>T690</v>
      </c>
      <c r="B691" s="86" t="str">
        <f>IFERROR(VLOOKUP($A691,Data!$F$2:$Z$999,COLUMN(),FALSE),"")</f>
        <v/>
      </c>
      <c r="C691" s="86" t="str">
        <f>IFERROR(VLOOKUP($A691,Data!$F$2:$Z$999,COLUMN(),FALSE),"")</f>
        <v/>
      </c>
      <c r="D691" s="86" t="str">
        <f>IFERROR(VLOOKUP($A691,Data!$F$2:$Z$999,COLUMN(),FALSE),"")</f>
        <v/>
      </c>
      <c r="E691" s="86" t="str">
        <f>IFERROR(VLOOKUP($A691,Data!$F$2:$Z$999,COLUMN(),FALSE),"")</f>
        <v/>
      </c>
      <c r="F691" s="86" t="str">
        <f>IFERROR(VLOOKUP($A691,Data!$F$2:$Z$999,COLUMN(),FALSE),"")</f>
        <v/>
      </c>
      <c r="G691" s="86" t="str">
        <f>IFERROR(VLOOKUP($A691,Data!$F$2:$Z$999,COLUMN(),FALSE),"")</f>
        <v/>
      </c>
      <c r="H691" s="86" t="str">
        <f>IFERROR(VLOOKUP($A691,Data!$F$2:$Z$999,COLUMN(),FALSE),"")</f>
        <v/>
      </c>
      <c r="I691" s="86" t="str">
        <f>IFERROR(VLOOKUP($A691,Data!$F$2:$Z$999,COLUMN(),FALSE),"")</f>
        <v/>
      </c>
      <c r="J691" s="86" t="str">
        <f>IFERROR(VLOOKUP($A691,Data!$F$2:$Z$999,COLUMN(),FALSE),"")</f>
        <v/>
      </c>
      <c r="K691" s="86" t="str">
        <f>IFERROR(VLOOKUP($A691,Data!$F$2:$Z$999,COLUMN(),FALSE),"")</f>
        <v/>
      </c>
      <c r="L691" s="86" t="str">
        <f>IFERROR(VLOOKUP($A691,Data!$F$2:$Z$999,COLUMN(),FALSE),"")</f>
        <v/>
      </c>
      <c r="M691" s="86" t="str">
        <f>IFERROR(VLOOKUP($A691,Data!$F$2:$Z$999,COLUMN(),FALSE),"")</f>
        <v/>
      </c>
      <c r="N691" s="86" t="str">
        <f>IFERROR(VLOOKUP($A691,Data!$F$2:$Z$999,COLUMN(),FALSE),"")</f>
        <v/>
      </c>
      <c r="O691" s="86" t="str">
        <f>IFERROR(VLOOKUP($A691,Data!$F$2:$Z$999,COLUMN(),FALSE),"")</f>
        <v/>
      </c>
      <c r="P691" s="86" t="str">
        <f>IFERROR(VLOOKUP($A691,Data!$F$2:$Z$999,COLUMN(),FALSE),"")</f>
        <v/>
      </c>
      <c r="Q691" s="86" t="str">
        <f>IFERROR(VLOOKUP($A691,Data!$F$2:$Z$999,COLUMN(),FALSE),"")</f>
        <v/>
      </c>
      <c r="R691" s="86" t="str">
        <f>IFERROR(VLOOKUP($A691,Data!$F$2:$Z$999,COLUMN(),FALSE),"")</f>
        <v/>
      </c>
      <c r="S691" s="86" t="str">
        <f>IFERROR(VLOOKUP($A691,Data!$F$2:$Z$999,COLUMN(),FALSE),"")</f>
        <v/>
      </c>
    </row>
    <row r="692" spans="1:19" ht="12.75">
      <c r="A692" s="4" t="str">
        <f t="shared" si="2"/>
        <v>T691</v>
      </c>
      <c r="B692" s="86" t="str">
        <f>IFERROR(VLOOKUP($A692,Data!$F$2:$Z$999,COLUMN(),FALSE),"")</f>
        <v/>
      </c>
      <c r="C692" s="86" t="str">
        <f>IFERROR(VLOOKUP($A692,Data!$F$2:$Z$999,COLUMN(),FALSE),"")</f>
        <v/>
      </c>
      <c r="D692" s="86" t="str">
        <f>IFERROR(VLOOKUP($A692,Data!$F$2:$Z$999,COLUMN(),FALSE),"")</f>
        <v/>
      </c>
      <c r="E692" s="86" t="str">
        <f>IFERROR(VLOOKUP($A692,Data!$F$2:$Z$999,COLUMN(),FALSE),"")</f>
        <v/>
      </c>
      <c r="F692" s="86" t="str">
        <f>IFERROR(VLOOKUP($A692,Data!$F$2:$Z$999,COLUMN(),FALSE),"")</f>
        <v/>
      </c>
      <c r="G692" s="86" t="str">
        <f>IFERROR(VLOOKUP($A692,Data!$F$2:$Z$999,COLUMN(),FALSE),"")</f>
        <v/>
      </c>
      <c r="H692" s="86" t="str">
        <f>IFERROR(VLOOKUP($A692,Data!$F$2:$Z$999,COLUMN(),FALSE),"")</f>
        <v/>
      </c>
      <c r="I692" s="86" t="str">
        <f>IFERROR(VLOOKUP($A692,Data!$F$2:$Z$999,COLUMN(),FALSE),"")</f>
        <v/>
      </c>
      <c r="J692" s="86" t="str">
        <f>IFERROR(VLOOKUP($A692,Data!$F$2:$Z$999,COLUMN(),FALSE),"")</f>
        <v/>
      </c>
      <c r="K692" s="86" t="str">
        <f>IFERROR(VLOOKUP($A692,Data!$F$2:$Z$999,COLUMN(),FALSE),"")</f>
        <v/>
      </c>
      <c r="L692" s="86" t="str">
        <f>IFERROR(VLOOKUP($A692,Data!$F$2:$Z$999,COLUMN(),FALSE),"")</f>
        <v/>
      </c>
      <c r="M692" s="86" t="str">
        <f>IFERROR(VLOOKUP($A692,Data!$F$2:$Z$999,COLUMN(),FALSE),"")</f>
        <v/>
      </c>
      <c r="N692" s="86" t="str">
        <f>IFERROR(VLOOKUP($A692,Data!$F$2:$Z$999,COLUMN(),FALSE),"")</f>
        <v/>
      </c>
      <c r="O692" s="86" t="str">
        <f>IFERROR(VLOOKUP($A692,Data!$F$2:$Z$999,COLUMN(),FALSE),"")</f>
        <v/>
      </c>
      <c r="P692" s="86" t="str">
        <f>IFERROR(VLOOKUP($A692,Data!$F$2:$Z$999,COLUMN(),FALSE),"")</f>
        <v/>
      </c>
      <c r="Q692" s="86" t="str">
        <f>IFERROR(VLOOKUP($A692,Data!$F$2:$Z$999,COLUMN(),FALSE),"")</f>
        <v/>
      </c>
      <c r="R692" s="86" t="str">
        <f>IFERROR(VLOOKUP($A692,Data!$F$2:$Z$999,COLUMN(),FALSE),"")</f>
        <v/>
      </c>
      <c r="S692" s="86" t="str">
        <f>IFERROR(VLOOKUP($A692,Data!$F$2:$Z$999,COLUMN(),FALSE),"")</f>
        <v/>
      </c>
    </row>
    <row r="693" spans="1:19" ht="12.75">
      <c r="A693" s="4" t="str">
        <f t="shared" si="2"/>
        <v>T692</v>
      </c>
      <c r="B693" s="86" t="str">
        <f>IFERROR(VLOOKUP($A693,Data!$F$2:$Z$999,COLUMN(),FALSE),"")</f>
        <v/>
      </c>
      <c r="C693" s="86" t="str">
        <f>IFERROR(VLOOKUP($A693,Data!$F$2:$Z$999,COLUMN(),FALSE),"")</f>
        <v/>
      </c>
      <c r="D693" s="86" t="str">
        <f>IFERROR(VLOOKUP($A693,Data!$F$2:$Z$999,COLUMN(),FALSE),"")</f>
        <v/>
      </c>
      <c r="E693" s="86" t="str">
        <f>IFERROR(VLOOKUP($A693,Data!$F$2:$Z$999,COLUMN(),FALSE),"")</f>
        <v/>
      </c>
      <c r="F693" s="86" t="str">
        <f>IFERROR(VLOOKUP($A693,Data!$F$2:$Z$999,COLUMN(),FALSE),"")</f>
        <v/>
      </c>
      <c r="G693" s="86" t="str">
        <f>IFERROR(VLOOKUP($A693,Data!$F$2:$Z$999,COLUMN(),FALSE),"")</f>
        <v/>
      </c>
      <c r="H693" s="86" t="str">
        <f>IFERROR(VLOOKUP($A693,Data!$F$2:$Z$999,COLUMN(),FALSE),"")</f>
        <v/>
      </c>
      <c r="I693" s="86" t="str">
        <f>IFERROR(VLOOKUP($A693,Data!$F$2:$Z$999,COLUMN(),FALSE),"")</f>
        <v/>
      </c>
      <c r="J693" s="86" t="str">
        <f>IFERROR(VLOOKUP($A693,Data!$F$2:$Z$999,COLUMN(),FALSE),"")</f>
        <v/>
      </c>
      <c r="K693" s="86" t="str">
        <f>IFERROR(VLOOKUP($A693,Data!$F$2:$Z$999,COLUMN(),FALSE),"")</f>
        <v/>
      </c>
      <c r="L693" s="86" t="str">
        <f>IFERROR(VLOOKUP($A693,Data!$F$2:$Z$999,COLUMN(),FALSE),"")</f>
        <v/>
      </c>
      <c r="M693" s="86" t="str">
        <f>IFERROR(VLOOKUP($A693,Data!$F$2:$Z$999,COLUMN(),FALSE),"")</f>
        <v/>
      </c>
      <c r="N693" s="86" t="str">
        <f>IFERROR(VLOOKUP($A693,Data!$F$2:$Z$999,COLUMN(),FALSE),"")</f>
        <v/>
      </c>
      <c r="O693" s="86" t="str">
        <f>IFERROR(VLOOKUP($A693,Data!$F$2:$Z$999,COLUMN(),FALSE),"")</f>
        <v/>
      </c>
      <c r="P693" s="86" t="str">
        <f>IFERROR(VLOOKUP($A693,Data!$F$2:$Z$999,COLUMN(),FALSE),"")</f>
        <v/>
      </c>
      <c r="Q693" s="86" t="str">
        <f>IFERROR(VLOOKUP($A693,Data!$F$2:$Z$999,COLUMN(),FALSE),"")</f>
        <v/>
      </c>
      <c r="R693" s="86" t="str">
        <f>IFERROR(VLOOKUP($A693,Data!$F$2:$Z$999,COLUMN(),FALSE),"")</f>
        <v/>
      </c>
      <c r="S693" s="86" t="str">
        <f>IFERROR(VLOOKUP($A693,Data!$F$2:$Z$999,COLUMN(),FALSE),"")</f>
        <v/>
      </c>
    </row>
    <row r="694" spans="1:19" ht="12.75">
      <c r="A694" s="4" t="str">
        <f t="shared" si="2"/>
        <v>T693</v>
      </c>
      <c r="B694" s="86" t="str">
        <f>IFERROR(VLOOKUP($A694,Data!$F$2:$Z$999,COLUMN(),FALSE),"")</f>
        <v/>
      </c>
      <c r="C694" s="86" t="str">
        <f>IFERROR(VLOOKUP($A694,Data!$F$2:$Z$999,COLUMN(),FALSE),"")</f>
        <v/>
      </c>
      <c r="D694" s="86" t="str">
        <f>IFERROR(VLOOKUP($A694,Data!$F$2:$Z$999,COLUMN(),FALSE),"")</f>
        <v/>
      </c>
      <c r="E694" s="86" t="str">
        <f>IFERROR(VLOOKUP($A694,Data!$F$2:$Z$999,COLUMN(),FALSE),"")</f>
        <v/>
      </c>
      <c r="F694" s="86" t="str">
        <f>IFERROR(VLOOKUP($A694,Data!$F$2:$Z$999,COLUMN(),FALSE),"")</f>
        <v/>
      </c>
      <c r="G694" s="86" t="str">
        <f>IFERROR(VLOOKUP($A694,Data!$F$2:$Z$999,COLUMN(),FALSE),"")</f>
        <v/>
      </c>
      <c r="H694" s="86" t="str">
        <f>IFERROR(VLOOKUP($A694,Data!$F$2:$Z$999,COLUMN(),FALSE),"")</f>
        <v/>
      </c>
      <c r="I694" s="86" t="str">
        <f>IFERROR(VLOOKUP($A694,Data!$F$2:$Z$999,COLUMN(),FALSE),"")</f>
        <v/>
      </c>
      <c r="J694" s="86" t="str">
        <f>IFERROR(VLOOKUP($A694,Data!$F$2:$Z$999,COLUMN(),FALSE),"")</f>
        <v/>
      </c>
      <c r="K694" s="86" t="str">
        <f>IFERROR(VLOOKUP($A694,Data!$F$2:$Z$999,COLUMN(),FALSE),"")</f>
        <v/>
      </c>
      <c r="L694" s="86" t="str">
        <f>IFERROR(VLOOKUP($A694,Data!$F$2:$Z$999,COLUMN(),FALSE),"")</f>
        <v/>
      </c>
      <c r="M694" s="86" t="str">
        <f>IFERROR(VLOOKUP($A694,Data!$F$2:$Z$999,COLUMN(),FALSE),"")</f>
        <v/>
      </c>
      <c r="N694" s="86" t="str">
        <f>IFERROR(VLOOKUP($A694,Data!$F$2:$Z$999,COLUMN(),FALSE),"")</f>
        <v/>
      </c>
      <c r="O694" s="86" t="str">
        <f>IFERROR(VLOOKUP($A694,Data!$F$2:$Z$999,COLUMN(),FALSE),"")</f>
        <v/>
      </c>
      <c r="P694" s="86" t="str">
        <f>IFERROR(VLOOKUP($A694,Data!$F$2:$Z$999,COLUMN(),FALSE),"")</f>
        <v/>
      </c>
      <c r="Q694" s="86" t="str">
        <f>IFERROR(VLOOKUP($A694,Data!$F$2:$Z$999,COLUMN(),FALSE),"")</f>
        <v/>
      </c>
      <c r="R694" s="86" t="str">
        <f>IFERROR(VLOOKUP($A694,Data!$F$2:$Z$999,COLUMN(),FALSE),"")</f>
        <v/>
      </c>
      <c r="S694" s="86" t="str">
        <f>IFERROR(VLOOKUP($A694,Data!$F$2:$Z$999,COLUMN(),FALSE),"")</f>
        <v/>
      </c>
    </row>
    <row r="695" spans="1:19" ht="12.75">
      <c r="A695" s="4" t="str">
        <f t="shared" si="2"/>
        <v>T694</v>
      </c>
      <c r="B695" s="86" t="str">
        <f>IFERROR(VLOOKUP($A695,Data!$F$2:$Z$999,COLUMN(),FALSE),"")</f>
        <v/>
      </c>
      <c r="C695" s="86" t="str">
        <f>IFERROR(VLOOKUP($A695,Data!$F$2:$Z$999,COLUMN(),FALSE),"")</f>
        <v/>
      </c>
      <c r="D695" s="86" t="str">
        <f>IFERROR(VLOOKUP($A695,Data!$F$2:$Z$999,COLUMN(),FALSE),"")</f>
        <v/>
      </c>
      <c r="E695" s="86" t="str">
        <f>IFERROR(VLOOKUP($A695,Data!$F$2:$Z$999,COLUMN(),FALSE),"")</f>
        <v/>
      </c>
      <c r="F695" s="86" t="str">
        <f>IFERROR(VLOOKUP($A695,Data!$F$2:$Z$999,COLUMN(),FALSE),"")</f>
        <v/>
      </c>
      <c r="G695" s="86" t="str">
        <f>IFERROR(VLOOKUP($A695,Data!$F$2:$Z$999,COLUMN(),FALSE),"")</f>
        <v/>
      </c>
      <c r="H695" s="86" t="str">
        <f>IFERROR(VLOOKUP($A695,Data!$F$2:$Z$999,COLUMN(),FALSE),"")</f>
        <v/>
      </c>
      <c r="I695" s="86" t="str">
        <f>IFERROR(VLOOKUP($A695,Data!$F$2:$Z$999,COLUMN(),FALSE),"")</f>
        <v/>
      </c>
      <c r="J695" s="86" t="str">
        <f>IFERROR(VLOOKUP($A695,Data!$F$2:$Z$999,COLUMN(),FALSE),"")</f>
        <v/>
      </c>
      <c r="K695" s="86" t="str">
        <f>IFERROR(VLOOKUP($A695,Data!$F$2:$Z$999,COLUMN(),FALSE),"")</f>
        <v/>
      </c>
      <c r="L695" s="86" t="str">
        <f>IFERROR(VLOOKUP($A695,Data!$F$2:$Z$999,COLUMN(),FALSE),"")</f>
        <v/>
      </c>
      <c r="M695" s="86" t="str">
        <f>IFERROR(VLOOKUP($A695,Data!$F$2:$Z$999,COLUMN(),FALSE),"")</f>
        <v/>
      </c>
      <c r="N695" s="86" t="str">
        <f>IFERROR(VLOOKUP($A695,Data!$F$2:$Z$999,COLUMN(),FALSE),"")</f>
        <v/>
      </c>
      <c r="O695" s="86" t="str">
        <f>IFERROR(VLOOKUP($A695,Data!$F$2:$Z$999,COLUMN(),FALSE),"")</f>
        <v/>
      </c>
      <c r="P695" s="86" t="str">
        <f>IFERROR(VLOOKUP($A695,Data!$F$2:$Z$999,COLUMN(),FALSE),"")</f>
        <v/>
      </c>
      <c r="Q695" s="86" t="str">
        <f>IFERROR(VLOOKUP($A695,Data!$F$2:$Z$999,COLUMN(),FALSE),"")</f>
        <v/>
      </c>
      <c r="R695" s="86" t="str">
        <f>IFERROR(VLOOKUP($A695,Data!$F$2:$Z$999,COLUMN(),FALSE),"")</f>
        <v/>
      </c>
      <c r="S695" s="86" t="str">
        <f>IFERROR(VLOOKUP($A695,Data!$F$2:$Z$999,COLUMN(),FALSE),"")</f>
        <v/>
      </c>
    </row>
    <row r="696" spans="1:19" ht="12.75">
      <c r="A696" s="4" t="str">
        <f t="shared" si="2"/>
        <v>T695</v>
      </c>
      <c r="B696" s="86" t="str">
        <f>IFERROR(VLOOKUP($A696,Data!$F$2:$Z$999,COLUMN(),FALSE),"")</f>
        <v/>
      </c>
      <c r="C696" s="86" t="str">
        <f>IFERROR(VLOOKUP($A696,Data!$F$2:$Z$999,COLUMN(),FALSE),"")</f>
        <v/>
      </c>
      <c r="D696" s="86" t="str">
        <f>IFERROR(VLOOKUP($A696,Data!$F$2:$Z$999,COLUMN(),FALSE),"")</f>
        <v/>
      </c>
      <c r="E696" s="86" t="str">
        <f>IFERROR(VLOOKUP($A696,Data!$F$2:$Z$999,COLUMN(),FALSE),"")</f>
        <v/>
      </c>
      <c r="F696" s="86" t="str">
        <f>IFERROR(VLOOKUP($A696,Data!$F$2:$Z$999,COLUMN(),FALSE),"")</f>
        <v/>
      </c>
      <c r="G696" s="86" t="str">
        <f>IFERROR(VLOOKUP($A696,Data!$F$2:$Z$999,COLUMN(),FALSE),"")</f>
        <v/>
      </c>
      <c r="H696" s="86" t="str">
        <f>IFERROR(VLOOKUP($A696,Data!$F$2:$Z$999,COLUMN(),FALSE),"")</f>
        <v/>
      </c>
      <c r="I696" s="86" t="str">
        <f>IFERROR(VLOOKUP($A696,Data!$F$2:$Z$999,COLUMN(),FALSE),"")</f>
        <v/>
      </c>
      <c r="J696" s="86" t="str">
        <f>IFERROR(VLOOKUP($A696,Data!$F$2:$Z$999,COLUMN(),FALSE),"")</f>
        <v/>
      </c>
      <c r="K696" s="86" t="str">
        <f>IFERROR(VLOOKUP($A696,Data!$F$2:$Z$999,COLUMN(),FALSE),"")</f>
        <v/>
      </c>
      <c r="L696" s="86" t="str">
        <f>IFERROR(VLOOKUP($A696,Data!$F$2:$Z$999,COLUMN(),FALSE),"")</f>
        <v/>
      </c>
      <c r="M696" s="86" t="str">
        <f>IFERROR(VLOOKUP($A696,Data!$F$2:$Z$999,COLUMN(),FALSE),"")</f>
        <v/>
      </c>
      <c r="N696" s="86" t="str">
        <f>IFERROR(VLOOKUP($A696,Data!$F$2:$Z$999,COLUMN(),FALSE),"")</f>
        <v/>
      </c>
      <c r="O696" s="86" t="str">
        <f>IFERROR(VLOOKUP($A696,Data!$F$2:$Z$999,COLUMN(),FALSE),"")</f>
        <v/>
      </c>
      <c r="P696" s="86" t="str">
        <f>IFERROR(VLOOKUP($A696,Data!$F$2:$Z$999,COLUMN(),FALSE),"")</f>
        <v/>
      </c>
      <c r="Q696" s="86" t="str">
        <f>IFERROR(VLOOKUP($A696,Data!$F$2:$Z$999,COLUMN(),FALSE),"")</f>
        <v/>
      </c>
      <c r="R696" s="86" t="str">
        <f>IFERROR(VLOOKUP($A696,Data!$F$2:$Z$999,COLUMN(),FALSE),"")</f>
        <v/>
      </c>
      <c r="S696" s="86" t="str">
        <f>IFERROR(VLOOKUP($A696,Data!$F$2:$Z$999,COLUMN(),FALSE),"")</f>
        <v/>
      </c>
    </row>
    <row r="697" spans="1:19" ht="12.75">
      <c r="A697" s="4" t="str">
        <f t="shared" si="2"/>
        <v>T696</v>
      </c>
      <c r="B697" s="86" t="str">
        <f>IFERROR(VLOOKUP($A697,Data!$F$2:$Z$999,COLUMN(),FALSE),"")</f>
        <v/>
      </c>
      <c r="C697" s="86" t="str">
        <f>IFERROR(VLOOKUP($A697,Data!$F$2:$Z$999,COLUMN(),FALSE),"")</f>
        <v/>
      </c>
      <c r="D697" s="86" t="str">
        <f>IFERROR(VLOOKUP($A697,Data!$F$2:$Z$999,COLUMN(),FALSE),"")</f>
        <v/>
      </c>
      <c r="E697" s="86" t="str">
        <f>IFERROR(VLOOKUP($A697,Data!$F$2:$Z$999,COLUMN(),FALSE),"")</f>
        <v/>
      </c>
      <c r="F697" s="86" t="str">
        <f>IFERROR(VLOOKUP($A697,Data!$F$2:$Z$999,COLUMN(),FALSE),"")</f>
        <v/>
      </c>
      <c r="G697" s="86" t="str">
        <f>IFERROR(VLOOKUP($A697,Data!$F$2:$Z$999,COLUMN(),FALSE),"")</f>
        <v/>
      </c>
      <c r="H697" s="86" t="str">
        <f>IFERROR(VLOOKUP($A697,Data!$F$2:$Z$999,COLUMN(),FALSE),"")</f>
        <v/>
      </c>
      <c r="I697" s="86" t="str">
        <f>IFERROR(VLOOKUP($A697,Data!$F$2:$Z$999,COLUMN(),FALSE),"")</f>
        <v/>
      </c>
      <c r="J697" s="86" t="str">
        <f>IFERROR(VLOOKUP($A697,Data!$F$2:$Z$999,COLUMN(),FALSE),"")</f>
        <v/>
      </c>
      <c r="K697" s="86" t="str">
        <f>IFERROR(VLOOKUP($A697,Data!$F$2:$Z$999,COLUMN(),FALSE),"")</f>
        <v/>
      </c>
      <c r="L697" s="86" t="str">
        <f>IFERROR(VLOOKUP($A697,Data!$F$2:$Z$999,COLUMN(),FALSE),"")</f>
        <v/>
      </c>
      <c r="M697" s="86" t="str">
        <f>IFERROR(VLOOKUP($A697,Data!$F$2:$Z$999,COLUMN(),FALSE),"")</f>
        <v/>
      </c>
      <c r="N697" s="86" t="str">
        <f>IFERROR(VLOOKUP($A697,Data!$F$2:$Z$999,COLUMN(),FALSE),"")</f>
        <v/>
      </c>
      <c r="O697" s="86" t="str">
        <f>IFERROR(VLOOKUP($A697,Data!$F$2:$Z$999,COLUMN(),FALSE),"")</f>
        <v/>
      </c>
      <c r="P697" s="86" t="str">
        <f>IFERROR(VLOOKUP($A697,Data!$F$2:$Z$999,COLUMN(),FALSE),"")</f>
        <v/>
      </c>
      <c r="Q697" s="86" t="str">
        <f>IFERROR(VLOOKUP($A697,Data!$F$2:$Z$999,COLUMN(),FALSE),"")</f>
        <v/>
      </c>
      <c r="R697" s="86" t="str">
        <f>IFERROR(VLOOKUP($A697,Data!$F$2:$Z$999,COLUMN(),FALSE),"")</f>
        <v/>
      </c>
      <c r="S697" s="86" t="str">
        <f>IFERROR(VLOOKUP($A697,Data!$F$2:$Z$999,COLUMN(),FALSE),"")</f>
        <v/>
      </c>
    </row>
    <row r="698" spans="1:19" ht="12.75">
      <c r="A698" s="4" t="str">
        <f t="shared" si="2"/>
        <v>T697</v>
      </c>
      <c r="B698" s="86" t="str">
        <f>IFERROR(VLOOKUP($A698,Data!$F$2:$Z$999,COLUMN(),FALSE),"")</f>
        <v/>
      </c>
      <c r="C698" s="86" t="str">
        <f>IFERROR(VLOOKUP($A698,Data!$F$2:$Z$999,COLUMN(),FALSE),"")</f>
        <v/>
      </c>
      <c r="D698" s="86" t="str">
        <f>IFERROR(VLOOKUP($A698,Data!$F$2:$Z$999,COLUMN(),FALSE),"")</f>
        <v/>
      </c>
      <c r="E698" s="86" t="str">
        <f>IFERROR(VLOOKUP($A698,Data!$F$2:$Z$999,COLUMN(),FALSE),"")</f>
        <v/>
      </c>
      <c r="F698" s="86" t="str">
        <f>IFERROR(VLOOKUP($A698,Data!$F$2:$Z$999,COLUMN(),FALSE),"")</f>
        <v/>
      </c>
      <c r="G698" s="86" t="str">
        <f>IFERROR(VLOOKUP($A698,Data!$F$2:$Z$999,COLUMN(),FALSE),"")</f>
        <v/>
      </c>
      <c r="H698" s="86" t="str">
        <f>IFERROR(VLOOKUP($A698,Data!$F$2:$Z$999,COLUMN(),FALSE),"")</f>
        <v/>
      </c>
      <c r="I698" s="86" t="str">
        <f>IFERROR(VLOOKUP($A698,Data!$F$2:$Z$999,COLUMN(),FALSE),"")</f>
        <v/>
      </c>
      <c r="J698" s="86" t="str">
        <f>IFERROR(VLOOKUP($A698,Data!$F$2:$Z$999,COLUMN(),FALSE),"")</f>
        <v/>
      </c>
      <c r="K698" s="86" t="str">
        <f>IFERROR(VLOOKUP($A698,Data!$F$2:$Z$999,COLUMN(),FALSE),"")</f>
        <v/>
      </c>
      <c r="L698" s="86" t="str">
        <f>IFERROR(VLOOKUP($A698,Data!$F$2:$Z$999,COLUMN(),FALSE),"")</f>
        <v/>
      </c>
      <c r="M698" s="86" t="str">
        <f>IFERROR(VLOOKUP($A698,Data!$F$2:$Z$999,COLUMN(),FALSE),"")</f>
        <v/>
      </c>
      <c r="N698" s="86" t="str">
        <f>IFERROR(VLOOKUP($A698,Data!$F$2:$Z$999,COLUMN(),FALSE),"")</f>
        <v/>
      </c>
      <c r="O698" s="86" t="str">
        <f>IFERROR(VLOOKUP($A698,Data!$F$2:$Z$999,COLUMN(),FALSE),"")</f>
        <v/>
      </c>
      <c r="P698" s="86" t="str">
        <f>IFERROR(VLOOKUP($A698,Data!$F$2:$Z$999,COLUMN(),FALSE),"")</f>
        <v/>
      </c>
      <c r="Q698" s="86" t="str">
        <f>IFERROR(VLOOKUP($A698,Data!$F$2:$Z$999,COLUMN(),FALSE),"")</f>
        <v/>
      </c>
      <c r="R698" s="86" t="str">
        <f>IFERROR(VLOOKUP($A698,Data!$F$2:$Z$999,COLUMN(),FALSE),"")</f>
        <v/>
      </c>
      <c r="S698" s="86" t="str">
        <f>IFERROR(VLOOKUP($A698,Data!$F$2:$Z$999,COLUMN(),FALSE),"")</f>
        <v/>
      </c>
    </row>
    <row r="699" spans="1:19" ht="12.75">
      <c r="A699" s="4" t="str">
        <f t="shared" si="2"/>
        <v>T698</v>
      </c>
      <c r="B699" s="86" t="str">
        <f>IFERROR(VLOOKUP($A699,Data!$F$2:$Z$999,COLUMN(),FALSE),"")</f>
        <v/>
      </c>
      <c r="C699" s="86" t="str">
        <f>IFERROR(VLOOKUP($A699,Data!$F$2:$Z$999,COLUMN(),FALSE),"")</f>
        <v/>
      </c>
      <c r="D699" s="86" t="str">
        <f>IFERROR(VLOOKUP($A699,Data!$F$2:$Z$999,COLUMN(),FALSE),"")</f>
        <v/>
      </c>
      <c r="E699" s="86" t="str">
        <f>IFERROR(VLOOKUP($A699,Data!$F$2:$Z$999,COLUMN(),FALSE),"")</f>
        <v/>
      </c>
      <c r="F699" s="86" t="str">
        <f>IFERROR(VLOOKUP($A699,Data!$F$2:$Z$999,COLUMN(),FALSE),"")</f>
        <v/>
      </c>
      <c r="G699" s="86" t="str">
        <f>IFERROR(VLOOKUP($A699,Data!$F$2:$Z$999,COLUMN(),FALSE),"")</f>
        <v/>
      </c>
      <c r="H699" s="86" t="str">
        <f>IFERROR(VLOOKUP($A699,Data!$F$2:$Z$999,COLUMN(),FALSE),"")</f>
        <v/>
      </c>
      <c r="I699" s="86" t="str">
        <f>IFERROR(VLOOKUP($A699,Data!$F$2:$Z$999,COLUMN(),FALSE),"")</f>
        <v/>
      </c>
      <c r="J699" s="86" t="str">
        <f>IFERROR(VLOOKUP($A699,Data!$F$2:$Z$999,COLUMN(),FALSE),"")</f>
        <v/>
      </c>
      <c r="K699" s="86" t="str">
        <f>IFERROR(VLOOKUP($A699,Data!$F$2:$Z$999,COLUMN(),FALSE),"")</f>
        <v/>
      </c>
      <c r="L699" s="86" t="str">
        <f>IFERROR(VLOOKUP($A699,Data!$F$2:$Z$999,COLUMN(),FALSE),"")</f>
        <v/>
      </c>
      <c r="M699" s="86" t="str">
        <f>IFERROR(VLOOKUP($A699,Data!$F$2:$Z$999,COLUMN(),FALSE),"")</f>
        <v/>
      </c>
      <c r="N699" s="86" t="str">
        <f>IFERROR(VLOOKUP($A699,Data!$F$2:$Z$999,COLUMN(),FALSE),"")</f>
        <v/>
      </c>
      <c r="O699" s="86" t="str">
        <f>IFERROR(VLOOKUP($A699,Data!$F$2:$Z$999,COLUMN(),FALSE),"")</f>
        <v/>
      </c>
      <c r="P699" s="86" t="str">
        <f>IFERROR(VLOOKUP($A699,Data!$F$2:$Z$999,COLUMN(),FALSE),"")</f>
        <v/>
      </c>
      <c r="Q699" s="86" t="str">
        <f>IFERROR(VLOOKUP($A699,Data!$F$2:$Z$999,COLUMN(),FALSE),"")</f>
        <v/>
      </c>
      <c r="R699" s="86" t="str">
        <f>IFERROR(VLOOKUP($A699,Data!$F$2:$Z$999,COLUMN(),FALSE),"")</f>
        <v/>
      </c>
      <c r="S699" s="86" t="str">
        <f>IFERROR(VLOOKUP($A699,Data!$F$2:$Z$999,COLUMN(),FALSE),"")</f>
        <v/>
      </c>
    </row>
    <row r="700" spans="1:19" ht="12.75">
      <c r="A700" s="4" t="str">
        <f t="shared" si="2"/>
        <v>T699</v>
      </c>
      <c r="B700" s="86" t="str">
        <f>IFERROR(VLOOKUP($A700,Data!$F$2:$Z$999,COLUMN(),FALSE),"")</f>
        <v/>
      </c>
      <c r="C700" s="86" t="str">
        <f>IFERROR(VLOOKUP($A700,Data!$F$2:$Z$999,COLUMN(),FALSE),"")</f>
        <v/>
      </c>
      <c r="D700" s="86" t="str">
        <f>IFERROR(VLOOKUP($A700,Data!$F$2:$Z$999,COLUMN(),FALSE),"")</f>
        <v/>
      </c>
      <c r="E700" s="86" t="str">
        <f>IFERROR(VLOOKUP($A700,Data!$F$2:$Z$999,COLUMN(),FALSE),"")</f>
        <v/>
      </c>
      <c r="F700" s="86" t="str">
        <f>IFERROR(VLOOKUP($A700,Data!$F$2:$Z$999,COLUMN(),FALSE),"")</f>
        <v/>
      </c>
      <c r="G700" s="86" t="str">
        <f>IFERROR(VLOOKUP($A700,Data!$F$2:$Z$999,COLUMN(),FALSE),"")</f>
        <v/>
      </c>
      <c r="H700" s="86" t="str">
        <f>IFERROR(VLOOKUP($A700,Data!$F$2:$Z$999,COLUMN(),FALSE),"")</f>
        <v/>
      </c>
      <c r="I700" s="86" t="str">
        <f>IFERROR(VLOOKUP($A700,Data!$F$2:$Z$999,COLUMN(),FALSE),"")</f>
        <v/>
      </c>
      <c r="J700" s="86" t="str">
        <f>IFERROR(VLOOKUP($A700,Data!$F$2:$Z$999,COLUMN(),FALSE),"")</f>
        <v/>
      </c>
      <c r="K700" s="86" t="str">
        <f>IFERROR(VLOOKUP($A700,Data!$F$2:$Z$999,COLUMN(),FALSE),"")</f>
        <v/>
      </c>
      <c r="L700" s="86" t="str">
        <f>IFERROR(VLOOKUP($A700,Data!$F$2:$Z$999,COLUMN(),FALSE),"")</f>
        <v/>
      </c>
      <c r="M700" s="86" t="str">
        <f>IFERROR(VLOOKUP($A700,Data!$F$2:$Z$999,COLUMN(),FALSE),"")</f>
        <v/>
      </c>
      <c r="N700" s="86" t="str">
        <f>IFERROR(VLOOKUP($A700,Data!$F$2:$Z$999,COLUMN(),FALSE),"")</f>
        <v/>
      </c>
      <c r="O700" s="86" t="str">
        <f>IFERROR(VLOOKUP($A700,Data!$F$2:$Z$999,COLUMN(),FALSE),"")</f>
        <v/>
      </c>
      <c r="P700" s="86" t="str">
        <f>IFERROR(VLOOKUP($A700,Data!$F$2:$Z$999,COLUMN(),FALSE),"")</f>
        <v/>
      </c>
      <c r="Q700" s="86" t="str">
        <f>IFERROR(VLOOKUP($A700,Data!$F$2:$Z$999,COLUMN(),FALSE),"")</f>
        <v/>
      </c>
      <c r="R700" s="86" t="str">
        <f>IFERROR(VLOOKUP($A700,Data!$F$2:$Z$999,COLUMN(),FALSE),"")</f>
        <v/>
      </c>
      <c r="S700" s="86" t="str">
        <f>IFERROR(VLOOKUP($A700,Data!$F$2:$Z$999,COLUMN(),FALSE),"")</f>
        <v/>
      </c>
    </row>
    <row r="701" spans="1:19" ht="12.75">
      <c r="A701" s="4" t="str">
        <f t="shared" si="2"/>
        <v>T700</v>
      </c>
      <c r="B701" s="86" t="str">
        <f>IFERROR(VLOOKUP($A701,Data!$F$2:$Z$999,COLUMN(),FALSE),"")</f>
        <v/>
      </c>
      <c r="C701" s="86" t="str">
        <f>IFERROR(VLOOKUP($A701,Data!$F$2:$Z$999,COLUMN(),FALSE),"")</f>
        <v/>
      </c>
      <c r="D701" s="86" t="str">
        <f>IFERROR(VLOOKUP($A701,Data!$F$2:$Z$999,COLUMN(),FALSE),"")</f>
        <v/>
      </c>
      <c r="E701" s="86" t="str">
        <f>IFERROR(VLOOKUP($A701,Data!$F$2:$Z$999,COLUMN(),FALSE),"")</f>
        <v/>
      </c>
      <c r="F701" s="86" t="str">
        <f>IFERROR(VLOOKUP($A701,Data!$F$2:$Z$999,COLUMN(),FALSE),"")</f>
        <v/>
      </c>
      <c r="G701" s="86" t="str">
        <f>IFERROR(VLOOKUP($A701,Data!$F$2:$Z$999,COLUMN(),FALSE),"")</f>
        <v/>
      </c>
      <c r="H701" s="86" t="str">
        <f>IFERROR(VLOOKUP($A701,Data!$F$2:$Z$999,COLUMN(),FALSE),"")</f>
        <v/>
      </c>
      <c r="I701" s="86" t="str">
        <f>IFERROR(VLOOKUP($A701,Data!$F$2:$Z$999,COLUMN(),FALSE),"")</f>
        <v/>
      </c>
      <c r="J701" s="86" t="str">
        <f>IFERROR(VLOOKUP($A701,Data!$F$2:$Z$999,COLUMN(),FALSE),"")</f>
        <v/>
      </c>
      <c r="K701" s="86" t="str">
        <f>IFERROR(VLOOKUP($A701,Data!$F$2:$Z$999,COLUMN(),FALSE),"")</f>
        <v/>
      </c>
      <c r="L701" s="86" t="str">
        <f>IFERROR(VLOOKUP($A701,Data!$F$2:$Z$999,COLUMN(),FALSE),"")</f>
        <v/>
      </c>
      <c r="M701" s="86" t="str">
        <f>IFERROR(VLOOKUP($A701,Data!$F$2:$Z$999,COLUMN(),FALSE),"")</f>
        <v/>
      </c>
      <c r="N701" s="86" t="str">
        <f>IFERROR(VLOOKUP($A701,Data!$F$2:$Z$999,COLUMN(),FALSE),"")</f>
        <v/>
      </c>
      <c r="O701" s="86" t="str">
        <f>IFERROR(VLOOKUP($A701,Data!$F$2:$Z$999,COLUMN(),FALSE),"")</f>
        <v/>
      </c>
      <c r="P701" s="86" t="str">
        <f>IFERROR(VLOOKUP($A701,Data!$F$2:$Z$999,COLUMN(),FALSE),"")</f>
        <v/>
      </c>
      <c r="Q701" s="86" t="str">
        <f>IFERROR(VLOOKUP($A701,Data!$F$2:$Z$999,COLUMN(),FALSE),"")</f>
        <v/>
      </c>
      <c r="R701" s="86" t="str">
        <f>IFERROR(VLOOKUP($A701,Data!$F$2:$Z$999,COLUMN(),FALSE),"")</f>
        <v/>
      </c>
      <c r="S701" s="86" t="str">
        <f>IFERROR(VLOOKUP($A701,Data!$F$2:$Z$999,COLUMN(),FALSE),"")</f>
        <v/>
      </c>
    </row>
    <row r="702" spans="1:19" ht="12.75">
      <c r="A702" s="4" t="str">
        <f t="shared" si="2"/>
        <v>T701</v>
      </c>
      <c r="B702" s="86" t="str">
        <f>IFERROR(VLOOKUP($A702,Data!$F$2:$Z$999,COLUMN(),FALSE),"")</f>
        <v/>
      </c>
      <c r="C702" s="86" t="str">
        <f>IFERROR(VLOOKUP($A702,Data!$F$2:$Z$999,COLUMN(),FALSE),"")</f>
        <v/>
      </c>
      <c r="D702" s="86" t="str">
        <f>IFERROR(VLOOKUP($A702,Data!$F$2:$Z$999,COLUMN(),FALSE),"")</f>
        <v/>
      </c>
      <c r="E702" s="86" t="str">
        <f>IFERROR(VLOOKUP($A702,Data!$F$2:$Z$999,COLUMN(),FALSE),"")</f>
        <v/>
      </c>
      <c r="F702" s="86" t="str">
        <f>IFERROR(VLOOKUP($A702,Data!$F$2:$Z$999,COLUMN(),FALSE),"")</f>
        <v/>
      </c>
      <c r="G702" s="86" t="str">
        <f>IFERROR(VLOOKUP($A702,Data!$F$2:$Z$999,COLUMN(),FALSE),"")</f>
        <v/>
      </c>
      <c r="H702" s="86" t="str">
        <f>IFERROR(VLOOKUP($A702,Data!$F$2:$Z$999,COLUMN(),FALSE),"")</f>
        <v/>
      </c>
      <c r="I702" s="86" t="str">
        <f>IFERROR(VLOOKUP($A702,Data!$F$2:$Z$999,COLUMN(),FALSE),"")</f>
        <v/>
      </c>
      <c r="J702" s="86" t="str">
        <f>IFERROR(VLOOKUP($A702,Data!$F$2:$Z$999,COLUMN(),FALSE),"")</f>
        <v/>
      </c>
      <c r="K702" s="86" t="str">
        <f>IFERROR(VLOOKUP($A702,Data!$F$2:$Z$999,COLUMN(),FALSE),"")</f>
        <v/>
      </c>
      <c r="L702" s="86" t="str">
        <f>IFERROR(VLOOKUP($A702,Data!$F$2:$Z$999,COLUMN(),FALSE),"")</f>
        <v/>
      </c>
      <c r="M702" s="86" t="str">
        <f>IFERROR(VLOOKUP($A702,Data!$F$2:$Z$999,COLUMN(),FALSE),"")</f>
        <v/>
      </c>
      <c r="N702" s="86" t="str">
        <f>IFERROR(VLOOKUP($A702,Data!$F$2:$Z$999,COLUMN(),FALSE),"")</f>
        <v/>
      </c>
      <c r="O702" s="86" t="str">
        <f>IFERROR(VLOOKUP($A702,Data!$F$2:$Z$999,COLUMN(),FALSE),"")</f>
        <v/>
      </c>
      <c r="P702" s="86" t="str">
        <f>IFERROR(VLOOKUP($A702,Data!$F$2:$Z$999,COLUMN(),FALSE),"")</f>
        <v/>
      </c>
      <c r="Q702" s="86" t="str">
        <f>IFERROR(VLOOKUP($A702,Data!$F$2:$Z$999,COLUMN(),FALSE),"")</f>
        <v/>
      </c>
      <c r="R702" s="86" t="str">
        <f>IFERROR(VLOOKUP($A702,Data!$F$2:$Z$999,COLUMN(),FALSE),"")</f>
        <v/>
      </c>
      <c r="S702" s="86" t="str">
        <f>IFERROR(VLOOKUP($A702,Data!$F$2:$Z$999,COLUMN(),FALSE),"")</f>
        <v/>
      </c>
    </row>
    <row r="703" spans="1:19" ht="12.75">
      <c r="A703" s="4" t="str">
        <f t="shared" si="2"/>
        <v>T702</v>
      </c>
      <c r="B703" s="86" t="str">
        <f>IFERROR(VLOOKUP($A703,Data!$F$2:$Z$999,COLUMN(),FALSE),"")</f>
        <v/>
      </c>
      <c r="C703" s="86" t="str">
        <f>IFERROR(VLOOKUP($A703,Data!$F$2:$Z$999,COLUMN(),FALSE),"")</f>
        <v/>
      </c>
      <c r="D703" s="86" t="str">
        <f>IFERROR(VLOOKUP($A703,Data!$F$2:$Z$999,COLUMN(),FALSE),"")</f>
        <v/>
      </c>
      <c r="E703" s="86" t="str">
        <f>IFERROR(VLOOKUP($A703,Data!$F$2:$Z$999,COLUMN(),FALSE),"")</f>
        <v/>
      </c>
      <c r="F703" s="86" t="str">
        <f>IFERROR(VLOOKUP($A703,Data!$F$2:$Z$999,COLUMN(),FALSE),"")</f>
        <v/>
      </c>
      <c r="G703" s="86" t="str">
        <f>IFERROR(VLOOKUP($A703,Data!$F$2:$Z$999,COLUMN(),FALSE),"")</f>
        <v/>
      </c>
      <c r="H703" s="86" t="str">
        <f>IFERROR(VLOOKUP($A703,Data!$F$2:$Z$999,COLUMN(),FALSE),"")</f>
        <v/>
      </c>
      <c r="I703" s="86" t="str">
        <f>IFERROR(VLOOKUP($A703,Data!$F$2:$Z$999,COLUMN(),FALSE),"")</f>
        <v/>
      </c>
      <c r="J703" s="86" t="str">
        <f>IFERROR(VLOOKUP($A703,Data!$F$2:$Z$999,COLUMN(),FALSE),"")</f>
        <v/>
      </c>
      <c r="K703" s="86" t="str">
        <f>IFERROR(VLOOKUP($A703,Data!$F$2:$Z$999,COLUMN(),FALSE),"")</f>
        <v/>
      </c>
      <c r="L703" s="86" t="str">
        <f>IFERROR(VLOOKUP($A703,Data!$F$2:$Z$999,COLUMN(),FALSE),"")</f>
        <v/>
      </c>
      <c r="M703" s="86" t="str">
        <f>IFERROR(VLOOKUP($A703,Data!$F$2:$Z$999,COLUMN(),FALSE),"")</f>
        <v/>
      </c>
      <c r="N703" s="86" t="str">
        <f>IFERROR(VLOOKUP($A703,Data!$F$2:$Z$999,COLUMN(),FALSE),"")</f>
        <v/>
      </c>
      <c r="O703" s="86" t="str">
        <f>IFERROR(VLOOKUP($A703,Data!$F$2:$Z$999,COLUMN(),FALSE),"")</f>
        <v/>
      </c>
      <c r="P703" s="86" t="str">
        <f>IFERROR(VLOOKUP($A703,Data!$F$2:$Z$999,COLUMN(),FALSE),"")</f>
        <v/>
      </c>
      <c r="Q703" s="86" t="str">
        <f>IFERROR(VLOOKUP($A703,Data!$F$2:$Z$999,COLUMN(),FALSE),"")</f>
        <v/>
      </c>
      <c r="R703" s="86" t="str">
        <f>IFERROR(VLOOKUP($A703,Data!$F$2:$Z$999,COLUMN(),FALSE),"")</f>
        <v/>
      </c>
      <c r="S703" s="86" t="str">
        <f>IFERROR(VLOOKUP($A703,Data!$F$2:$Z$999,COLUMN(),FALSE),"")</f>
        <v/>
      </c>
    </row>
    <row r="704" spans="1:19" ht="12.75">
      <c r="A704" s="4" t="str">
        <f t="shared" si="2"/>
        <v>T703</v>
      </c>
      <c r="B704" s="86" t="str">
        <f>IFERROR(VLOOKUP($A704,Data!$F$2:$Z$999,COLUMN(),FALSE),"")</f>
        <v/>
      </c>
      <c r="C704" s="86" t="str">
        <f>IFERROR(VLOOKUP($A704,Data!$F$2:$Z$999,COLUMN(),FALSE),"")</f>
        <v/>
      </c>
      <c r="D704" s="86" t="str">
        <f>IFERROR(VLOOKUP($A704,Data!$F$2:$Z$999,COLUMN(),FALSE),"")</f>
        <v/>
      </c>
      <c r="E704" s="86" t="str">
        <f>IFERROR(VLOOKUP($A704,Data!$F$2:$Z$999,COLUMN(),FALSE),"")</f>
        <v/>
      </c>
      <c r="F704" s="86" t="str">
        <f>IFERROR(VLOOKUP($A704,Data!$F$2:$Z$999,COLUMN(),FALSE),"")</f>
        <v/>
      </c>
      <c r="G704" s="86" t="str">
        <f>IFERROR(VLOOKUP($A704,Data!$F$2:$Z$999,COLUMN(),FALSE),"")</f>
        <v/>
      </c>
      <c r="H704" s="86" t="str">
        <f>IFERROR(VLOOKUP($A704,Data!$F$2:$Z$999,COLUMN(),FALSE),"")</f>
        <v/>
      </c>
      <c r="I704" s="86" t="str">
        <f>IFERROR(VLOOKUP($A704,Data!$F$2:$Z$999,COLUMN(),FALSE),"")</f>
        <v/>
      </c>
      <c r="J704" s="86" t="str">
        <f>IFERROR(VLOOKUP($A704,Data!$F$2:$Z$999,COLUMN(),FALSE),"")</f>
        <v/>
      </c>
      <c r="K704" s="86" t="str">
        <f>IFERROR(VLOOKUP($A704,Data!$F$2:$Z$999,COLUMN(),FALSE),"")</f>
        <v/>
      </c>
      <c r="L704" s="86" t="str">
        <f>IFERROR(VLOOKUP($A704,Data!$F$2:$Z$999,COLUMN(),FALSE),"")</f>
        <v/>
      </c>
      <c r="M704" s="86" t="str">
        <f>IFERROR(VLOOKUP($A704,Data!$F$2:$Z$999,COLUMN(),FALSE),"")</f>
        <v/>
      </c>
      <c r="N704" s="86" t="str">
        <f>IFERROR(VLOOKUP($A704,Data!$F$2:$Z$999,COLUMN(),FALSE),"")</f>
        <v/>
      </c>
      <c r="O704" s="86" t="str">
        <f>IFERROR(VLOOKUP($A704,Data!$F$2:$Z$999,COLUMN(),FALSE),"")</f>
        <v/>
      </c>
      <c r="P704" s="86" t="str">
        <f>IFERROR(VLOOKUP($A704,Data!$F$2:$Z$999,COLUMN(),FALSE),"")</f>
        <v/>
      </c>
      <c r="Q704" s="86" t="str">
        <f>IFERROR(VLOOKUP($A704,Data!$F$2:$Z$999,COLUMN(),FALSE),"")</f>
        <v/>
      </c>
      <c r="R704" s="86" t="str">
        <f>IFERROR(VLOOKUP($A704,Data!$F$2:$Z$999,COLUMN(),FALSE),"")</f>
        <v/>
      </c>
      <c r="S704" s="86" t="str">
        <f>IFERROR(VLOOKUP($A704,Data!$F$2:$Z$999,COLUMN(),FALSE),"")</f>
        <v/>
      </c>
    </row>
    <row r="705" spans="1:19" ht="12.75">
      <c r="A705" s="4" t="str">
        <f t="shared" si="2"/>
        <v>T704</v>
      </c>
      <c r="B705" s="86" t="str">
        <f>IFERROR(VLOOKUP($A705,Data!$F$2:$Z$999,COLUMN(),FALSE),"")</f>
        <v/>
      </c>
      <c r="C705" s="86" t="str">
        <f>IFERROR(VLOOKUP($A705,Data!$F$2:$Z$999,COLUMN(),FALSE),"")</f>
        <v/>
      </c>
      <c r="D705" s="86" t="str">
        <f>IFERROR(VLOOKUP($A705,Data!$F$2:$Z$999,COLUMN(),FALSE),"")</f>
        <v/>
      </c>
      <c r="E705" s="86" t="str">
        <f>IFERROR(VLOOKUP($A705,Data!$F$2:$Z$999,COLUMN(),FALSE),"")</f>
        <v/>
      </c>
      <c r="F705" s="86" t="str">
        <f>IFERROR(VLOOKUP($A705,Data!$F$2:$Z$999,COLUMN(),FALSE),"")</f>
        <v/>
      </c>
      <c r="G705" s="86" t="str">
        <f>IFERROR(VLOOKUP($A705,Data!$F$2:$Z$999,COLUMN(),FALSE),"")</f>
        <v/>
      </c>
      <c r="H705" s="86" t="str">
        <f>IFERROR(VLOOKUP($A705,Data!$F$2:$Z$999,COLUMN(),FALSE),"")</f>
        <v/>
      </c>
      <c r="I705" s="86" t="str">
        <f>IFERROR(VLOOKUP($A705,Data!$F$2:$Z$999,COLUMN(),FALSE),"")</f>
        <v/>
      </c>
      <c r="J705" s="86" t="str">
        <f>IFERROR(VLOOKUP($A705,Data!$F$2:$Z$999,COLUMN(),FALSE),"")</f>
        <v/>
      </c>
      <c r="K705" s="86" t="str">
        <f>IFERROR(VLOOKUP($A705,Data!$F$2:$Z$999,COLUMN(),FALSE),"")</f>
        <v/>
      </c>
      <c r="L705" s="86" t="str">
        <f>IFERROR(VLOOKUP($A705,Data!$F$2:$Z$999,COLUMN(),FALSE),"")</f>
        <v/>
      </c>
      <c r="M705" s="86" t="str">
        <f>IFERROR(VLOOKUP($A705,Data!$F$2:$Z$999,COLUMN(),FALSE),"")</f>
        <v/>
      </c>
      <c r="N705" s="86" t="str">
        <f>IFERROR(VLOOKUP($A705,Data!$F$2:$Z$999,COLUMN(),FALSE),"")</f>
        <v/>
      </c>
      <c r="O705" s="86" t="str">
        <f>IFERROR(VLOOKUP($A705,Data!$F$2:$Z$999,COLUMN(),FALSE),"")</f>
        <v/>
      </c>
      <c r="P705" s="86" t="str">
        <f>IFERROR(VLOOKUP($A705,Data!$F$2:$Z$999,COLUMN(),FALSE),"")</f>
        <v/>
      </c>
      <c r="Q705" s="86" t="str">
        <f>IFERROR(VLOOKUP($A705,Data!$F$2:$Z$999,COLUMN(),FALSE),"")</f>
        <v/>
      </c>
      <c r="R705" s="86" t="str">
        <f>IFERROR(VLOOKUP($A705,Data!$F$2:$Z$999,COLUMN(),FALSE),"")</f>
        <v/>
      </c>
      <c r="S705" s="86" t="str">
        <f>IFERROR(VLOOKUP($A705,Data!$F$2:$Z$999,COLUMN(),FALSE),"")</f>
        <v/>
      </c>
    </row>
    <row r="706" spans="1:19" ht="12.75">
      <c r="A706" s="4" t="str">
        <f t="shared" si="2"/>
        <v>T705</v>
      </c>
      <c r="B706" s="86" t="str">
        <f>IFERROR(VLOOKUP($A706,Data!$F$2:$Z$999,COLUMN(),FALSE),"")</f>
        <v/>
      </c>
      <c r="C706" s="86" t="str">
        <f>IFERROR(VLOOKUP($A706,Data!$F$2:$Z$999,COLUMN(),FALSE),"")</f>
        <v/>
      </c>
      <c r="D706" s="86" t="str">
        <f>IFERROR(VLOOKUP($A706,Data!$F$2:$Z$999,COLUMN(),FALSE),"")</f>
        <v/>
      </c>
      <c r="E706" s="86" t="str">
        <f>IFERROR(VLOOKUP($A706,Data!$F$2:$Z$999,COLUMN(),FALSE),"")</f>
        <v/>
      </c>
      <c r="F706" s="86" t="str">
        <f>IFERROR(VLOOKUP($A706,Data!$F$2:$Z$999,COLUMN(),FALSE),"")</f>
        <v/>
      </c>
      <c r="G706" s="86" t="str">
        <f>IFERROR(VLOOKUP($A706,Data!$F$2:$Z$999,COLUMN(),FALSE),"")</f>
        <v/>
      </c>
      <c r="H706" s="86" t="str">
        <f>IFERROR(VLOOKUP($A706,Data!$F$2:$Z$999,COLUMN(),FALSE),"")</f>
        <v/>
      </c>
      <c r="I706" s="86" t="str">
        <f>IFERROR(VLOOKUP($A706,Data!$F$2:$Z$999,COLUMN(),FALSE),"")</f>
        <v/>
      </c>
      <c r="J706" s="86" t="str">
        <f>IFERROR(VLOOKUP($A706,Data!$F$2:$Z$999,COLUMN(),FALSE),"")</f>
        <v/>
      </c>
      <c r="K706" s="86" t="str">
        <f>IFERROR(VLOOKUP($A706,Data!$F$2:$Z$999,COLUMN(),FALSE),"")</f>
        <v/>
      </c>
      <c r="L706" s="86" t="str">
        <f>IFERROR(VLOOKUP($A706,Data!$F$2:$Z$999,COLUMN(),FALSE),"")</f>
        <v/>
      </c>
      <c r="M706" s="86" t="str">
        <f>IFERROR(VLOOKUP($A706,Data!$F$2:$Z$999,COLUMN(),FALSE),"")</f>
        <v/>
      </c>
      <c r="N706" s="86" t="str">
        <f>IFERROR(VLOOKUP($A706,Data!$F$2:$Z$999,COLUMN(),FALSE),"")</f>
        <v/>
      </c>
      <c r="O706" s="86" t="str">
        <f>IFERROR(VLOOKUP($A706,Data!$F$2:$Z$999,COLUMN(),FALSE),"")</f>
        <v/>
      </c>
      <c r="P706" s="86" t="str">
        <f>IFERROR(VLOOKUP($A706,Data!$F$2:$Z$999,COLUMN(),FALSE),"")</f>
        <v/>
      </c>
      <c r="Q706" s="86" t="str">
        <f>IFERROR(VLOOKUP($A706,Data!$F$2:$Z$999,COLUMN(),FALSE),"")</f>
        <v/>
      </c>
      <c r="R706" s="86" t="str">
        <f>IFERROR(VLOOKUP($A706,Data!$F$2:$Z$999,COLUMN(),FALSE),"")</f>
        <v/>
      </c>
      <c r="S706" s="86" t="str">
        <f>IFERROR(VLOOKUP($A706,Data!$F$2:$Z$999,COLUMN(),FALSE),"")</f>
        <v/>
      </c>
    </row>
    <row r="707" spans="1:19" ht="12.75">
      <c r="A707" s="4" t="str">
        <f t="shared" si="2"/>
        <v>T706</v>
      </c>
      <c r="B707" s="86" t="str">
        <f>IFERROR(VLOOKUP($A707,Data!$F$2:$Z$999,COLUMN(),FALSE),"")</f>
        <v/>
      </c>
      <c r="C707" s="86" t="str">
        <f>IFERROR(VLOOKUP($A707,Data!$F$2:$Z$999,COLUMN(),FALSE),"")</f>
        <v/>
      </c>
      <c r="D707" s="86" t="str">
        <f>IFERROR(VLOOKUP($A707,Data!$F$2:$Z$999,COLUMN(),FALSE),"")</f>
        <v/>
      </c>
      <c r="E707" s="86" t="str">
        <f>IFERROR(VLOOKUP($A707,Data!$F$2:$Z$999,COLUMN(),FALSE),"")</f>
        <v/>
      </c>
      <c r="F707" s="86" t="str">
        <f>IFERROR(VLOOKUP($A707,Data!$F$2:$Z$999,COLUMN(),FALSE),"")</f>
        <v/>
      </c>
      <c r="G707" s="86" t="str">
        <f>IFERROR(VLOOKUP($A707,Data!$F$2:$Z$999,COLUMN(),FALSE),"")</f>
        <v/>
      </c>
      <c r="H707" s="86" t="str">
        <f>IFERROR(VLOOKUP($A707,Data!$F$2:$Z$999,COLUMN(),FALSE),"")</f>
        <v/>
      </c>
      <c r="I707" s="86" t="str">
        <f>IFERROR(VLOOKUP($A707,Data!$F$2:$Z$999,COLUMN(),FALSE),"")</f>
        <v/>
      </c>
      <c r="J707" s="86" t="str">
        <f>IFERROR(VLOOKUP($A707,Data!$F$2:$Z$999,COLUMN(),FALSE),"")</f>
        <v/>
      </c>
      <c r="K707" s="86" t="str">
        <f>IFERROR(VLOOKUP($A707,Data!$F$2:$Z$999,COLUMN(),FALSE),"")</f>
        <v/>
      </c>
      <c r="L707" s="86" t="str">
        <f>IFERROR(VLOOKUP($A707,Data!$F$2:$Z$999,COLUMN(),FALSE),"")</f>
        <v/>
      </c>
      <c r="M707" s="86" t="str">
        <f>IFERROR(VLOOKUP($A707,Data!$F$2:$Z$999,COLUMN(),FALSE),"")</f>
        <v/>
      </c>
      <c r="N707" s="86" t="str">
        <f>IFERROR(VLOOKUP($A707,Data!$F$2:$Z$999,COLUMN(),FALSE),"")</f>
        <v/>
      </c>
      <c r="O707" s="86" t="str">
        <f>IFERROR(VLOOKUP($A707,Data!$F$2:$Z$999,COLUMN(),FALSE),"")</f>
        <v/>
      </c>
      <c r="P707" s="86" t="str">
        <f>IFERROR(VLOOKUP($A707,Data!$F$2:$Z$999,COLUMN(),FALSE),"")</f>
        <v/>
      </c>
      <c r="Q707" s="86" t="str">
        <f>IFERROR(VLOOKUP($A707,Data!$F$2:$Z$999,COLUMN(),FALSE),"")</f>
        <v/>
      </c>
      <c r="R707" s="86" t="str">
        <f>IFERROR(VLOOKUP($A707,Data!$F$2:$Z$999,COLUMN(),FALSE),"")</f>
        <v/>
      </c>
      <c r="S707" s="86" t="str">
        <f>IFERROR(VLOOKUP($A707,Data!$F$2:$Z$999,COLUMN(),FALSE),"")</f>
        <v/>
      </c>
    </row>
    <row r="708" spans="1:19" ht="12.75">
      <c r="A708" s="4" t="str">
        <f t="shared" si="2"/>
        <v>T707</v>
      </c>
      <c r="B708" s="86" t="str">
        <f>IFERROR(VLOOKUP($A708,Data!$F$2:$Z$999,COLUMN(),FALSE),"")</f>
        <v/>
      </c>
      <c r="C708" s="86" t="str">
        <f>IFERROR(VLOOKUP($A708,Data!$F$2:$Z$999,COLUMN(),FALSE),"")</f>
        <v/>
      </c>
      <c r="D708" s="86" t="str">
        <f>IFERROR(VLOOKUP($A708,Data!$F$2:$Z$999,COLUMN(),FALSE),"")</f>
        <v/>
      </c>
      <c r="E708" s="86" t="str">
        <f>IFERROR(VLOOKUP($A708,Data!$F$2:$Z$999,COLUMN(),FALSE),"")</f>
        <v/>
      </c>
      <c r="F708" s="86" t="str">
        <f>IFERROR(VLOOKUP($A708,Data!$F$2:$Z$999,COLUMN(),FALSE),"")</f>
        <v/>
      </c>
      <c r="G708" s="86" t="str">
        <f>IFERROR(VLOOKUP($A708,Data!$F$2:$Z$999,COLUMN(),FALSE),"")</f>
        <v/>
      </c>
      <c r="H708" s="86" t="str">
        <f>IFERROR(VLOOKUP($A708,Data!$F$2:$Z$999,COLUMN(),FALSE),"")</f>
        <v/>
      </c>
      <c r="I708" s="86" t="str">
        <f>IFERROR(VLOOKUP($A708,Data!$F$2:$Z$999,COLUMN(),FALSE),"")</f>
        <v/>
      </c>
      <c r="J708" s="86" t="str">
        <f>IFERROR(VLOOKUP($A708,Data!$F$2:$Z$999,COLUMN(),FALSE),"")</f>
        <v/>
      </c>
      <c r="K708" s="86" t="str">
        <f>IFERROR(VLOOKUP($A708,Data!$F$2:$Z$999,COLUMN(),FALSE),"")</f>
        <v/>
      </c>
      <c r="L708" s="86" t="str">
        <f>IFERROR(VLOOKUP($A708,Data!$F$2:$Z$999,COLUMN(),FALSE),"")</f>
        <v/>
      </c>
      <c r="M708" s="86" t="str">
        <f>IFERROR(VLOOKUP($A708,Data!$F$2:$Z$999,COLUMN(),FALSE),"")</f>
        <v/>
      </c>
      <c r="N708" s="86" t="str">
        <f>IFERROR(VLOOKUP($A708,Data!$F$2:$Z$999,COLUMN(),FALSE),"")</f>
        <v/>
      </c>
      <c r="O708" s="86" t="str">
        <f>IFERROR(VLOOKUP($A708,Data!$F$2:$Z$999,COLUMN(),FALSE),"")</f>
        <v/>
      </c>
      <c r="P708" s="86" t="str">
        <f>IFERROR(VLOOKUP($A708,Data!$F$2:$Z$999,COLUMN(),FALSE),"")</f>
        <v/>
      </c>
      <c r="Q708" s="86" t="str">
        <f>IFERROR(VLOOKUP($A708,Data!$F$2:$Z$999,COLUMN(),FALSE),"")</f>
        <v/>
      </c>
      <c r="R708" s="86" t="str">
        <f>IFERROR(VLOOKUP($A708,Data!$F$2:$Z$999,COLUMN(),FALSE),"")</f>
        <v/>
      </c>
      <c r="S708" s="86" t="str">
        <f>IFERROR(VLOOKUP($A708,Data!$F$2:$Z$999,COLUMN(),FALSE),"")</f>
        <v/>
      </c>
    </row>
    <row r="709" spans="1:19" ht="12.75">
      <c r="A709" s="4" t="str">
        <f t="shared" si="2"/>
        <v>T708</v>
      </c>
      <c r="B709" s="86" t="str">
        <f>IFERROR(VLOOKUP($A709,Data!$F$2:$Z$999,COLUMN(),FALSE),"")</f>
        <v/>
      </c>
      <c r="C709" s="86" t="str">
        <f>IFERROR(VLOOKUP($A709,Data!$F$2:$Z$999,COLUMN(),FALSE),"")</f>
        <v/>
      </c>
      <c r="D709" s="86" t="str">
        <f>IFERROR(VLOOKUP($A709,Data!$F$2:$Z$999,COLUMN(),FALSE),"")</f>
        <v/>
      </c>
      <c r="E709" s="86" t="str">
        <f>IFERROR(VLOOKUP($A709,Data!$F$2:$Z$999,COLUMN(),FALSE),"")</f>
        <v/>
      </c>
      <c r="F709" s="86" t="str">
        <f>IFERROR(VLOOKUP($A709,Data!$F$2:$Z$999,COLUMN(),FALSE),"")</f>
        <v/>
      </c>
      <c r="G709" s="86" t="str">
        <f>IFERROR(VLOOKUP($A709,Data!$F$2:$Z$999,COLUMN(),FALSE),"")</f>
        <v/>
      </c>
      <c r="H709" s="86" t="str">
        <f>IFERROR(VLOOKUP($A709,Data!$F$2:$Z$999,COLUMN(),FALSE),"")</f>
        <v/>
      </c>
      <c r="I709" s="86" t="str">
        <f>IFERROR(VLOOKUP($A709,Data!$F$2:$Z$999,COLUMN(),FALSE),"")</f>
        <v/>
      </c>
      <c r="J709" s="86" t="str">
        <f>IFERROR(VLOOKUP($A709,Data!$F$2:$Z$999,COLUMN(),FALSE),"")</f>
        <v/>
      </c>
      <c r="K709" s="86" t="str">
        <f>IFERROR(VLOOKUP($A709,Data!$F$2:$Z$999,COLUMN(),FALSE),"")</f>
        <v/>
      </c>
      <c r="L709" s="86" t="str">
        <f>IFERROR(VLOOKUP($A709,Data!$F$2:$Z$999,COLUMN(),FALSE),"")</f>
        <v/>
      </c>
      <c r="M709" s="86" t="str">
        <f>IFERROR(VLOOKUP($A709,Data!$F$2:$Z$999,COLUMN(),FALSE),"")</f>
        <v/>
      </c>
      <c r="N709" s="86" t="str">
        <f>IFERROR(VLOOKUP($A709,Data!$F$2:$Z$999,COLUMN(),FALSE),"")</f>
        <v/>
      </c>
      <c r="O709" s="86" t="str">
        <f>IFERROR(VLOOKUP($A709,Data!$F$2:$Z$999,COLUMN(),FALSE),"")</f>
        <v/>
      </c>
      <c r="P709" s="86" t="str">
        <f>IFERROR(VLOOKUP($A709,Data!$F$2:$Z$999,COLUMN(),FALSE),"")</f>
        <v/>
      </c>
      <c r="Q709" s="86" t="str">
        <f>IFERROR(VLOOKUP($A709,Data!$F$2:$Z$999,COLUMN(),FALSE),"")</f>
        <v/>
      </c>
      <c r="R709" s="86" t="str">
        <f>IFERROR(VLOOKUP($A709,Data!$F$2:$Z$999,COLUMN(),FALSE),"")</f>
        <v/>
      </c>
      <c r="S709" s="86" t="str">
        <f>IFERROR(VLOOKUP($A709,Data!$F$2:$Z$999,COLUMN(),FALSE),"")</f>
        <v/>
      </c>
    </row>
    <row r="710" spans="1:19" ht="12.75">
      <c r="A710" s="4" t="str">
        <f t="shared" si="2"/>
        <v>T709</v>
      </c>
      <c r="B710" s="86" t="str">
        <f>IFERROR(VLOOKUP($A710,Data!$F$2:$Z$999,COLUMN(),FALSE),"")</f>
        <v/>
      </c>
      <c r="C710" s="86" t="str">
        <f>IFERROR(VLOOKUP($A710,Data!$F$2:$Z$999,COLUMN(),FALSE),"")</f>
        <v/>
      </c>
      <c r="D710" s="86" t="str">
        <f>IFERROR(VLOOKUP($A710,Data!$F$2:$Z$999,COLUMN(),FALSE),"")</f>
        <v/>
      </c>
      <c r="E710" s="86" t="str">
        <f>IFERROR(VLOOKUP($A710,Data!$F$2:$Z$999,COLUMN(),FALSE),"")</f>
        <v/>
      </c>
      <c r="F710" s="86" t="str">
        <f>IFERROR(VLOOKUP($A710,Data!$F$2:$Z$999,COLUMN(),FALSE),"")</f>
        <v/>
      </c>
      <c r="G710" s="86" t="str">
        <f>IFERROR(VLOOKUP($A710,Data!$F$2:$Z$999,COLUMN(),FALSE),"")</f>
        <v/>
      </c>
      <c r="H710" s="86" t="str">
        <f>IFERROR(VLOOKUP($A710,Data!$F$2:$Z$999,COLUMN(),FALSE),"")</f>
        <v/>
      </c>
      <c r="I710" s="86" t="str">
        <f>IFERROR(VLOOKUP($A710,Data!$F$2:$Z$999,COLUMN(),FALSE),"")</f>
        <v/>
      </c>
      <c r="J710" s="86" t="str">
        <f>IFERROR(VLOOKUP($A710,Data!$F$2:$Z$999,COLUMN(),FALSE),"")</f>
        <v/>
      </c>
      <c r="K710" s="86" t="str">
        <f>IFERROR(VLOOKUP($A710,Data!$F$2:$Z$999,COLUMN(),FALSE),"")</f>
        <v/>
      </c>
      <c r="L710" s="86" t="str">
        <f>IFERROR(VLOOKUP($A710,Data!$F$2:$Z$999,COLUMN(),FALSE),"")</f>
        <v/>
      </c>
      <c r="M710" s="86" t="str">
        <f>IFERROR(VLOOKUP($A710,Data!$F$2:$Z$999,COLUMN(),FALSE),"")</f>
        <v/>
      </c>
      <c r="N710" s="86" t="str">
        <f>IFERROR(VLOOKUP($A710,Data!$F$2:$Z$999,COLUMN(),FALSE),"")</f>
        <v/>
      </c>
      <c r="O710" s="86" t="str">
        <f>IFERROR(VLOOKUP($A710,Data!$F$2:$Z$999,COLUMN(),FALSE),"")</f>
        <v/>
      </c>
      <c r="P710" s="86" t="str">
        <f>IFERROR(VLOOKUP($A710,Data!$F$2:$Z$999,COLUMN(),FALSE),"")</f>
        <v/>
      </c>
      <c r="Q710" s="86" t="str">
        <f>IFERROR(VLOOKUP($A710,Data!$F$2:$Z$999,COLUMN(),FALSE),"")</f>
        <v/>
      </c>
      <c r="R710" s="86" t="str">
        <f>IFERROR(VLOOKUP($A710,Data!$F$2:$Z$999,COLUMN(),FALSE),"")</f>
        <v/>
      </c>
      <c r="S710" s="86" t="str">
        <f>IFERROR(VLOOKUP($A710,Data!$F$2:$Z$999,COLUMN(),FALSE),"")</f>
        <v/>
      </c>
    </row>
    <row r="711" spans="1:19" ht="12.75">
      <c r="A711" s="4" t="str">
        <f t="shared" si="2"/>
        <v>T710</v>
      </c>
      <c r="B711" s="86" t="str">
        <f>IFERROR(VLOOKUP($A711,Data!$F$2:$Z$999,COLUMN(),FALSE),"")</f>
        <v/>
      </c>
      <c r="C711" s="86" t="str">
        <f>IFERROR(VLOOKUP($A711,Data!$F$2:$Z$999,COLUMN(),FALSE),"")</f>
        <v/>
      </c>
      <c r="D711" s="86" t="str">
        <f>IFERROR(VLOOKUP($A711,Data!$F$2:$Z$999,COLUMN(),FALSE),"")</f>
        <v/>
      </c>
      <c r="E711" s="86" t="str">
        <f>IFERROR(VLOOKUP($A711,Data!$F$2:$Z$999,COLUMN(),FALSE),"")</f>
        <v/>
      </c>
      <c r="F711" s="86" t="str">
        <f>IFERROR(VLOOKUP($A711,Data!$F$2:$Z$999,COLUMN(),FALSE),"")</f>
        <v/>
      </c>
      <c r="G711" s="86" t="str">
        <f>IFERROR(VLOOKUP($A711,Data!$F$2:$Z$999,COLUMN(),FALSE),"")</f>
        <v/>
      </c>
      <c r="H711" s="86" t="str">
        <f>IFERROR(VLOOKUP($A711,Data!$F$2:$Z$999,COLUMN(),FALSE),"")</f>
        <v/>
      </c>
      <c r="I711" s="86" t="str">
        <f>IFERROR(VLOOKUP($A711,Data!$F$2:$Z$999,COLUMN(),FALSE),"")</f>
        <v/>
      </c>
      <c r="J711" s="86" t="str">
        <f>IFERROR(VLOOKUP($A711,Data!$F$2:$Z$999,COLUMN(),FALSE),"")</f>
        <v/>
      </c>
      <c r="K711" s="86" t="str">
        <f>IFERROR(VLOOKUP($A711,Data!$F$2:$Z$999,COLUMN(),FALSE),"")</f>
        <v/>
      </c>
      <c r="L711" s="86" t="str">
        <f>IFERROR(VLOOKUP($A711,Data!$F$2:$Z$999,COLUMN(),FALSE),"")</f>
        <v/>
      </c>
      <c r="M711" s="86" t="str">
        <f>IFERROR(VLOOKUP($A711,Data!$F$2:$Z$999,COLUMN(),FALSE),"")</f>
        <v/>
      </c>
      <c r="N711" s="86" t="str">
        <f>IFERROR(VLOOKUP($A711,Data!$F$2:$Z$999,COLUMN(),FALSE),"")</f>
        <v/>
      </c>
      <c r="O711" s="86" t="str">
        <f>IFERROR(VLOOKUP($A711,Data!$F$2:$Z$999,COLUMN(),FALSE),"")</f>
        <v/>
      </c>
      <c r="P711" s="86" t="str">
        <f>IFERROR(VLOOKUP($A711,Data!$F$2:$Z$999,COLUMN(),FALSE),"")</f>
        <v/>
      </c>
      <c r="Q711" s="86" t="str">
        <f>IFERROR(VLOOKUP($A711,Data!$F$2:$Z$999,COLUMN(),FALSE),"")</f>
        <v/>
      </c>
      <c r="R711" s="86" t="str">
        <f>IFERROR(VLOOKUP($A711,Data!$F$2:$Z$999,COLUMN(),FALSE),"")</f>
        <v/>
      </c>
      <c r="S711" s="86" t="str">
        <f>IFERROR(VLOOKUP($A711,Data!$F$2:$Z$999,COLUMN(),FALSE),"")</f>
        <v/>
      </c>
    </row>
    <row r="712" spans="1:19" ht="12.75">
      <c r="A712" s="4" t="str">
        <f t="shared" si="2"/>
        <v>T711</v>
      </c>
      <c r="B712" s="86" t="str">
        <f>IFERROR(VLOOKUP($A712,Data!$F$2:$Z$999,COLUMN(),FALSE),"")</f>
        <v/>
      </c>
      <c r="C712" s="86" t="str">
        <f>IFERROR(VLOOKUP($A712,Data!$F$2:$Z$999,COLUMN(),FALSE),"")</f>
        <v/>
      </c>
      <c r="D712" s="86" t="str">
        <f>IFERROR(VLOOKUP($A712,Data!$F$2:$Z$999,COLUMN(),FALSE),"")</f>
        <v/>
      </c>
      <c r="E712" s="86" t="str">
        <f>IFERROR(VLOOKUP($A712,Data!$F$2:$Z$999,COLUMN(),FALSE),"")</f>
        <v/>
      </c>
      <c r="F712" s="86" t="str">
        <f>IFERROR(VLOOKUP($A712,Data!$F$2:$Z$999,COLUMN(),FALSE),"")</f>
        <v/>
      </c>
      <c r="G712" s="86" t="str">
        <f>IFERROR(VLOOKUP($A712,Data!$F$2:$Z$999,COLUMN(),FALSE),"")</f>
        <v/>
      </c>
      <c r="H712" s="86" t="str">
        <f>IFERROR(VLOOKUP($A712,Data!$F$2:$Z$999,COLUMN(),FALSE),"")</f>
        <v/>
      </c>
      <c r="I712" s="86" t="str">
        <f>IFERROR(VLOOKUP($A712,Data!$F$2:$Z$999,COLUMN(),FALSE),"")</f>
        <v/>
      </c>
      <c r="J712" s="86" t="str">
        <f>IFERROR(VLOOKUP($A712,Data!$F$2:$Z$999,COLUMN(),FALSE),"")</f>
        <v/>
      </c>
      <c r="K712" s="86" t="str">
        <f>IFERROR(VLOOKUP($A712,Data!$F$2:$Z$999,COLUMN(),FALSE),"")</f>
        <v/>
      </c>
      <c r="L712" s="86" t="str">
        <f>IFERROR(VLOOKUP($A712,Data!$F$2:$Z$999,COLUMN(),FALSE),"")</f>
        <v/>
      </c>
      <c r="M712" s="86" t="str">
        <f>IFERROR(VLOOKUP($A712,Data!$F$2:$Z$999,COLUMN(),FALSE),"")</f>
        <v/>
      </c>
      <c r="N712" s="86" t="str">
        <f>IFERROR(VLOOKUP($A712,Data!$F$2:$Z$999,COLUMN(),FALSE),"")</f>
        <v/>
      </c>
      <c r="O712" s="86" t="str">
        <f>IFERROR(VLOOKUP($A712,Data!$F$2:$Z$999,COLUMN(),FALSE),"")</f>
        <v/>
      </c>
      <c r="P712" s="86" t="str">
        <f>IFERROR(VLOOKUP($A712,Data!$F$2:$Z$999,COLUMN(),FALSE),"")</f>
        <v/>
      </c>
      <c r="Q712" s="86" t="str">
        <f>IFERROR(VLOOKUP($A712,Data!$F$2:$Z$999,COLUMN(),FALSE),"")</f>
        <v/>
      </c>
      <c r="R712" s="86" t="str">
        <f>IFERROR(VLOOKUP($A712,Data!$F$2:$Z$999,COLUMN(),FALSE),"")</f>
        <v/>
      </c>
      <c r="S712" s="86" t="str">
        <f>IFERROR(VLOOKUP($A712,Data!$F$2:$Z$999,COLUMN(),FALSE),"")</f>
        <v/>
      </c>
    </row>
    <row r="713" spans="1:19" ht="12.75">
      <c r="A713" s="4" t="str">
        <f t="shared" si="2"/>
        <v>T712</v>
      </c>
      <c r="B713" s="86" t="str">
        <f>IFERROR(VLOOKUP($A713,Data!$F$2:$Z$999,COLUMN(),FALSE),"")</f>
        <v/>
      </c>
      <c r="C713" s="86" t="str">
        <f>IFERROR(VLOOKUP($A713,Data!$F$2:$Z$999,COLUMN(),FALSE),"")</f>
        <v/>
      </c>
      <c r="D713" s="86" t="str">
        <f>IFERROR(VLOOKUP($A713,Data!$F$2:$Z$999,COLUMN(),FALSE),"")</f>
        <v/>
      </c>
      <c r="E713" s="86" t="str">
        <f>IFERROR(VLOOKUP($A713,Data!$F$2:$Z$999,COLUMN(),FALSE),"")</f>
        <v/>
      </c>
      <c r="F713" s="86" t="str">
        <f>IFERROR(VLOOKUP($A713,Data!$F$2:$Z$999,COLUMN(),FALSE),"")</f>
        <v/>
      </c>
      <c r="G713" s="86" t="str">
        <f>IFERROR(VLOOKUP($A713,Data!$F$2:$Z$999,COLUMN(),FALSE),"")</f>
        <v/>
      </c>
      <c r="H713" s="86" t="str">
        <f>IFERROR(VLOOKUP($A713,Data!$F$2:$Z$999,COLUMN(),FALSE),"")</f>
        <v/>
      </c>
      <c r="I713" s="86" t="str">
        <f>IFERROR(VLOOKUP($A713,Data!$F$2:$Z$999,COLUMN(),FALSE),"")</f>
        <v/>
      </c>
      <c r="J713" s="86" t="str">
        <f>IFERROR(VLOOKUP($A713,Data!$F$2:$Z$999,COLUMN(),FALSE),"")</f>
        <v/>
      </c>
      <c r="K713" s="86" t="str">
        <f>IFERROR(VLOOKUP($A713,Data!$F$2:$Z$999,COLUMN(),FALSE),"")</f>
        <v/>
      </c>
      <c r="L713" s="86" t="str">
        <f>IFERROR(VLOOKUP($A713,Data!$F$2:$Z$999,COLUMN(),FALSE),"")</f>
        <v/>
      </c>
      <c r="M713" s="86" t="str">
        <f>IFERROR(VLOOKUP($A713,Data!$F$2:$Z$999,COLUMN(),FALSE),"")</f>
        <v/>
      </c>
      <c r="N713" s="86" t="str">
        <f>IFERROR(VLOOKUP($A713,Data!$F$2:$Z$999,COLUMN(),FALSE),"")</f>
        <v/>
      </c>
      <c r="O713" s="86" t="str">
        <f>IFERROR(VLOOKUP($A713,Data!$F$2:$Z$999,COLUMN(),FALSE),"")</f>
        <v/>
      </c>
      <c r="P713" s="86" t="str">
        <f>IFERROR(VLOOKUP($A713,Data!$F$2:$Z$999,COLUMN(),FALSE),"")</f>
        <v/>
      </c>
      <c r="Q713" s="86" t="str">
        <f>IFERROR(VLOOKUP($A713,Data!$F$2:$Z$999,COLUMN(),FALSE),"")</f>
        <v/>
      </c>
      <c r="R713" s="86" t="str">
        <f>IFERROR(VLOOKUP($A713,Data!$F$2:$Z$999,COLUMN(),FALSE),"")</f>
        <v/>
      </c>
      <c r="S713" s="86" t="str">
        <f>IFERROR(VLOOKUP($A713,Data!$F$2:$Z$999,COLUMN(),FALSE),"")</f>
        <v/>
      </c>
    </row>
    <row r="714" spans="1:19" ht="12.75">
      <c r="A714" s="4" t="str">
        <f t="shared" si="2"/>
        <v>T713</v>
      </c>
      <c r="B714" s="86" t="str">
        <f>IFERROR(VLOOKUP($A714,Data!$F$2:$Z$999,COLUMN(),FALSE),"")</f>
        <v/>
      </c>
      <c r="C714" s="86" t="str">
        <f>IFERROR(VLOOKUP($A714,Data!$F$2:$Z$999,COLUMN(),FALSE),"")</f>
        <v/>
      </c>
      <c r="D714" s="86" t="str">
        <f>IFERROR(VLOOKUP($A714,Data!$F$2:$Z$999,COLUMN(),FALSE),"")</f>
        <v/>
      </c>
      <c r="E714" s="86" t="str">
        <f>IFERROR(VLOOKUP($A714,Data!$F$2:$Z$999,COLUMN(),FALSE),"")</f>
        <v/>
      </c>
      <c r="F714" s="86" t="str">
        <f>IFERROR(VLOOKUP($A714,Data!$F$2:$Z$999,COLUMN(),FALSE),"")</f>
        <v/>
      </c>
      <c r="G714" s="86" t="str">
        <f>IFERROR(VLOOKUP($A714,Data!$F$2:$Z$999,COLUMN(),FALSE),"")</f>
        <v/>
      </c>
      <c r="H714" s="86" t="str">
        <f>IFERROR(VLOOKUP($A714,Data!$F$2:$Z$999,COLUMN(),FALSE),"")</f>
        <v/>
      </c>
      <c r="I714" s="86" t="str">
        <f>IFERROR(VLOOKUP($A714,Data!$F$2:$Z$999,COLUMN(),FALSE),"")</f>
        <v/>
      </c>
      <c r="J714" s="86" t="str">
        <f>IFERROR(VLOOKUP($A714,Data!$F$2:$Z$999,COLUMN(),FALSE),"")</f>
        <v/>
      </c>
      <c r="K714" s="86" t="str">
        <f>IFERROR(VLOOKUP($A714,Data!$F$2:$Z$999,COLUMN(),FALSE),"")</f>
        <v/>
      </c>
      <c r="L714" s="86" t="str">
        <f>IFERROR(VLOOKUP($A714,Data!$F$2:$Z$999,COLUMN(),FALSE),"")</f>
        <v/>
      </c>
      <c r="M714" s="86" t="str">
        <f>IFERROR(VLOOKUP($A714,Data!$F$2:$Z$999,COLUMN(),FALSE),"")</f>
        <v/>
      </c>
      <c r="N714" s="86" t="str">
        <f>IFERROR(VLOOKUP($A714,Data!$F$2:$Z$999,COLUMN(),FALSE),"")</f>
        <v/>
      </c>
      <c r="O714" s="86" t="str">
        <f>IFERROR(VLOOKUP($A714,Data!$F$2:$Z$999,COLUMN(),FALSE),"")</f>
        <v/>
      </c>
      <c r="P714" s="86" t="str">
        <f>IFERROR(VLOOKUP($A714,Data!$F$2:$Z$999,COLUMN(),FALSE),"")</f>
        <v/>
      </c>
      <c r="Q714" s="86" t="str">
        <f>IFERROR(VLOOKUP($A714,Data!$F$2:$Z$999,COLUMN(),FALSE),"")</f>
        <v/>
      </c>
      <c r="R714" s="86" t="str">
        <f>IFERROR(VLOOKUP($A714,Data!$F$2:$Z$999,COLUMN(),FALSE),"")</f>
        <v/>
      </c>
      <c r="S714" s="86" t="str">
        <f>IFERROR(VLOOKUP($A714,Data!$F$2:$Z$999,COLUMN(),FALSE),"")</f>
        <v/>
      </c>
    </row>
    <row r="715" spans="1:19" ht="12.75">
      <c r="A715" s="4" t="str">
        <f t="shared" si="2"/>
        <v>T714</v>
      </c>
      <c r="B715" s="86" t="str">
        <f>IFERROR(VLOOKUP($A715,Data!$F$2:$Z$999,COLUMN(),FALSE),"")</f>
        <v/>
      </c>
      <c r="C715" s="86" t="str">
        <f>IFERROR(VLOOKUP($A715,Data!$F$2:$Z$999,COLUMN(),FALSE),"")</f>
        <v/>
      </c>
      <c r="D715" s="86" t="str">
        <f>IFERROR(VLOOKUP($A715,Data!$F$2:$Z$999,COLUMN(),FALSE),"")</f>
        <v/>
      </c>
      <c r="E715" s="86" t="str">
        <f>IFERROR(VLOOKUP($A715,Data!$F$2:$Z$999,COLUMN(),FALSE),"")</f>
        <v/>
      </c>
      <c r="F715" s="86" t="str">
        <f>IFERROR(VLOOKUP($A715,Data!$F$2:$Z$999,COLUMN(),FALSE),"")</f>
        <v/>
      </c>
      <c r="G715" s="86" t="str">
        <f>IFERROR(VLOOKUP($A715,Data!$F$2:$Z$999,COLUMN(),FALSE),"")</f>
        <v/>
      </c>
      <c r="H715" s="86" t="str">
        <f>IFERROR(VLOOKUP($A715,Data!$F$2:$Z$999,COLUMN(),FALSE),"")</f>
        <v/>
      </c>
      <c r="I715" s="86" t="str">
        <f>IFERROR(VLOOKUP($A715,Data!$F$2:$Z$999,COLUMN(),FALSE),"")</f>
        <v/>
      </c>
      <c r="J715" s="86" t="str">
        <f>IFERROR(VLOOKUP($A715,Data!$F$2:$Z$999,COLUMN(),FALSE),"")</f>
        <v/>
      </c>
      <c r="K715" s="86" t="str">
        <f>IFERROR(VLOOKUP($A715,Data!$F$2:$Z$999,COLUMN(),FALSE),"")</f>
        <v/>
      </c>
      <c r="L715" s="86" t="str">
        <f>IFERROR(VLOOKUP($A715,Data!$F$2:$Z$999,COLUMN(),FALSE),"")</f>
        <v/>
      </c>
      <c r="M715" s="86" t="str">
        <f>IFERROR(VLOOKUP($A715,Data!$F$2:$Z$999,COLUMN(),FALSE),"")</f>
        <v/>
      </c>
      <c r="N715" s="86" t="str">
        <f>IFERROR(VLOOKUP($A715,Data!$F$2:$Z$999,COLUMN(),FALSE),"")</f>
        <v/>
      </c>
      <c r="O715" s="86" t="str">
        <f>IFERROR(VLOOKUP($A715,Data!$F$2:$Z$999,COLUMN(),FALSE),"")</f>
        <v/>
      </c>
      <c r="P715" s="86" t="str">
        <f>IFERROR(VLOOKUP($A715,Data!$F$2:$Z$999,COLUMN(),FALSE),"")</f>
        <v/>
      </c>
      <c r="Q715" s="86" t="str">
        <f>IFERROR(VLOOKUP($A715,Data!$F$2:$Z$999,COLUMN(),FALSE),"")</f>
        <v/>
      </c>
      <c r="R715" s="86" t="str">
        <f>IFERROR(VLOOKUP($A715,Data!$F$2:$Z$999,COLUMN(),FALSE),"")</f>
        <v/>
      </c>
      <c r="S715" s="86" t="str">
        <f>IFERROR(VLOOKUP($A715,Data!$F$2:$Z$999,COLUMN(),FALSE),"")</f>
        <v/>
      </c>
    </row>
    <row r="716" spans="1:19" ht="12.75">
      <c r="A716" s="4" t="str">
        <f t="shared" si="2"/>
        <v>T715</v>
      </c>
      <c r="B716" s="86" t="str">
        <f>IFERROR(VLOOKUP($A716,Data!$F$2:$Z$999,COLUMN(),FALSE),"")</f>
        <v/>
      </c>
      <c r="C716" s="86" t="str">
        <f>IFERROR(VLOOKUP($A716,Data!$F$2:$Z$999,COLUMN(),FALSE),"")</f>
        <v/>
      </c>
      <c r="D716" s="86" t="str">
        <f>IFERROR(VLOOKUP($A716,Data!$F$2:$Z$999,COLUMN(),FALSE),"")</f>
        <v/>
      </c>
      <c r="E716" s="86" t="str">
        <f>IFERROR(VLOOKUP($A716,Data!$F$2:$Z$999,COLUMN(),FALSE),"")</f>
        <v/>
      </c>
      <c r="F716" s="86" t="str">
        <f>IFERROR(VLOOKUP($A716,Data!$F$2:$Z$999,COLUMN(),FALSE),"")</f>
        <v/>
      </c>
      <c r="G716" s="86" t="str">
        <f>IFERROR(VLOOKUP($A716,Data!$F$2:$Z$999,COLUMN(),FALSE),"")</f>
        <v/>
      </c>
      <c r="H716" s="86" t="str">
        <f>IFERROR(VLOOKUP($A716,Data!$F$2:$Z$999,COLUMN(),FALSE),"")</f>
        <v/>
      </c>
      <c r="I716" s="86" t="str">
        <f>IFERROR(VLOOKUP($A716,Data!$F$2:$Z$999,COLUMN(),FALSE),"")</f>
        <v/>
      </c>
      <c r="J716" s="86" t="str">
        <f>IFERROR(VLOOKUP($A716,Data!$F$2:$Z$999,COLUMN(),FALSE),"")</f>
        <v/>
      </c>
      <c r="K716" s="86" t="str">
        <f>IFERROR(VLOOKUP($A716,Data!$F$2:$Z$999,COLUMN(),FALSE),"")</f>
        <v/>
      </c>
      <c r="L716" s="86" t="str">
        <f>IFERROR(VLOOKUP($A716,Data!$F$2:$Z$999,COLUMN(),FALSE),"")</f>
        <v/>
      </c>
      <c r="M716" s="86" t="str">
        <f>IFERROR(VLOOKUP($A716,Data!$F$2:$Z$999,COLUMN(),FALSE),"")</f>
        <v/>
      </c>
      <c r="N716" s="86" t="str">
        <f>IFERROR(VLOOKUP($A716,Data!$F$2:$Z$999,COLUMN(),FALSE),"")</f>
        <v/>
      </c>
      <c r="O716" s="86" t="str">
        <f>IFERROR(VLOOKUP($A716,Data!$F$2:$Z$999,COLUMN(),FALSE),"")</f>
        <v/>
      </c>
      <c r="P716" s="86" t="str">
        <f>IFERROR(VLOOKUP($A716,Data!$F$2:$Z$999,COLUMN(),FALSE),"")</f>
        <v/>
      </c>
      <c r="Q716" s="86" t="str">
        <f>IFERROR(VLOOKUP($A716,Data!$F$2:$Z$999,COLUMN(),FALSE),"")</f>
        <v/>
      </c>
      <c r="R716" s="86" t="str">
        <f>IFERROR(VLOOKUP($A716,Data!$F$2:$Z$999,COLUMN(),FALSE),"")</f>
        <v/>
      </c>
      <c r="S716" s="86" t="str">
        <f>IFERROR(VLOOKUP($A716,Data!$F$2:$Z$999,COLUMN(),FALSE),"")</f>
        <v/>
      </c>
    </row>
    <row r="717" spans="1:19" ht="12.75">
      <c r="A717" s="4" t="str">
        <f t="shared" si="2"/>
        <v>T716</v>
      </c>
      <c r="B717" s="86" t="str">
        <f>IFERROR(VLOOKUP($A717,Data!$F$2:$Z$999,COLUMN(),FALSE),"")</f>
        <v/>
      </c>
      <c r="C717" s="86" t="str">
        <f>IFERROR(VLOOKUP($A717,Data!$F$2:$Z$999,COLUMN(),FALSE),"")</f>
        <v/>
      </c>
      <c r="D717" s="86" t="str">
        <f>IFERROR(VLOOKUP($A717,Data!$F$2:$Z$999,COLUMN(),FALSE),"")</f>
        <v/>
      </c>
      <c r="E717" s="86" t="str">
        <f>IFERROR(VLOOKUP($A717,Data!$F$2:$Z$999,COLUMN(),FALSE),"")</f>
        <v/>
      </c>
      <c r="F717" s="86" t="str">
        <f>IFERROR(VLOOKUP($A717,Data!$F$2:$Z$999,COLUMN(),FALSE),"")</f>
        <v/>
      </c>
      <c r="G717" s="86" t="str">
        <f>IFERROR(VLOOKUP($A717,Data!$F$2:$Z$999,COLUMN(),FALSE),"")</f>
        <v/>
      </c>
      <c r="H717" s="86" t="str">
        <f>IFERROR(VLOOKUP($A717,Data!$F$2:$Z$999,COLUMN(),FALSE),"")</f>
        <v/>
      </c>
      <c r="I717" s="86" t="str">
        <f>IFERROR(VLOOKUP($A717,Data!$F$2:$Z$999,COLUMN(),FALSE),"")</f>
        <v/>
      </c>
      <c r="J717" s="86" t="str">
        <f>IFERROR(VLOOKUP($A717,Data!$F$2:$Z$999,COLUMN(),FALSE),"")</f>
        <v/>
      </c>
      <c r="K717" s="86" t="str">
        <f>IFERROR(VLOOKUP($A717,Data!$F$2:$Z$999,COLUMN(),FALSE),"")</f>
        <v/>
      </c>
      <c r="L717" s="86" t="str">
        <f>IFERROR(VLOOKUP($A717,Data!$F$2:$Z$999,COLUMN(),FALSE),"")</f>
        <v/>
      </c>
      <c r="M717" s="86" t="str">
        <f>IFERROR(VLOOKUP($A717,Data!$F$2:$Z$999,COLUMN(),FALSE),"")</f>
        <v/>
      </c>
      <c r="N717" s="86" t="str">
        <f>IFERROR(VLOOKUP($A717,Data!$F$2:$Z$999,COLUMN(),FALSE),"")</f>
        <v/>
      </c>
      <c r="O717" s="86" t="str">
        <f>IFERROR(VLOOKUP($A717,Data!$F$2:$Z$999,COLUMN(),FALSE),"")</f>
        <v/>
      </c>
      <c r="P717" s="86" t="str">
        <f>IFERROR(VLOOKUP($A717,Data!$F$2:$Z$999,COLUMN(),FALSE),"")</f>
        <v/>
      </c>
      <c r="Q717" s="86" t="str">
        <f>IFERROR(VLOOKUP($A717,Data!$F$2:$Z$999,COLUMN(),FALSE),"")</f>
        <v/>
      </c>
      <c r="R717" s="86" t="str">
        <f>IFERROR(VLOOKUP($A717,Data!$F$2:$Z$999,COLUMN(),FALSE),"")</f>
        <v/>
      </c>
      <c r="S717" s="86" t="str">
        <f>IFERROR(VLOOKUP($A717,Data!$F$2:$Z$999,COLUMN(),FALSE),"")</f>
        <v/>
      </c>
    </row>
    <row r="718" spans="1:19" ht="12.75">
      <c r="A718" s="4" t="str">
        <f t="shared" si="2"/>
        <v>T717</v>
      </c>
      <c r="B718" s="86" t="str">
        <f>IFERROR(VLOOKUP($A718,Data!$F$2:$Z$999,COLUMN(),FALSE),"")</f>
        <v/>
      </c>
      <c r="C718" s="86" t="str">
        <f>IFERROR(VLOOKUP($A718,Data!$F$2:$Z$999,COLUMN(),FALSE),"")</f>
        <v/>
      </c>
      <c r="D718" s="86" t="str">
        <f>IFERROR(VLOOKUP($A718,Data!$F$2:$Z$999,COLUMN(),FALSE),"")</f>
        <v/>
      </c>
      <c r="E718" s="86" t="str">
        <f>IFERROR(VLOOKUP($A718,Data!$F$2:$Z$999,COLUMN(),FALSE),"")</f>
        <v/>
      </c>
      <c r="F718" s="86" t="str">
        <f>IFERROR(VLOOKUP($A718,Data!$F$2:$Z$999,COLUMN(),FALSE),"")</f>
        <v/>
      </c>
      <c r="G718" s="86" t="str">
        <f>IFERROR(VLOOKUP($A718,Data!$F$2:$Z$999,COLUMN(),FALSE),"")</f>
        <v/>
      </c>
      <c r="H718" s="86" t="str">
        <f>IFERROR(VLOOKUP($A718,Data!$F$2:$Z$999,COLUMN(),FALSE),"")</f>
        <v/>
      </c>
      <c r="I718" s="86" t="str">
        <f>IFERROR(VLOOKUP($A718,Data!$F$2:$Z$999,COLUMN(),FALSE),"")</f>
        <v/>
      </c>
      <c r="J718" s="86" t="str">
        <f>IFERROR(VLOOKUP($A718,Data!$F$2:$Z$999,COLUMN(),FALSE),"")</f>
        <v/>
      </c>
      <c r="K718" s="86" t="str">
        <f>IFERROR(VLOOKUP($A718,Data!$F$2:$Z$999,COLUMN(),FALSE),"")</f>
        <v/>
      </c>
      <c r="L718" s="86" t="str">
        <f>IFERROR(VLOOKUP($A718,Data!$F$2:$Z$999,COLUMN(),FALSE),"")</f>
        <v/>
      </c>
      <c r="M718" s="86" t="str">
        <f>IFERROR(VLOOKUP($A718,Data!$F$2:$Z$999,COLUMN(),FALSE),"")</f>
        <v/>
      </c>
      <c r="N718" s="86" t="str">
        <f>IFERROR(VLOOKUP($A718,Data!$F$2:$Z$999,COLUMN(),FALSE),"")</f>
        <v/>
      </c>
      <c r="O718" s="86" t="str">
        <f>IFERROR(VLOOKUP($A718,Data!$F$2:$Z$999,COLUMN(),FALSE),"")</f>
        <v/>
      </c>
      <c r="P718" s="86" t="str">
        <f>IFERROR(VLOOKUP($A718,Data!$F$2:$Z$999,COLUMN(),FALSE),"")</f>
        <v/>
      </c>
      <c r="Q718" s="86" t="str">
        <f>IFERROR(VLOOKUP($A718,Data!$F$2:$Z$999,COLUMN(),FALSE),"")</f>
        <v/>
      </c>
      <c r="R718" s="86" t="str">
        <f>IFERROR(VLOOKUP($A718,Data!$F$2:$Z$999,COLUMN(),FALSE),"")</f>
        <v/>
      </c>
      <c r="S718" s="86" t="str">
        <f>IFERROR(VLOOKUP($A718,Data!$F$2:$Z$999,COLUMN(),FALSE),"")</f>
        <v/>
      </c>
    </row>
    <row r="719" spans="1:19" ht="12.75">
      <c r="A719" s="4" t="str">
        <f t="shared" si="2"/>
        <v>T718</v>
      </c>
      <c r="B719" s="86" t="str">
        <f>IFERROR(VLOOKUP($A719,Data!$F$2:$Z$999,COLUMN(),FALSE),"")</f>
        <v/>
      </c>
      <c r="C719" s="86" t="str">
        <f>IFERROR(VLOOKUP($A719,Data!$F$2:$Z$999,COLUMN(),FALSE),"")</f>
        <v/>
      </c>
      <c r="D719" s="86" t="str">
        <f>IFERROR(VLOOKUP($A719,Data!$F$2:$Z$999,COLUMN(),FALSE),"")</f>
        <v/>
      </c>
      <c r="E719" s="86" t="str">
        <f>IFERROR(VLOOKUP($A719,Data!$F$2:$Z$999,COLUMN(),FALSE),"")</f>
        <v/>
      </c>
      <c r="F719" s="86" t="str">
        <f>IFERROR(VLOOKUP($A719,Data!$F$2:$Z$999,COLUMN(),FALSE),"")</f>
        <v/>
      </c>
      <c r="G719" s="86" t="str">
        <f>IFERROR(VLOOKUP($A719,Data!$F$2:$Z$999,COLUMN(),FALSE),"")</f>
        <v/>
      </c>
      <c r="H719" s="86" t="str">
        <f>IFERROR(VLOOKUP($A719,Data!$F$2:$Z$999,COLUMN(),FALSE),"")</f>
        <v/>
      </c>
      <c r="I719" s="86" t="str">
        <f>IFERROR(VLOOKUP($A719,Data!$F$2:$Z$999,COLUMN(),FALSE),"")</f>
        <v/>
      </c>
      <c r="J719" s="86" t="str">
        <f>IFERROR(VLOOKUP($A719,Data!$F$2:$Z$999,COLUMN(),FALSE),"")</f>
        <v/>
      </c>
      <c r="K719" s="86" t="str">
        <f>IFERROR(VLOOKUP($A719,Data!$F$2:$Z$999,COLUMN(),FALSE),"")</f>
        <v/>
      </c>
      <c r="L719" s="86" t="str">
        <f>IFERROR(VLOOKUP($A719,Data!$F$2:$Z$999,COLUMN(),FALSE),"")</f>
        <v/>
      </c>
      <c r="M719" s="86" t="str">
        <f>IFERROR(VLOOKUP($A719,Data!$F$2:$Z$999,COLUMN(),FALSE),"")</f>
        <v/>
      </c>
      <c r="N719" s="86" t="str">
        <f>IFERROR(VLOOKUP($A719,Data!$F$2:$Z$999,COLUMN(),FALSE),"")</f>
        <v/>
      </c>
      <c r="O719" s="86" t="str">
        <f>IFERROR(VLOOKUP($A719,Data!$F$2:$Z$999,COLUMN(),FALSE),"")</f>
        <v/>
      </c>
      <c r="P719" s="86" t="str">
        <f>IFERROR(VLOOKUP($A719,Data!$F$2:$Z$999,COLUMN(),FALSE),"")</f>
        <v/>
      </c>
      <c r="Q719" s="86" t="str">
        <f>IFERROR(VLOOKUP($A719,Data!$F$2:$Z$999,COLUMN(),FALSE),"")</f>
        <v/>
      </c>
      <c r="R719" s="86" t="str">
        <f>IFERROR(VLOOKUP($A719,Data!$F$2:$Z$999,COLUMN(),FALSE),"")</f>
        <v/>
      </c>
      <c r="S719" s="86" t="str">
        <f>IFERROR(VLOOKUP($A719,Data!$F$2:$Z$999,COLUMN(),FALSE),"")</f>
        <v/>
      </c>
    </row>
    <row r="720" spans="1:19" ht="12.75">
      <c r="A720" s="4" t="str">
        <f t="shared" si="2"/>
        <v>T719</v>
      </c>
      <c r="B720" s="86" t="str">
        <f>IFERROR(VLOOKUP($A720,Data!$F$2:$Z$999,COLUMN(),FALSE),"")</f>
        <v/>
      </c>
      <c r="C720" s="86" t="str">
        <f>IFERROR(VLOOKUP($A720,Data!$F$2:$Z$999,COLUMN(),FALSE),"")</f>
        <v/>
      </c>
      <c r="D720" s="86" t="str">
        <f>IFERROR(VLOOKUP($A720,Data!$F$2:$Z$999,COLUMN(),FALSE),"")</f>
        <v/>
      </c>
      <c r="E720" s="86" t="str">
        <f>IFERROR(VLOOKUP($A720,Data!$F$2:$Z$999,COLUMN(),FALSE),"")</f>
        <v/>
      </c>
      <c r="F720" s="86" t="str">
        <f>IFERROR(VLOOKUP($A720,Data!$F$2:$Z$999,COLUMN(),FALSE),"")</f>
        <v/>
      </c>
      <c r="G720" s="86" t="str">
        <f>IFERROR(VLOOKUP($A720,Data!$F$2:$Z$999,COLUMN(),FALSE),"")</f>
        <v/>
      </c>
      <c r="H720" s="86" t="str">
        <f>IFERROR(VLOOKUP($A720,Data!$F$2:$Z$999,COLUMN(),FALSE),"")</f>
        <v/>
      </c>
      <c r="I720" s="86" t="str">
        <f>IFERROR(VLOOKUP($A720,Data!$F$2:$Z$999,COLUMN(),FALSE),"")</f>
        <v/>
      </c>
      <c r="J720" s="86" t="str">
        <f>IFERROR(VLOOKUP($A720,Data!$F$2:$Z$999,COLUMN(),FALSE),"")</f>
        <v/>
      </c>
      <c r="K720" s="86" t="str">
        <f>IFERROR(VLOOKUP($A720,Data!$F$2:$Z$999,COLUMN(),FALSE),"")</f>
        <v/>
      </c>
      <c r="L720" s="86" t="str">
        <f>IFERROR(VLOOKUP($A720,Data!$F$2:$Z$999,COLUMN(),FALSE),"")</f>
        <v/>
      </c>
      <c r="M720" s="86" t="str">
        <f>IFERROR(VLOOKUP($A720,Data!$F$2:$Z$999,COLUMN(),FALSE),"")</f>
        <v/>
      </c>
      <c r="N720" s="86" t="str">
        <f>IFERROR(VLOOKUP($A720,Data!$F$2:$Z$999,COLUMN(),FALSE),"")</f>
        <v/>
      </c>
      <c r="O720" s="86" t="str">
        <f>IFERROR(VLOOKUP($A720,Data!$F$2:$Z$999,COLUMN(),FALSE),"")</f>
        <v/>
      </c>
      <c r="P720" s="86" t="str">
        <f>IFERROR(VLOOKUP($A720,Data!$F$2:$Z$999,COLUMN(),FALSE),"")</f>
        <v/>
      </c>
      <c r="Q720" s="86" t="str">
        <f>IFERROR(VLOOKUP($A720,Data!$F$2:$Z$999,COLUMN(),FALSE),"")</f>
        <v/>
      </c>
      <c r="R720" s="86" t="str">
        <f>IFERROR(VLOOKUP($A720,Data!$F$2:$Z$999,COLUMN(),FALSE),"")</f>
        <v/>
      </c>
      <c r="S720" s="86" t="str">
        <f>IFERROR(VLOOKUP($A720,Data!$F$2:$Z$999,COLUMN(),FALSE),"")</f>
        <v/>
      </c>
    </row>
    <row r="721" spans="1:19" ht="12.75">
      <c r="A721" s="4" t="str">
        <f t="shared" si="2"/>
        <v>T720</v>
      </c>
      <c r="B721" s="86" t="str">
        <f>IFERROR(VLOOKUP($A721,Data!$F$2:$Z$999,COLUMN(),FALSE),"")</f>
        <v/>
      </c>
      <c r="C721" s="86" t="str">
        <f>IFERROR(VLOOKUP($A721,Data!$F$2:$Z$999,COLUMN(),FALSE),"")</f>
        <v/>
      </c>
      <c r="D721" s="86" t="str">
        <f>IFERROR(VLOOKUP($A721,Data!$F$2:$Z$999,COLUMN(),FALSE),"")</f>
        <v/>
      </c>
      <c r="E721" s="86" t="str">
        <f>IFERROR(VLOOKUP($A721,Data!$F$2:$Z$999,COLUMN(),FALSE),"")</f>
        <v/>
      </c>
      <c r="F721" s="86" t="str">
        <f>IFERROR(VLOOKUP($A721,Data!$F$2:$Z$999,COLUMN(),FALSE),"")</f>
        <v/>
      </c>
      <c r="G721" s="86" t="str">
        <f>IFERROR(VLOOKUP($A721,Data!$F$2:$Z$999,COLUMN(),FALSE),"")</f>
        <v/>
      </c>
      <c r="H721" s="86" t="str">
        <f>IFERROR(VLOOKUP($A721,Data!$F$2:$Z$999,COLUMN(),FALSE),"")</f>
        <v/>
      </c>
      <c r="I721" s="86" t="str">
        <f>IFERROR(VLOOKUP($A721,Data!$F$2:$Z$999,COLUMN(),FALSE),"")</f>
        <v/>
      </c>
      <c r="J721" s="86" t="str">
        <f>IFERROR(VLOOKUP($A721,Data!$F$2:$Z$999,COLUMN(),FALSE),"")</f>
        <v/>
      </c>
      <c r="K721" s="86" t="str">
        <f>IFERROR(VLOOKUP($A721,Data!$F$2:$Z$999,COLUMN(),FALSE),"")</f>
        <v/>
      </c>
      <c r="L721" s="86" t="str">
        <f>IFERROR(VLOOKUP($A721,Data!$F$2:$Z$999,COLUMN(),FALSE),"")</f>
        <v/>
      </c>
      <c r="M721" s="86" t="str">
        <f>IFERROR(VLOOKUP($A721,Data!$F$2:$Z$999,COLUMN(),FALSE),"")</f>
        <v/>
      </c>
      <c r="N721" s="86" t="str">
        <f>IFERROR(VLOOKUP($A721,Data!$F$2:$Z$999,COLUMN(),FALSE),"")</f>
        <v/>
      </c>
      <c r="O721" s="86" t="str">
        <f>IFERROR(VLOOKUP($A721,Data!$F$2:$Z$999,COLUMN(),FALSE),"")</f>
        <v/>
      </c>
      <c r="P721" s="86" t="str">
        <f>IFERROR(VLOOKUP($A721,Data!$F$2:$Z$999,COLUMN(),FALSE),"")</f>
        <v/>
      </c>
      <c r="Q721" s="86" t="str">
        <f>IFERROR(VLOOKUP($A721,Data!$F$2:$Z$999,COLUMN(),FALSE),"")</f>
        <v/>
      </c>
      <c r="R721" s="86" t="str">
        <f>IFERROR(VLOOKUP($A721,Data!$F$2:$Z$999,COLUMN(),FALSE),"")</f>
        <v/>
      </c>
      <c r="S721" s="86" t="str">
        <f>IFERROR(VLOOKUP($A721,Data!$F$2:$Z$999,COLUMN(),FALSE),"")</f>
        <v/>
      </c>
    </row>
    <row r="722" spans="1:19" ht="12.75">
      <c r="A722" s="4" t="str">
        <f t="shared" si="2"/>
        <v>T721</v>
      </c>
      <c r="B722" s="86" t="str">
        <f>IFERROR(VLOOKUP($A722,Data!$F$2:$Z$999,COLUMN(),FALSE),"")</f>
        <v/>
      </c>
      <c r="C722" s="86" t="str">
        <f>IFERROR(VLOOKUP($A722,Data!$F$2:$Z$999,COLUMN(),FALSE),"")</f>
        <v/>
      </c>
      <c r="D722" s="86" t="str">
        <f>IFERROR(VLOOKUP($A722,Data!$F$2:$Z$999,COLUMN(),FALSE),"")</f>
        <v/>
      </c>
      <c r="E722" s="86" t="str">
        <f>IFERROR(VLOOKUP($A722,Data!$F$2:$Z$999,COLUMN(),FALSE),"")</f>
        <v/>
      </c>
      <c r="F722" s="86" t="str">
        <f>IFERROR(VLOOKUP($A722,Data!$F$2:$Z$999,COLUMN(),FALSE),"")</f>
        <v/>
      </c>
      <c r="G722" s="86" t="str">
        <f>IFERROR(VLOOKUP($A722,Data!$F$2:$Z$999,COLUMN(),FALSE),"")</f>
        <v/>
      </c>
      <c r="H722" s="86" t="str">
        <f>IFERROR(VLOOKUP($A722,Data!$F$2:$Z$999,COLUMN(),FALSE),"")</f>
        <v/>
      </c>
      <c r="I722" s="86" t="str">
        <f>IFERROR(VLOOKUP($A722,Data!$F$2:$Z$999,COLUMN(),FALSE),"")</f>
        <v/>
      </c>
      <c r="J722" s="86" t="str">
        <f>IFERROR(VLOOKUP($A722,Data!$F$2:$Z$999,COLUMN(),FALSE),"")</f>
        <v/>
      </c>
      <c r="K722" s="86" t="str">
        <f>IFERROR(VLOOKUP($A722,Data!$F$2:$Z$999,COLUMN(),FALSE),"")</f>
        <v/>
      </c>
      <c r="L722" s="86" t="str">
        <f>IFERROR(VLOOKUP($A722,Data!$F$2:$Z$999,COLUMN(),FALSE),"")</f>
        <v/>
      </c>
      <c r="M722" s="86" t="str">
        <f>IFERROR(VLOOKUP($A722,Data!$F$2:$Z$999,COLUMN(),FALSE),"")</f>
        <v/>
      </c>
      <c r="N722" s="86" t="str">
        <f>IFERROR(VLOOKUP($A722,Data!$F$2:$Z$999,COLUMN(),FALSE),"")</f>
        <v/>
      </c>
      <c r="O722" s="86" t="str">
        <f>IFERROR(VLOOKUP($A722,Data!$F$2:$Z$999,COLUMN(),FALSE),"")</f>
        <v/>
      </c>
      <c r="P722" s="86" t="str">
        <f>IFERROR(VLOOKUP($A722,Data!$F$2:$Z$999,COLUMN(),FALSE),"")</f>
        <v/>
      </c>
      <c r="Q722" s="86" t="str">
        <f>IFERROR(VLOOKUP($A722,Data!$F$2:$Z$999,COLUMN(),FALSE),"")</f>
        <v/>
      </c>
      <c r="R722" s="86" t="str">
        <f>IFERROR(VLOOKUP($A722,Data!$F$2:$Z$999,COLUMN(),FALSE),"")</f>
        <v/>
      </c>
      <c r="S722" s="86" t="str">
        <f>IFERROR(VLOOKUP($A722,Data!$F$2:$Z$999,COLUMN(),FALSE),"")</f>
        <v/>
      </c>
    </row>
    <row r="723" spans="1:19" ht="12.75">
      <c r="A723" s="4" t="str">
        <f t="shared" si="2"/>
        <v>T722</v>
      </c>
      <c r="B723" s="86" t="str">
        <f>IFERROR(VLOOKUP($A723,Data!$F$2:$Z$999,COLUMN(),FALSE),"")</f>
        <v/>
      </c>
      <c r="C723" s="86" t="str">
        <f>IFERROR(VLOOKUP($A723,Data!$F$2:$Z$999,COLUMN(),FALSE),"")</f>
        <v/>
      </c>
      <c r="D723" s="86" t="str">
        <f>IFERROR(VLOOKUP($A723,Data!$F$2:$Z$999,COLUMN(),FALSE),"")</f>
        <v/>
      </c>
      <c r="E723" s="86" t="str">
        <f>IFERROR(VLOOKUP($A723,Data!$F$2:$Z$999,COLUMN(),FALSE),"")</f>
        <v/>
      </c>
      <c r="F723" s="86" t="str">
        <f>IFERROR(VLOOKUP($A723,Data!$F$2:$Z$999,COLUMN(),FALSE),"")</f>
        <v/>
      </c>
      <c r="G723" s="86" t="str">
        <f>IFERROR(VLOOKUP($A723,Data!$F$2:$Z$999,COLUMN(),FALSE),"")</f>
        <v/>
      </c>
      <c r="H723" s="86" t="str">
        <f>IFERROR(VLOOKUP($A723,Data!$F$2:$Z$999,COLUMN(),FALSE),"")</f>
        <v/>
      </c>
      <c r="I723" s="86" t="str">
        <f>IFERROR(VLOOKUP($A723,Data!$F$2:$Z$999,COLUMN(),FALSE),"")</f>
        <v/>
      </c>
      <c r="J723" s="86" t="str">
        <f>IFERROR(VLOOKUP($A723,Data!$F$2:$Z$999,COLUMN(),FALSE),"")</f>
        <v/>
      </c>
      <c r="K723" s="86" t="str">
        <f>IFERROR(VLOOKUP($A723,Data!$F$2:$Z$999,COLUMN(),FALSE),"")</f>
        <v/>
      </c>
      <c r="L723" s="86" t="str">
        <f>IFERROR(VLOOKUP($A723,Data!$F$2:$Z$999,COLUMN(),FALSE),"")</f>
        <v/>
      </c>
      <c r="M723" s="86" t="str">
        <f>IFERROR(VLOOKUP($A723,Data!$F$2:$Z$999,COLUMN(),FALSE),"")</f>
        <v/>
      </c>
      <c r="N723" s="86" t="str">
        <f>IFERROR(VLOOKUP($A723,Data!$F$2:$Z$999,COLUMN(),FALSE),"")</f>
        <v/>
      </c>
      <c r="O723" s="86" t="str">
        <f>IFERROR(VLOOKUP($A723,Data!$F$2:$Z$999,COLUMN(),FALSE),"")</f>
        <v/>
      </c>
      <c r="P723" s="86" t="str">
        <f>IFERROR(VLOOKUP($A723,Data!$F$2:$Z$999,COLUMN(),FALSE),"")</f>
        <v/>
      </c>
      <c r="Q723" s="86" t="str">
        <f>IFERROR(VLOOKUP($A723,Data!$F$2:$Z$999,COLUMN(),FALSE),"")</f>
        <v/>
      </c>
      <c r="R723" s="86" t="str">
        <f>IFERROR(VLOOKUP($A723,Data!$F$2:$Z$999,COLUMN(),FALSE),"")</f>
        <v/>
      </c>
      <c r="S723" s="86" t="str">
        <f>IFERROR(VLOOKUP($A723,Data!$F$2:$Z$999,COLUMN(),FALSE),"")</f>
        <v/>
      </c>
    </row>
    <row r="724" spans="1:19" ht="12.75">
      <c r="A724" s="4" t="str">
        <f t="shared" si="2"/>
        <v>T723</v>
      </c>
      <c r="B724" s="86" t="str">
        <f>IFERROR(VLOOKUP($A724,Data!$F$2:$Z$999,COLUMN(),FALSE),"")</f>
        <v/>
      </c>
      <c r="C724" s="86" t="str">
        <f>IFERROR(VLOOKUP($A724,Data!$F$2:$Z$999,COLUMN(),FALSE),"")</f>
        <v/>
      </c>
      <c r="D724" s="86" t="str">
        <f>IFERROR(VLOOKUP($A724,Data!$F$2:$Z$999,COLUMN(),FALSE),"")</f>
        <v/>
      </c>
      <c r="E724" s="86" t="str">
        <f>IFERROR(VLOOKUP($A724,Data!$F$2:$Z$999,COLUMN(),FALSE),"")</f>
        <v/>
      </c>
      <c r="F724" s="86" t="str">
        <f>IFERROR(VLOOKUP($A724,Data!$F$2:$Z$999,COLUMN(),FALSE),"")</f>
        <v/>
      </c>
      <c r="G724" s="86" t="str">
        <f>IFERROR(VLOOKUP($A724,Data!$F$2:$Z$999,COLUMN(),FALSE),"")</f>
        <v/>
      </c>
      <c r="H724" s="86" t="str">
        <f>IFERROR(VLOOKUP($A724,Data!$F$2:$Z$999,COLUMN(),FALSE),"")</f>
        <v/>
      </c>
      <c r="I724" s="86" t="str">
        <f>IFERROR(VLOOKUP($A724,Data!$F$2:$Z$999,COLUMN(),FALSE),"")</f>
        <v/>
      </c>
      <c r="J724" s="86" t="str">
        <f>IFERROR(VLOOKUP($A724,Data!$F$2:$Z$999,COLUMN(),FALSE),"")</f>
        <v/>
      </c>
      <c r="K724" s="86" t="str">
        <f>IFERROR(VLOOKUP($A724,Data!$F$2:$Z$999,COLUMN(),FALSE),"")</f>
        <v/>
      </c>
      <c r="L724" s="86" t="str">
        <f>IFERROR(VLOOKUP($A724,Data!$F$2:$Z$999,COLUMN(),FALSE),"")</f>
        <v/>
      </c>
      <c r="M724" s="86" t="str">
        <f>IFERROR(VLOOKUP($A724,Data!$F$2:$Z$999,COLUMN(),FALSE),"")</f>
        <v/>
      </c>
      <c r="N724" s="86" t="str">
        <f>IFERROR(VLOOKUP($A724,Data!$F$2:$Z$999,COLUMN(),FALSE),"")</f>
        <v/>
      </c>
      <c r="O724" s="86" t="str">
        <f>IFERROR(VLOOKUP($A724,Data!$F$2:$Z$999,COLUMN(),FALSE),"")</f>
        <v/>
      </c>
      <c r="P724" s="86" t="str">
        <f>IFERROR(VLOOKUP($A724,Data!$F$2:$Z$999,COLUMN(),FALSE),"")</f>
        <v/>
      </c>
      <c r="Q724" s="86" t="str">
        <f>IFERROR(VLOOKUP($A724,Data!$F$2:$Z$999,COLUMN(),FALSE),"")</f>
        <v/>
      </c>
      <c r="R724" s="86" t="str">
        <f>IFERROR(VLOOKUP($A724,Data!$F$2:$Z$999,COLUMN(),FALSE),"")</f>
        <v/>
      </c>
      <c r="S724" s="86" t="str">
        <f>IFERROR(VLOOKUP($A724,Data!$F$2:$Z$999,COLUMN(),FALSE),"")</f>
        <v/>
      </c>
    </row>
    <row r="725" spans="1:19" ht="12.75">
      <c r="A725" s="4" t="str">
        <f t="shared" si="2"/>
        <v>T724</v>
      </c>
      <c r="B725" s="86" t="str">
        <f>IFERROR(VLOOKUP($A725,Data!$F$2:$Z$999,COLUMN(),FALSE),"")</f>
        <v/>
      </c>
      <c r="C725" s="86" t="str">
        <f>IFERROR(VLOOKUP($A725,Data!$F$2:$Z$999,COLUMN(),FALSE),"")</f>
        <v/>
      </c>
      <c r="D725" s="86" t="str">
        <f>IFERROR(VLOOKUP($A725,Data!$F$2:$Z$999,COLUMN(),FALSE),"")</f>
        <v/>
      </c>
      <c r="E725" s="86" t="str">
        <f>IFERROR(VLOOKUP($A725,Data!$F$2:$Z$999,COLUMN(),FALSE),"")</f>
        <v/>
      </c>
      <c r="F725" s="86" t="str">
        <f>IFERROR(VLOOKUP($A725,Data!$F$2:$Z$999,COLUMN(),FALSE),"")</f>
        <v/>
      </c>
      <c r="G725" s="86" t="str">
        <f>IFERROR(VLOOKUP($A725,Data!$F$2:$Z$999,COLUMN(),FALSE),"")</f>
        <v/>
      </c>
      <c r="H725" s="86" t="str">
        <f>IFERROR(VLOOKUP($A725,Data!$F$2:$Z$999,COLUMN(),FALSE),"")</f>
        <v/>
      </c>
      <c r="I725" s="86" t="str">
        <f>IFERROR(VLOOKUP($A725,Data!$F$2:$Z$999,COLUMN(),FALSE),"")</f>
        <v/>
      </c>
      <c r="J725" s="86" t="str">
        <f>IFERROR(VLOOKUP($A725,Data!$F$2:$Z$999,COLUMN(),FALSE),"")</f>
        <v/>
      </c>
      <c r="K725" s="86" t="str">
        <f>IFERROR(VLOOKUP($A725,Data!$F$2:$Z$999,COLUMN(),FALSE),"")</f>
        <v/>
      </c>
      <c r="L725" s="86" t="str">
        <f>IFERROR(VLOOKUP($A725,Data!$F$2:$Z$999,COLUMN(),FALSE),"")</f>
        <v/>
      </c>
      <c r="M725" s="86" t="str">
        <f>IFERROR(VLOOKUP($A725,Data!$F$2:$Z$999,COLUMN(),FALSE),"")</f>
        <v/>
      </c>
      <c r="N725" s="86" t="str">
        <f>IFERROR(VLOOKUP($A725,Data!$F$2:$Z$999,COLUMN(),FALSE),"")</f>
        <v/>
      </c>
      <c r="O725" s="86" t="str">
        <f>IFERROR(VLOOKUP($A725,Data!$F$2:$Z$999,COLUMN(),FALSE),"")</f>
        <v/>
      </c>
      <c r="P725" s="86" t="str">
        <f>IFERROR(VLOOKUP($A725,Data!$F$2:$Z$999,COLUMN(),FALSE),"")</f>
        <v/>
      </c>
      <c r="Q725" s="86" t="str">
        <f>IFERROR(VLOOKUP($A725,Data!$F$2:$Z$999,COLUMN(),FALSE),"")</f>
        <v/>
      </c>
      <c r="R725" s="86" t="str">
        <f>IFERROR(VLOOKUP($A725,Data!$F$2:$Z$999,COLUMN(),FALSE),"")</f>
        <v/>
      </c>
      <c r="S725" s="86" t="str">
        <f>IFERROR(VLOOKUP($A725,Data!$F$2:$Z$999,COLUMN(),FALSE),"")</f>
        <v/>
      </c>
    </row>
    <row r="726" spans="1:19" ht="12.75">
      <c r="A726" s="4" t="str">
        <f t="shared" si="2"/>
        <v>T725</v>
      </c>
      <c r="B726" s="86" t="str">
        <f>IFERROR(VLOOKUP($A726,Data!$F$2:$Z$999,COLUMN(),FALSE),"")</f>
        <v/>
      </c>
      <c r="C726" s="86" t="str">
        <f>IFERROR(VLOOKUP($A726,Data!$F$2:$Z$999,COLUMN(),FALSE),"")</f>
        <v/>
      </c>
      <c r="D726" s="86" t="str">
        <f>IFERROR(VLOOKUP($A726,Data!$F$2:$Z$999,COLUMN(),FALSE),"")</f>
        <v/>
      </c>
      <c r="E726" s="86" t="str">
        <f>IFERROR(VLOOKUP($A726,Data!$F$2:$Z$999,COLUMN(),FALSE),"")</f>
        <v/>
      </c>
      <c r="F726" s="86" t="str">
        <f>IFERROR(VLOOKUP($A726,Data!$F$2:$Z$999,COLUMN(),FALSE),"")</f>
        <v/>
      </c>
      <c r="G726" s="86" t="str">
        <f>IFERROR(VLOOKUP($A726,Data!$F$2:$Z$999,COLUMN(),FALSE),"")</f>
        <v/>
      </c>
      <c r="H726" s="86" t="str">
        <f>IFERROR(VLOOKUP($A726,Data!$F$2:$Z$999,COLUMN(),FALSE),"")</f>
        <v/>
      </c>
      <c r="I726" s="86" t="str">
        <f>IFERROR(VLOOKUP($A726,Data!$F$2:$Z$999,COLUMN(),FALSE),"")</f>
        <v/>
      </c>
      <c r="J726" s="86" t="str">
        <f>IFERROR(VLOOKUP($A726,Data!$F$2:$Z$999,COLUMN(),FALSE),"")</f>
        <v/>
      </c>
      <c r="K726" s="86" t="str">
        <f>IFERROR(VLOOKUP($A726,Data!$F$2:$Z$999,COLUMN(),FALSE),"")</f>
        <v/>
      </c>
      <c r="L726" s="86" t="str">
        <f>IFERROR(VLOOKUP($A726,Data!$F$2:$Z$999,COLUMN(),FALSE),"")</f>
        <v/>
      </c>
      <c r="M726" s="86" t="str">
        <f>IFERROR(VLOOKUP($A726,Data!$F$2:$Z$999,COLUMN(),FALSE),"")</f>
        <v/>
      </c>
      <c r="N726" s="86" t="str">
        <f>IFERROR(VLOOKUP($A726,Data!$F$2:$Z$999,COLUMN(),FALSE),"")</f>
        <v/>
      </c>
      <c r="O726" s="86" t="str">
        <f>IFERROR(VLOOKUP($A726,Data!$F$2:$Z$999,COLUMN(),FALSE),"")</f>
        <v/>
      </c>
      <c r="P726" s="86" t="str">
        <f>IFERROR(VLOOKUP($A726,Data!$F$2:$Z$999,COLUMN(),FALSE),"")</f>
        <v/>
      </c>
      <c r="Q726" s="86" t="str">
        <f>IFERROR(VLOOKUP($A726,Data!$F$2:$Z$999,COLUMN(),FALSE),"")</f>
        <v/>
      </c>
      <c r="R726" s="86" t="str">
        <f>IFERROR(VLOOKUP($A726,Data!$F$2:$Z$999,COLUMN(),FALSE),"")</f>
        <v/>
      </c>
      <c r="S726" s="86" t="str">
        <f>IFERROR(VLOOKUP($A726,Data!$F$2:$Z$999,COLUMN(),FALSE),"")</f>
        <v/>
      </c>
    </row>
    <row r="727" spans="1:19" ht="12.75">
      <c r="A727" s="4" t="str">
        <f t="shared" si="2"/>
        <v>T726</v>
      </c>
      <c r="B727" s="86" t="str">
        <f>IFERROR(VLOOKUP($A727,Data!$F$2:$Z$999,COLUMN(),FALSE),"")</f>
        <v/>
      </c>
      <c r="C727" s="86" t="str">
        <f>IFERROR(VLOOKUP($A727,Data!$F$2:$Z$999,COLUMN(),FALSE),"")</f>
        <v/>
      </c>
      <c r="D727" s="86" t="str">
        <f>IFERROR(VLOOKUP($A727,Data!$F$2:$Z$999,COLUMN(),FALSE),"")</f>
        <v/>
      </c>
      <c r="E727" s="86" t="str">
        <f>IFERROR(VLOOKUP($A727,Data!$F$2:$Z$999,COLUMN(),FALSE),"")</f>
        <v/>
      </c>
      <c r="F727" s="86" t="str">
        <f>IFERROR(VLOOKUP($A727,Data!$F$2:$Z$999,COLUMN(),FALSE),"")</f>
        <v/>
      </c>
      <c r="G727" s="86" t="str">
        <f>IFERROR(VLOOKUP($A727,Data!$F$2:$Z$999,COLUMN(),FALSE),"")</f>
        <v/>
      </c>
      <c r="H727" s="86" t="str">
        <f>IFERROR(VLOOKUP($A727,Data!$F$2:$Z$999,COLUMN(),FALSE),"")</f>
        <v/>
      </c>
      <c r="I727" s="86" t="str">
        <f>IFERROR(VLOOKUP($A727,Data!$F$2:$Z$999,COLUMN(),FALSE),"")</f>
        <v/>
      </c>
      <c r="J727" s="86" t="str">
        <f>IFERROR(VLOOKUP($A727,Data!$F$2:$Z$999,COLUMN(),FALSE),"")</f>
        <v/>
      </c>
      <c r="K727" s="86" t="str">
        <f>IFERROR(VLOOKUP($A727,Data!$F$2:$Z$999,COLUMN(),FALSE),"")</f>
        <v/>
      </c>
      <c r="L727" s="86" t="str">
        <f>IFERROR(VLOOKUP($A727,Data!$F$2:$Z$999,COLUMN(),FALSE),"")</f>
        <v/>
      </c>
      <c r="M727" s="86" t="str">
        <f>IFERROR(VLOOKUP($A727,Data!$F$2:$Z$999,COLUMN(),FALSE),"")</f>
        <v/>
      </c>
      <c r="N727" s="86" t="str">
        <f>IFERROR(VLOOKUP($A727,Data!$F$2:$Z$999,COLUMN(),FALSE),"")</f>
        <v/>
      </c>
      <c r="O727" s="86" t="str">
        <f>IFERROR(VLOOKUP($A727,Data!$F$2:$Z$999,COLUMN(),FALSE),"")</f>
        <v/>
      </c>
      <c r="P727" s="86" t="str">
        <f>IFERROR(VLOOKUP($A727,Data!$F$2:$Z$999,COLUMN(),FALSE),"")</f>
        <v/>
      </c>
      <c r="Q727" s="86" t="str">
        <f>IFERROR(VLOOKUP($A727,Data!$F$2:$Z$999,COLUMN(),FALSE),"")</f>
        <v/>
      </c>
      <c r="R727" s="86" t="str">
        <f>IFERROR(VLOOKUP($A727,Data!$F$2:$Z$999,COLUMN(),FALSE),"")</f>
        <v/>
      </c>
      <c r="S727" s="86" t="str">
        <f>IFERROR(VLOOKUP($A727,Data!$F$2:$Z$999,COLUMN(),FALSE),"")</f>
        <v/>
      </c>
    </row>
    <row r="728" spans="1:19" ht="12.75">
      <c r="A728" s="4" t="str">
        <f t="shared" si="2"/>
        <v>T727</v>
      </c>
      <c r="B728" s="86" t="str">
        <f>IFERROR(VLOOKUP($A728,Data!$F$2:$Z$999,COLUMN(),FALSE),"")</f>
        <v/>
      </c>
      <c r="C728" s="86" t="str">
        <f>IFERROR(VLOOKUP($A728,Data!$F$2:$Z$999,COLUMN(),FALSE),"")</f>
        <v/>
      </c>
      <c r="D728" s="86" t="str">
        <f>IFERROR(VLOOKUP($A728,Data!$F$2:$Z$999,COLUMN(),FALSE),"")</f>
        <v/>
      </c>
      <c r="E728" s="86" t="str">
        <f>IFERROR(VLOOKUP($A728,Data!$F$2:$Z$999,COLUMN(),FALSE),"")</f>
        <v/>
      </c>
      <c r="F728" s="86" t="str">
        <f>IFERROR(VLOOKUP($A728,Data!$F$2:$Z$999,COLUMN(),FALSE),"")</f>
        <v/>
      </c>
      <c r="G728" s="86" t="str">
        <f>IFERROR(VLOOKUP($A728,Data!$F$2:$Z$999,COLUMN(),FALSE),"")</f>
        <v/>
      </c>
      <c r="H728" s="86" t="str">
        <f>IFERROR(VLOOKUP($A728,Data!$F$2:$Z$999,COLUMN(),FALSE),"")</f>
        <v/>
      </c>
      <c r="I728" s="86" t="str">
        <f>IFERROR(VLOOKUP($A728,Data!$F$2:$Z$999,COLUMN(),FALSE),"")</f>
        <v/>
      </c>
      <c r="J728" s="86" t="str">
        <f>IFERROR(VLOOKUP($A728,Data!$F$2:$Z$999,COLUMN(),FALSE),"")</f>
        <v/>
      </c>
      <c r="K728" s="86" t="str">
        <f>IFERROR(VLOOKUP($A728,Data!$F$2:$Z$999,COLUMN(),FALSE),"")</f>
        <v/>
      </c>
      <c r="L728" s="86" t="str">
        <f>IFERROR(VLOOKUP($A728,Data!$F$2:$Z$999,COLUMN(),FALSE),"")</f>
        <v/>
      </c>
      <c r="M728" s="86" t="str">
        <f>IFERROR(VLOOKUP($A728,Data!$F$2:$Z$999,COLUMN(),FALSE),"")</f>
        <v/>
      </c>
      <c r="N728" s="86" t="str">
        <f>IFERROR(VLOOKUP($A728,Data!$F$2:$Z$999,COLUMN(),FALSE),"")</f>
        <v/>
      </c>
      <c r="O728" s="86" t="str">
        <f>IFERROR(VLOOKUP($A728,Data!$F$2:$Z$999,COLUMN(),FALSE),"")</f>
        <v/>
      </c>
      <c r="P728" s="86" t="str">
        <f>IFERROR(VLOOKUP($A728,Data!$F$2:$Z$999,COLUMN(),FALSE),"")</f>
        <v/>
      </c>
      <c r="Q728" s="86" t="str">
        <f>IFERROR(VLOOKUP($A728,Data!$F$2:$Z$999,COLUMN(),FALSE),"")</f>
        <v/>
      </c>
      <c r="R728" s="86" t="str">
        <f>IFERROR(VLOOKUP($A728,Data!$F$2:$Z$999,COLUMN(),FALSE),"")</f>
        <v/>
      </c>
      <c r="S728" s="86" t="str">
        <f>IFERROR(VLOOKUP($A728,Data!$F$2:$Z$999,COLUMN(),FALSE),"")</f>
        <v/>
      </c>
    </row>
    <row r="729" spans="1:19" ht="12.75">
      <c r="A729" s="4" t="str">
        <f t="shared" si="2"/>
        <v>T728</v>
      </c>
      <c r="B729" s="86" t="str">
        <f>IFERROR(VLOOKUP($A729,Data!$F$2:$Z$999,COLUMN(),FALSE),"")</f>
        <v/>
      </c>
      <c r="C729" s="86" t="str">
        <f>IFERROR(VLOOKUP($A729,Data!$F$2:$Z$999,COLUMN(),FALSE),"")</f>
        <v/>
      </c>
      <c r="D729" s="86" t="str">
        <f>IFERROR(VLOOKUP($A729,Data!$F$2:$Z$999,COLUMN(),FALSE),"")</f>
        <v/>
      </c>
      <c r="E729" s="86" t="str">
        <f>IFERROR(VLOOKUP($A729,Data!$F$2:$Z$999,COLUMN(),FALSE),"")</f>
        <v/>
      </c>
      <c r="F729" s="86" t="str">
        <f>IFERROR(VLOOKUP($A729,Data!$F$2:$Z$999,COLUMN(),FALSE),"")</f>
        <v/>
      </c>
      <c r="G729" s="86" t="str">
        <f>IFERROR(VLOOKUP($A729,Data!$F$2:$Z$999,COLUMN(),FALSE),"")</f>
        <v/>
      </c>
      <c r="H729" s="86" t="str">
        <f>IFERROR(VLOOKUP($A729,Data!$F$2:$Z$999,COLUMN(),FALSE),"")</f>
        <v/>
      </c>
      <c r="I729" s="86" t="str">
        <f>IFERROR(VLOOKUP($A729,Data!$F$2:$Z$999,COLUMN(),FALSE),"")</f>
        <v/>
      </c>
      <c r="J729" s="86" t="str">
        <f>IFERROR(VLOOKUP($A729,Data!$F$2:$Z$999,COLUMN(),FALSE),"")</f>
        <v/>
      </c>
      <c r="K729" s="86" t="str">
        <f>IFERROR(VLOOKUP($A729,Data!$F$2:$Z$999,COLUMN(),FALSE),"")</f>
        <v/>
      </c>
      <c r="L729" s="86" t="str">
        <f>IFERROR(VLOOKUP($A729,Data!$F$2:$Z$999,COLUMN(),FALSE),"")</f>
        <v/>
      </c>
      <c r="M729" s="86" t="str">
        <f>IFERROR(VLOOKUP($A729,Data!$F$2:$Z$999,COLUMN(),FALSE),"")</f>
        <v/>
      </c>
      <c r="N729" s="86" t="str">
        <f>IFERROR(VLOOKUP($A729,Data!$F$2:$Z$999,COLUMN(),FALSE),"")</f>
        <v/>
      </c>
      <c r="O729" s="86" t="str">
        <f>IFERROR(VLOOKUP($A729,Data!$F$2:$Z$999,COLUMN(),FALSE),"")</f>
        <v/>
      </c>
      <c r="P729" s="86" t="str">
        <f>IFERROR(VLOOKUP($A729,Data!$F$2:$Z$999,COLUMN(),FALSE),"")</f>
        <v/>
      </c>
      <c r="Q729" s="86" t="str">
        <f>IFERROR(VLOOKUP($A729,Data!$F$2:$Z$999,COLUMN(),FALSE),"")</f>
        <v/>
      </c>
      <c r="R729" s="86" t="str">
        <f>IFERROR(VLOOKUP($A729,Data!$F$2:$Z$999,COLUMN(),FALSE),"")</f>
        <v/>
      </c>
      <c r="S729" s="86" t="str">
        <f>IFERROR(VLOOKUP($A729,Data!$F$2:$Z$999,COLUMN(),FALSE),"")</f>
        <v/>
      </c>
    </row>
    <row r="730" spans="1:19" ht="12.75">
      <c r="A730" s="4" t="str">
        <f t="shared" si="2"/>
        <v>T729</v>
      </c>
      <c r="B730" s="86" t="str">
        <f>IFERROR(VLOOKUP($A730,Data!$F$2:$Z$999,COLUMN(),FALSE),"")</f>
        <v/>
      </c>
      <c r="C730" s="86" t="str">
        <f>IFERROR(VLOOKUP($A730,Data!$F$2:$Z$999,COLUMN(),FALSE),"")</f>
        <v/>
      </c>
      <c r="D730" s="86" t="str">
        <f>IFERROR(VLOOKUP($A730,Data!$F$2:$Z$999,COLUMN(),FALSE),"")</f>
        <v/>
      </c>
      <c r="E730" s="86" t="str">
        <f>IFERROR(VLOOKUP($A730,Data!$F$2:$Z$999,COLUMN(),FALSE),"")</f>
        <v/>
      </c>
      <c r="F730" s="86" t="str">
        <f>IFERROR(VLOOKUP($A730,Data!$F$2:$Z$999,COLUMN(),FALSE),"")</f>
        <v/>
      </c>
      <c r="G730" s="86" t="str">
        <f>IFERROR(VLOOKUP($A730,Data!$F$2:$Z$999,COLUMN(),FALSE),"")</f>
        <v/>
      </c>
      <c r="H730" s="86" t="str">
        <f>IFERROR(VLOOKUP($A730,Data!$F$2:$Z$999,COLUMN(),FALSE),"")</f>
        <v/>
      </c>
      <c r="I730" s="86" t="str">
        <f>IFERROR(VLOOKUP($A730,Data!$F$2:$Z$999,COLUMN(),FALSE),"")</f>
        <v/>
      </c>
      <c r="J730" s="86" t="str">
        <f>IFERROR(VLOOKUP($A730,Data!$F$2:$Z$999,COLUMN(),FALSE),"")</f>
        <v/>
      </c>
      <c r="K730" s="86" t="str">
        <f>IFERROR(VLOOKUP($A730,Data!$F$2:$Z$999,COLUMN(),FALSE),"")</f>
        <v/>
      </c>
      <c r="L730" s="86" t="str">
        <f>IFERROR(VLOOKUP($A730,Data!$F$2:$Z$999,COLUMN(),FALSE),"")</f>
        <v/>
      </c>
      <c r="M730" s="86" t="str">
        <f>IFERROR(VLOOKUP($A730,Data!$F$2:$Z$999,COLUMN(),FALSE),"")</f>
        <v/>
      </c>
      <c r="N730" s="86" t="str">
        <f>IFERROR(VLOOKUP($A730,Data!$F$2:$Z$999,COLUMN(),FALSE),"")</f>
        <v/>
      </c>
      <c r="O730" s="86" t="str">
        <f>IFERROR(VLOOKUP($A730,Data!$F$2:$Z$999,COLUMN(),FALSE),"")</f>
        <v/>
      </c>
      <c r="P730" s="86" t="str">
        <f>IFERROR(VLOOKUP($A730,Data!$F$2:$Z$999,COLUMN(),FALSE),"")</f>
        <v/>
      </c>
      <c r="Q730" s="86" t="str">
        <f>IFERROR(VLOOKUP($A730,Data!$F$2:$Z$999,COLUMN(),FALSE),"")</f>
        <v/>
      </c>
      <c r="R730" s="86" t="str">
        <f>IFERROR(VLOOKUP($A730,Data!$F$2:$Z$999,COLUMN(),FALSE),"")</f>
        <v/>
      </c>
      <c r="S730" s="86" t="str">
        <f>IFERROR(VLOOKUP($A730,Data!$F$2:$Z$999,COLUMN(),FALSE),"")</f>
        <v/>
      </c>
    </row>
    <row r="731" spans="1:19" ht="12.75">
      <c r="A731" s="4" t="str">
        <f t="shared" si="2"/>
        <v>T730</v>
      </c>
      <c r="B731" s="86" t="str">
        <f>IFERROR(VLOOKUP($A731,Data!$F$2:$Z$999,COLUMN(),FALSE),"")</f>
        <v/>
      </c>
      <c r="C731" s="86" t="str">
        <f>IFERROR(VLOOKUP($A731,Data!$F$2:$Z$999,COLUMN(),FALSE),"")</f>
        <v/>
      </c>
      <c r="D731" s="86" t="str">
        <f>IFERROR(VLOOKUP($A731,Data!$F$2:$Z$999,COLUMN(),FALSE),"")</f>
        <v/>
      </c>
      <c r="E731" s="86" t="str">
        <f>IFERROR(VLOOKUP($A731,Data!$F$2:$Z$999,COLUMN(),FALSE),"")</f>
        <v/>
      </c>
      <c r="F731" s="86" t="str">
        <f>IFERROR(VLOOKUP($A731,Data!$F$2:$Z$999,COLUMN(),FALSE),"")</f>
        <v/>
      </c>
      <c r="G731" s="86" t="str">
        <f>IFERROR(VLOOKUP($A731,Data!$F$2:$Z$999,COLUMN(),FALSE),"")</f>
        <v/>
      </c>
      <c r="H731" s="86" t="str">
        <f>IFERROR(VLOOKUP($A731,Data!$F$2:$Z$999,COLUMN(),FALSE),"")</f>
        <v/>
      </c>
      <c r="I731" s="86" t="str">
        <f>IFERROR(VLOOKUP($A731,Data!$F$2:$Z$999,COLUMN(),FALSE),"")</f>
        <v/>
      </c>
      <c r="J731" s="86" t="str">
        <f>IFERROR(VLOOKUP($A731,Data!$F$2:$Z$999,COLUMN(),FALSE),"")</f>
        <v/>
      </c>
      <c r="K731" s="86" t="str">
        <f>IFERROR(VLOOKUP($A731,Data!$F$2:$Z$999,COLUMN(),FALSE),"")</f>
        <v/>
      </c>
      <c r="L731" s="86" t="str">
        <f>IFERROR(VLOOKUP($A731,Data!$F$2:$Z$999,COLUMN(),FALSE),"")</f>
        <v/>
      </c>
      <c r="M731" s="86" t="str">
        <f>IFERROR(VLOOKUP($A731,Data!$F$2:$Z$999,COLUMN(),FALSE),"")</f>
        <v/>
      </c>
      <c r="N731" s="86" t="str">
        <f>IFERROR(VLOOKUP($A731,Data!$F$2:$Z$999,COLUMN(),FALSE),"")</f>
        <v/>
      </c>
      <c r="O731" s="86" t="str">
        <f>IFERROR(VLOOKUP($A731,Data!$F$2:$Z$999,COLUMN(),FALSE),"")</f>
        <v/>
      </c>
      <c r="P731" s="86" t="str">
        <f>IFERROR(VLOOKUP($A731,Data!$F$2:$Z$999,COLUMN(),FALSE),"")</f>
        <v/>
      </c>
      <c r="Q731" s="86" t="str">
        <f>IFERROR(VLOOKUP($A731,Data!$F$2:$Z$999,COLUMN(),FALSE),"")</f>
        <v/>
      </c>
      <c r="R731" s="86" t="str">
        <f>IFERROR(VLOOKUP($A731,Data!$F$2:$Z$999,COLUMN(),FALSE),"")</f>
        <v/>
      </c>
      <c r="S731" s="86" t="str">
        <f>IFERROR(VLOOKUP($A731,Data!$F$2:$Z$999,COLUMN(),FALSE),"")</f>
        <v/>
      </c>
    </row>
    <row r="732" spans="1:19" ht="12.75">
      <c r="A732" s="4" t="str">
        <f t="shared" si="2"/>
        <v>T731</v>
      </c>
      <c r="B732" s="86" t="str">
        <f>IFERROR(VLOOKUP($A732,Data!$F$2:$Z$999,COLUMN(),FALSE),"")</f>
        <v/>
      </c>
      <c r="C732" s="86" t="str">
        <f>IFERROR(VLOOKUP($A732,Data!$F$2:$Z$999,COLUMN(),FALSE),"")</f>
        <v/>
      </c>
      <c r="D732" s="86" t="str">
        <f>IFERROR(VLOOKUP($A732,Data!$F$2:$Z$999,COLUMN(),FALSE),"")</f>
        <v/>
      </c>
      <c r="E732" s="86" t="str">
        <f>IFERROR(VLOOKUP($A732,Data!$F$2:$Z$999,COLUMN(),FALSE),"")</f>
        <v/>
      </c>
      <c r="F732" s="86" t="str">
        <f>IFERROR(VLOOKUP($A732,Data!$F$2:$Z$999,COLUMN(),FALSE),"")</f>
        <v/>
      </c>
      <c r="G732" s="86" t="str">
        <f>IFERROR(VLOOKUP($A732,Data!$F$2:$Z$999,COLUMN(),FALSE),"")</f>
        <v/>
      </c>
      <c r="H732" s="86" t="str">
        <f>IFERROR(VLOOKUP($A732,Data!$F$2:$Z$999,COLUMN(),FALSE),"")</f>
        <v/>
      </c>
      <c r="I732" s="86" t="str">
        <f>IFERROR(VLOOKUP($A732,Data!$F$2:$Z$999,COLUMN(),FALSE),"")</f>
        <v/>
      </c>
      <c r="J732" s="86" t="str">
        <f>IFERROR(VLOOKUP($A732,Data!$F$2:$Z$999,COLUMN(),FALSE),"")</f>
        <v/>
      </c>
      <c r="K732" s="86" t="str">
        <f>IFERROR(VLOOKUP($A732,Data!$F$2:$Z$999,COLUMN(),FALSE),"")</f>
        <v/>
      </c>
      <c r="L732" s="86" t="str">
        <f>IFERROR(VLOOKUP($A732,Data!$F$2:$Z$999,COLUMN(),FALSE),"")</f>
        <v/>
      </c>
      <c r="M732" s="86" t="str">
        <f>IFERROR(VLOOKUP($A732,Data!$F$2:$Z$999,COLUMN(),FALSE),"")</f>
        <v/>
      </c>
      <c r="N732" s="86" t="str">
        <f>IFERROR(VLOOKUP($A732,Data!$F$2:$Z$999,COLUMN(),FALSE),"")</f>
        <v/>
      </c>
      <c r="O732" s="86" t="str">
        <f>IFERROR(VLOOKUP($A732,Data!$F$2:$Z$999,COLUMN(),FALSE),"")</f>
        <v/>
      </c>
      <c r="P732" s="86" t="str">
        <f>IFERROR(VLOOKUP($A732,Data!$F$2:$Z$999,COLUMN(),FALSE),"")</f>
        <v/>
      </c>
      <c r="Q732" s="86" t="str">
        <f>IFERROR(VLOOKUP($A732,Data!$F$2:$Z$999,COLUMN(),FALSE),"")</f>
        <v/>
      </c>
      <c r="R732" s="86" t="str">
        <f>IFERROR(VLOOKUP($A732,Data!$F$2:$Z$999,COLUMN(),FALSE),"")</f>
        <v/>
      </c>
      <c r="S732" s="86" t="str">
        <f>IFERROR(VLOOKUP($A732,Data!$F$2:$Z$999,COLUMN(),FALSE),"")</f>
        <v/>
      </c>
    </row>
    <row r="733" spans="1:19" ht="12.75">
      <c r="A733" s="4" t="str">
        <f t="shared" si="2"/>
        <v>T732</v>
      </c>
      <c r="B733" s="86" t="str">
        <f>IFERROR(VLOOKUP($A733,Data!$F$2:$Z$999,COLUMN(),FALSE),"")</f>
        <v/>
      </c>
      <c r="C733" s="86" t="str">
        <f>IFERROR(VLOOKUP($A733,Data!$F$2:$Z$999,COLUMN(),FALSE),"")</f>
        <v/>
      </c>
      <c r="D733" s="86" t="str">
        <f>IFERROR(VLOOKUP($A733,Data!$F$2:$Z$999,COLUMN(),FALSE),"")</f>
        <v/>
      </c>
      <c r="E733" s="86" t="str">
        <f>IFERROR(VLOOKUP($A733,Data!$F$2:$Z$999,COLUMN(),FALSE),"")</f>
        <v/>
      </c>
      <c r="F733" s="86" t="str">
        <f>IFERROR(VLOOKUP($A733,Data!$F$2:$Z$999,COLUMN(),FALSE),"")</f>
        <v/>
      </c>
      <c r="G733" s="86" t="str">
        <f>IFERROR(VLOOKUP($A733,Data!$F$2:$Z$999,COLUMN(),FALSE),"")</f>
        <v/>
      </c>
      <c r="H733" s="86" t="str">
        <f>IFERROR(VLOOKUP($A733,Data!$F$2:$Z$999,COLUMN(),FALSE),"")</f>
        <v/>
      </c>
      <c r="I733" s="86" t="str">
        <f>IFERROR(VLOOKUP($A733,Data!$F$2:$Z$999,COLUMN(),FALSE),"")</f>
        <v/>
      </c>
      <c r="J733" s="86" t="str">
        <f>IFERROR(VLOOKUP($A733,Data!$F$2:$Z$999,COLUMN(),FALSE),"")</f>
        <v/>
      </c>
      <c r="K733" s="86" t="str">
        <f>IFERROR(VLOOKUP($A733,Data!$F$2:$Z$999,COLUMN(),FALSE),"")</f>
        <v/>
      </c>
      <c r="L733" s="86" t="str">
        <f>IFERROR(VLOOKUP($A733,Data!$F$2:$Z$999,COLUMN(),FALSE),"")</f>
        <v/>
      </c>
      <c r="M733" s="86" t="str">
        <f>IFERROR(VLOOKUP($A733,Data!$F$2:$Z$999,COLUMN(),FALSE),"")</f>
        <v/>
      </c>
      <c r="N733" s="86" t="str">
        <f>IFERROR(VLOOKUP($A733,Data!$F$2:$Z$999,COLUMN(),FALSE),"")</f>
        <v/>
      </c>
      <c r="O733" s="86" t="str">
        <f>IFERROR(VLOOKUP($A733,Data!$F$2:$Z$999,COLUMN(),FALSE),"")</f>
        <v/>
      </c>
      <c r="P733" s="86" t="str">
        <f>IFERROR(VLOOKUP($A733,Data!$F$2:$Z$999,COLUMN(),FALSE),"")</f>
        <v/>
      </c>
      <c r="Q733" s="86" t="str">
        <f>IFERROR(VLOOKUP($A733,Data!$F$2:$Z$999,COLUMN(),FALSE),"")</f>
        <v/>
      </c>
      <c r="R733" s="86" t="str">
        <f>IFERROR(VLOOKUP($A733,Data!$F$2:$Z$999,COLUMN(),FALSE),"")</f>
        <v/>
      </c>
      <c r="S733" s="86" t="str">
        <f>IFERROR(VLOOKUP($A733,Data!$F$2:$Z$999,COLUMN(),FALSE),"")</f>
        <v/>
      </c>
    </row>
    <row r="734" spans="1:19" ht="12.75">
      <c r="A734" s="4" t="str">
        <f t="shared" si="2"/>
        <v>T733</v>
      </c>
      <c r="B734" s="86" t="str">
        <f>IFERROR(VLOOKUP($A734,Data!$F$2:$Z$999,COLUMN(),FALSE),"")</f>
        <v/>
      </c>
      <c r="C734" s="86" t="str">
        <f>IFERROR(VLOOKUP($A734,Data!$F$2:$Z$999,COLUMN(),FALSE),"")</f>
        <v/>
      </c>
      <c r="D734" s="86" t="str">
        <f>IFERROR(VLOOKUP($A734,Data!$F$2:$Z$999,COLUMN(),FALSE),"")</f>
        <v/>
      </c>
      <c r="E734" s="86" t="str">
        <f>IFERROR(VLOOKUP($A734,Data!$F$2:$Z$999,COLUMN(),FALSE),"")</f>
        <v/>
      </c>
      <c r="F734" s="86" t="str">
        <f>IFERROR(VLOOKUP($A734,Data!$F$2:$Z$999,COLUMN(),FALSE),"")</f>
        <v/>
      </c>
      <c r="G734" s="86" t="str">
        <f>IFERROR(VLOOKUP($A734,Data!$F$2:$Z$999,COLUMN(),FALSE),"")</f>
        <v/>
      </c>
      <c r="H734" s="86" t="str">
        <f>IFERROR(VLOOKUP($A734,Data!$F$2:$Z$999,COLUMN(),FALSE),"")</f>
        <v/>
      </c>
      <c r="I734" s="86" t="str">
        <f>IFERROR(VLOOKUP($A734,Data!$F$2:$Z$999,COLUMN(),FALSE),"")</f>
        <v/>
      </c>
      <c r="J734" s="86" t="str">
        <f>IFERROR(VLOOKUP($A734,Data!$F$2:$Z$999,COLUMN(),FALSE),"")</f>
        <v/>
      </c>
      <c r="K734" s="86" t="str">
        <f>IFERROR(VLOOKUP($A734,Data!$F$2:$Z$999,COLUMN(),FALSE),"")</f>
        <v/>
      </c>
      <c r="L734" s="86" t="str">
        <f>IFERROR(VLOOKUP($A734,Data!$F$2:$Z$999,COLUMN(),FALSE),"")</f>
        <v/>
      </c>
      <c r="M734" s="86" t="str">
        <f>IFERROR(VLOOKUP($A734,Data!$F$2:$Z$999,COLUMN(),FALSE),"")</f>
        <v/>
      </c>
      <c r="N734" s="86" t="str">
        <f>IFERROR(VLOOKUP($A734,Data!$F$2:$Z$999,COLUMN(),FALSE),"")</f>
        <v/>
      </c>
      <c r="O734" s="86" t="str">
        <f>IFERROR(VLOOKUP($A734,Data!$F$2:$Z$999,COLUMN(),FALSE),"")</f>
        <v/>
      </c>
      <c r="P734" s="86" t="str">
        <f>IFERROR(VLOOKUP($A734,Data!$F$2:$Z$999,COLUMN(),FALSE),"")</f>
        <v/>
      </c>
      <c r="Q734" s="86" t="str">
        <f>IFERROR(VLOOKUP($A734,Data!$F$2:$Z$999,COLUMN(),FALSE),"")</f>
        <v/>
      </c>
      <c r="R734" s="86" t="str">
        <f>IFERROR(VLOOKUP($A734,Data!$F$2:$Z$999,COLUMN(),FALSE),"")</f>
        <v/>
      </c>
      <c r="S734" s="86" t="str">
        <f>IFERROR(VLOOKUP($A734,Data!$F$2:$Z$999,COLUMN(),FALSE),"")</f>
        <v/>
      </c>
    </row>
    <row r="735" spans="1:19" ht="12.75">
      <c r="A735" s="4" t="str">
        <f t="shared" si="2"/>
        <v>T734</v>
      </c>
      <c r="B735" s="86" t="str">
        <f>IFERROR(VLOOKUP($A735,Data!$F$2:$Z$999,COLUMN(),FALSE),"")</f>
        <v/>
      </c>
      <c r="C735" s="86" t="str">
        <f>IFERROR(VLOOKUP($A735,Data!$F$2:$Z$999,COLUMN(),FALSE),"")</f>
        <v/>
      </c>
      <c r="D735" s="86" t="str">
        <f>IFERROR(VLOOKUP($A735,Data!$F$2:$Z$999,COLUMN(),FALSE),"")</f>
        <v/>
      </c>
      <c r="E735" s="86" t="str">
        <f>IFERROR(VLOOKUP($A735,Data!$F$2:$Z$999,COLUMN(),FALSE),"")</f>
        <v/>
      </c>
      <c r="F735" s="86" t="str">
        <f>IFERROR(VLOOKUP($A735,Data!$F$2:$Z$999,COLUMN(),FALSE),"")</f>
        <v/>
      </c>
      <c r="G735" s="86" t="str">
        <f>IFERROR(VLOOKUP($A735,Data!$F$2:$Z$999,COLUMN(),FALSE),"")</f>
        <v/>
      </c>
      <c r="H735" s="86" t="str">
        <f>IFERROR(VLOOKUP($A735,Data!$F$2:$Z$999,COLUMN(),FALSE),"")</f>
        <v/>
      </c>
      <c r="I735" s="86" t="str">
        <f>IFERROR(VLOOKUP($A735,Data!$F$2:$Z$999,COLUMN(),FALSE),"")</f>
        <v/>
      </c>
      <c r="J735" s="86" t="str">
        <f>IFERROR(VLOOKUP($A735,Data!$F$2:$Z$999,COLUMN(),FALSE),"")</f>
        <v/>
      </c>
      <c r="K735" s="86" t="str">
        <f>IFERROR(VLOOKUP($A735,Data!$F$2:$Z$999,COLUMN(),FALSE),"")</f>
        <v/>
      </c>
      <c r="L735" s="86" t="str">
        <f>IFERROR(VLOOKUP($A735,Data!$F$2:$Z$999,COLUMN(),FALSE),"")</f>
        <v/>
      </c>
      <c r="M735" s="86" t="str">
        <f>IFERROR(VLOOKUP($A735,Data!$F$2:$Z$999,COLUMN(),FALSE),"")</f>
        <v/>
      </c>
      <c r="N735" s="86" t="str">
        <f>IFERROR(VLOOKUP($A735,Data!$F$2:$Z$999,COLUMN(),FALSE),"")</f>
        <v/>
      </c>
      <c r="O735" s="86" t="str">
        <f>IFERROR(VLOOKUP($A735,Data!$F$2:$Z$999,COLUMN(),FALSE),"")</f>
        <v/>
      </c>
      <c r="P735" s="86" t="str">
        <f>IFERROR(VLOOKUP($A735,Data!$F$2:$Z$999,COLUMN(),FALSE),"")</f>
        <v/>
      </c>
      <c r="Q735" s="86" t="str">
        <f>IFERROR(VLOOKUP($A735,Data!$F$2:$Z$999,COLUMN(),FALSE),"")</f>
        <v/>
      </c>
      <c r="R735" s="86" t="str">
        <f>IFERROR(VLOOKUP($A735,Data!$F$2:$Z$999,COLUMN(),FALSE),"")</f>
        <v/>
      </c>
      <c r="S735" s="86" t="str">
        <f>IFERROR(VLOOKUP($A735,Data!$F$2:$Z$999,COLUMN(),FALSE),"")</f>
        <v/>
      </c>
    </row>
    <row r="736" spans="1:19" ht="12.75">
      <c r="A736" s="4" t="str">
        <f t="shared" si="2"/>
        <v>T735</v>
      </c>
      <c r="B736" s="86" t="str">
        <f>IFERROR(VLOOKUP($A736,Data!$F$2:$Z$999,COLUMN(),FALSE),"")</f>
        <v/>
      </c>
      <c r="C736" s="86" t="str">
        <f>IFERROR(VLOOKUP($A736,Data!$F$2:$Z$999,COLUMN(),FALSE),"")</f>
        <v/>
      </c>
      <c r="D736" s="86" t="str">
        <f>IFERROR(VLOOKUP($A736,Data!$F$2:$Z$999,COLUMN(),FALSE),"")</f>
        <v/>
      </c>
      <c r="E736" s="86" t="str">
        <f>IFERROR(VLOOKUP($A736,Data!$F$2:$Z$999,COLUMN(),FALSE),"")</f>
        <v/>
      </c>
      <c r="F736" s="86" t="str">
        <f>IFERROR(VLOOKUP($A736,Data!$F$2:$Z$999,COLUMN(),FALSE),"")</f>
        <v/>
      </c>
      <c r="G736" s="86" t="str">
        <f>IFERROR(VLOOKUP($A736,Data!$F$2:$Z$999,COLUMN(),FALSE),"")</f>
        <v/>
      </c>
      <c r="H736" s="86" t="str">
        <f>IFERROR(VLOOKUP($A736,Data!$F$2:$Z$999,COLUMN(),FALSE),"")</f>
        <v/>
      </c>
      <c r="I736" s="86" t="str">
        <f>IFERROR(VLOOKUP($A736,Data!$F$2:$Z$999,COLUMN(),FALSE),"")</f>
        <v/>
      </c>
      <c r="J736" s="86" t="str">
        <f>IFERROR(VLOOKUP($A736,Data!$F$2:$Z$999,COLUMN(),FALSE),"")</f>
        <v/>
      </c>
      <c r="K736" s="86" t="str">
        <f>IFERROR(VLOOKUP($A736,Data!$F$2:$Z$999,COLUMN(),FALSE),"")</f>
        <v/>
      </c>
      <c r="L736" s="86" t="str">
        <f>IFERROR(VLOOKUP($A736,Data!$F$2:$Z$999,COLUMN(),FALSE),"")</f>
        <v/>
      </c>
      <c r="M736" s="86" t="str">
        <f>IFERROR(VLOOKUP($A736,Data!$F$2:$Z$999,COLUMN(),FALSE),"")</f>
        <v/>
      </c>
      <c r="N736" s="86" t="str">
        <f>IFERROR(VLOOKUP($A736,Data!$F$2:$Z$999,COLUMN(),FALSE),"")</f>
        <v/>
      </c>
      <c r="O736" s="86" t="str">
        <f>IFERROR(VLOOKUP($A736,Data!$F$2:$Z$999,COLUMN(),FALSE),"")</f>
        <v/>
      </c>
      <c r="P736" s="86" t="str">
        <f>IFERROR(VLOOKUP($A736,Data!$F$2:$Z$999,COLUMN(),FALSE),"")</f>
        <v/>
      </c>
      <c r="Q736" s="86" t="str">
        <f>IFERROR(VLOOKUP($A736,Data!$F$2:$Z$999,COLUMN(),FALSE),"")</f>
        <v/>
      </c>
      <c r="R736" s="86" t="str">
        <f>IFERROR(VLOOKUP($A736,Data!$F$2:$Z$999,COLUMN(),FALSE),"")</f>
        <v/>
      </c>
      <c r="S736" s="86" t="str">
        <f>IFERROR(VLOOKUP($A736,Data!$F$2:$Z$999,COLUMN(),FALSE),"")</f>
        <v/>
      </c>
    </row>
    <row r="737" spans="1:19" ht="12.75">
      <c r="A737" s="4" t="str">
        <f t="shared" si="2"/>
        <v>T736</v>
      </c>
      <c r="B737" s="86" t="str">
        <f>IFERROR(VLOOKUP($A737,Data!$F$2:$Z$999,COLUMN(),FALSE),"")</f>
        <v/>
      </c>
      <c r="C737" s="86" t="str">
        <f>IFERROR(VLOOKUP($A737,Data!$F$2:$Z$999,COLUMN(),FALSE),"")</f>
        <v/>
      </c>
      <c r="D737" s="86" t="str">
        <f>IFERROR(VLOOKUP($A737,Data!$F$2:$Z$999,COLUMN(),FALSE),"")</f>
        <v/>
      </c>
      <c r="E737" s="86" t="str">
        <f>IFERROR(VLOOKUP($A737,Data!$F$2:$Z$999,COLUMN(),FALSE),"")</f>
        <v/>
      </c>
      <c r="F737" s="86" t="str">
        <f>IFERROR(VLOOKUP($A737,Data!$F$2:$Z$999,COLUMN(),FALSE),"")</f>
        <v/>
      </c>
      <c r="G737" s="86" t="str">
        <f>IFERROR(VLOOKUP($A737,Data!$F$2:$Z$999,COLUMN(),FALSE),"")</f>
        <v/>
      </c>
      <c r="H737" s="86" t="str">
        <f>IFERROR(VLOOKUP($A737,Data!$F$2:$Z$999,COLUMN(),FALSE),"")</f>
        <v/>
      </c>
      <c r="I737" s="86" t="str">
        <f>IFERROR(VLOOKUP($A737,Data!$F$2:$Z$999,COLUMN(),FALSE),"")</f>
        <v/>
      </c>
      <c r="J737" s="86" t="str">
        <f>IFERROR(VLOOKUP($A737,Data!$F$2:$Z$999,COLUMN(),FALSE),"")</f>
        <v/>
      </c>
      <c r="K737" s="86" t="str">
        <f>IFERROR(VLOOKUP($A737,Data!$F$2:$Z$999,COLUMN(),FALSE),"")</f>
        <v/>
      </c>
      <c r="L737" s="86" t="str">
        <f>IFERROR(VLOOKUP($A737,Data!$F$2:$Z$999,COLUMN(),FALSE),"")</f>
        <v/>
      </c>
      <c r="M737" s="86" t="str">
        <f>IFERROR(VLOOKUP($A737,Data!$F$2:$Z$999,COLUMN(),FALSE),"")</f>
        <v/>
      </c>
      <c r="N737" s="86" t="str">
        <f>IFERROR(VLOOKUP($A737,Data!$F$2:$Z$999,COLUMN(),FALSE),"")</f>
        <v/>
      </c>
      <c r="O737" s="86" t="str">
        <f>IFERROR(VLOOKUP($A737,Data!$F$2:$Z$999,COLUMN(),FALSE),"")</f>
        <v/>
      </c>
      <c r="P737" s="86" t="str">
        <f>IFERROR(VLOOKUP($A737,Data!$F$2:$Z$999,COLUMN(),FALSE),"")</f>
        <v/>
      </c>
      <c r="Q737" s="86" t="str">
        <f>IFERROR(VLOOKUP($A737,Data!$F$2:$Z$999,COLUMN(),FALSE),"")</f>
        <v/>
      </c>
      <c r="R737" s="86" t="str">
        <f>IFERROR(VLOOKUP($A737,Data!$F$2:$Z$999,COLUMN(),FALSE),"")</f>
        <v/>
      </c>
      <c r="S737" s="86" t="str">
        <f>IFERROR(VLOOKUP($A737,Data!$F$2:$Z$999,COLUMN(),FALSE),"")</f>
        <v/>
      </c>
    </row>
    <row r="738" spans="1:19" ht="12.75">
      <c r="A738" s="4" t="str">
        <f t="shared" si="2"/>
        <v>T737</v>
      </c>
      <c r="B738" s="86" t="str">
        <f>IFERROR(VLOOKUP($A738,Data!$F$2:$Z$999,COLUMN(),FALSE),"")</f>
        <v/>
      </c>
      <c r="C738" s="86" t="str">
        <f>IFERROR(VLOOKUP($A738,Data!$F$2:$Z$999,COLUMN(),FALSE),"")</f>
        <v/>
      </c>
      <c r="D738" s="86" t="str">
        <f>IFERROR(VLOOKUP($A738,Data!$F$2:$Z$999,COLUMN(),FALSE),"")</f>
        <v/>
      </c>
      <c r="E738" s="86" t="str">
        <f>IFERROR(VLOOKUP($A738,Data!$F$2:$Z$999,COLUMN(),FALSE),"")</f>
        <v/>
      </c>
      <c r="F738" s="86" t="str">
        <f>IFERROR(VLOOKUP($A738,Data!$F$2:$Z$999,COLUMN(),FALSE),"")</f>
        <v/>
      </c>
      <c r="G738" s="86" t="str">
        <f>IFERROR(VLOOKUP($A738,Data!$F$2:$Z$999,COLUMN(),FALSE),"")</f>
        <v/>
      </c>
      <c r="H738" s="86" t="str">
        <f>IFERROR(VLOOKUP($A738,Data!$F$2:$Z$999,COLUMN(),FALSE),"")</f>
        <v/>
      </c>
      <c r="I738" s="86" t="str">
        <f>IFERROR(VLOOKUP($A738,Data!$F$2:$Z$999,COLUMN(),FALSE),"")</f>
        <v/>
      </c>
      <c r="J738" s="86" t="str">
        <f>IFERROR(VLOOKUP($A738,Data!$F$2:$Z$999,COLUMN(),FALSE),"")</f>
        <v/>
      </c>
      <c r="K738" s="86" t="str">
        <f>IFERROR(VLOOKUP($A738,Data!$F$2:$Z$999,COLUMN(),FALSE),"")</f>
        <v/>
      </c>
      <c r="L738" s="86" t="str">
        <f>IFERROR(VLOOKUP($A738,Data!$F$2:$Z$999,COLUMN(),FALSE),"")</f>
        <v/>
      </c>
      <c r="M738" s="86" t="str">
        <f>IFERROR(VLOOKUP($A738,Data!$F$2:$Z$999,COLUMN(),FALSE),"")</f>
        <v/>
      </c>
      <c r="N738" s="86" t="str">
        <f>IFERROR(VLOOKUP($A738,Data!$F$2:$Z$999,COLUMN(),FALSE),"")</f>
        <v/>
      </c>
      <c r="O738" s="86" t="str">
        <f>IFERROR(VLOOKUP($A738,Data!$F$2:$Z$999,COLUMN(),FALSE),"")</f>
        <v/>
      </c>
      <c r="P738" s="86" t="str">
        <f>IFERROR(VLOOKUP($A738,Data!$F$2:$Z$999,COLUMN(),FALSE),"")</f>
        <v/>
      </c>
      <c r="Q738" s="86" t="str">
        <f>IFERROR(VLOOKUP($A738,Data!$F$2:$Z$999,COLUMN(),FALSE),"")</f>
        <v/>
      </c>
      <c r="R738" s="86" t="str">
        <f>IFERROR(VLOOKUP($A738,Data!$F$2:$Z$999,COLUMN(),FALSE),"")</f>
        <v/>
      </c>
      <c r="S738" s="86" t="str">
        <f>IFERROR(VLOOKUP($A738,Data!$F$2:$Z$999,COLUMN(),FALSE),"")</f>
        <v/>
      </c>
    </row>
    <row r="739" spans="1:19" ht="12.75">
      <c r="A739" s="4" t="str">
        <f t="shared" si="2"/>
        <v>T738</v>
      </c>
      <c r="B739" s="86" t="str">
        <f>IFERROR(VLOOKUP($A739,Data!$F$2:$Z$999,COLUMN(),FALSE),"")</f>
        <v/>
      </c>
      <c r="C739" s="86" t="str">
        <f>IFERROR(VLOOKUP($A739,Data!$F$2:$Z$999,COLUMN(),FALSE),"")</f>
        <v/>
      </c>
      <c r="D739" s="86" t="str">
        <f>IFERROR(VLOOKUP($A739,Data!$F$2:$Z$999,COLUMN(),FALSE),"")</f>
        <v/>
      </c>
      <c r="E739" s="86" t="str">
        <f>IFERROR(VLOOKUP($A739,Data!$F$2:$Z$999,COLUMN(),FALSE),"")</f>
        <v/>
      </c>
      <c r="F739" s="86" t="str">
        <f>IFERROR(VLOOKUP($A739,Data!$F$2:$Z$999,COLUMN(),FALSE),"")</f>
        <v/>
      </c>
      <c r="G739" s="86" t="str">
        <f>IFERROR(VLOOKUP($A739,Data!$F$2:$Z$999,COLUMN(),FALSE),"")</f>
        <v/>
      </c>
      <c r="H739" s="86" t="str">
        <f>IFERROR(VLOOKUP($A739,Data!$F$2:$Z$999,COLUMN(),FALSE),"")</f>
        <v/>
      </c>
      <c r="I739" s="86" t="str">
        <f>IFERROR(VLOOKUP($A739,Data!$F$2:$Z$999,COLUMN(),FALSE),"")</f>
        <v/>
      </c>
      <c r="J739" s="86" t="str">
        <f>IFERROR(VLOOKUP($A739,Data!$F$2:$Z$999,COLUMN(),FALSE),"")</f>
        <v/>
      </c>
      <c r="K739" s="86" t="str">
        <f>IFERROR(VLOOKUP($A739,Data!$F$2:$Z$999,COLUMN(),FALSE),"")</f>
        <v/>
      </c>
      <c r="L739" s="86" t="str">
        <f>IFERROR(VLOOKUP($A739,Data!$F$2:$Z$999,COLUMN(),FALSE),"")</f>
        <v/>
      </c>
      <c r="M739" s="86" t="str">
        <f>IFERROR(VLOOKUP($A739,Data!$F$2:$Z$999,COLUMN(),FALSE),"")</f>
        <v/>
      </c>
      <c r="N739" s="86" t="str">
        <f>IFERROR(VLOOKUP($A739,Data!$F$2:$Z$999,COLUMN(),FALSE),"")</f>
        <v/>
      </c>
      <c r="O739" s="86" t="str">
        <f>IFERROR(VLOOKUP($A739,Data!$F$2:$Z$999,COLUMN(),FALSE),"")</f>
        <v/>
      </c>
      <c r="P739" s="86" t="str">
        <f>IFERROR(VLOOKUP($A739,Data!$F$2:$Z$999,COLUMN(),FALSE),"")</f>
        <v/>
      </c>
      <c r="Q739" s="86" t="str">
        <f>IFERROR(VLOOKUP($A739,Data!$F$2:$Z$999,COLUMN(),FALSE),"")</f>
        <v/>
      </c>
      <c r="R739" s="86" t="str">
        <f>IFERROR(VLOOKUP($A739,Data!$F$2:$Z$999,COLUMN(),FALSE),"")</f>
        <v/>
      </c>
      <c r="S739" s="86" t="str">
        <f>IFERROR(VLOOKUP($A739,Data!$F$2:$Z$999,COLUMN(),FALSE),"")</f>
        <v/>
      </c>
    </row>
    <row r="740" spans="1:19" ht="12.75">
      <c r="A740" s="4" t="str">
        <f t="shared" si="2"/>
        <v>T739</v>
      </c>
      <c r="B740" s="86" t="str">
        <f>IFERROR(VLOOKUP($A740,Data!$F$2:$Z$999,COLUMN(),FALSE),"")</f>
        <v/>
      </c>
      <c r="C740" s="86" t="str">
        <f>IFERROR(VLOOKUP($A740,Data!$F$2:$Z$999,COLUMN(),FALSE),"")</f>
        <v/>
      </c>
      <c r="D740" s="86" t="str">
        <f>IFERROR(VLOOKUP($A740,Data!$F$2:$Z$999,COLUMN(),FALSE),"")</f>
        <v/>
      </c>
      <c r="E740" s="86" t="str">
        <f>IFERROR(VLOOKUP($A740,Data!$F$2:$Z$999,COLUMN(),FALSE),"")</f>
        <v/>
      </c>
      <c r="F740" s="86" t="str">
        <f>IFERROR(VLOOKUP($A740,Data!$F$2:$Z$999,COLUMN(),FALSE),"")</f>
        <v/>
      </c>
      <c r="G740" s="86" t="str">
        <f>IFERROR(VLOOKUP($A740,Data!$F$2:$Z$999,COLUMN(),FALSE),"")</f>
        <v/>
      </c>
      <c r="H740" s="86" t="str">
        <f>IFERROR(VLOOKUP($A740,Data!$F$2:$Z$999,COLUMN(),FALSE),"")</f>
        <v/>
      </c>
      <c r="I740" s="86" t="str">
        <f>IFERROR(VLOOKUP($A740,Data!$F$2:$Z$999,COLUMN(),FALSE),"")</f>
        <v/>
      </c>
      <c r="J740" s="86" t="str">
        <f>IFERROR(VLOOKUP($A740,Data!$F$2:$Z$999,COLUMN(),FALSE),"")</f>
        <v/>
      </c>
      <c r="K740" s="86" t="str">
        <f>IFERROR(VLOOKUP($A740,Data!$F$2:$Z$999,COLUMN(),FALSE),"")</f>
        <v/>
      </c>
      <c r="L740" s="86" t="str">
        <f>IFERROR(VLOOKUP($A740,Data!$F$2:$Z$999,COLUMN(),FALSE),"")</f>
        <v/>
      </c>
      <c r="M740" s="86" t="str">
        <f>IFERROR(VLOOKUP($A740,Data!$F$2:$Z$999,COLUMN(),FALSE),"")</f>
        <v/>
      </c>
      <c r="N740" s="86" t="str">
        <f>IFERROR(VLOOKUP($A740,Data!$F$2:$Z$999,COLUMN(),FALSE),"")</f>
        <v/>
      </c>
      <c r="O740" s="86" t="str">
        <f>IFERROR(VLOOKUP($A740,Data!$F$2:$Z$999,COLUMN(),FALSE),"")</f>
        <v/>
      </c>
      <c r="P740" s="86" t="str">
        <f>IFERROR(VLOOKUP($A740,Data!$F$2:$Z$999,COLUMN(),FALSE),"")</f>
        <v/>
      </c>
      <c r="Q740" s="86" t="str">
        <f>IFERROR(VLOOKUP($A740,Data!$F$2:$Z$999,COLUMN(),FALSE),"")</f>
        <v/>
      </c>
      <c r="R740" s="86" t="str">
        <f>IFERROR(VLOOKUP($A740,Data!$F$2:$Z$999,COLUMN(),FALSE),"")</f>
        <v/>
      </c>
      <c r="S740" s="86" t="str">
        <f>IFERROR(VLOOKUP($A740,Data!$F$2:$Z$999,COLUMN(),FALSE),"")</f>
        <v/>
      </c>
    </row>
    <row r="741" spans="1:19" ht="12.75">
      <c r="A741" s="4" t="str">
        <f t="shared" si="2"/>
        <v>T740</v>
      </c>
      <c r="B741" s="86" t="str">
        <f>IFERROR(VLOOKUP($A741,Data!$F$2:$Z$999,COLUMN(),FALSE),"")</f>
        <v/>
      </c>
      <c r="C741" s="86" t="str">
        <f>IFERROR(VLOOKUP($A741,Data!$F$2:$Z$999,COLUMN(),FALSE),"")</f>
        <v/>
      </c>
      <c r="D741" s="86" t="str">
        <f>IFERROR(VLOOKUP($A741,Data!$F$2:$Z$999,COLUMN(),FALSE),"")</f>
        <v/>
      </c>
      <c r="E741" s="86" t="str">
        <f>IFERROR(VLOOKUP($A741,Data!$F$2:$Z$999,COLUMN(),FALSE),"")</f>
        <v/>
      </c>
      <c r="F741" s="86" t="str">
        <f>IFERROR(VLOOKUP($A741,Data!$F$2:$Z$999,COLUMN(),FALSE),"")</f>
        <v/>
      </c>
      <c r="G741" s="86" t="str">
        <f>IFERROR(VLOOKUP($A741,Data!$F$2:$Z$999,COLUMN(),FALSE),"")</f>
        <v/>
      </c>
      <c r="H741" s="86" t="str">
        <f>IFERROR(VLOOKUP($A741,Data!$F$2:$Z$999,COLUMN(),FALSE),"")</f>
        <v/>
      </c>
      <c r="I741" s="86" t="str">
        <f>IFERROR(VLOOKUP($A741,Data!$F$2:$Z$999,COLUMN(),FALSE),"")</f>
        <v/>
      </c>
      <c r="J741" s="86" t="str">
        <f>IFERROR(VLOOKUP($A741,Data!$F$2:$Z$999,COLUMN(),FALSE),"")</f>
        <v/>
      </c>
      <c r="K741" s="86" t="str">
        <f>IFERROR(VLOOKUP($A741,Data!$F$2:$Z$999,COLUMN(),FALSE),"")</f>
        <v/>
      </c>
      <c r="L741" s="86" t="str">
        <f>IFERROR(VLOOKUP($A741,Data!$F$2:$Z$999,COLUMN(),FALSE),"")</f>
        <v/>
      </c>
      <c r="M741" s="86" t="str">
        <f>IFERROR(VLOOKUP($A741,Data!$F$2:$Z$999,COLUMN(),FALSE),"")</f>
        <v/>
      </c>
      <c r="N741" s="86" t="str">
        <f>IFERROR(VLOOKUP($A741,Data!$F$2:$Z$999,COLUMN(),FALSE),"")</f>
        <v/>
      </c>
      <c r="O741" s="86" t="str">
        <f>IFERROR(VLOOKUP($A741,Data!$F$2:$Z$999,COLUMN(),FALSE),"")</f>
        <v/>
      </c>
      <c r="P741" s="86" t="str">
        <f>IFERROR(VLOOKUP($A741,Data!$F$2:$Z$999,COLUMN(),FALSE),"")</f>
        <v/>
      </c>
      <c r="Q741" s="86" t="str">
        <f>IFERROR(VLOOKUP($A741,Data!$F$2:$Z$999,COLUMN(),FALSE),"")</f>
        <v/>
      </c>
      <c r="R741" s="86" t="str">
        <f>IFERROR(VLOOKUP($A741,Data!$F$2:$Z$999,COLUMN(),FALSE),"")</f>
        <v/>
      </c>
      <c r="S741" s="86" t="str">
        <f>IFERROR(VLOOKUP($A741,Data!$F$2:$Z$999,COLUMN(),FALSE),"")</f>
        <v/>
      </c>
    </row>
    <row r="742" spans="1:19" ht="12.75">
      <c r="A742" s="4" t="str">
        <f t="shared" si="2"/>
        <v>T741</v>
      </c>
      <c r="B742" s="86" t="str">
        <f>IFERROR(VLOOKUP($A742,Data!$F$2:$Z$999,COLUMN(),FALSE),"")</f>
        <v/>
      </c>
      <c r="C742" s="86" t="str">
        <f>IFERROR(VLOOKUP($A742,Data!$F$2:$Z$999,COLUMN(),FALSE),"")</f>
        <v/>
      </c>
      <c r="D742" s="86" t="str">
        <f>IFERROR(VLOOKUP($A742,Data!$F$2:$Z$999,COLUMN(),FALSE),"")</f>
        <v/>
      </c>
      <c r="E742" s="86" t="str">
        <f>IFERROR(VLOOKUP($A742,Data!$F$2:$Z$999,COLUMN(),FALSE),"")</f>
        <v/>
      </c>
      <c r="F742" s="86" t="str">
        <f>IFERROR(VLOOKUP($A742,Data!$F$2:$Z$999,COLUMN(),FALSE),"")</f>
        <v/>
      </c>
      <c r="G742" s="86" t="str">
        <f>IFERROR(VLOOKUP($A742,Data!$F$2:$Z$999,COLUMN(),FALSE),"")</f>
        <v/>
      </c>
      <c r="H742" s="86" t="str">
        <f>IFERROR(VLOOKUP($A742,Data!$F$2:$Z$999,COLUMN(),FALSE),"")</f>
        <v/>
      </c>
      <c r="I742" s="86" t="str">
        <f>IFERROR(VLOOKUP($A742,Data!$F$2:$Z$999,COLUMN(),FALSE),"")</f>
        <v/>
      </c>
      <c r="J742" s="86" t="str">
        <f>IFERROR(VLOOKUP($A742,Data!$F$2:$Z$999,COLUMN(),FALSE),"")</f>
        <v/>
      </c>
      <c r="K742" s="86" t="str">
        <f>IFERROR(VLOOKUP($A742,Data!$F$2:$Z$999,COLUMN(),FALSE),"")</f>
        <v/>
      </c>
      <c r="L742" s="86" t="str">
        <f>IFERROR(VLOOKUP($A742,Data!$F$2:$Z$999,COLUMN(),FALSE),"")</f>
        <v/>
      </c>
      <c r="M742" s="86" t="str">
        <f>IFERROR(VLOOKUP($A742,Data!$F$2:$Z$999,COLUMN(),FALSE),"")</f>
        <v/>
      </c>
      <c r="N742" s="86" t="str">
        <f>IFERROR(VLOOKUP($A742,Data!$F$2:$Z$999,COLUMN(),FALSE),"")</f>
        <v/>
      </c>
      <c r="O742" s="86" t="str">
        <f>IFERROR(VLOOKUP($A742,Data!$F$2:$Z$999,COLUMN(),FALSE),"")</f>
        <v/>
      </c>
      <c r="P742" s="86" t="str">
        <f>IFERROR(VLOOKUP($A742,Data!$F$2:$Z$999,COLUMN(),FALSE),"")</f>
        <v/>
      </c>
      <c r="Q742" s="86" t="str">
        <f>IFERROR(VLOOKUP($A742,Data!$F$2:$Z$999,COLUMN(),FALSE),"")</f>
        <v/>
      </c>
      <c r="R742" s="86" t="str">
        <f>IFERROR(VLOOKUP($A742,Data!$F$2:$Z$999,COLUMN(),FALSE),"")</f>
        <v/>
      </c>
      <c r="S742" s="86" t="str">
        <f>IFERROR(VLOOKUP($A742,Data!$F$2:$Z$999,COLUMN(),FALSE),"")</f>
        <v/>
      </c>
    </row>
    <row r="743" spans="1:19" ht="12.75">
      <c r="A743" s="4" t="str">
        <f t="shared" si="2"/>
        <v>T742</v>
      </c>
      <c r="B743" s="86" t="str">
        <f>IFERROR(VLOOKUP($A743,Data!$F$2:$Z$999,COLUMN(),FALSE),"")</f>
        <v/>
      </c>
      <c r="C743" s="86" t="str">
        <f>IFERROR(VLOOKUP($A743,Data!$F$2:$Z$999,COLUMN(),FALSE),"")</f>
        <v/>
      </c>
      <c r="D743" s="86" t="str">
        <f>IFERROR(VLOOKUP($A743,Data!$F$2:$Z$999,COLUMN(),FALSE),"")</f>
        <v/>
      </c>
      <c r="E743" s="86" t="str">
        <f>IFERROR(VLOOKUP($A743,Data!$F$2:$Z$999,COLUMN(),FALSE),"")</f>
        <v/>
      </c>
      <c r="F743" s="86" t="str">
        <f>IFERROR(VLOOKUP($A743,Data!$F$2:$Z$999,COLUMN(),FALSE),"")</f>
        <v/>
      </c>
      <c r="G743" s="86" t="str">
        <f>IFERROR(VLOOKUP($A743,Data!$F$2:$Z$999,COLUMN(),FALSE),"")</f>
        <v/>
      </c>
      <c r="H743" s="86" t="str">
        <f>IFERROR(VLOOKUP($A743,Data!$F$2:$Z$999,COLUMN(),FALSE),"")</f>
        <v/>
      </c>
      <c r="I743" s="86" t="str">
        <f>IFERROR(VLOOKUP($A743,Data!$F$2:$Z$999,COLUMN(),FALSE),"")</f>
        <v/>
      </c>
      <c r="J743" s="86" t="str">
        <f>IFERROR(VLOOKUP($A743,Data!$F$2:$Z$999,COLUMN(),FALSE),"")</f>
        <v/>
      </c>
      <c r="K743" s="86" t="str">
        <f>IFERROR(VLOOKUP($A743,Data!$F$2:$Z$999,COLUMN(),FALSE),"")</f>
        <v/>
      </c>
      <c r="L743" s="86" t="str">
        <f>IFERROR(VLOOKUP($A743,Data!$F$2:$Z$999,COLUMN(),FALSE),"")</f>
        <v/>
      </c>
      <c r="M743" s="86" t="str">
        <f>IFERROR(VLOOKUP($A743,Data!$F$2:$Z$999,COLUMN(),FALSE),"")</f>
        <v/>
      </c>
      <c r="N743" s="86" t="str">
        <f>IFERROR(VLOOKUP($A743,Data!$F$2:$Z$999,COLUMN(),FALSE),"")</f>
        <v/>
      </c>
      <c r="O743" s="86" t="str">
        <f>IFERROR(VLOOKUP($A743,Data!$F$2:$Z$999,COLUMN(),FALSE),"")</f>
        <v/>
      </c>
      <c r="P743" s="86" t="str">
        <f>IFERROR(VLOOKUP($A743,Data!$F$2:$Z$999,COLUMN(),FALSE),"")</f>
        <v/>
      </c>
      <c r="Q743" s="86" t="str">
        <f>IFERROR(VLOOKUP($A743,Data!$F$2:$Z$999,COLUMN(),FALSE),"")</f>
        <v/>
      </c>
      <c r="R743" s="86" t="str">
        <f>IFERROR(VLOOKUP($A743,Data!$F$2:$Z$999,COLUMN(),FALSE),"")</f>
        <v/>
      </c>
      <c r="S743" s="86" t="str">
        <f>IFERROR(VLOOKUP($A743,Data!$F$2:$Z$999,COLUMN(),FALSE),"")</f>
        <v/>
      </c>
    </row>
    <row r="744" spans="1:19" ht="12.75">
      <c r="A744" s="4" t="str">
        <f t="shared" si="2"/>
        <v>T743</v>
      </c>
      <c r="B744" s="86" t="str">
        <f>IFERROR(VLOOKUP($A744,Data!$F$2:$Z$999,COLUMN(),FALSE),"")</f>
        <v/>
      </c>
      <c r="C744" s="86" t="str">
        <f>IFERROR(VLOOKUP($A744,Data!$F$2:$Z$999,COLUMN(),FALSE),"")</f>
        <v/>
      </c>
      <c r="D744" s="86" t="str">
        <f>IFERROR(VLOOKUP($A744,Data!$F$2:$Z$999,COLUMN(),FALSE),"")</f>
        <v/>
      </c>
      <c r="E744" s="86" t="str">
        <f>IFERROR(VLOOKUP($A744,Data!$F$2:$Z$999,COLUMN(),FALSE),"")</f>
        <v/>
      </c>
      <c r="F744" s="86" t="str">
        <f>IFERROR(VLOOKUP($A744,Data!$F$2:$Z$999,COLUMN(),FALSE),"")</f>
        <v/>
      </c>
      <c r="G744" s="86" t="str">
        <f>IFERROR(VLOOKUP($A744,Data!$F$2:$Z$999,COLUMN(),FALSE),"")</f>
        <v/>
      </c>
      <c r="H744" s="86" t="str">
        <f>IFERROR(VLOOKUP($A744,Data!$F$2:$Z$999,COLUMN(),FALSE),"")</f>
        <v/>
      </c>
      <c r="I744" s="86" t="str">
        <f>IFERROR(VLOOKUP($A744,Data!$F$2:$Z$999,COLUMN(),FALSE),"")</f>
        <v/>
      </c>
      <c r="J744" s="86" t="str">
        <f>IFERROR(VLOOKUP($A744,Data!$F$2:$Z$999,COLUMN(),FALSE),"")</f>
        <v/>
      </c>
      <c r="K744" s="86" t="str">
        <f>IFERROR(VLOOKUP($A744,Data!$F$2:$Z$999,COLUMN(),FALSE),"")</f>
        <v/>
      </c>
      <c r="L744" s="86" t="str">
        <f>IFERROR(VLOOKUP($A744,Data!$F$2:$Z$999,COLUMN(),FALSE),"")</f>
        <v/>
      </c>
      <c r="M744" s="86" t="str">
        <f>IFERROR(VLOOKUP($A744,Data!$F$2:$Z$999,COLUMN(),FALSE),"")</f>
        <v/>
      </c>
      <c r="N744" s="86" t="str">
        <f>IFERROR(VLOOKUP($A744,Data!$F$2:$Z$999,COLUMN(),FALSE),"")</f>
        <v/>
      </c>
      <c r="O744" s="86" t="str">
        <f>IFERROR(VLOOKUP($A744,Data!$F$2:$Z$999,COLUMN(),FALSE),"")</f>
        <v/>
      </c>
      <c r="P744" s="86" t="str">
        <f>IFERROR(VLOOKUP($A744,Data!$F$2:$Z$999,COLUMN(),FALSE),"")</f>
        <v/>
      </c>
      <c r="Q744" s="86" t="str">
        <f>IFERROR(VLOOKUP($A744,Data!$F$2:$Z$999,COLUMN(),FALSE),"")</f>
        <v/>
      </c>
      <c r="R744" s="86" t="str">
        <f>IFERROR(VLOOKUP($A744,Data!$F$2:$Z$999,COLUMN(),FALSE),"")</f>
        <v/>
      </c>
      <c r="S744" s="86" t="str">
        <f>IFERROR(VLOOKUP($A744,Data!$F$2:$Z$999,COLUMN(),FALSE),"")</f>
        <v/>
      </c>
    </row>
    <row r="745" spans="1:19" ht="12.75">
      <c r="A745" s="4" t="str">
        <f t="shared" si="2"/>
        <v>T744</v>
      </c>
      <c r="B745" s="86" t="str">
        <f>IFERROR(VLOOKUP($A745,Data!$F$2:$Z$999,COLUMN(),FALSE),"")</f>
        <v/>
      </c>
      <c r="C745" s="86" t="str">
        <f>IFERROR(VLOOKUP($A745,Data!$F$2:$Z$999,COLUMN(),FALSE),"")</f>
        <v/>
      </c>
      <c r="D745" s="86" t="str">
        <f>IFERROR(VLOOKUP($A745,Data!$F$2:$Z$999,COLUMN(),FALSE),"")</f>
        <v/>
      </c>
      <c r="E745" s="86" t="str">
        <f>IFERROR(VLOOKUP($A745,Data!$F$2:$Z$999,COLUMN(),FALSE),"")</f>
        <v/>
      </c>
      <c r="F745" s="86" t="str">
        <f>IFERROR(VLOOKUP($A745,Data!$F$2:$Z$999,COLUMN(),FALSE),"")</f>
        <v/>
      </c>
      <c r="G745" s="86" t="str">
        <f>IFERROR(VLOOKUP($A745,Data!$F$2:$Z$999,COLUMN(),FALSE),"")</f>
        <v/>
      </c>
      <c r="H745" s="86" t="str">
        <f>IFERROR(VLOOKUP($A745,Data!$F$2:$Z$999,COLUMN(),FALSE),"")</f>
        <v/>
      </c>
      <c r="I745" s="86" t="str">
        <f>IFERROR(VLOOKUP($A745,Data!$F$2:$Z$999,COLUMN(),FALSE),"")</f>
        <v/>
      </c>
      <c r="J745" s="86" t="str">
        <f>IFERROR(VLOOKUP($A745,Data!$F$2:$Z$999,COLUMN(),FALSE),"")</f>
        <v/>
      </c>
      <c r="K745" s="86" t="str">
        <f>IFERROR(VLOOKUP($A745,Data!$F$2:$Z$999,COLUMN(),FALSE),"")</f>
        <v/>
      </c>
      <c r="L745" s="86" t="str">
        <f>IFERROR(VLOOKUP($A745,Data!$F$2:$Z$999,COLUMN(),FALSE),"")</f>
        <v/>
      </c>
      <c r="M745" s="86" t="str">
        <f>IFERROR(VLOOKUP($A745,Data!$F$2:$Z$999,COLUMN(),FALSE),"")</f>
        <v/>
      </c>
      <c r="N745" s="86" t="str">
        <f>IFERROR(VLOOKUP($A745,Data!$F$2:$Z$999,COLUMN(),FALSE),"")</f>
        <v/>
      </c>
      <c r="O745" s="86" t="str">
        <f>IFERROR(VLOOKUP($A745,Data!$F$2:$Z$999,COLUMN(),FALSE),"")</f>
        <v/>
      </c>
      <c r="P745" s="86" t="str">
        <f>IFERROR(VLOOKUP($A745,Data!$F$2:$Z$999,COLUMN(),FALSE),"")</f>
        <v/>
      </c>
      <c r="Q745" s="86" t="str">
        <f>IFERROR(VLOOKUP($A745,Data!$F$2:$Z$999,COLUMN(),FALSE),"")</f>
        <v/>
      </c>
      <c r="R745" s="86" t="str">
        <f>IFERROR(VLOOKUP($A745,Data!$F$2:$Z$999,COLUMN(),FALSE),"")</f>
        <v/>
      </c>
      <c r="S745" s="86" t="str">
        <f>IFERROR(VLOOKUP($A745,Data!$F$2:$Z$999,COLUMN(),FALSE),"")</f>
        <v/>
      </c>
    </row>
    <row r="746" spans="1:19" ht="12.75">
      <c r="A746" s="4" t="str">
        <f t="shared" si="2"/>
        <v>T745</v>
      </c>
      <c r="B746" s="86" t="str">
        <f>IFERROR(VLOOKUP($A746,Data!$F$2:$Z$999,COLUMN(),FALSE),"")</f>
        <v/>
      </c>
      <c r="C746" s="86" t="str">
        <f>IFERROR(VLOOKUP($A746,Data!$F$2:$Z$999,COLUMN(),FALSE),"")</f>
        <v/>
      </c>
      <c r="D746" s="86" t="str">
        <f>IFERROR(VLOOKUP($A746,Data!$F$2:$Z$999,COLUMN(),FALSE),"")</f>
        <v/>
      </c>
      <c r="E746" s="86" t="str">
        <f>IFERROR(VLOOKUP($A746,Data!$F$2:$Z$999,COLUMN(),FALSE),"")</f>
        <v/>
      </c>
      <c r="F746" s="86" t="str">
        <f>IFERROR(VLOOKUP($A746,Data!$F$2:$Z$999,COLUMN(),FALSE),"")</f>
        <v/>
      </c>
      <c r="G746" s="86" t="str">
        <f>IFERROR(VLOOKUP($A746,Data!$F$2:$Z$999,COLUMN(),FALSE),"")</f>
        <v/>
      </c>
      <c r="H746" s="86" t="str">
        <f>IFERROR(VLOOKUP($A746,Data!$F$2:$Z$999,COLUMN(),FALSE),"")</f>
        <v/>
      </c>
      <c r="I746" s="86" t="str">
        <f>IFERROR(VLOOKUP($A746,Data!$F$2:$Z$999,COLUMN(),FALSE),"")</f>
        <v/>
      </c>
      <c r="J746" s="86" t="str">
        <f>IFERROR(VLOOKUP($A746,Data!$F$2:$Z$999,COLUMN(),FALSE),"")</f>
        <v/>
      </c>
      <c r="K746" s="86" t="str">
        <f>IFERROR(VLOOKUP($A746,Data!$F$2:$Z$999,COLUMN(),FALSE),"")</f>
        <v/>
      </c>
      <c r="L746" s="86" t="str">
        <f>IFERROR(VLOOKUP($A746,Data!$F$2:$Z$999,COLUMN(),FALSE),"")</f>
        <v/>
      </c>
      <c r="M746" s="86" t="str">
        <f>IFERROR(VLOOKUP($A746,Data!$F$2:$Z$999,COLUMN(),FALSE),"")</f>
        <v/>
      </c>
      <c r="N746" s="86" t="str">
        <f>IFERROR(VLOOKUP($A746,Data!$F$2:$Z$999,COLUMN(),FALSE),"")</f>
        <v/>
      </c>
      <c r="O746" s="86" t="str">
        <f>IFERROR(VLOOKUP($A746,Data!$F$2:$Z$999,COLUMN(),FALSE),"")</f>
        <v/>
      </c>
      <c r="P746" s="86" t="str">
        <f>IFERROR(VLOOKUP($A746,Data!$F$2:$Z$999,COLUMN(),FALSE),"")</f>
        <v/>
      </c>
      <c r="Q746" s="86" t="str">
        <f>IFERROR(VLOOKUP($A746,Data!$F$2:$Z$999,COLUMN(),FALSE),"")</f>
        <v/>
      </c>
      <c r="R746" s="86" t="str">
        <f>IFERROR(VLOOKUP($A746,Data!$F$2:$Z$999,COLUMN(),FALSE),"")</f>
        <v/>
      </c>
      <c r="S746" s="86" t="str">
        <f>IFERROR(VLOOKUP($A746,Data!$F$2:$Z$999,COLUMN(),FALSE),"")</f>
        <v/>
      </c>
    </row>
    <row r="747" spans="1:19" ht="12.75">
      <c r="A747" s="4" t="str">
        <f t="shared" si="2"/>
        <v>T746</v>
      </c>
      <c r="B747" s="86" t="str">
        <f>IFERROR(VLOOKUP($A747,Data!$F$2:$Z$999,COLUMN(),FALSE),"")</f>
        <v/>
      </c>
      <c r="C747" s="86" t="str">
        <f>IFERROR(VLOOKUP($A747,Data!$F$2:$Z$999,COLUMN(),FALSE),"")</f>
        <v/>
      </c>
      <c r="D747" s="86" t="str">
        <f>IFERROR(VLOOKUP($A747,Data!$F$2:$Z$999,COLUMN(),FALSE),"")</f>
        <v/>
      </c>
      <c r="E747" s="86" t="str">
        <f>IFERROR(VLOOKUP($A747,Data!$F$2:$Z$999,COLUMN(),FALSE),"")</f>
        <v/>
      </c>
      <c r="F747" s="86" t="str">
        <f>IFERROR(VLOOKUP($A747,Data!$F$2:$Z$999,COLUMN(),FALSE),"")</f>
        <v/>
      </c>
      <c r="G747" s="86" t="str">
        <f>IFERROR(VLOOKUP($A747,Data!$F$2:$Z$999,COLUMN(),FALSE),"")</f>
        <v/>
      </c>
      <c r="H747" s="86" t="str">
        <f>IFERROR(VLOOKUP($A747,Data!$F$2:$Z$999,COLUMN(),FALSE),"")</f>
        <v/>
      </c>
      <c r="I747" s="86" t="str">
        <f>IFERROR(VLOOKUP($A747,Data!$F$2:$Z$999,COLUMN(),FALSE),"")</f>
        <v/>
      </c>
      <c r="J747" s="86" t="str">
        <f>IFERROR(VLOOKUP($A747,Data!$F$2:$Z$999,COLUMN(),FALSE),"")</f>
        <v/>
      </c>
      <c r="K747" s="86" t="str">
        <f>IFERROR(VLOOKUP($A747,Data!$F$2:$Z$999,COLUMN(),FALSE),"")</f>
        <v/>
      </c>
      <c r="L747" s="86" t="str">
        <f>IFERROR(VLOOKUP($A747,Data!$F$2:$Z$999,COLUMN(),FALSE),"")</f>
        <v/>
      </c>
      <c r="M747" s="86" t="str">
        <f>IFERROR(VLOOKUP($A747,Data!$F$2:$Z$999,COLUMN(),FALSE),"")</f>
        <v/>
      </c>
      <c r="N747" s="86" t="str">
        <f>IFERROR(VLOOKUP($A747,Data!$F$2:$Z$999,COLUMN(),FALSE),"")</f>
        <v/>
      </c>
      <c r="O747" s="86" t="str">
        <f>IFERROR(VLOOKUP($A747,Data!$F$2:$Z$999,COLUMN(),FALSE),"")</f>
        <v/>
      </c>
      <c r="P747" s="86" t="str">
        <f>IFERROR(VLOOKUP($A747,Data!$F$2:$Z$999,COLUMN(),FALSE),"")</f>
        <v/>
      </c>
      <c r="Q747" s="86" t="str">
        <f>IFERROR(VLOOKUP($A747,Data!$F$2:$Z$999,COLUMN(),FALSE),"")</f>
        <v/>
      </c>
      <c r="R747" s="86" t="str">
        <f>IFERROR(VLOOKUP($A747,Data!$F$2:$Z$999,COLUMN(),FALSE),"")</f>
        <v/>
      </c>
      <c r="S747" s="86" t="str">
        <f>IFERROR(VLOOKUP($A747,Data!$F$2:$Z$999,COLUMN(),FALSE),"")</f>
        <v/>
      </c>
    </row>
    <row r="748" spans="1:19" ht="12.75">
      <c r="A748" s="4" t="str">
        <f t="shared" si="2"/>
        <v>T747</v>
      </c>
      <c r="B748" s="86" t="str">
        <f>IFERROR(VLOOKUP($A748,Data!$F$2:$Z$999,COLUMN(),FALSE),"")</f>
        <v/>
      </c>
      <c r="C748" s="86" t="str">
        <f>IFERROR(VLOOKUP($A748,Data!$F$2:$Z$999,COLUMN(),FALSE),"")</f>
        <v/>
      </c>
      <c r="D748" s="86" t="str">
        <f>IFERROR(VLOOKUP($A748,Data!$F$2:$Z$999,COLUMN(),FALSE),"")</f>
        <v/>
      </c>
      <c r="E748" s="86" t="str">
        <f>IFERROR(VLOOKUP($A748,Data!$F$2:$Z$999,COLUMN(),FALSE),"")</f>
        <v/>
      </c>
      <c r="F748" s="86" t="str">
        <f>IFERROR(VLOOKUP($A748,Data!$F$2:$Z$999,COLUMN(),FALSE),"")</f>
        <v/>
      </c>
      <c r="G748" s="86" t="str">
        <f>IFERROR(VLOOKUP($A748,Data!$F$2:$Z$999,COLUMN(),FALSE),"")</f>
        <v/>
      </c>
      <c r="H748" s="86" t="str">
        <f>IFERROR(VLOOKUP($A748,Data!$F$2:$Z$999,COLUMN(),FALSE),"")</f>
        <v/>
      </c>
      <c r="I748" s="86" t="str">
        <f>IFERROR(VLOOKUP($A748,Data!$F$2:$Z$999,COLUMN(),FALSE),"")</f>
        <v/>
      </c>
      <c r="J748" s="86" t="str">
        <f>IFERROR(VLOOKUP($A748,Data!$F$2:$Z$999,COLUMN(),FALSE),"")</f>
        <v/>
      </c>
      <c r="K748" s="86" t="str">
        <f>IFERROR(VLOOKUP($A748,Data!$F$2:$Z$999,COLUMN(),FALSE),"")</f>
        <v/>
      </c>
      <c r="L748" s="86" t="str">
        <f>IFERROR(VLOOKUP($A748,Data!$F$2:$Z$999,COLUMN(),FALSE),"")</f>
        <v/>
      </c>
      <c r="M748" s="86" t="str">
        <f>IFERROR(VLOOKUP($A748,Data!$F$2:$Z$999,COLUMN(),FALSE),"")</f>
        <v/>
      </c>
      <c r="N748" s="86" t="str">
        <f>IFERROR(VLOOKUP($A748,Data!$F$2:$Z$999,COLUMN(),FALSE),"")</f>
        <v/>
      </c>
      <c r="O748" s="86" t="str">
        <f>IFERROR(VLOOKUP($A748,Data!$F$2:$Z$999,COLUMN(),FALSE),"")</f>
        <v/>
      </c>
      <c r="P748" s="86" t="str">
        <f>IFERROR(VLOOKUP($A748,Data!$F$2:$Z$999,COLUMN(),FALSE),"")</f>
        <v/>
      </c>
      <c r="Q748" s="86" t="str">
        <f>IFERROR(VLOOKUP($A748,Data!$F$2:$Z$999,COLUMN(),FALSE),"")</f>
        <v/>
      </c>
      <c r="R748" s="86" t="str">
        <f>IFERROR(VLOOKUP($A748,Data!$F$2:$Z$999,COLUMN(),FALSE),"")</f>
        <v/>
      </c>
      <c r="S748" s="86" t="str">
        <f>IFERROR(VLOOKUP($A748,Data!$F$2:$Z$999,COLUMN(),FALSE),"")</f>
        <v/>
      </c>
    </row>
    <row r="749" spans="1:19" ht="12.75">
      <c r="A749" s="4" t="str">
        <f t="shared" si="2"/>
        <v>T748</v>
      </c>
      <c r="B749" s="86" t="str">
        <f>IFERROR(VLOOKUP($A749,Data!$F$2:$Z$999,COLUMN(),FALSE),"")</f>
        <v/>
      </c>
      <c r="C749" s="86" t="str">
        <f>IFERROR(VLOOKUP($A749,Data!$F$2:$Z$999,COLUMN(),FALSE),"")</f>
        <v/>
      </c>
      <c r="D749" s="86" t="str">
        <f>IFERROR(VLOOKUP($A749,Data!$F$2:$Z$999,COLUMN(),FALSE),"")</f>
        <v/>
      </c>
      <c r="E749" s="86" t="str">
        <f>IFERROR(VLOOKUP($A749,Data!$F$2:$Z$999,COLUMN(),FALSE),"")</f>
        <v/>
      </c>
      <c r="F749" s="86" t="str">
        <f>IFERROR(VLOOKUP($A749,Data!$F$2:$Z$999,COLUMN(),FALSE),"")</f>
        <v/>
      </c>
      <c r="G749" s="86" t="str">
        <f>IFERROR(VLOOKUP($A749,Data!$F$2:$Z$999,COLUMN(),FALSE),"")</f>
        <v/>
      </c>
      <c r="H749" s="86" t="str">
        <f>IFERROR(VLOOKUP($A749,Data!$F$2:$Z$999,COLUMN(),FALSE),"")</f>
        <v/>
      </c>
      <c r="I749" s="86" t="str">
        <f>IFERROR(VLOOKUP($A749,Data!$F$2:$Z$999,COLUMN(),FALSE),"")</f>
        <v/>
      </c>
      <c r="J749" s="86" t="str">
        <f>IFERROR(VLOOKUP($A749,Data!$F$2:$Z$999,COLUMN(),FALSE),"")</f>
        <v/>
      </c>
      <c r="K749" s="86" t="str">
        <f>IFERROR(VLOOKUP($A749,Data!$F$2:$Z$999,COLUMN(),FALSE),"")</f>
        <v/>
      </c>
      <c r="L749" s="86" t="str">
        <f>IFERROR(VLOOKUP($A749,Data!$F$2:$Z$999,COLUMN(),FALSE),"")</f>
        <v/>
      </c>
      <c r="M749" s="86" t="str">
        <f>IFERROR(VLOOKUP($A749,Data!$F$2:$Z$999,COLUMN(),FALSE),"")</f>
        <v/>
      </c>
      <c r="N749" s="86" t="str">
        <f>IFERROR(VLOOKUP($A749,Data!$F$2:$Z$999,COLUMN(),FALSE),"")</f>
        <v/>
      </c>
      <c r="O749" s="86" t="str">
        <f>IFERROR(VLOOKUP($A749,Data!$F$2:$Z$999,COLUMN(),FALSE),"")</f>
        <v/>
      </c>
      <c r="P749" s="86" t="str">
        <f>IFERROR(VLOOKUP($A749,Data!$F$2:$Z$999,COLUMN(),FALSE),"")</f>
        <v/>
      </c>
      <c r="Q749" s="86" t="str">
        <f>IFERROR(VLOOKUP($A749,Data!$F$2:$Z$999,COLUMN(),FALSE),"")</f>
        <v/>
      </c>
      <c r="R749" s="86" t="str">
        <f>IFERROR(VLOOKUP($A749,Data!$F$2:$Z$999,COLUMN(),FALSE),"")</f>
        <v/>
      </c>
      <c r="S749" s="86" t="str">
        <f>IFERROR(VLOOKUP($A749,Data!$F$2:$Z$999,COLUMN(),FALSE),"")</f>
        <v/>
      </c>
    </row>
    <row r="750" spans="1:19" ht="12.75">
      <c r="A750" s="4" t="str">
        <f t="shared" si="2"/>
        <v>T749</v>
      </c>
      <c r="B750" s="86" t="str">
        <f>IFERROR(VLOOKUP($A750,Data!$F$2:$Z$999,COLUMN(),FALSE),"")</f>
        <v/>
      </c>
      <c r="C750" s="86" t="str">
        <f>IFERROR(VLOOKUP($A750,Data!$F$2:$Z$999,COLUMN(),FALSE),"")</f>
        <v/>
      </c>
      <c r="D750" s="86" t="str">
        <f>IFERROR(VLOOKUP($A750,Data!$F$2:$Z$999,COLUMN(),FALSE),"")</f>
        <v/>
      </c>
      <c r="E750" s="86" t="str">
        <f>IFERROR(VLOOKUP($A750,Data!$F$2:$Z$999,COLUMN(),FALSE),"")</f>
        <v/>
      </c>
      <c r="F750" s="86" t="str">
        <f>IFERROR(VLOOKUP($A750,Data!$F$2:$Z$999,COLUMN(),FALSE),"")</f>
        <v/>
      </c>
      <c r="G750" s="86" t="str">
        <f>IFERROR(VLOOKUP($A750,Data!$F$2:$Z$999,COLUMN(),FALSE),"")</f>
        <v/>
      </c>
      <c r="H750" s="86" t="str">
        <f>IFERROR(VLOOKUP($A750,Data!$F$2:$Z$999,COLUMN(),FALSE),"")</f>
        <v/>
      </c>
      <c r="I750" s="86" t="str">
        <f>IFERROR(VLOOKUP($A750,Data!$F$2:$Z$999,COLUMN(),FALSE),"")</f>
        <v/>
      </c>
      <c r="J750" s="86" t="str">
        <f>IFERROR(VLOOKUP($A750,Data!$F$2:$Z$999,COLUMN(),FALSE),"")</f>
        <v/>
      </c>
      <c r="K750" s="86" t="str">
        <f>IFERROR(VLOOKUP($A750,Data!$F$2:$Z$999,COLUMN(),FALSE),"")</f>
        <v/>
      </c>
      <c r="L750" s="86" t="str">
        <f>IFERROR(VLOOKUP($A750,Data!$F$2:$Z$999,COLUMN(),FALSE),"")</f>
        <v/>
      </c>
      <c r="M750" s="86" t="str">
        <f>IFERROR(VLOOKUP($A750,Data!$F$2:$Z$999,COLUMN(),FALSE),"")</f>
        <v/>
      </c>
      <c r="N750" s="86" t="str">
        <f>IFERROR(VLOOKUP($A750,Data!$F$2:$Z$999,COLUMN(),FALSE),"")</f>
        <v/>
      </c>
      <c r="O750" s="86" t="str">
        <f>IFERROR(VLOOKUP($A750,Data!$F$2:$Z$999,COLUMN(),FALSE),"")</f>
        <v/>
      </c>
      <c r="P750" s="86" t="str">
        <f>IFERROR(VLOOKUP($A750,Data!$F$2:$Z$999,COLUMN(),FALSE),"")</f>
        <v/>
      </c>
      <c r="Q750" s="86" t="str">
        <f>IFERROR(VLOOKUP($A750,Data!$F$2:$Z$999,COLUMN(),FALSE),"")</f>
        <v/>
      </c>
      <c r="R750" s="86" t="str">
        <f>IFERROR(VLOOKUP($A750,Data!$F$2:$Z$999,COLUMN(),FALSE),"")</f>
        <v/>
      </c>
      <c r="S750" s="86" t="str">
        <f>IFERROR(VLOOKUP($A750,Data!$F$2:$Z$999,COLUMN(),FALSE),"")</f>
        <v/>
      </c>
    </row>
    <row r="751" spans="1:19" ht="12.75">
      <c r="A751" s="4" t="str">
        <f t="shared" si="2"/>
        <v>T750</v>
      </c>
      <c r="B751" s="86" t="str">
        <f>IFERROR(VLOOKUP($A751,Data!$F$2:$Z$999,COLUMN(),FALSE),"")</f>
        <v/>
      </c>
      <c r="C751" s="86" t="str">
        <f>IFERROR(VLOOKUP($A751,Data!$F$2:$Z$999,COLUMN(),FALSE),"")</f>
        <v/>
      </c>
      <c r="D751" s="86" t="str">
        <f>IFERROR(VLOOKUP($A751,Data!$F$2:$Z$999,COLUMN(),FALSE),"")</f>
        <v/>
      </c>
      <c r="E751" s="86" t="str">
        <f>IFERROR(VLOOKUP($A751,Data!$F$2:$Z$999,COLUMN(),FALSE),"")</f>
        <v/>
      </c>
      <c r="F751" s="86" t="str">
        <f>IFERROR(VLOOKUP($A751,Data!$F$2:$Z$999,COLUMN(),FALSE),"")</f>
        <v/>
      </c>
      <c r="G751" s="86" t="str">
        <f>IFERROR(VLOOKUP($A751,Data!$F$2:$Z$999,COLUMN(),FALSE),"")</f>
        <v/>
      </c>
      <c r="H751" s="86" t="str">
        <f>IFERROR(VLOOKUP($A751,Data!$F$2:$Z$999,COLUMN(),FALSE),"")</f>
        <v/>
      </c>
      <c r="I751" s="86" t="str">
        <f>IFERROR(VLOOKUP($A751,Data!$F$2:$Z$999,COLUMN(),FALSE),"")</f>
        <v/>
      </c>
      <c r="J751" s="86" t="str">
        <f>IFERROR(VLOOKUP($A751,Data!$F$2:$Z$999,COLUMN(),FALSE),"")</f>
        <v/>
      </c>
      <c r="K751" s="86" t="str">
        <f>IFERROR(VLOOKUP($A751,Data!$F$2:$Z$999,COLUMN(),FALSE),"")</f>
        <v/>
      </c>
      <c r="L751" s="86" t="str">
        <f>IFERROR(VLOOKUP($A751,Data!$F$2:$Z$999,COLUMN(),FALSE),"")</f>
        <v/>
      </c>
      <c r="M751" s="86" t="str">
        <f>IFERROR(VLOOKUP($A751,Data!$F$2:$Z$999,COLUMN(),FALSE),"")</f>
        <v/>
      </c>
      <c r="N751" s="86" t="str">
        <f>IFERROR(VLOOKUP($A751,Data!$F$2:$Z$999,COLUMN(),FALSE),"")</f>
        <v/>
      </c>
      <c r="O751" s="86" t="str">
        <f>IFERROR(VLOOKUP($A751,Data!$F$2:$Z$999,COLUMN(),FALSE),"")</f>
        <v/>
      </c>
      <c r="P751" s="86" t="str">
        <f>IFERROR(VLOOKUP($A751,Data!$F$2:$Z$999,COLUMN(),FALSE),"")</f>
        <v/>
      </c>
      <c r="Q751" s="86" t="str">
        <f>IFERROR(VLOOKUP($A751,Data!$F$2:$Z$999,COLUMN(),FALSE),"")</f>
        <v/>
      </c>
      <c r="R751" s="86" t="str">
        <f>IFERROR(VLOOKUP($A751,Data!$F$2:$Z$999,COLUMN(),FALSE),"")</f>
        <v/>
      </c>
      <c r="S751" s="86" t="str">
        <f>IFERROR(VLOOKUP($A751,Data!$F$2:$Z$999,COLUMN(),FALSE),"")</f>
        <v/>
      </c>
    </row>
    <row r="752" spans="1:19" ht="12.75">
      <c r="A752" s="4" t="str">
        <f t="shared" si="2"/>
        <v>T751</v>
      </c>
      <c r="B752" s="86" t="str">
        <f>IFERROR(VLOOKUP($A752,Data!$F$2:$Z$999,COLUMN(),FALSE),"")</f>
        <v/>
      </c>
      <c r="C752" s="86" t="str">
        <f>IFERROR(VLOOKUP($A752,Data!$F$2:$Z$999,COLUMN(),FALSE),"")</f>
        <v/>
      </c>
      <c r="D752" s="86" t="str">
        <f>IFERROR(VLOOKUP($A752,Data!$F$2:$Z$999,COLUMN(),FALSE),"")</f>
        <v/>
      </c>
      <c r="E752" s="86" t="str">
        <f>IFERROR(VLOOKUP($A752,Data!$F$2:$Z$999,COLUMN(),FALSE),"")</f>
        <v/>
      </c>
      <c r="F752" s="86" t="str">
        <f>IFERROR(VLOOKUP($A752,Data!$F$2:$Z$999,COLUMN(),FALSE),"")</f>
        <v/>
      </c>
      <c r="G752" s="86" t="str">
        <f>IFERROR(VLOOKUP($A752,Data!$F$2:$Z$999,COLUMN(),FALSE),"")</f>
        <v/>
      </c>
      <c r="H752" s="86" t="str">
        <f>IFERROR(VLOOKUP($A752,Data!$F$2:$Z$999,COLUMN(),FALSE),"")</f>
        <v/>
      </c>
      <c r="I752" s="86" t="str">
        <f>IFERROR(VLOOKUP($A752,Data!$F$2:$Z$999,COLUMN(),FALSE),"")</f>
        <v/>
      </c>
      <c r="J752" s="86" t="str">
        <f>IFERROR(VLOOKUP($A752,Data!$F$2:$Z$999,COLUMN(),FALSE),"")</f>
        <v/>
      </c>
      <c r="K752" s="86" t="str">
        <f>IFERROR(VLOOKUP($A752,Data!$F$2:$Z$999,COLUMN(),FALSE),"")</f>
        <v/>
      </c>
      <c r="L752" s="86" t="str">
        <f>IFERROR(VLOOKUP($A752,Data!$F$2:$Z$999,COLUMN(),FALSE),"")</f>
        <v/>
      </c>
      <c r="M752" s="86" t="str">
        <f>IFERROR(VLOOKUP($A752,Data!$F$2:$Z$999,COLUMN(),FALSE),"")</f>
        <v/>
      </c>
      <c r="N752" s="86" t="str">
        <f>IFERROR(VLOOKUP($A752,Data!$F$2:$Z$999,COLUMN(),FALSE),"")</f>
        <v/>
      </c>
      <c r="O752" s="86" t="str">
        <f>IFERROR(VLOOKUP($A752,Data!$F$2:$Z$999,COLUMN(),FALSE),"")</f>
        <v/>
      </c>
      <c r="P752" s="86" t="str">
        <f>IFERROR(VLOOKUP($A752,Data!$F$2:$Z$999,COLUMN(),FALSE),"")</f>
        <v/>
      </c>
      <c r="Q752" s="86" t="str">
        <f>IFERROR(VLOOKUP($A752,Data!$F$2:$Z$999,COLUMN(),FALSE),"")</f>
        <v/>
      </c>
      <c r="R752" s="86" t="str">
        <f>IFERROR(VLOOKUP($A752,Data!$F$2:$Z$999,COLUMN(),FALSE),"")</f>
        <v/>
      </c>
      <c r="S752" s="86" t="str">
        <f>IFERROR(VLOOKUP($A752,Data!$F$2:$Z$999,COLUMN(),FALSE),"")</f>
        <v/>
      </c>
    </row>
    <row r="753" spans="1:19" ht="12.75">
      <c r="A753" s="4" t="str">
        <f t="shared" si="2"/>
        <v>T752</v>
      </c>
      <c r="B753" s="86" t="str">
        <f>IFERROR(VLOOKUP($A753,Data!$F$2:$Z$999,COLUMN(),FALSE),"")</f>
        <v/>
      </c>
      <c r="C753" s="86" t="str">
        <f>IFERROR(VLOOKUP($A753,Data!$F$2:$Z$999,COLUMN(),FALSE),"")</f>
        <v/>
      </c>
      <c r="D753" s="86" t="str">
        <f>IFERROR(VLOOKUP($A753,Data!$F$2:$Z$999,COLUMN(),FALSE),"")</f>
        <v/>
      </c>
      <c r="E753" s="86" t="str">
        <f>IFERROR(VLOOKUP($A753,Data!$F$2:$Z$999,COLUMN(),FALSE),"")</f>
        <v/>
      </c>
      <c r="F753" s="86" t="str">
        <f>IFERROR(VLOOKUP($A753,Data!$F$2:$Z$999,COLUMN(),FALSE),"")</f>
        <v/>
      </c>
      <c r="G753" s="86" t="str">
        <f>IFERROR(VLOOKUP($A753,Data!$F$2:$Z$999,COLUMN(),FALSE),"")</f>
        <v/>
      </c>
      <c r="H753" s="86" t="str">
        <f>IFERROR(VLOOKUP($A753,Data!$F$2:$Z$999,COLUMN(),FALSE),"")</f>
        <v/>
      </c>
      <c r="I753" s="86" t="str">
        <f>IFERROR(VLOOKUP($A753,Data!$F$2:$Z$999,COLUMN(),FALSE),"")</f>
        <v/>
      </c>
      <c r="J753" s="86" t="str">
        <f>IFERROR(VLOOKUP($A753,Data!$F$2:$Z$999,COLUMN(),FALSE),"")</f>
        <v/>
      </c>
      <c r="K753" s="86" t="str">
        <f>IFERROR(VLOOKUP($A753,Data!$F$2:$Z$999,COLUMN(),FALSE),"")</f>
        <v/>
      </c>
      <c r="L753" s="86" t="str">
        <f>IFERROR(VLOOKUP($A753,Data!$F$2:$Z$999,COLUMN(),FALSE),"")</f>
        <v/>
      </c>
      <c r="M753" s="86" t="str">
        <f>IFERROR(VLOOKUP($A753,Data!$F$2:$Z$999,COLUMN(),FALSE),"")</f>
        <v/>
      </c>
      <c r="N753" s="86" t="str">
        <f>IFERROR(VLOOKUP($A753,Data!$F$2:$Z$999,COLUMN(),FALSE),"")</f>
        <v/>
      </c>
      <c r="O753" s="86" t="str">
        <f>IFERROR(VLOOKUP($A753,Data!$F$2:$Z$999,COLUMN(),FALSE),"")</f>
        <v/>
      </c>
      <c r="P753" s="86" t="str">
        <f>IFERROR(VLOOKUP($A753,Data!$F$2:$Z$999,COLUMN(),FALSE),"")</f>
        <v/>
      </c>
      <c r="Q753" s="86" t="str">
        <f>IFERROR(VLOOKUP($A753,Data!$F$2:$Z$999,COLUMN(),FALSE),"")</f>
        <v/>
      </c>
      <c r="R753" s="86" t="str">
        <f>IFERROR(VLOOKUP($A753,Data!$F$2:$Z$999,COLUMN(),FALSE),"")</f>
        <v/>
      </c>
      <c r="S753" s="86" t="str">
        <f>IFERROR(VLOOKUP($A753,Data!$F$2:$Z$999,COLUMN(),FALSE),"")</f>
        <v/>
      </c>
    </row>
    <row r="754" spans="1:19" ht="12.75">
      <c r="A754" s="4" t="str">
        <f t="shared" si="2"/>
        <v>T753</v>
      </c>
      <c r="B754" s="86" t="str">
        <f>IFERROR(VLOOKUP($A754,Data!$F$2:$Z$999,COLUMN(),FALSE),"")</f>
        <v/>
      </c>
      <c r="C754" s="86" t="str">
        <f>IFERROR(VLOOKUP($A754,Data!$F$2:$Z$999,COLUMN(),FALSE),"")</f>
        <v/>
      </c>
      <c r="D754" s="86" t="str">
        <f>IFERROR(VLOOKUP($A754,Data!$F$2:$Z$999,COLUMN(),FALSE),"")</f>
        <v/>
      </c>
      <c r="E754" s="86" t="str">
        <f>IFERROR(VLOOKUP($A754,Data!$F$2:$Z$999,COLUMN(),FALSE),"")</f>
        <v/>
      </c>
      <c r="F754" s="86" t="str">
        <f>IFERROR(VLOOKUP($A754,Data!$F$2:$Z$999,COLUMN(),FALSE),"")</f>
        <v/>
      </c>
      <c r="G754" s="86" t="str">
        <f>IFERROR(VLOOKUP($A754,Data!$F$2:$Z$999,COLUMN(),FALSE),"")</f>
        <v/>
      </c>
      <c r="H754" s="86" t="str">
        <f>IFERROR(VLOOKUP($A754,Data!$F$2:$Z$999,COLUMN(),FALSE),"")</f>
        <v/>
      </c>
      <c r="I754" s="86" t="str">
        <f>IFERROR(VLOOKUP($A754,Data!$F$2:$Z$999,COLUMN(),FALSE),"")</f>
        <v/>
      </c>
      <c r="J754" s="86" t="str">
        <f>IFERROR(VLOOKUP($A754,Data!$F$2:$Z$999,COLUMN(),FALSE),"")</f>
        <v/>
      </c>
      <c r="K754" s="86" t="str">
        <f>IFERROR(VLOOKUP($A754,Data!$F$2:$Z$999,COLUMN(),FALSE),"")</f>
        <v/>
      </c>
      <c r="L754" s="86" t="str">
        <f>IFERROR(VLOOKUP($A754,Data!$F$2:$Z$999,COLUMN(),FALSE),"")</f>
        <v/>
      </c>
      <c r="M754" s="86" t="str">
        <f>IFERROR(VLOOKUP($A754,Data!$F$2:$Z$999,COLUMN(),FALSE),"")</f>
        <v/>
      </c>
      <c r="N754" s="86" t="str">
        <f>IFERROR(VLOOKUP($A754,Data!$F$2:$Z$999,COLUMN(),FALSE),"")</f>
        <v/>
      </c>
      <c r="O754" s="86" t="str">
        <f>IFERROR(VLOOKUP($A754,Data!$F$2:$Z$999,COLUMN(),FALSE),"")</f>
        <v/>
      </c>
      <c r="P754" s="86" t="str">
        <f>IFERROR(VLOOKUP($A754,Data!$F$2:$Z$999,COLUMN(),FALSE),"")</f>
        <v/>
      </c>
      <c r="Q754" s="86" t="str">
        <f>IFERROR(VLOOKUP($A754,Data!$F$2:$Z$999,COLUMN(),FALSE),"")</f>
        <v/>
      </c>
      <c r="R754" s="86" t="str">
        <f>IFERROR(VLOOKUP($A754,Data!$F$2:$Z$999,COLUMN(),FALSE),"")</f>
        <v/>
      </c>
      <c r="S754" s="86" t="str">
        <f>IFERROR(VLOOKUP($A754,Data!$F$2:$Z$999,COLUMN(),FALSE),"")</f>
        <v/>
      </c>
    </row>
    <row r="755" spans="1:19" ht="12.75">
      <c r="A755" s="4" t="str">
        <f t="shared" si="2"/>
        <v>T754</v>
      </c>
      <c r="B755" s="86" t="str">
        <f>IFERROR(VLOOKUP($A755,Data!$F$2:$Z$999,COLUMN(),FALSE),"")</f>
        <v/>
      </c>
      <c r="C755" s="86" t="str">
        <f>IFERROR(VLOOKUP($A755,Data!$F$2:$Z$999,COLUMN(),FALSE),"")</f>
        <v/>
      </c>
      <c r="D755" s="86" t="str">
        <f>IFERROR(VLOOKUP($A755,Data!$F$2:$Z$999,COLUMN(),FALSE),"")</f>
        <v/>
      </c>
      <c r="E755" s="86" t="str">
        <f>IFERROR(VLOOKUP($A755,Data!$F$2:$Z$999,COLUMN(),FALSE),"")</f>
        <v/>
      </c>
      <c r="F755" s="86" t="str">
        <f>IFERROR(VLOOKUP($A755,Data!$F$2:$Z$999,COLUMN(),FALSE),"")</f>
        <v/>
      </c>
      <c r="G755" s="86" t="str">
        <f>IFERROR(VLOOKUP($A755,Data!$F$2:$Z$999,COLUMN(),FALSE),"")</f>
        <v/>
      </c>
      <c r="H755" s="86" t="str">
        <f>IFERROR(VLOOKUP($A755,Data!$F$2:$Z$999,COLUMN(),FALSE),"")</f>
        <v/>
      </c>
      <c r="I755" s="86" t="str">
        <f>IFERROR(VLOOKUP($A755,Data!$F$2:$Z$999,COLUMN(),FALSE),"")</f>
        <v/>
      </c>
      <c r="J755" s="86" t="str">
        <f>IFERROR(VLOOKUP($A755,Data!$F$2:$Z$999,COLUMN(),FALSE),"")</f>
        <v/>
      </c>
      <c r="K755" s="86" t="str">
        <f>IFERROR(VLOOKUP($A755,Data!$F$2:$Z$999,COLUMN(),FALSE),"")</f>
        <v/>
      </c>
      <c r="L755" s="86" t="str">
        <f>IFERROR(VLOOKUP($A755,Data!$F$2:$Z$999,COLUMN(),FALSE),"")</f>
        <v/>
      </c>
      <c r="M755" s="86" t="str">
        <f>IFERROR(VLOOKUP($A755,Data!$F$2:$Z$999,COLUMN(),FALSE),"")</f>
        <v/>
      </c>
      <c r="N755" s="86" t="str">
        <f>IFERROR(VLOOKUP($A755,Data!$F$2:$Z$999,COLUMN(),FALSE),"")</f>
        <v/>
      </c>
      <c r="O755" s="86" t="str">
        <f>IFERROR(VLOOKUP($A755,Data!$F$2:$Z$999,COLUMN(),FALSE),"")</f>
        <v/>
      </c>
      <c r="P755" s="86" t="str">
        <f>IFERROR(VLOOKUP($A755,Data!$F$2:$Z$999,COLUMN(),FALSE),"")</f>
        <v/>
      </c>
      <c r="Q755" s="86" t="str">
        <f>IFERROR(VLOOKUP($A755,Data!$F$2:$Z$999,COLUMN(),FALSE),"")</f>
        <v/>
      </c>
      <c r="R755" s="86" t="str">
        <f>IFERROR(VLOOKUP($A755,Data!$F$2:$Z$999,COLUMN(),FALSE),"")</f>
        <v/>
      </c>
      <c r="S755" s="86" t="str">
        <f>IFERROR(VLOOKUP($A755,Data!$F$2:$Z$999,COLUMN(),FALSE),"")</f>
        <v/>
      </c>
    </row>
    <row r="756" spans="1:19" ht="12.75">
      <c r="A756" s="4" t="str">
        <f t="shared" si="2"/>
        <v>T755</v>
      </c>
      <c r="B756" s="86" t="str">
        <f>IFERROR(VLOOKUP($A756,Data!$F$2:$Z$999,COLUMN(),FALSE),"")</f>
        <v/>
      </c>
      <c r="C756" s="86" t="str">
        <f>IFERROR(VLOOKUP($A756,Data!$F$2:$Z$999,COLUMN(),FALSE),"")</f>
        <v/>
      </c>
      <c r="D756" s="86" t="str">
        <f>IFERROR(VLOOKUP($A756,Data!$F$2:$Z$999,COLUMN(),FALSE),"")</f>
        <v/>
      </c>
      <c r="E756" s="86" t="str">
        <f>IFERROR(VLOOKUP($A756,Data!$F$2:$Z$999,COLUMN(),FALSE),"")</f>
        <v/>
      </c>
      <c r="F756" s="86" t="str">
        <f>IFERROR(VLOOKUP($A756,Data!$F$2:$Z$999,COLUMN(),FALSE),"")</f>
        <v/>
      </c>
      <c r="G756" s="86" t="str">
        <f>IFERROR(VLOOKUP($A756,Data!$F$2:$Z$999,COLUMN(),FALSE),"")</f>
        <v/>
      </c>
      <c r="H756" s="86" t="str">
        <f>IFERROR(VLOOKUP($A756,Data!$F$2:$Z$999,COLUMN(),FALSE),"")</f>
        <v/>
      </c>
      <c r="I756" s="86" t="str">
        <f>IFERROR(VLOOKUP($A756,Data!$F$2:$Z$999,COLUMN(),FALSE),"")</f>
        <v/>
      </c>
      <c r="J756" s="86" t="str">
        <f>IFERROR(VLOOKUP($A756,Data!$F$2:$Z$999,COLUMN(),FALSE),"")</f>
        <v/>
      </c>
      <c r="K756" s="86" t="str">
        <f>IFERROR(VLOOKUP($A756,Data!$F$2:$Z$999,COLUMN(),FALSE),"")</f>
        <v/>
      </c>
      <c r="L756" s="86" t="str">
        <f>IFERROR(VLOOKUP($A756,Data!$F$2:$Z$999,COLUMN(),FALSE),"")</f>
        <v/>
      </c>
      <c r="M756" s="86" t="str">
        <f>IFERROR(VLOOKUP($A756,Data!$F$2:$Z$999,COLUMN(),FALSE),"")</f>
        <v/>
      </c>
      <c r="N756" s="86" t="str">
        <f>IFERROR(VLOOKUP($A756,Data!$F$2:$Z$999,COLUMN(),FALSE),"")</f>
        <v/>
      </c>
      <c r="O756" s="86" t="str">
        <f>IFERROR(VLOOKUP($A756,Data!$F$2:$Z$999,COLUMN(),FALSE),"")</f>
        <v/>
      </c>
      <c r="P756" s="86" t="str">
        <f>IFERROR(VLOOKUP($A756,Data!$F$2:$Z$999,COLUMN(),FALSE),"")</f>
        <v/>
      </c>
      <c r="Q756" s="86" t="str">
        <f>IFERROR(VLOOKUP($A756,Data!$F$2:$Z$999,COLUMN(),FALSE),"")</f>
        <v/>
      </c>
      <c r="R756" s="86" t="str">
        <f>IFERROR(VLOOKUP($A756,Data!$F$2:$Z$999,COLUMN(),FALSE),"")</f>
        <v/>
      </c>
      <c r="S756" s="86" t="str">
        <f>IFERROR(VLOOKUP($A756,Data!$F$2:$Z$999,COLUMN(),FALSE),"")</f>
        <v/>
      </c>
    </row>
    <row r="757" spans="1:19" ht="12.75">
      <c r="A757" s="4" t="str">
        <f t="shared" si="2"/>
        <v>T756</v>
      </c>
      <c r="B757" s="86" t="str">
        <f>IFERROR(VLOOKUP($A757,Data!$F$2:$Z$999,COLUMN(),FALSE),"")</f>
        <v/>
      </c>
      <c r="C757" s="86" t="str">
        <f>IFERROR(VLOOKUP($A757,Data!$F$2:$Z$999,COLUMN(),FALSE),"")</f>
        <v/>
      </c>
      <c r="D757" s="86" t="str">
        <f>IFERROR(VLOOKUP($A757,Data!$F$2:$Z$999,COLUMN(),FALSE),"")</f>
        <v/>
      </c>
      <c r="E757" s="86" t="str">
        <f>IFERROR(VLOOKUP($A757,Data!$F$2:$Z$999,COLUMN(),FALSE),"")</f>
        <v/>
      </c>
      <c r="F757" s="86" t="str">
        <f>IFERROR(VLOOKUP($A757,Data!$F$2:$Z$999,COLUMN(),FALSE),"")</f>
        <v/>
      </c>
      <c r="G757" s="86" t="str">
        <f>IFERROR(VLOOKUP($A757,Data!$F$2:$Z$999,COLUMN(),FALSE),"")</f>
        <v/>
      </c>
      <c r="H757" s="86" t="str">
        <f>IFERROR(VLOOKUP($A757,Data!$F$2:$Z$999,COLUMN(),FALSE),"")</f>
        <v/>
      </c>
      <c r="I757" s="86" t="str">
        <f>IFERROR(VLOOKUP($A757,Data!$F$2:$Z$999,COLUMN(),FALSE),"")</f>
        <v/>
      </c>
      <c r="J757" s="86" t="str">
        <f>IFERROR(VLOOKUP($A757,Data!$F$2:$Z$999,COLUMN(),FALSE),"")</f>
        <v/>
      </c>
      <c r="K757" s="86" t="str">
        <f>IFERROR(VLOOKUP($A757,Data!$F$2:$Z$999,COLUMN(),FALSE),"")</f>
        <v/>
      </c>
      <c r="L757" s="86" t="str">
        <f>IFERROR(VLOOKUP($A757,Data!$F$2:$Z$999,COLUMN(),FALSE),"")</f>
        <v/>
      </c>
      <c r="M757" s="86" t="str">
        <f>IFERROR(VLOOKUP($A757,Data!$F$2:$Z$999,COLUMN(),FALSE),"")</f>
        <v/>
      </c>
      <c r="N757" s="86" t="str">
        <f>IFERROR(VLOOKUP($A757,Data!$F$2:$Z$999,COLUMN(),FALSE),"")</f>
        <v/>
      </c>
      <c r="O757" s="86" t="str">
        <f>IFERROR(VLOOKUP($A757,Data!$F$2:$Z$999,COLUMN(),FALSE),"")</f>
        <v/>
      </c>
      <c r="P757" s="86" t="str">
        <f>IFERROR(VLOOKUP($A757,Data!$F$2:$Z$999,COLUMN(),FALSE),"")</f>
        <v/>
      </c>
      <c r="Q757" s="86" t="str">
        <f>IFERROR(VLOOKUP($A757,Data!$F$2:$Z$999,COLUMN(),FALSE),"")</f>
        <v/>
      </c>
      <c r="R757" s="86" t="str">
        <f>IFERROR(VLOOKUP($A757,Data!$F$2:$Z$999,COLUMN(),FALSE),"")</f>
        <v/>
      </c>
      <c r="S757" s="86" t="str">
        <f>IFERROR(VLOOKUP($A757,Data!$F$2:$Z$999,COLUMN(),FALSE),"")</f>
        <v/>
      </c>
    </row>
    <row r="758" spans="1:19" ht="12.75">
      <c r="A758" s="4" t="str">
        <f t="shared" si="2"/>
        <v>T757</v>
      </c>
      <c r="B758" s="86" t="str">
        <f>IFERROR(VLOOKUP($A758,Data!$F$2:$Z$999,COLUMN(),FALSE),"")</f>
        <v/>
      </c>
      <c r="C758" s="86" t="str">
        <f>IFERROR(VLOOKUP($A758,Data!$F$2:$Z$999,COLUMN(),FALSE),"")</f>
        <v/>
      </c>
      <c r="D758" s="86" t="str">
        <f>IFERROR(VLOOKUP($A758,Data!$F$2:$Z$999,COLUMN(),FALSE),"")</f>
        <v/>
      </c>
      <c r="E758" s="86" t="str">
        <f>IFERROR(VLOOKUP($A758,Data!$F$2:$Z$999,COLUMN(),FALSE),"")</f>
        <v/>
      </c>
      <c r="F758" s="86" t="str">
        <f>IFERROR(VLOOKUP($A758,Data!$F$2:$Z$999,COLUMN(),FALSE),"")</f>
        <v/>
      </c>
      <c r="G758" s="86" t="str">
        <f>IFERROR(VLOOKUP($A758,Data!$F$2:$Z$999,COLUMN(),FALSE),"")</f>
        <v/>
      </c>
      <c r="H758" s="86" t="str">
        <f>IFERROR(VLOOKUP($A758,Data!$F$2:$Z$999,COLUMN(),FALSE),"")</f>
        <v/>
      </c>
      <c r="I758" s="86" t="str">
        <f>IFERROR(VLOOKUP($A758,Data!$F$2:$Z$999,COLUMN(),FALSE),"")</f>
        <v/>
      </c>
      <c r="J758" s="86" t="str">
        <f>IFERROR(VLOOKUP($A758,Data!$F$2:$Z$999,COLUMN(),FALSE),"")</f>
        <v/>
      </c>
      <c r="K758" s="86" t="str">
        <f>IFERROR(VLOOKUP($A758,Data!$F$2:$Z$999,COLUMN(),FALSE),"")</f>
        <v/>
      </c>
      <c r="L758" s="86" t="str">
        <f>IFERROR(VLOOKUP($A758,Data!$F$2:$Z$999,COLUMN(),FALSE),"")</f>
        <v/>
      </c>
      <c r="M758" s="86" t="str">
        <f>IFERROR(VLOOKUP($A758,Data!$F$2:$Z$999,COLUMN(),FALSE),"")</f>
        <v/>
      </c>
      <c r="N758" s="86" t="str">
        <f>IFERROR(VLOOKUP($A758,Data!$F$2:$Z$999,COLUMN(),FALSE),"")</f>
        <v/>
      </c>
      <c r="O758" s="86" t="str">
        <f>IFERROR(VLOOKUP($A758,Data!$F$2:$Z$999,COLUMN(),FALSE),"")</f>
        <v/>
      </c>
      <c r="P758" s="86" t="str">
        <f>IFERROR(VLOOKUP($A758,Data!$F$2:$Z$999,COLUMN(),FALSE),"")</f>
        <v/>
      </c>
      <c r="Q758" s="86" t="str">
        <f>IFERROR(VLOOKUP($A758,Data!$F$2:$Z$999,COLUMN(),FALSE),"")</f>
        <v/>
      </c>
      <c r="R758" s="86" t="str">
        <f>IFERROR(VLOOKUP($A758,Data!$F$2:$Z$999,COLUMN(),FALSE),"")</f>
        <v/>
      </c>
      <c r="S758" s="86" t="str">
        <f>IFERROR(VLOOKUP($A758,Data!$F$2:$Z$999,COLUMN(),FALSE),"")</f>
        <v/>
      </c>
    </row>
    <row r="759" spans="1:19" ht="12.75">
      <c r="A759" s="4" t="str">
        <f t="shared" si="2"/>
        <v>T758</v>
      </c>
      <c r="B759" s="86" t="str">
        <f>IFERROR(VLOOKUP($A759,Data!$F$2:$Z$999,COLUMN(),FALSE),"")</f>
        <v/>
      </c>
      <c r="C759" s="86" t="str">
        <f>IFERROR(VLOOKUP($A759,Data!$F$2:$Z$999,COLUMN(),FALSE),"")</f>
        <v/>
      </c>
      <c r="D759" s="86" t="str">
        <f>IFERROR(VLOOKUP($A759,Data!$F$2:$Z$999,COLUMN(),FALSE),"")</f>
        <v/>
      </c>
      <c r="E759" s="86" t="str">
        <f>IFERROR(VLOOKUP($A759,Data!$F$2:$Z$999,COLUMN(),FALSE),"")</f>
        <v/>
      </c>
      <c r="F759" s="86" t="str">
        <f>IFERROR(VLOOKUP($A759,Data!$F$2:$Z$999,COLUMN(),FALSE),"")</f>
        <v/>
      </c>
      <c r="G759" s="86" t="str">
        <f>IFERROR(VLOOKUP($A759,Data!$F$2:$Z$999,COLUMN(),FALSE),"")</f>
        <v/>
      </c>
      <c r="H759" s="86" t="str">
        <f>IFERROR(VLOOKUP($A759,Data!$F$2:$Z$999,COLUMN(),FALSE),"")</f>
        <v/>
      </c>
      <c r="I759" s="86" t="str">
        <f>IFERROR(VLOOKUP($A759,Data!$F$2:$Z$999,COLUMN(),FALSE),"")</f>
        <v/>
      </c>
      <c r="J759" s="86" t="str">
        <f>IFERROR(VLOOKUP($A759,Data!$F$2:$Z$999,COLUMN(),FALSE),"")</f>
        <v/>
      </c>
      <c r="K759" s="86" t="str">
        <f>IFERROR(VLOOKUP($A759,Data!$F$2:$Z$999,COLUMN(),FALSE),"")</f>
        <v/>
      </c>
      <c r="L759" s="86" t="str">
        <f>IFERROR(VLOOKUP($A759,Data!$F$2:$Z$999,COLUMN(),FALSE),"")</f>
        <v/>
      </c>
      <c r="M759" s="86" t="str">
        <f>IFERROR(VLOOKUP($A759,Data!$F$2:$Z$999,COLUMN(),FALSE),"")</f>
        <v/>
      </c>
      <c r="N759" s="86" t="str">
        <f>IFERROR(VLOOKUP($A759,Data!$F$2:$Z$999,COLUMN(),FALSE),"")</f>
        <v/>
      </c>
      <c r="O759" s="86" t="str">
        <f>IFERROR(VLOOKUP($A759,Data!$F$2:$Z$999,COLUMN(),FALSE),"")</f>
        <v/>
      </c>
      <c r="P759" s="86" t="str">
        <f>IFERROR(VLOOKUP($A759,Data!$F$2:$Z$999,COLUMN(),FALSE),"")</f>
        <v/>
      </c>
      <c r="Q759" s="86" t="str">
        <f>IFERROR(VLOOKUP($A759,Data!$F$2:$Z$999,COLUMN(),FALSE),"")</f>
        <v/>
      </c>
      <c r="R759" s="86" t="str">
        <f>IFERROR(VLOOKUP($A759,Data!$F$2:$Z$999,COLUMN(),FALSE),"")</f>
        <v/>
      </c>
      <c r="S759" s="86" t="str">
        <f>IFERROR(VLOOKUP($A759,Data!$F$2:$Z$999,COLUMN(),FALSE),"")</f>
        <v/>
      </c>
    </row>
    <row r="760" spans="1:19" ht="12.75">
      <c r="A760" s="4" t="str">
        <f t="shared" si="2"/>
        <v>T759</v>
      </c>
      <c r="B760" s="86" t="str">
        <f>IFERROR(VLOOKUP($A760,Data!$F$2:$Z$999,COLUMN(),FALSE),"")</f>
        <v/>
      </c>
      <c r="C760" s="86" t="str">
        <f>IFERROR(VLOOKUP($A760,Data!$F$2:$Z$999,COLUMN(),FALSE),"")</f>
        <v/>
      </c>
      <c r="D760" s="86" t="str">
        <f>IFERROR(VLOOKUP($A760,Data!$F$2:$Z$999,COLUMN(),FALSE),"")</f>
        <v/>
      </c>
      <c r="E760" s="86" t="str">
        <f>IFERROR(VLOOKUP($A760,Data!$F$2:$Z$999,COLUMN(),FALSE),"")</f>
        <v/>
      </c>
      <c r="F760" s="86" t="str">
        <f>IFERROR(VLOOKUP($A760,Data!$F$2:$Z$999,COLUMN(),FALSE),"")</f>
        <v/>
      </c>
      <c r="G760" s="86" t="str">
        <f>IFERROR(VLOOKUP($A760,Data!$F$2:$Z$999,COLUMN(),FALSE),"")</f>
        <v/>
      </c>
      <c r="H760" s="86" t="str">
        <f>IFERROR(VLOOKUP($A760,Data!$F$2:$Z$999,COLUMN(),FALSE),"")</f>
        <v/>
      </c>
      <c r="I760" s="86" t="str">
        <f>IFERROR(VLOOKUP($A760,Data!$F$2:$Z$999,COLUMN(),FALSE),"")</f>
        <v/>
      </c>
      <c r="J760" s="86" t="str">
        <f>IFERROR(VLOOKUP($A760,Data!$F$2:$Z$999,COLUMN(),FALSE),"")</f>
        <v/>
      </c>
      <c r="K760" s="86" t="str">
        <f>IFERROR(VLOOKUP($A760,Data!$F$2:$Z$999,COLUMN(),FALSE),"")</f>
        <v/>
      </c>
      <c r="L760" s="86" t="str">
        <f>IFERROR(VLOOKUP($A760,Data!$F$2:$Z$999,COLUMN(),FALSE),"")</f>
        <v/>
      </c>
      <c r="M760" s="86" t="str">
        <f>IFERROR(VLOOKUP($A760,Data!$F$2:$Z$999,COLUMN(),FALSE),"")</f>
        <v/>
      </c>
      <c r="N760" s="86" t="str">
        <f>IFERROR(VLOOKUP($A760,Data!$F$2:$Z$999,COLUMN(),FALSE),"")</f>
        <v/>
      </c>
      <c r="O760" s="86" t="str">
        <f>IFERROR(VLOOKUP($A760,Data!$F$2:$Z$999,COLUMN(),FALSE),"")</f>
        <v/>
      </c>
      <c r="P760" s="86" t="str">
        <f>IFERROR(VLOOKUP($A760,Data!$F$2:$Z$999,COLUMN(),FALSE),"")</f>
        <v/>
      </c>
      <c r="Q760" s="86" t="str">
        <f>IFERROR(VLOOKUP($A760,Data!$F$2:$Z$999,COLUMN(),FALSE),"")</f>
        <v/>
      </c>
      <c r="R760" s="86" t="str">
        <f>IFERROR(VLOOKUP($A760,Data!$F$2:$Z$999,COLUMN(),FALSE),"")</f>
        <v/>
      </c>
      <c r="S760" s="86" t="str">
        <f>IFERROR(VLOOKUP($A760,Data!$F$2:$Z$999,COLUMN(),FALSE),"")</f>
        <v/>
      </c>
    </row>
    <row r="761" spans="1:19" ht="12.75">
      <c r="A761" s="4" t="str">
        <f t="shared" si="2"/>
        <v>T760</v>
      </c>
      <c r="B761" s="86" t="str">
        <f>IFERROR(VLOOKUP($A761,Data!$F$2:$Z$999,COLUMN(),FALSE),"")</f>
        <v/>
      </c>
      <c r="C761" s="86" t="str">
        <f>IFERROR(VLOOKUP($A761,Data!$F$2:$Z$999,COLUMN(),FALSE),"")</f>
        <v/>
      </c>
      <c r="D761" s="86" t="str">
        <f>IFERROR(VLOOKUP($A761,Data!$F$2:$Z$999,COLUMN(),FALSE),"")</f>
        <v/>
      </c>
      <c r="E761" s="86" t="str">
        <f>IFERROR(VLOOKUP($A761,Data!$F$2:$Z$999,COLUMN(),FALSE),"")</f>
        <v/>
      </c>
      <c r="F761" s="86" t="str">
        <f>IFERROR(VLOOKUP($A761,Data!$F$2:$Z$999,COLUMN(),FALSE),"")</f>
        <v/>
      </c>
      <c r="G761" s="86" t="str">
        <f>IFERROR(VLOOKUP($A761,Data!$F$2:$Z$999,COLUMN(),FALSE),"")</f>
        <v/>
      </c>
      <c r="H761" s="86" t="str">
        <f>IFERROR(VLOOKUP($A761,Data!$F$2:$Z$999,COLUMN(),FALSE),"")</f>
        <v/>
      </c>
      <c r="I761" s="86" t="str">
        <f>IFERROR(VLOOKUP($A761,Data!$F$2:$Z$999,COLUMN(),FALSE),"")</f>
        <v/>
      </c>
      <c r="J761" s="86" t="str">
        <f>IFERROR(VLOOKUP($A761,Data!$F$2:$Z$999,COLUMN(),FALSE),"")</f>
        <v/>
      </c>
      <c r="K761" s="86" t="str">
        <f>IFERROR(VLOOKUP($A761,Data!$F$2:$Z$999,COLUMN(),FALSE),"")</f>
        <v/>
      </c>
      <c r="L761" s="86" t="str">
        <f>IFERROR(VLOOKUP($A761,Data!$F$2:$Z$999,COLUMN(),FALSE),"")</f>
        <v/>
      </c>
      <c r="M761" s="86" t="str">
        <f>IFERROR(VLOOKUP($A761,Data!$F$2:$Z$999,COLUMN(),FALSE),"")</f>
        <v/>
      </c>
      <c r="N761" s="86" t="str">
        <f>IFERROR(VLOOKUP($A761,Data!$F$2:$Z$999,COLUMN(),FALSE),"")</f>
        <v/>
      </c>
      <c r="O761" s="86" t="str">
        <f>IFERROR(VLOOKUP($A761,Data!$F$2:$Z$999,COLUMN(),FALSE),"")</f>
        <v/>
      </c>
      <c r="P761" s="86" t="str">
        <f>IFERROR(VLOOKUP($A761,Data!$F$2:$Z$999,COLUMN(),FALSE),"")</f>
        <v/>
      </c>
      <c r="Q761" s="86" t="str">
        <f>IFERROR(VLOOKUP($A761,Data!$F$2:$Z$999,COLUMN(),FALSE),"")</f>
        <v/>
      </c>
      <c r="R761" s="86" t="str">
        <f>IFERROR(VLOOKUP($A761,Data!$F$2:$Z$999,COLUMN(),FALSE),"")</f>
        <v/>
      </c>
      <c r="S761" s="86" t="str">
        <f>IFERROR(VLOOKUP($A761,Data!$F$2:$Z$999,COLUMN(),FALSE),"")</f>
        <v/>
      </c>
    </row>
    <row r="762" spans="1:19" ht="12.75">
      <c r="A762" s="4" t="str">
        <f t="shared" si="2"/>
        <v>T761</v>
      </c>
      <c r="B762" s="86" t="str">
        <f>IFERROR(VLOOKUP($A762,Data!$F$2:$Z$999,COLUMN(),FALSE),"")</f>
        <v/>
      </c>
      <c r="C762" s="86" t="str">
        <f>IFERROR(VLOOKUP($A762,Data!$F$2:$Z$999,COLUMN(),FALSE),"")</f>
        <v/>
      </c>
      <c r="D762" s="86" t="str">
        <f>IFERROR(VLOOKUP($A762,Data!$F$2:$Z$999,COLUMN(),FALSE),"")</f>
        <v/>
      </c>
      <c r="E762" s="86" t="str">
        <f>IFERROR(VLOOKUP($A762,Data!$F$2:$Z$999,COLUMN(),FALSE),"")</f>
        <v/>
      </c>
      <c r="F762" s="86" t="str">
        <f>IFERROR(VLOOKUP($A762,Data!$F$2:$Z$999,COLUMN(),FALSE),"")</f>
        <v/>
      </c>
      <c r="G762" s="86" t="str">
        <f>IFERROR(VLOOKUP($A762,Data!$F$2:$Z$999,COLUMN(),FALSE),"")</f>
        <v/>
      </c>
      <c r="H762" s="86" t="str">
        <f>IFERROR(VLOOKUP($A762,Data!$F$2:$Z$999,COLUMN(),FALSE),"")</f>
        <v/>
      </c>
      <c r="I762" s="86" t="str">
        <f>IFERROR(VLOOKUP($A762,Data!$F$2:$Z$999,COLUMN(),FALSE),"")</f>
        <v/>
      </c>
      <c r="J762" s="86" t="str">
        <f>IFERROR(VLOOKUP($A762,Data!$F$2:$Z$999,COLUMN(),FALSE),"")</f>
        <v/>
      </c>
      <c r="K762" s="86" t="str">
        <f>IFERROR(VLOOKUP($A762,Data!$F$2:$Z$999,COLUMN(),FALSE),"")</f>
        <v/>
      </c>
      <c r="L762" s="86" t="str">
        <f>IFERROR(VLOOKUP($A762,Data!$F$2:$Z$999,COLUMN(),FALSE),"")</f>
        <v/>
      </c>
      <c r="M762" s="86" t="str">
        <f>IFERROR(VLOOKUP($A762,Data!$F$2:$Z$999,COLUMN(),FALSE),"")</f>
        <v/>
      </c>
      <c r="N762" s="86" t="str">
        <f>IFERROR(VLOOKUP($A762,Data!$F$2:$Z$999,COLUMN(),FALSE),"")</f>
        <v/>
      </c>
      <c r="O762" s="86" t="str">
        <f>IFERROR(VLOOKUP($A762,Data!$F$2:$Z$999,COLUMN(),FALSE),"")</f>
        <v/>
      </c>
      <c r="P762" s="86" t="str">
        <f>IFERROR(VLOOKUP($A762,Data!$F$2:$Z$999,COLUMN(),FALSE),"")</f>
        <v/>
      </c>
      <c r="Q762" s="86" t="str">
        <f>IFERROR(VLOOKUP($A762,Data!$F$2:$Z$999,COLUMN(),FALSE),"")</f>
        <v/>
      </c>
      <c r="R762" s="86" t="str">
        <f>IFERROR(VLOOKUP($A762,Data!$F$2:$Z$999,COLUMN(),FALSE),"")</f>
        <v/>
      </c>
      <c r="S762" s="86" t="str">
        <f>IFERROR(VLOOKUP($A762,Data!$F$2:$Z$999,COLUMN(),FALSE),"")</f>
        <v/>
      </c>
    </row>
    <row r="763" spans="1:19" ht="12.75">
      <c r="A763" s="4" t="str">
        <f t="shared" si="2"/>
        <v>T762</v>
      </c>
      <c r="B763" s="86" t="str">
        <f>IFERROR(VLOOKUP($A763,Data!$F$2:$Z$999,COLUMN(),FALSE),"")</f>
        <v/>
      </c>
      <c r="C763" s="86" t="str">
        <f>IFERROR(VLOOKUP($A763,Data!$F$2:$Z$999,COLUMN(),FALSE),"")</f>
        <v/>
      </c>
      <c r="D763" s="86" t="str">
        <f>IFERROR(VLOOKUP($A763,Data!$F$2:$Z$999,COLUMN(),FALSE),"")</f>
        <v/>
      </c>
      <c r="E763" s="86" t="str">
        <f>IFERROR(VLOOKUP($A763,Data!$F$2:$Z$999,COLUMN(),FALSE),"")</f>
        <v/>
      </c>
      <c r="F763" s="86" t="str">
        <f>IFERROR(VLOOKUP($A763,Data!$F$2:$Z$999,COLUMN(),FALSE),"")</f>
        <v/>
      </c>
      <c r="G763" s="86" t="str">
        <f>IFERROR(VLOOKUP($A763,Data!$F$2:$Z$999,COLUMN(),FALSE),"")</f>
        <v/>
      </c>
      <c r="H763" s="86" t="str">
        <f>IFERROR(VLOOKUP($A763,Data!$F$2:$Z$999,COLUMN(),FALSE),"")</f>
        <v/>
      </c>
      <c r="I763" s="86" t="str">
        <f>IFERROR(VLOOKUP($A763,Data!$F$2:$Z$999,COLUMN(),FALSE),"")</f>
        <v/>
      </c>
      <c r="J763" s="86" t="str">
        <f>IFERROR(VLOOKUP($A763,Data!$F$2:$Z$999,COLUMN(),FALSE),"")</f>
        <v/>
      </c>
      <c r="K763" s="86" t="str">
        <f>IFERROR(VLOOKUP($A763,Data!$F$2:$Z$999,COLUMN(),FALSE),"")</f>
        <v/>
      </c>
      <c r="L763" s="86" t="str">
        <f>IFERROR(VLOOKUP($A763,Data!$F$2:$Z$999,COLUMN(),FALSE),"")</f>
        <v/>
      </c>
      <c r="M763" s="86" t="str">
        <f>IFERROR(VLOOKUP($A763,Data!$F$2:$Z$999,COLUMN(),FALSE),"")</f>
        <v/>
      </c>
      <c r="N763" s="86" t="str">
        <f>IFERROR(VLOOKUP($A763,Data!$F$2:$Z$999,COLUMN(),FALSE),"")</f>
        <v/>
      </c>
      <c r="O763" s="86" t="str">
        <f>IFERROR(VLOOKUP($A763,Data!$F$2:$Z$999,COLUMN(),FALSE),"")</f>
        <v/>
      </c>
      <c r="P763" s="86" t="str">
        <f>IFERROR(VLOOKUP($A763,Data!$F$2:$Z$999,COLUMN(),FALSE),"")</f>
        <v/>
      </c>
      <c r="Q763" s="86" t="str">
        <f>IFERROR(VLOOKUP($A763,Data!$F$2:$Z$999,COLUMN(),FALSE),"")</f>
        <v/>
      </c>
      <c r="R763" s="86" t="str">
        <f>IFERROR(VLOOKUP($A763,Data!$F$2:$Z$999,COLUMN(),FALSE),"")</f>
        <v/>
      </c>
      <c r="S763" s="86" t="str">
        <f>IFERROR(VLOOKUP($A763,Data!$F$2:$Z$999,COLUMN(),FALSE),"")</f>
        <v/>
      </c>
    </row>
    <row r="764" spans="1:19" ht="12.75">
      <c r="A764" s="4" t="str">
        <f t="shared" si="2"/>
        <v>T763</v>
      </c>
      <c r="B764" s="86" t="str">
        <f>IFERROR(VLOOKUP($A764,Data!$F$2:$Z$999,COLUMN(),FALSE),"")</f>
        <v/>
      </c>
      <c r="C764" s="86" t="str">
        <f>IFERROR(VLOOKUP($A764,Data!$F$2:$Z$999,COLUMN(),FALSE),"")</f>
        <v/>
      </c>
      <c r="D764" s="86" t="str">
        <f>IFERROR(VLOOKUP($A764,Data!$F$2:$Z$999,COLUMN(),FALSE),"")</f>
        <v/>
      </c>
      <c r="E764" s="86" t="str">
        <f>IFERROR(VLOOKUP($A764,Data!$F$2:$Z$999,COLUMN(),FALSE),"")</f>
        <v/>
      </c>
      <c r="F764" s="86" t="str">
        <f>IFERROR(VLOOKUP($A764,Data!$F$2:$Z$999,COLUMN(),FALSE),"")</f>
        <v/>
      </c>
      <c r="G764" s="86" t="str">
        <f>IFERROR(VLOOKUP($A764,Data!$F$2:$Z$999,COLUMN(),FALSE),"")</f>
        <v/>
      </c>
      <c r="H764" s="86" t="str">
        <f>IFERROR(VLOOKUP($A764,Data!$F$2:$Z$999,COLUMN(),FALSE),"")</f>
        <v/>
      </c>
      <c r="I764" s="86" t="str">
        <f>IFERROR(VLOOKUP($A764,Data!$F$2:$Z$999,COLUMN(),FALSE),"")</f>
        <v/>
      </c>
      <c r="J764" s="86" t="str">
        <f>IFERROR(VLOOKUP($A764,Data!$F$2:$Z$999,COLUMN(),FALSE),"")</f>
        <v/>
      </c>
      <c r="K764" s="86" t="str">
        <f>IFERROR(VLOOKUP($A764,Data!$F$2:$Z$999,COLUMN(),FALSE),"")</f>
        <v/>
      </c>
      <c r="L764" s="86" t="str">
        <f>IFERROR(VLOOKUP($A764,Data!$F$2:$Z$999,COLUMN(),FALSE),"")</f>
        <v/>
      </c>
      <c r="M764" s="86" t="str">
        <f>IFERROR(VLOOKUP($A764,Data!$F$2:$Z$999,COLUMN(),FALSE),"")</f>
        <v/>
      </c>
      <c r="N764" s="86" t="str">
        <f>IFERROR(VLOOKUP($A764,Data!$F$2:$Z$999,COLUMN(),FALSE),"")</f>
        <v/>
      </c>
      <c r="O764" s="86" t="str">
        <f>IFERROR(VLOOKUP($A764,Data!$F$2:$Z$999,COLUMN(),FALSE),"")</f>
        <v/>
      </c>
      <c r="P764" s="86" t="str">
        <f>IFERROR(VLOOKUP($A764,Data!$F$2:$Z$999,COLUMN(),FALSE),"")</f>
        <v/>
      </c>
      <c r="Q764" s="86" t="str">
        <f>IFERROR(VLOOKUP($A764,Data!$F$2:$Z$999,COLUMN(),FALSE),"")</f>
        <v/>
      </c>
      <c r="R764" s="86" t="str">
        <f>IFERROR(VLOOKUP($A764,Data!$F$2:$Z$999,COLUMN(),FALSE),"")</f>
        <v/>
      </c>
      <c r="S764" s="86" t="str">
        <f>IFERROR(VLOOKUP($A764,Data!$F$2:$Z$999,COLUMN(),FALSE),"")</f>
        <v/>
      </c>
    </row>
    <row r="765" spans="1:19" ht="12.75">
      <c r="A765" s="4" t="str">
        <f t="shared" si="2"/>
        <v>T764</v>
      </c>
      <c r="B765" s="86" t="str">
        <f>IFERROR(VLOOKUP($A765,Data!$F$2:$Z$999,COLUMN(),FALSE),"")</f>
        <v/>
      </c>
      <c r="C765" s="86" t="str">
        <f>IFERROR(VLOOKUP($A765,Data!$F$2:$Z$999,COLUMN(),FALSE),"")</f>
        <v/>
      </c>
      <c r="D765" s="86" t="str">
        <f>IFERROR(VLOOKUP($A765,Data!$F$2:$Z$999,COLUMN(),FALSE),"")</f>
        <v/>
      </c>
      <c r="E765" s="86" t="str">
        <f>IFERROR(VLOOKUP($A765,Data!$F$2:$Z$999,COLUMN(),FALSE),"")</f>
        <v/>
      </c>
      <c r="F765" s="86" t="str">
        <f>IFERROR(VLOOKUP($A765,Data!$F$2:$Z$999,COLUMN(),FALSE),"")</f>
        <v/>
      </c>
      <c r="G765" s="86" t="str">
        <f>IFERROR(VLOOKUP($A765,Data!$F$2:$Z$999,COLUMN(),FALSE),"")</f>
        <v/>
      </c>
      <c r="H765" s="86" t="str">
        <f>IFERROR(VLOOKUP($A765,Data!$F$2:$Z$999,COLUMN(),FALSE),"")</f>
        <v/>
      </c>
      <c r="I765" s="86" t="str">
        <f>IFERROR(VLOOKUP($A765,Data!$F$2:$Z$999,COLUMN(),FALSE),"")</f>
        <v/>
      </c>
      <c r="J765" s="86" t="str">
        <f>IFERROR(VLOOKUP($A765,Data!$F$2:$Z$999,COLUMN(),FALSE),"")</f>
        <v/>
      </c>
      <c r="K765" s="86" t="str">
        <f>IFERROR(VLOOKUP($A765,Data!$F$2:$Z$999,COLUMN(),FALSE),"")</f>
        <v/>
      </c>
      <c r="L765" s="86" t="str">
        <f>IFERROR(VLOOKUP($A765,Data!$F$2:$Z$999,COLUMN(),FALSE),"")</f>
        <v/>
      </c>
      <c r="M765" s="86" t="str">
        <f>IFERROR(VLOOKUP($A765,Data!$F$2:$Z$999,COLUMN(),FALSE),"")</f>
        <v/>
      </c>
      <c r="N765" s="86" t="str">
        <f>IFERROR(VLOOKUP($A765,Data!$F$2:$Z$999,COLUMN(),FALSE),"")</f>
        <v/>
      </c>
      <c r="O765" s="86" t="str">
        <f>IFERROR(VLOOKUP($A765,Data!$F$2:$Z$999,COLUMN(),FALSE),"")</f>
        <v/>
      </c>
      <c r="P765" s="86" t="str">
        <f>IFERROR(VLOOKUP($A765,Data!$F$2:$Z$999,COLUMN(),FALSE),"")</f>
        <v/>
      </c>
      <c r="Q765" s="86" t="str">
        <f>IFERROR(VLOOKUP($A765,Data!$F$2:$Z$999,COLUMN(),FALSE),"")</f>
        <v/>
      </c>
      <c r="R765" s="86" t="str">
        <f>IFERROR(VLOOKUP($A765,Data!$F$2:$Z$999,COLUMN(),FALSE),"")</f>
        <v/>
      </c>
      <c r="S765" s="86" t="str">
        <f>IFERROR(VLOOKUP($A765,Data!$F$2:$Z$999,COLUMN(),FALSE),"")</f>
        <v/>
      </c>
    </row>
    <row r="766" spans="1:19" ht="12.75">
      <c r="A766" s="4" t="str">
        <f t="shared" si="2"/>
        <v>T765</v>
      </c>
      <c r="B766" s="86" t="str">
        <f>IFERROR(VLOOKUP($A766,Data!$F$2:$Z$999,COLUMN(),FALSE),"")</f>
        <v/>
      </c>
      <c r="C766" s="86" t="str">
        <f>IFERROR(VLOOKUP($A766,Data!$F$2:$Z$999,COLUMN(),FALSE),"")</f>
        <v/>
      </c>
      <c r="D766" s="86" t="str">
        <f>IFERROR(VLOOKUP($A766,Data!$F$2:$Z$999,COLUMN(),FALSE),"")</f>
        <v/>
      </c>
      <c r="E766" s="86" t="str">
        <f>IFERROR(VLOOKUP($A766,Data!$F$2:$Z$999,COLUMN(),FALSE),"")</f>
        <v/>
      </c>
      <c r="F766" s="86" t="str">
        <f>IFERROR(VLOOKUP($A766,Data!$F$2:$Z$999,COLUMN(),FALSE),"")</f>
        <v/>
      </c>
      <c r="G766" s="86" t="str">
        <f>IFERROR(VLOOKUP($A766,Data!$F$2:$Z$999,COLUMN(),FALSE),"")</f>
        <v/>
      </c>
      <c r="H766" s="86" t="str">
        <f>IFERROR(VLOOKUP($A766,Data!$F$2:$Z$999,COLUMN(),FALSE),"")</f>
        <v/>
      </c>
      <c r="I766" s="86" t="str">
        <f>IFERROR(VLOOKUP($A766,Data!$F$2:$Z$999,COLUMN(),FALSE),"")</f>
        <v/>
      </c>
      <c r="J766" s="86" t="str">
        <f>IFERROR(VLOOKUP($A766,Data!$F$2:$Z$999,COLUMN(),FALSE),"")</f>
        <v/>
      </c>
      <c r="K766" s="86" t="str">
        <f>IFERROR(VLOOKUP($A766,Data!$F$2:$Z$999,COLUMN(),FALSE),"")</f>
        <v/>
      </c>
      <c r="L766" s="86" t="str">
        <f>IFERROR(VLOOKUP($A766,Data!$F$2:$Z$999,COLUMN(),FALSE),"")</f>
        <v/>
      </c>
      <c r="M766" s="86" t="str">
        <f>IFERROR(VLOOKUP($A766,Data!$F$2:$Z$999,COLUMN(),FALSE),"")</f>
        <v/>
      </c>
      <c r="N766" s="86" t="str">
        <f>IFERROR(VLOOKUP($A766,Data!$F$2:$Z$999,COLUMN(),FALSE),"")</f>
        <v/>
      </c>
      <c r="O766" s="86" t="str">
        <f>IFERROR(VLOOKUP($A766,Data!$F$2:$Z$999,COLUMN(),FALSE),"")</f>
        <v/>
      </c>
      <c r="P766" s="86" t="str">
        <f>IFERROR(VLOOKUP($A766,Data!$F$2:$Z$999,COLUMN(),FALSE),"")</f>
        <v/>
      </c>
      <c r="Q766" s="86" t="str">
        <f>IFERROR(VLOOKUP($A766,Data!$F$2:$Z$999,COLUMN(),FALSE),"")</f>
        <v/>
      </c>
      <c r="R766" s="86" t="str">
        <f>IFERROR(VLOOKUP($A766,Data!$F$2:$Z$999,COLUMN(),FALSE),"")</f>
        <v/>
      </c>
      <c r="S766" s="86" t="str">
        <f>IFERROR(VLOOKUP($A766,Data!$F$2:$Z$999,COLUMN(),FALSE),"")</f>
        <v/>
      </c>
    </row>
    <row r="767" spans="1:19" ht="12.75">
      <c r="A767" s="4" t="str">
        <f t="shared" ref="A767:A899" si="3">$A$1&amp;ROW()-1</f>
        <v>T766</v>
      </c>
      <c r="B767" s="86" t="str">
        <f>IFERROR(VLOOKUP($A767,Data!$F$2:$Z$999,COLUMN(),FALSE),"")</f>
        <v/>
      </c>
      <c r="C767" s="86" t="str">
        <f>IFERROR(VLOOKUP($A767,Data!$F$2:$Z$999,COLUMN(),FALSE),"")</f>
        <v/>
      </c>
      <c r="D767" s="86" t="str">
        <f>IFERROR(VLOOKUP($A767,Data!$F$2:$Z$999,COLUMN(),FALSE),"")</f>
        <v/>
      </c>
      <c r="E767" s="86" t="str">
        <f>IFERROR(VLOOKUP($A767,Data!$F$2:$Z$999,COLUMN(),FALSE),"")</f>
        <v/>
      </c>
      <c r="F767" s="86" t="str">
        <f>IFERROR(VLOOKUP($A767,Data!$F$2:$Z$999,COLUMN(),FALSE),"")</f>
        <v/>
      </c>
      <c r="G767" s="86" t="str">
        <f>IFERROR(VLOOKUP($A767,Data!$F$2:$Z$999,COLUMN(),FALSE),"")</f>
        <v/>
      </c>
      <c r="H767" s="86" t="str">
        <f>IFERROR(VLOOKUP($A767,Data!$F$2:$Z$999,COLUMN(),FALSE),"")</f>
        <v/>
      </c>
      <c r="I767" s="86" t="str">
        <f>IFERROR(VLOOKUP($A767,Data!$F$2:$Z$999,COLUMN(),FALSE),"")</f>
        <v/>
      </c>
      <c r="J767" s="86" t="str">
        <f>IFERROR(VLOOKUP($A767,Data!$F$2:$Z$999,COLUMN(),FALSE),"")</f>
        <v/>
      </c>
      <c r="K767" s="86" t="str">
        <f>IFERROR(VLOOKUP($A767,Data!$F$2:$Z$999,COLUMN(),FALSE),"")</f>
        <v/>
      </c>
      <c r="L767" s="86" t="str">
        <f>IFERROR(VLOOKUP($A767,Data!$F$2:$Z$999,COLUMN(),FALSE),"")</f>
        <v/>
      </c>
      <c r="M767" s="86" t="str">
        <f>IFERROR(VLOOKUP($A767,Data!$F$2:$Z$999,COLUMN(),FALSE),"")</f>
        <v/>
      </c>
      <c r="N767" s="86" t="str">
        <f>IFERROR(VLOOKUP($A767,Data!$F$2:$Z$999,COLUMN(),FALSE),"")</f>
        <v/>
      </c>
      <c r="O767" s="86" t="str">
        <f>IFERROR(VLOOKUP($A767,Data!$F$2:$Z$999,COLUMN(),FALSE),"")</f>
        <v/>
      </c>
      <c r="P767" s="86" t="str">
        <f>IFERROR(VLOOKUP($A767,Data!$F$2:$Z$999,COLUMN(),FALSE),"")</f>
        <v/>
      </c>
      <c r="Q767" s="86" t="str">
        <f>IFERROR(VLOOKUP($A767,Data!$F$2:$Z$999,COLUMN(),FALSE),"")</f>
        <v/>
      </c>
      <c r="R767" s="86" t="str">
        <f>IFERROR(VLOOKUP($A767,Data!$F$2:$Z$999,COLUMN(),FALSE),"")</f>
        <v/>
      </c>
      <c r="S767" s="86" t="str">
        <f>IFERROR(VLOOKUP($A767,Data!$F$2:$Z$999,COLUMN(),FALSE),"")</f>
        <v/>
      </c>
    </row>
    <row r="768" spans="1:19" ht="12.75">
      <c r="A768" s="4" t="str">
        <f t="shared" si="3"/>
        <v>T767</v>
      </c>
      <c r="B768" s="86" t="str">
        <f>IFERROR(VLOOKUP($A768,Data!$F$2:$Z$999,COLUMN(),FALSE),"")</f>
        <v/>
      </c>
      <c r="C768" s="86" t="str">
        <f>IFERROR(VLOOKUP($A768,Data!$F$2:$Z$999,COLUMN(),FALSE),"")</f>
        <v/>
      </c>
      <c r="D768" s="86" t="str">
        <f>IFERROR(VLOOKUP($A768,Data!$F$2:$Z$999,COLUMN(),FALSE),"")</f>
        <v/>
      </c>
      <c r="E768" s="86" t="str">
        <f>IFERROR(VLOOKUP($A768,Data!$F$2:$Z$999,COLUMN(),FALSE),"")</f>
        <v/>
      </c>
      <c r="F768" s="86" t="str">
        <f>IFERROR(VLOOKUP($A768,Data!$F$2:$Z$999,COLUMN(),FALSE),"")</f>
        <v/>
      </c>
      <c r="G768" s="86" t="str">
        <f>IFERROR(VLOOKUP($A768,Data!$F$2:$Z$999,COLUMN(),FALSE),"")</f>
        <v/>
      </c>
      <c r="H768" s="86" t="str">
        <f>IFERROR(VLOOKUP($A768,Data!$F$2:$Z$999,COLUMN(),FALSE),"")</f>
        <v/>
      </c>
      <c r="I768" s="86" t="str">
        <f>IFERROR(VLOOKUP($A768,Data!$F$2:$Z$999,COLUMN(),FALSE),"")</f>
        <v/>
      </c>
      <c r="J768" s="86" t="str">
        <f>IFERROR(VLOOKUP($A768,Data!$F$2:$Z$999,COLUMN(),FALSE),"")</f>
        <v/>
      </c>
      <c r="K768" s="86" t="str">
        <f>IFERROR(VLOOKUP($A768,Data!$F$2:$Z$999,COLUMN(),FALSE),"")</f>
        <v/>
      </c>
      <c r="L768" s="86" t="str">
        <f>IFERROR(VLOOKUP($A768,Data!$F$2:$Z$999,COLUMN(),FALSE),"")</f>
        <v/>
      </c>
      <c r="M768" s="86" t="str">
        <f>IFERROR(VLOOKUP($A768,Data!$F$2:$Z$999,COLUMN(),FALSE),"")</f>
        <v/>
      </c>
      <c r="N768" s="86" t="str">
        <f>IFERROR(VLOOKUP($A768,Data!$F$2:$Z$999,COLUMN(),FALSE),"")</f>
        <v/>
      </c>
      <c r="O768" s="86" t="str">
        <f>IFERROR(VLOOKUP($A768,Data!$F$2:$Z$999,COLUMN(),FALSE),"")</f>
        <v/>
      </c>
      <c r="P768" s="86" t="str">
        <f>IFERROR(VLOOKUP($A768,Data!$F$2:$Z$999,COLUMN(),FALSE),"")</f>
        <v/>
      </c>
      <c r="Q768" s="86" t="str">
        <f>IFERROR(VLOOKUP($A768,Data!$F$2:$Z$999,COLUMN(),FALSE),"")</f>
        <v/>
      </c>
      <c r="R768" s="86" t="str">
        <f>IFERROR(VLOOKUP($A768,Data!$F$2:$Z$999,COLUMN(),FALSE),"")</f>
        <v/>
      </c>
      <c r="S768" s="86" t="str">
        <f>IFERROR(VLOOKUP($A768,Data!$F$2:$Z$999,COLUMN(),FALSE),"")</f>
        <v/>
      </c>
    </row>
    <row r="769" spans="1:19" ht="12.75">
      <c r="A769" s="4" t="str">
        <f t="shared" si="3"/>
        <v>T768</v>
      </c>
      <c r="B769" s="86" t="str">
        <f>IFERROR(VLOOKUP($A769,Data!$F$2:$Z$999,COLUMN(),FALSE),"")</f>
        <v/>
      </c>
      <c r="C769" s="86" t="str">
        <f>IFERROR(VLOOKUP($A769,Data!$F$2:$Z$999,COLUMN(),FALSE),"")</f>
        <v/>
      </c>
      <c r="D769" s="86" t="str">
        <f>IFERROR(VLOOKUP($A769,Data!$F$2:$Z$999,COLUMN(),FALSE),"")</f>
        <v/>
      </c>
      <c r="E769" s="86" t="str">
        <f>IFERROR(VLOOKUP($A769,Data!$F$2:$Z$999,COLUMN(),FALSE),"")</f>
        <v/>
      </c>
      <c r="F769" s="86" t="str">
        <f>IFERROR(VLOOKUP($A769,Data!$F$2:$Z$999,COLUMN(),FALSE),"")</f>
        <v/>
      </c>
      <c r="G769" s="86" t="str">
        <f>IFERROR(VLOOKUP($A769,Data!$F$2:$Z$999,COLUMN(),FALSE),"")</f>
        <v/>
      </c>
      <c r="H769" s="86" t="str">
        <f>IFERROR(VLOOKUP($A769,Data!$F$2:$Z$999,COLUMN(),FALSE),"")</f>
        <v/>
      </c>
      <c r="I769" s="86" t="str">
        <f>IFERROR(VLOOKUP($A769,Data!$F$2:$Z$999,COLUMN(),FALSE),"")</f>
        <v/>
      </c>
      <c r="J769" s="86" t="str">
        <f>IFERROR(VLOOKUP($A769,Data!$F$2:$Z$999,COLUMN(),FALSE),"")</f>
        <v/>
      </c>
      <c r="K769" s="86" t="str">
        <f>IFERROR(VLOOKUP($A769,Data!$F$2:$Z$999,COLUMN(),FALSE),"")</f>
        <v/>
      </c>
      <c r="L769" s="86" t="str">
        <f>IFERROR(VLOOKUP($A769,Data!$F$2:$Z$999,COLUMN(),FALSE),"")</f>
        <v/>
      </c>
      <c r="M769" s="86" t="str">
        <f>IFERROR(VLOOKUP($A769,Data!$F$2:$Z$999,COLUMN(),FALSE),"")</f>
        <v/>
      </c>
      <c r="N769" s="86" t="str">
        <f>IFERROR(VLOOKUP($A769,Data!$F$2:$Z$999,COLUMN(),FALSE),"")</f>
        <v/>
      </c>
      <c r="O769" s="86" t="str">
        <f>IFERROR(VLOOKUP($A769,Data!$F$2:$Z$999,COLUMN(),FALSE),"")</f>
        <v/>
      </c>
      <c r="P769" s="86" t="str">
        <f>IFERROR(VLOOKUP($A769,Data!$F$2:$Z$999,COLUMN(),FALSE),"")</f>
        <v/>
      </c>
      <c r="Q769" s="86" t="str">
        <f>IFERROR(VLOOKUP($A769,Data!$F$2:$Z$999,COLUMN(),FALSE),"")</f>
        <v/>
      </c>
      <c r="R769" s="86" t="str">
        <f>IFERROR(VLOOKUP($A769,Data!$F$2:$Z$999,COLUMN(),FALSE),"")</f>
        <v/>
      </c>
      <c r="S769" s="86" t="str">
        <f>IFERROR(VLOOKUP($A769,Data!$F$2:$Z$999,COLUMN(),FALSE),"")</f>
        <v/>
      </c>
    </row>
    <row r="770" spans="1:19" ht="12.75">
      <c r="A770" s="4" t="str">
        <f t="shared" si="3"/>
        <v>T769</v>
      </c>
      <c r="B770" s="86" t="str">
        <f>IFERROR(VLOOKUP($A770,Data!$F$2:$Z$999,COLUMN(),FALSE),"")</f>
        <v/>
      </c>
      <c r="C770" s="86" t="str">
        <f>IFERROR(VLOOKUP($A770,Data!$F$2:$Z$999,COLUMN(),FALSE),"")</f>
        <v/>
      </c>
      <c r="D770" s="86" t="str">
        <f>IFERROR(VLOOKUP($A770,Data!$F$2:$Z$999,COLUMN(),FALSE),"")</f>
        <v/>
      </c>
      <c r="E770" s="86" t="str">
        <f>IFERROR(VLOOKUP($A770,Data!$F$2:$Z$999,COLUMN(),FALSE),"")</f>
        <v/>
      </c>
      <c r="F770" s="86" t="str">
        <f>IFERROR(VLOOKUP($A770,Data!$F$2:$Z$999,COLUMN(),FALSE),"")</f>
        <v/>
      </c>
      <c r="G770" s="86" t="str">
        <f>IFERROR(VLOOKUP($A770,Data!$F$2:$Z$999,COLUMN(),FALSE),"")</f>
        <v/>
      </c>
      <c r="H770" s="86" t="str">
        <f>IFERROR(VLOOKUP($A770,Data!$F$2:$Z$999,COLUMN(),FALSE),"")</f>
        <v/>
      </c>
      <c r="I770" s="86" t="str">
        <f>IFERROR(VLOOKUP($A770,Data!$F$2:$Z$999,COLUMN(),FALSE),"")</f>
        <v/>
      </c>
      <c r="J770" s="86" t="str">
        <f>IFERROR(VLOOKUP($A770,Data!$F$2:$Z$999,COLUMN(),FALSE),"")</f>
        <v/>
      </c>
      <c r="K770" s="86" t="str">
        <f>IFERROR(VLOOKUP($A770,Data!$F$2:$Z$999,COLUMN(),FALSE),"")</f>
        <v/>
      </c>
      <c r="L770" s="86" t="str">
        <f>IFERROR(VLOOKUP($A770,Data!$F$2:$Z$999,COLUMN(),FALSE),"")</f>
        <v/>
      </c>
      <c r="M770" s="86" t="str">
        <f>IFERROR(VLOOKUP($A770,Data!$F$2:$Z$999,COLUMN(),FALSE),"")</f>
        <v/>
      </c>
      <c r="N770" s="86" t="str">
        <f>IFERROR(VLOOKUP($A770,Data!$F$2:$Z$999,COLUMN(),FALSE),"")</f>
        <v/>
      </c>
      <c r="O770" s="86" t="str">
        <f>IFERROR(VLOOKUP($A770,Data!$F$2:$Z$999,COLUMN(),FALSE),"")</f>
        <v/>
      </c>
      <c r="P770" s="86" t="str">
        <f>IFERROR(VLOOKUP($A770,Data!$F$2:$Z$999,COLUMN(),FALSE),"")</f>
        <v/>
      </c>
      <c r="Q770" s="86" t="str">
        <f>IFERROR(VLOOKUP($A770,Data!$F$2:$Z$999,COLUMN(),FALSE),"")</f>
        <v/>
      </c>
      <c r="R770" s="86" t="str">
        <f>IFERROR(VLOOKUP($A770,Data!$F$2:$Z$999,COLUMN(),FALSE),"")</f>
        <v/>
      </c>
      <c r="S770" s="86" t="str">
        <f>IFERROR(VLOOKUP($A770,Data!$F$2:$Z$999,COLUMN(),FALSE),"")</f>
        <v/>
      </c>
    </row>
    <row r="771" spans="1:19" ht="12.75">
      <c r="A771" s="4" t="str">
        <f t="shared" si="3"/>
        <v>T770</v>
      </c>
      <c r="B771" s="86" t="str">
        <f>IFERROR(VLOOKUP($A771,Data!$F$2:$Z$999,COLUMN(),FALSE),"")</f>
        <v/>
      </c>
      <c r="C771" s="86" t="str">
        <f>IFERROR(VLOOKUP($A771,Data!$F$2:$Z$999,COLUMN(),FALSE),"")</f>
        <v/>
      </c>
      <c r="D771" s="86" t="str">
        <f>IFERROR(VLOOKUP($A771,Data!$F$2:$Z$999,COLUMN(),FALSE),"")</f>
        <v/>
      </c>
      <c r="E771" s="86" t="str">
        <f>IFERROR(VLOOKUP($A771,Data!$F$2:$Z$999,COLUMN(),FALSE),"")</f>
        <v/>
      </c>
      <c r="F771" s="86" t="str">
        <f>IFERROR(VLOOKUP($A771,Data!$F$2:$Z$999,COLUMN(),FALSE),"")</f>
        <v/>
      </c>
      <c r="G771" s="86" t="str">
        <f>IFERROR(VLOOKUP($A771,Data!$F$2:$Z$999,COLUMN(),FALSE),"")</f>
        <v/>
      </c>
      <c r="H771" s="86" t="str">
        <f>IFERROR(VLOOKUP($A771,Data!$F$2:$Z$999,COLUMN(),FALSE),"")</f>
        <v/>
      </c>
      <c r="I771" s="86" t="str">
        <f>IFERROR(VLOOKUP($A771,Data!$F$2:$Z$999,COLUMN(),FALSE),"")</f>
        <v/>
      </c>
      <c r="J771" s="86" t="str">
        <f>IFERROR(VLOOKUP($A771,Data!$F$2:$Z$999,COLUMN(),FALSE),"")</f>
        <v/>
      </c>
      <c r="K771" s="86" t="str">
        <f>IFERROR(VLOOKUP($A771,Data!$F$2:$Z$999,COLUMN(),FALSE),"")</f>
        <v/>
      </c>
      <c r="L771" s="86" t="str">
        <f>IFERROR(VLOOKUP($A771,Data!$F$2:$Z$999,COLUMN(),FALSE),"")</f>
        <v/>
      </c>
      <c r="M771" s="86" t="str">
        <f>IFERROR(VLOOKUP($A771,Data!$F$2:$Z$999,COLUMN(),FALSE),"")</f>
        <v/>
      </c>
      <c r="N771" s="86" t="str">
        <f>IFERROR(VLOOKUP($A771,Data!$F$2:$Z$999,COLUMN(),FALSE),"")</f>
        <v/>
      </c>
      <c r="O771" s="86" t="str">
        <f>IFERROR(VLOOKUP($A771,Data!$F$2:$Z$999,COLUMN(),FALSE),"")</f>
        <v/>
      </c>
      <c r="P771" s="86" t="str">
        <f>IFERROR(VLOOKUP($A771,Data!$F$2:$Z$999,COLUMN(),FALSE),"")</f>
        <v/>
      </c>
      <c r="Q771" s="86" t="str">
        <f>IFERROR(VLOOKUP($A771,Data!$F$2:$Z$999,COLUMN(),FALSE),"")</f>
        <v/>
      </c>
      <c r="R771" s="86" t="str">
        <f>IFERROR(VLOOKUP($A771,Data!$F$2:$Z$999,COLUMN(),FALSE),"")</f>
        <v/>
      </c>
      <c r="S771" s="86" t="str">
        <f>IFERROR(VLOOKUP($A771,Data!$F$2:$Z$999,COLUMN(),FALSE),"")</f>
        <v/>
      </c>
    </row>
    <row r="772" spans="1:19" ht="12.75">
      <c r="A772" s="4" t="str">
        <f t="shared" si="3"/>
        <v>T771</v>
      </c>
      <c r="B772" s="86" t="str">
        <f>IFERROR(VLOOKUP($A772,Data!$F$2:$Z$999,COLUMN(),FALSE),"")</f>
        <v/>
      </c>
      <c r="C772" s="86" t="str">
        <f>IFERROR(VLOOKUP($A772,Data!$F$2:$Z$999,COLUMN(),FALSE),"")</f>
        <v/>
      </c>
      <c r="D772" s="86" t="str">
        <f>IFERROR(VLOOKUP($A772,Data!$F$2:$Z$999,COLUMN(),FALSE),"")</f>
        <v/>
      </c>
      <c r="E772" s="86" t="str">
        <f>IFERROR(VLOOKUP($A772,Data!$F$2:$Z$999,COLUMN(),FALSE),"")</f>
        <v/>
      </c>
      <c r="F772" s="86" t="str">
        <f>IFERROR(VLOOKUP($A772,Data!$F$2:$Z$999,COLUMN(),FALSE),"")</f>
        <v/>
      </c>
      <c r="G772" s="86" t="str">
        <f>IFERROR(VLOOKUP($A772,Data!$F$2:$Z$999,COLUMN(),FALSE),"")</f>
        <v/>
      </c>
      <c r="H772" s="86" t="str">
        <f>IFERROR(VLOOKUP($A772,Data!$F$2:$Z$999,COLUMN(),FALSE),"")</f>
        <v/>
      </c>
      <c r="I772" s="86" t="str">
        <f>IFERROR(VLOOKUP($A772,Data!$F$2:$Z$999,COLUMN(),FALSE),"")</f>
        <v/>
      </c>
      <c r="J772" s="86" t="str">
        <f>IFERROR(VLOOKUP($A772,Data!$F$2:$Z$999,COLUMN(),FALSE),"")</f>
        <v/>
      </c>
      <c r="K772" s="86" t="str">
        <f>IFERROR(VLOOKUP($A772,Data!$F$2:$Z$999,COLUMN(),FALSE),"")</f>
        <v/>
      </c>
      <c r="L772" s="86" t="str">
        <f>IFERROR(VLOOKUP($A772,Data!$F$2:$Z$999,COLUMN(),FALSE),"")</f>
        <v/>
      </c>
      <c r="M772" s="86" t="str">
        <f>IFERROR(VLOOKUP($A772,Data!$F$2:$Z$999,COLUMN(),FALSE),"")</f>
        <v/>
      </c>
      <c r="N772" s="86" t="str">
        <f>IFERROR(VLOOKUP($A772,Data!$F$2:$Z$999,COLUMN(),FALSE),"")</f>
        <v/>
      </c>
      <c r="O772" s="86" t="str">
        <f>IFERROR(VLOOKUP($A772,Data!$F$2:$Z$999,COLUMN(),FALSE),"")</f>
        <v/>
      </c>
      <c r="P772" s="86" t="str">
        <f>IFERROR(VLOOKUP($A772,Data!$F$2:$Z$999,COLUMN(),FALSE),"")</f>
        <v/>
      </c>
      <c r="Q772" s="86" t="str">
        <f>IFERROR(VLOOKUP($A772,Data!$F$2:$Z$999,COLUMN(),FALSE),"")</f>
        <v/>
      </c>
      <c r="R772" s="86" t="str">
        <f>IFERROR(VLOOKUP($A772,Data!$F$2:$Z$999,COLUMN(),FALSE),"")</f>
        <v/>
      </c>
      <c r="S772" s="86" t="str">
        <f>IFERROR(VLOOKUP($A772,Data!$F$2:$Z$999,COLUMN(),FALSE),"")</f>
        <v/>
      </c>
    </row>
    <row r="773" spans="1:19" ht="12.75">
      <c r="A773" s="4" t="str">
        <f t="shared" si="3"/>
        <v>T772</v>
      </c>
      <c r="B773" s="86" t="str">
        <f>IFERROR(VLOOKUP($A773,Data!$F$2:$Z$999,COLUMN(),FALSE),"")</f>
        <v/>
      </c>
      <c r="C773" s="86" t="str">
        <f>IFERROR(VLOOKUP($A773,Data!$F$2:$Z$999,COLUMN(),FALSE),"")</f>
        <v/>
      </c>
      <c r="D773" s="86" t="str">
        <f>IFERROR(VLOOKUP($A773,Data!$F$2:$Z$999,COLUMN(),FALSE),"")</f>
        <v/>
      </c>
      <c r="E773" s="86" t="str">
        <f>IFERROR(VLOOKUP($A773,Data!$F$2:$Z$999,COLUMN(),FALSE),"")</f>
        <v/>
      </c>
      <c r="F773" s="86" t="str">
        <f>IFERROR(VLOOKUP($A773,Data!$F$2:$Z$999,COLUMN(),FALSE),"")</f>
        <v/>
      </c>
      <c r="G773" s="86" t="str">
        <f>IFERROR(VLOOKUP($A773,Data!$F$2:$Z$999,COLUMN(),FALSE),"")</f>
        <v/>
      </c>
      <c r="H773" s="86" t="str">
        <f>IFERROR(VLOOKUP($A773,Data!$F$2:$Z$999,COLUMN(),FALSE),"")</f>
        <v/>
      </c>
      <c r="I773" s="86" t="str">
        <f>IFERROR(VLOOKUP($A773,Data!$F$2:$Z$999,COLUMN(),FALSE),"")</f>
        <v/>
      </c>
      <c r="J773" s="86" t="str">
        <f>IFERROR(VLOOKUP($A773,Data!$F$2:$Z$999,COLUMN(),FALSE),"")</f>
        <v/>
      </c>
      <c r="K773" s="86" t="str">
        <f>IFERROR(VLOOKUP($A773,Data!$F$2:$Z$999,COLUMN(),FALSE),"")</f>
        <v/>
      </c>
      <c r="L773" s="86" t="str">
        <f>IFERROR(VLOOKUP($A773,Data!$F$2:$Z$999,COLUMN(),FALSE),"")</f>
        <v/>
      </c>
      <c r="M773" s="86" t="str">
        <f>IFERROR(VLOOKUP($A773,Data!$F$2:$Z$999,COLUMN(),FALSE),"")</f>
        <v/>
      </c>
      <c r="N773" s="86" t="str">
        <f>IFERROR(VLOOKUP($A773,Data!$F$2:$Z$999,COLUMN(),FALSE),"")</f>
        <v/>
      </c>
      <c r="O773" s="86" t="str">
        <f>IFERROR(VLOOKUP($A773,Data!$F$2:$Z$999,COLUMN(),FALSE),"")</f>
        <v/>
      </c>
      <c r="P773" s="86" t="str">
        <f>IFERROR(VLOOKUP($A773,Data!$F$2:$Z$999,COLUMN(),FALSE),"")</f>
        <v/>
      </c>
      <c r="Q773" s="86" t="str">
        <f>IFERROR(VLOOKUP($A773,Data!$F$2:$Z$999,COLUMN(),FALSE),"")</f>
        <v/>
      </c>
      <c r="R773" s="86" t="str">
        <f>IFERROR(VLOOKUP($A773,Data!$F$2:$Z$999,COLUMN(),FALSE),"")</f>
        <v/>
      </c>
      <c r="S773" s="86" t="str">
        <f>IFERROR(VLOOKUP($A773,Data!$F$2:$Z$999,COLUMN(),FALSE),"")</f>
        <v/>
      </c>
    </row>
    <row r="774" spans="1:19" ht="12.75">
      <c r="A774" s="4" t="str">
        <f t="shared" si="3"/>
        <v>T773</v>
      </c>
      <c r="B774" s="86" t="str">
        <f>IFERROR(VLOOKUP($A774,Data!$F$2:$Z$999,COLUMN(),FALSE),"")</f>
        <v/>
      </c>
      <c r="C774" s="86" t="str">
        <f>IFERROR(VLOOKUP($A774,Data!$F$2:$Z$999,COLUMN(),FALSE),"")</f>
        <v/>
      </c>
      <c r="D774" s="86" t="str">
        <f>IFERROR(VLOOKUP($A774,Data!$F$2:$Z$999,COLUMN(),FALSE),"")</f>
        <v/>
      </c>
      <c r="E774" s="86" t="str">
        <f>IFERROR(VLOOKUP($A774,Data!$F$2:$Z$999,COLUMN(),FALSE),"")</f>
        <v/>
      </c>
      <c r="F774" s="86" t="str">
        <f>IFERROR(VLOOKUP($A774,Data!$F$2:$Z$999,COLUMN(),FALSE),"")</f>
        <v/>
      </c>
      <c r="G774" s="86" t="str">
        <f>IFERROR(VLOOKUP($A774,Data!$F$2:$Z$999,COLUMN(),FALSE),"")</f>
        <v/>
      </c>
      <c r="H774" s="86" t="str">
        <f>IFERROR(VLOOKUP($A774,Data!$F$2:$Z$999,COLUMN(),FALSE),"")</f>
        <v/>
      </c>
      <c r="I774" s="86" t="str">
        <f>IFERROR(VLOOKUP($A774,Data!$F$2:$Z$999,COLUMN(),FALSE),"")</f>
        <v/>
      </c>
      <c r="J774" s="86" t="str">
        <f>IFERROR(VLOOKUP($A774,Data!$F$2:$Z$999,COLUMN(),FALSE),"")</f>
        <v/>
      </c>
      <c r="K774" s="86" t="str">
        <f>IFERROR(VLOOKUP($A774,Data!$F$2:$Z$999,COLUMN(),FALSE),"")</f>
        <v/>
      </c>
      <c r="L774" s="86" t="str">
        <f>IFERROR(VLOOKUP($A774,Data!$F$2:$Z$999,COLUMN(),FALSE),"")</f>
        <v/>
      </c>
      <c r="M774" s="86" t="str">
        <f>IFERROR(VLOOKUP($A774,Data!$F$2:$Z$999,COLUMN(),FALSE),"")</f>
        <v/>
      </c>
      <c r="N774" s="86" t="str">
        <f>IFERROR(VLOOKUP($A774,Data!$F$2:$Z$999,COLUMN(),FALSE),"")</f>
        <v/>
      </c>
      <c r="O774" s="86" t="str">
        <f>IFERROR(VLOOKUP($A774,Data!$F$2:$Z$999,COLUMN(),FALSE),"")</f>
        <v/>
      </c>
      <c r="P774" s="86" t="str">
        <f>IFERROR(VLOOKUP($A774,Data!$F$2:$Z$999,COLUMN(),FALSE),"")</f>
        <v/>
      </c>
      <c r="Q774" s="86" t="str">
        <f>IFERROR(VLOOKUP($A774,Data!$F$2:$Z$999,COLUMN(),FALSE),"")</f>
        <v/>
      </c>
      <c r="R774" s="86" t="str">
        <f>IFERROR(VLOOKUP($A774,Data!$F$2:$Z$999,COLUMN(),FALSE),"")</f>
        <v/>
      </c>
      <c r="S774" s="86" t="str">
        <f>IFERROR(VLOOKUP($A774,Data!$F$2:$Z$999,COLUMN(),FALSE),"")</f>
        <v/>
      </c>
    </row>
    <row r="775" spans="1:19" ht="12.75">
      <c r="A775" s="4" t="str">
        <f t="shared" si="3"/>
        <v>T774</v>
      </c>
      <c r="B775" s="86" t="str">
        <f>IFERROR(VLOOKUP($A775,Data!$F$2:$Z$999,COLUMN(),FALSE),"")</f>
        <v/>
      </c>
      <c r="C775" s="86" t="str">
        <f>IFERROR(VLOOKUP($A775,Data!$F$2:$Z$999,COLUMN(),FALSE),"")</f>
        <v/>
      </c>
      <c r="D775" s="86" t="str">
        <f>IFERROR(VLOOKUP($A775,Data!$F$2:$Z$999,COLUMN(),FALSE),"")</f>
        <v/>
      </c>
      <c r="E775" s="86" t="str">
        <f>IFERROR(VLOOKUP($A775,Data!$F$2:$Z$999,COLUMN(),FALSE),"")</f>
        <v/>
      </c>
      <c r="F775" s="86" t="str">
        <f>IFERROR(VLOOKUP($A775,Data!$F$2:$Z$999,COLUMN(),FALSE),"")</f>
        <v/>
      </c>
      <c r="G775" s="86" t="str">
        <f>IFERROR(VLOOKUP($A775,Data!$F$2:$Z$999,COLUMN(),FALSE),"")</f>
        <v/>
      </c>
      <c r="H775" s="86" t="str">
        <f>IFERROR(VLOOKUP($A775,Data!$F$2:$Z$999,COLUMN(),FALSE),"")</f>
        <v/>
      </c>
      <c r="I775" s="86" t="str">
        <f>IFERROR(VLOOKUP($A775,Data!$F$2:$Z$999,COLUMN(),FALSE),"")</f>
        <v/>
      </c>
      <c r="J775" s="86" t="str">
        <f>IFERROR(VLOOKUP($A775,Data!$F$2:$Z$999,COLUMN(),FALSE),"")</f>
        <v/>
      </c>
      <c r="K775" s="86" t="str">
        <f>IFERROR(VLOOKUP($A775,Data!$F$2:$Z$999,COLUMN(),FALSE),"")</f>
        <v/>
      </c>
      <c r="L775" s="86" t="str">
        <f>IFERROR(VLOOKUP($A775,Data!$F$2:$Z$999,COLUMN(),FALSE),"")</f>
        <v/>
      </c>
      <c r="M775" s="86" t="str">
        <f>IFERROR(VLOOKUP($A775,Data!$F$2:$Z$999,COLUMN(),FALSE),"")</f>
        <v/>
      </c>
      <c r="N775" s="86" t="str">
        <f>IFERROR(VLOOKUP($A775,Data!$F$2:$Z$999,COLUMN(),FALSE),"")</f>
        <v/>
      </c>
      <c r="O775" s="86" t="str">
        <f>IFERROR(VLOOKUP($A775,Data!$F$2:$Z$999,COLUMN(),FALSE),"")</f>
        <v/>
      </c>
      <c r="P775" s="86" t="str">
        <f>IFERROR(VLOOKUP($A775,Data!$F$2:$Z$999,COLUMN(),FALSE),"")</f>
        <v/>
      </c>
      <c r="Q775" s="86" t="str">
        <f>IFERROR(VLOOKUP($A775,Data!$F$2:$Z$999,COLUMN(),FALSE),"")</f>
        <v/>
      </c>
      <c r="R775" s="86" t="str">
        <f>IFERROR(VLOOKUP($A775,Data!$F$2:$Z$999,COLUMN(),FALSE),"")</f>
        <v/>
      </c>
      <c r="S775" s="86" t="str">
        <f>IFERROR(VLOOKUP($A775,Data!$F$2:$Z$999,COLUMN(),FALSE),"")</f>
        <v/>
      </c>
    </row>
    <row r="776" spans="1:19" ht="12.75">
      <c r="A776" s="4" t="str">
        <f t="shared" si="3"/>
        <v>T775</v>
      </c>
      <c r="B776" s="86" t="str">
        <f>IFERROR(VLOOKUP($A776,Data!$F$2:$Z$999,COLUMN(),FALSE),"")</f>
        <v/>
      </c>
      <c r="C776" s="86" t="str">
        <f>IFERROR(VLOOKUP($A776,Data!$F$2:$Z$999,COLUMN(),FALSE),"")</f>
        <v/>
      </c>
      <c r="D776" s="86" t="str">
        <f>IFERROR(VLOOKUP($A776,Data!$F$2:$Z$999,COLUMN(),FALSE),"")</f>
        <v/>
      </c>
      <c r="E776" s="86" t="str">
        <f>IFERROR(VLOOKUP($A776,Data!$F$2:$Z$999,COLUMN(),FALSE),"")</f>
        <v/>
      </c>
      <c r="F776" s="86" t="str">
        <f>IFERROR(VLOOKUP($A776,Data!$F$2:$Z$999,COLUMN(),FALSE),"")</f>
        <v/>
      </c>
      <c r="G776" s="86" t="str">
        <f>IFERROR(VLOOKUP($A776,Data!$F$2:$Z$999,COLUMN(),FALSE),"")</f>
        <v/>
      </c>
      <c r="H776" s="86" t="str">
        <f>IFERROR(VLOOKUP($A776,Data!$F$2:$Z$999,COLUMN(),FALSE),"")</f>
        <v/>
      </c>
      <c r="I776" s="86" t="str">
        <f>IFERROR(VLOOKUP($A776,Data!$F$2:$Z$999,COLUMN(),FALSE),"")</f>
        <v/>
      </c>
      <c r="J776" s="86" t="str">
        <f>IFERROR(VLOOKUP($A776,Data!$F$2:$Z$999,COLUMN(),FALSE),"")</f>
        <v/>
      </c>
      <c r="K776" s="86" t="str">
        <f>IFERROR(VLOOKUP($A776,Data!$F$2:$Z$999,COLUMN(),FALSE),"")</f>
        <v/>
      </c>
      <c r="L776" s="86" t="str">
        <f>IFERROR(VLOOKUP($A776,Data!$F$2:$Z$999,COLUMN(),FALSE),"")</f>
        <v/>
      </c>
      <c r="M776" s="86" t="str">
        <f>IFERROR(VLOOKUP($A776,Data!$F$2:$Z$999,COLUMN(),FALSE),"")</f>
        <v/>
      </c>
      <c r="N776" s="86" t="str">
        <f>IFERROR(VLOOKUP($A776,Data!$F$2:$Z$999,COLUMN(),FALSE),"")</f>
        <v/>
      </c>
      <c r="O776" s="86" t="str">
        <f>IFERROR(VLOOKUP($A776,Data!$F$2:$Z$999,COLUMN(),FALSE),"")</f>
        <v/>
      </c>
      <c r="P776" s="86" t="str">
        <f>IFERROR(VLOOKUP($A776,Data!$F$2:$Z$999,COLUMN(),FALSE),"")</f>
        <v/>
      </c>
      <c r="Q776" s="86" t="str">
        <f>IFERROR(VLOOKUP($A776,Data!$F$2:$Z$999,COLUMN(),FALSE),"")</f>
        <v/>
      </c>
      <c r="R776" s="86" t="str">
        <f>IFERROR(VLOOKUP($A776,Data!$F$2:$Z$999,COLUMN(),FALSE),"")</f>
        <v/>
      </c>
      <c r="S776" s="86" t="str">
        <f>IFERROR(VLOOKUP($A776,Data!$F$2:$Z$999,COLUMN(),FALSE),"")</f>
        <v/>
      </c>
    </row>
    <row r="777" spans="1:19" ht="12.75">
      <c r="A777" s="4" t="str">
        <f t="shared" si="3"/>
        <v>T776</v>
      </c>
      <c r="B777" s="86" t="str">
        <f>IFERROR(VLOOKUP($A777,Data!$F$2:$Z$999,COLUMN(),FALSE),"")</f>
        <v/>
      </c>
      <c r="C777" s="86" t="str">
        <f>IFERROR(VLOOKUP($A777,Data!$F$2:$Z$999,COLUMN(),FALSE),"")</f>
        <v/>
      </c>
      <c r="D777" s="86" t="str">
        <f>IFERROR(VLOOKUP($A777,Data!$F$2:$Z$999,COLUMN(),FALSE),"")</f>
        <v/>
      </c>
      <c r="E777" s="86" t="str">
        <f>IFERROR(VLOOKUP($A777,Data!$F$2:$Z$999,COLUMN(),FALSE),"")</f>
        <v/>
      </c>
      <c r="F777" s="86" t="str">
        <f>IFERROR(VLOOKUP($A777,Data!$F$2:$Z$999,COLUMN(),FALSE),"")</f>
        <v/>
      </c>
      <c r="G777" s="86" t="str">
        <f>IFERROR(VLOOKUP($A777,Data!$F$2:$Z$999,COLUMN(),FALSE),"")</f>
        <v/>
      </c>
      <c r="H777" s="86" t="str">
        <f>IFERROR(VLOOKUP($A777,Data!$F$2:$Z$999,COLUMN(),FALSE),"")</f>
        <v/>
      </c>
      <c r="I777" s="86" t="str">
        <f>IFERROR(VLOOKUP($A777,Data!$F$2:$Z$999,COLUMN(),FALSE),"")</f>
        <v/>
      </c>
      <c r="J777" s="86" t="str">
        <f>IFERROR(VLOOKUP($A777,Data!$F$2:$Z$999,COLUMN(),FALSE),"")</f>
        <v/>
      </c>
      <c r="K777" s="86" t="str">
        <f>IFERROR(VLOOKUP($A777,Data!$F$2:$Z$999,COLUMN(),FALSE),"")</f>
        <v/>
      </c>
      <c r="L777" s="86" t="str">
        <f>IFERROR(VLOOKUP($A777,Data!$F$2:$Z$999,COLUMN(),FALSE),"")</f>
        <v/>
      </c>
      <c r="M777" s="86" t="str">
        <f>IFERROR(VLOOKUP($A777,Data!$F$2:$Z$999,COLUMN(),FALSE),"")</f>
        <v/>
      </c>
      <c r="N777" s="86" t="str">
        <f>IFERROR(VLOOKUP($A777,Data!$F$2:$Z$999,COLUMN(),FALSE),"")</f>
        <v/>
      </c>
      <c r="O777" s="86" t="str">
        <f>IFERROR(VLOOKUP($A777,Data!$F$2:$Z$999,COLUMN(),FALSE),"")</f>
        <v/>
      </c>
      <c r="P777" s="86" t="str">
        <f>IFERROR(VLOOKUP($A777,Data!$F$2:$Z$999,COLUMN(),FALSE),"")</f>
        <v/>
      </c>
      <c r="Q777" s="86" t="str">
        <f>IFERROR(VLOOKUP($A777,Data!$F$2:$Z$999,COLUMN(),FALSE),"")</f>
        <v/>
      </c>
      <c r="R777" s="86" t="str">
        <f>IFERROR(VLOOKUP($A777,Data!$F$2:$Z$999,COLUMN(),FALSE),"")</f>
        <v/>
      </c>
      <c r="S777" s="86" t="str">
        <f>IFERROR(VLOOKUP($A777,Data!$F$2:$Z$999,COLUMN(),FALSE),"")</f>
        <v/>
      </c>
    </row>
    <row r="778" spans="1:19" ht="12.75">
      <c r="A778" s="4" t="str">
        <f t="shared" si="3"/>
        <v>T777</v>
      </c>
      <c r="B778" s="86" t="str">
        <f>IFERROR(VLOOKUP($A778,Data!$F$2:$Z$999,COLUMN(),FALSE),"")</f>
        <v/>
      </c>
      <c r="C778" s="86" t="str">
        <f>IFERROR(VLOOKUP($A778,Data!$F$2:$Z$999,COLUMN(),FALSE),"")</f>
        <v/>
      </c>
      <c r="D778" s="86" t="str">
        <f>IFERROR(VLOOKUP($A778,Data!$F$2:$Z$999,COLUMN(),FALSE),"")</f>
        <v/>
      </c>
      <c r="E778" s="86" t="str">
        <f>IFERROR(VLOOKUP($A778,Data!$F$2:$Z$999,COLUMN(),FALSE),"")</f>
        <v/>
      </c>
      <c r="F778" s="86" t="str">
        <f>IFERROR(VLOOKUP($A778,Data!$F$2:$Z$999,COLUMN(),FALSE),"")</f>
        <v/>
      </c>
      <c r="G778" s="86" t="str">
        <f>IFERROR(VLOOKUP($A778,Data!$F$2:$Z$999,COLUMN(),FALSE),"")</f>
        <v/>
      </c>
      <c r="H778" s="86" t="str">
        <f>IFERROR(VLOOKUP($A778,Data!$F$2:$Z$999,COLUMN(),FALSE),"")</f>
        <v/>
      </c>
      <c r="I778" s="86" t="str">
        <f>IFERROR(VLOOKUP($A778,Data!$F$2:$Z$999,COLUMN(),FALSE),"")</f>
        <v/>
      </c>
      <c r="J778" s="86" t="str">
        <f>IFERROR(VLOOKUP($A778,Data!$F$2:$Z$999,COLUMN(),FALSE),"")</f>
        <v/>
      </c>
      <c r="K778" s="86" t="str">
        <f>IFERROR(VLOOKUP($A778,Data!$F$2:$Z$999,COLUMN(),FALSE),"")</f>
        <v/>
      </c>
      <c r="L778" s="86" t="str">
        <f>IFERROR(VLOOKUP($A778,Data!$F$2:$Z$999,COLUMN(),FALSE),"")</f>
        <v/>
      </c>
      <c r="M778" s="86" t="str">
        <f>IFERROR(VLOOKUP($A778,Data!$F$2:$Z$999,COLUMN(),FALSE),"")</f>
        <v/>
      </c>
      <c r="N778" s="86" t="str">
        <f>IFERROR(VLOOKUP($A778,Data!$F$2:$Z$999,COLUMN(),FALSE),"")</f>
        <v/>
      </c>
      <c r="O778" s="86" t="str">
        <f>IFERROR(VLOOKUP($A778,Data!$F$2:$Z$999,COLUMN(),FALSE),"")</f>
        <v/>
      </c>
      <c r="P778" s="86" t="str">
        <f>IFERROR(VLOOKUP($A778,Data!$F$2:$Z$999,COLUMN(),FALSE),"")</f>
        <v/>
      </c>
      <c r="Q778" s="86" t="str">
        <f>IFERROR(VLOOKUP($A778,Data!$F$2:$Z$999,COLUMN(),FALSE),"")</f>
        <v/>
      </c>
      <c r="R778" s="86" t="str">
        <f>IFERROR(VLOOKUP($A778,Data!$F$2:$Z$999,COLUMN(),FALSE),"")</f>
        <v/>
      </c>
      <c r="S778" s="86" t="str">
        <f>IFERROR(VLOOKUP($A778,Data!$F$2:$Z$999,COLUMN(),FALSE),"")</f>
        <v/>
      </c>
    </row>
    <row r="779" spans="1:19" ht="12.75">
      <c r="A779" s="4" t="str">
        <f t="shared" si="3"/>
        <v>T778</v>
      </c>
      <c r="B779" s="86" t="str">
        <f>IFERROR(VLOOKUP($A779,Data!$F$2:$Z$999,COLUMN(),FALSE),"")</f>
        <v/>
      </c>
      <c r="C779" s="86" t="str">
        <f>IFERROR(VLOOKUP($A779,Data!$F$2:$Z$999,COLUMN(),FALSE),"")</f>
        <v/>
      </c>
      <c r="D779" s="86" t="str">
        <f>IFERROR(VLOOKUP($A779,Data!$F$2:$Z$999,COLUMN(),FALSE),"")</f>
        <v/>
      </c>
      <c r="E779" s="86" t="str">
        <f>IFERROR(VLOOKUP($A779,Data!$F$2:$Z$999,COLUMN(),FALSE),"")</f>
        <v/>
      </c>
      <c r="F779" s="86" t="str">
        <f>IFERROR(VLOOKUP($A779,Data!$F$2:$Z$999,COLUMN(),FALSE),"")</f>
        <v/>
      </c>
      <c r="G779" s="86" t="str">
        <f>IFERROR(VLOOKUP($A779,Data!$F$2:$Z$999,COLUMN(),FALSE),"")</f>
        <v/>
      </c>
      <c r="H779" s="86" t="str">
        <f>IFERROR(VLOOKUP($A779,Data!$F$2:$Z$999,COLUMN(),FALSE),"")</f>
        <v/>
      </c>
      <c r="I779" s="86" t="str">
        <f>IFERROR(VLOOKUP($A779,Data!$F$2:$Z$999,COLUMN(),FALSE),"")</f>
        <v/>
      </c>
      <c r="J779" s="86" t="str">
        <f>IFERROR(VLOOKUP($A779,Data!$F$2:$Z$999,COLUMN(),FALSE),"")</f>
        <v/>
      </c>
      <c r="K779" s="86" t="str">
        <f>IFERROR(VLOOKUP($A779,Data!$F$2:$Z$999,COLUMN(),FALSE),"")</f>
        <v/>
      </c>
      <c r="L779" s="86" t="str">
        <f>IFERROR(VLOOKUP($A779,Data!$F$2:$Z$999,COLUMN(),FALSE),"")</f>
        <v/>
      </c>
      <c r="M779" s="86" t="str">
        <f>IFERROR(VLOOKUP($A779,Data!$F$2:$Z$999,COLUMN(),FALSE),"")</f>
        <v/>
      </c>
      <c r="N779" s="86" t="str">
        <f>IFERROR(VLOOKUP($A779,Data!$F$2:$Z$999,COLUMN(),FALSE),"")</f>
        <v/>
      </c>
      <c r="O779" s="86" t="str">
        <f>IFERROR(VLOOKUP($A779,Data!$F$2:$Z$999,COLUMN(),FALSE),"")</f>
        <v/>
      </c>
      <c r="P779" s="86" t="str">
        <f>IFERROR(VLOOKUP($A779,Data!$F$2:$Z$999,COLUMN(),FALSE),"")</f>
        <v/>
      </c>
      <c r="Q779" s="86" t="str">
        <f>IFERROR(VLOOKUP($A779,Data!$F$2:$Z$999,COLUMN(),FALSE),"")</f>
        <v/>
      </c>
      <c r="R779" s="86" t="str">
        <f>IFERROR(VLOOKUP($A779,Data!$F$2:$Z$999,COLUMN(),FALSE),"")</f>
        <v/>
      </c>
      <c r="S779" s="86" t="str">
        <f>IFERROR(VLOOKUP($A779,Data!$F$2:$Z$999,COLUMN(),FALSE),"")</f>
        <v/>
      </c>
    </row>
    <row r="780" spans="1:19" ht="12.75">
      <c r="A780" s="4" t="str">
        <f t="shared" si="3"/>
        <v>T779</v>
      </c>
      <c r="B780" s="86" t="str">
        <f>IFERROR(VLOOKUP($A780,Data!$F$2:$Z$999,COLUMN(),FALSE),"")</f>
        <v/>
      </c>
      <c r="C780" s="86" t="str">
        <f>IFERROR(VLOOKUP($A780,Data!$F$2:$Z$999,COLUMN(),FALSE),"")</f>
        <v/>
      </c>
      <c r="D780" s="86" t="str">
        <f>IFERROR(VLOOKUP($A780,Data!$F$2:$Z$999,COLUMN(),FALSE),"")</f>
        <v/>
      </c>
      <c r="E780" s="86" t="str">
        <f>IFERROR(VLOOKUP($A780,Data!$F$2:$Z$999,COLUMN(),FALSE),"")</f>
        <v/>
      </c>
      <c r="F780" s="86" t="str">
        <f>IFERROR(VLOOKUP($A780,Data!$F$2:$Z$999,COLUMN(),FALSE),"")</f>
        <v/>
      </c>
      <c r="G780" s="86" t="str">
        <f>IFERROR(VLOOKUP($A780,Data!$F$2:$Z$999,COLUMN(),FALSE),"")</f>
        <v/>
      </c>
      <c r="H780" s="86" t="str">
        <f>IFERROR(VLOOKUP($A780,Data!$F$2:$Z$999,COLUMN(),FALSE),"")</f>
        <v/>
      </c>
      <c r="I780" s="86" t="str">
        <f>IFERROR(VLOOKUP($A780,Data!$F$2:$Z$999,COLUMN(),FALSE),"")</f>
        <v/>
      </c>
      <c r="J780" s="86" t="str">
        <f>IFERROR(VLOOKUP($A780,Data!$F$2:$Z$999,COLUMN(),FALSE),"")</f>
        <v/>
      </c>
      <c r="K780" s="86" t="str">
        <f>IFERROR(VLOOKUP($A780,Data!$F$2:$Z$999,COLUMN(),FALSE),"")</f>
        <v/>
      </c>
      <c r="L780" s="86" t="str">
        <f>IFERROR(VLOOKUP($A780,Data!$F$2:$Z$999,COLUMN(),FALSE),"")</f>
        <v/>
      </c>
      <c r="M780" s="86" t="str">
        <f>IFERROR(VLOOKUP($A780,Data!$F$2:$Z$999,COLUMN(),FALSE),"")</f>
        <v/>
      </c>
      <c r="N780" s="86" t="str">
        <f>IFERROR(VLOOKUP($A780,Data!$F$2:$Z$999,COLUMN(),FALSE),"")</f>
        <v/>
      </c>
      <c r="O780" s="86" t="str">
        <f>IFERROR(VLOOKUP($A780,Data!$F$2:$Z$999,COLUMN(),FALSE),"")</f>
        <v/>
      </c>
      <c r="P780" s="86" t="str">
        <f>IFERROR(VLOOKUP($A780,Data!$F$2:$Z$999,COLUMN(),FALSE),"")</f>
        <v/>
      </c>
      <c r="Q780" s="86" t="str">
        <f>IFERROR(VLOOKUP($A780,Data!$F$2:$Z$999,COLUMN(),FALSE),"")</f>
        <v/>
      </c>
      <c r="R780" s="86" t="str">
        <f>IFERROR(VLOOKUP($A780,Data!$F$2:$Z$999,COLUMN(),FALSE),"")</f>
        <v/>
      </c>
      <c r="S780" s="86" t="str">
        <f>IFERROR(VLOOKUP($A780,Data!$F$2:$Z$999,COLUMN(),FALSE),"")</f>
        <v/>
      </c>
    </row>
    <row r="781" spans="1:19" ht="12.75">
      <c r="A781" s="4" t="str">
        <f t="shared" si="3"/>
        <v>T780</v>
      </c>
      <c r="B781" s="86" t="str">
        <f>IFERROR(VLOOKUP($A781,Data!$F$2:$Z$999,COLUMN(),FALSE),"")</f>
        <v/>
      </c>
      <c r="C781" s="86" t="str">
        <f>IFERROR(VLOOKUP($A781,Data!$F$2:$Z$999,COLUMN(),FALSE),"")</f>
        <v/>
      </c>
      <c r="D781" s="86" t="str">
        <f>IFERROR(VLOOKUP($A781,Data!$F$2:$Z$999,COLUMN(),FALSE),"")</f>
        <v/>
      </c>
      <c r="E781" s="86" t="str">
        <f>IFERROR(VLOOKUP($A781,Data!$F$2:$Z$999,COLUMN(),FALSE),"")</f>
        <v/>
      </c>
      <c r="F781" s="86" t="str">
        <f>IFERROR(VLOOKUP($A781,Data!$F$2:$Z$999,COLUMN(),FALSE),"")</f>
        <v/>
      </c>
      <c r="G781" s="86" t="str">
        <f>IFERROR(VLOOKUP($A781,Data!$F$2:$Z$999,COLUMN(),FALSE),"")</f>
        <v/>
      </c>
      <c r="H781" s="86" t="str">
        <f>IFERROR(VLOOKUP($A781,Data!$F$2:$Z$999,COLUMN(),FALSE),"")</f>
        <v/>
      </c>
      <c r="I781" s="86" t="str">
        <f>IFERROR(VLOOKUP($A781,Data!$F$2:$Z$999,COLUMN(),FALSE),"")</f>
        <v/>
      </c>
      <c r="J781" s="86" t="str">
        <f>IFERROR(VLOOKUP($A781,Data!$F$2:$Z$999,COLUMN(),FALSE),"")</f>
        <v/>
      </c>
      <c r="K781" s="86" t="str">
        <f>IFERROR(VLOOKUP($A781,Data!$F$2:$Z$999,COLUMN(),FALSE),"")</f>
        <v/>
      </c>
      <c r="L781" s="86" t="str">
        <f>IFERROR(VLOOKUP($A781,Data!$F$2:$Z$999,COLUMN(),FALSE),"")</f>
        <v/>
      </c>
      <c r="M781" s="86" t="str">
        <f>IFERROR(VLOOKUP($A781,Data!$F$2:$Z$999,COLUMN(),FALSE),"")</f>
        <v/>
      </c>
      <c r="N781" s="86" t="str">
        <f>IFERROR(VLOOKUP($A781,Data!$F$2:$Z$999,COLUMN(),FALSE),"")</f>
        <v/>
      </c>
      <c r="O781" s="86" t="str">
        <f>IFERROR(VLOOKUP($A781,Data!$F$2:$Z$999,COLUMN(),FALSE),"")</f>
        <v/>
      </c>
      <c r="P781" s="86" t="str">
        <f>IFERROR(VLOOKUP($A781,Data!$F$2:$Z$999,COLUMN(),FALSE),"")</f>
        <v/>
      </c>
      <c r="Q781" s="86" t="str">
        <f>IFERROR(VLOOKUP($A781,Data!$F$2:$Z$999,COLUMN(),FALSE),"")</f>
        <v/>
      </c>
      <c r="R781" s="86" t="str">
        <f>IFERROR(VLOOKUP($A781,Data!$F$2:$Z$999,COLUMN(),FALSE),"")</f>
        <v/>
      </c>
      <c r="S781" s="86" t="str">
        <f>IFERROR(VLOOKUP($A781,Data!$F$2:$Z$999,COLUMN(),FALSE),"")</f>
        <v/>
      </c>
    </row>
    <row r="782" spans="1:19" ht="12.75">
      <c r="A782" s="4" t="str">
        <f t="shared" si="3"/>
        <v>T781</v>
      </c>
      <c r="B782" s="86" t="str">
        <f>IFERROR(VLOOKUP($A782,Data!$F$2:$Z$999,COLUMN(),FALSE),"")</f>
        <v/>
      </c>
      <c r="C782" s="86" t="str">
        <f>IFERROR(VLOOKUP($A782,Data!$F$2:$Z$999,COLUMN(),FALSE),"")</f>
        <v/>
      </c>
      <c r="D782" s="86" t="str">
        <f>IFERROR(VLOOKUP($A782,Data!$F$2:$Z$999,COLUMN(),FALSE),"")</f>
        <v/>
      </c>
      <c r="E782" s="86" t="str">
        <f>IFERROR(VLOOKUP($A782,Data!$F$2:$Z$999,COLUMN(),FALSE),"")</f>
        <v/>
      </c>
      <c r="F782" s="86" t="str">
        <f>IFERROR(VLOOKUP($A782,Data!$F$2:$Z$999,COLUMN(),FALSE),"")</f>
        <v/>
      </c>
      <c r="G782" s="86" t="str">
        <f>IFERROR(VLOOKUP($A782,Data!$F$2:$Z$999,COLUMN(),FALSE),"")</f>
        <v/>
      </c>
      <c r="H782" s="86" t="str">
        <f>IFERROR(VLOOKUP($A782,Data!$F$2:$Z$999,COLUMN(),FALSE),"")</f>
        <v/>
      </c>
      <c r="I782" s="86" t="str">
        <f>IFERROR(VLOOKUP($A782,Data!$F$2:$Z$999,COLUMN(),FALSE),"")</f>
        <v/>
      </c>
      <c r="J782" s="86" t="str">
        <f>IFERROR(VLOOKUP($A782,Data!$F$2:$Z$999,COLUMN(),FALSE),"")</f>
        <v/>
      </c>
      <c r="K782" s="86" t="str">
        <f>IFERROR(VLOOKUP($A782,Data!$F$2:$Z$999,COLUMN(),FALSE),"")</f>
        <v/>
      </c>
      <c r="L782" s="86" t="str">
        <f>IFERROR(VLOOKUP($A782,Data!$F$2:$Z$999,COLUMN(),FALSE),"")</f>
        <v/>
      </c>
      <c r="M782" s="86" t="str">
        <f>IFERROR(VLOOKUP($A782,Data!$F$2:$Z$999,COLUMN(),FALSE),"")</f>
        <v/>
      </c>
      <c r="N782" s="86" t="str">
        <f>IFERROR(VLOOKUP($A782,Data!$F$2:$Z$999,COLUMN(),FALSE),"")</f>
        <v/>
      </c>
      <c r="O782" s="86" t="str">
        <f>IFERROR(VLOOKUP($A782,Data!$F$2:$Z$999,COLUMN(),FALSE),"")</f>
        <v/>
      </c>
      <c r="P782" s="86" t="str">
        <f>IFERROR(VLOOKUP($A782,Data!$F$2:$Z$999,COLUMN(),FALSE),"")</f>
        <v/>
      </c>
      <c r="Q782" s="86" t="str">
        <f>IFERROR(VLOOKUP($A782,Data!$F$2:$Z$999,COLUMN(),FALSE),"")</f>
        <v/>
      </c>
      <c r="R782" s="86" t="str">
        <f>IFERROR(VLOOKUP($A782,Data!$F$2:$Z$999,COLUMN(),FALSE),"")</f>
        <v/>
      </c>
      <c r="S782" s="86" t="str">
        <f>IFERROR(VLOOKUP($A782,Data!$F$2:$Z$999,COLUMN(),FALSE),"")</f>
        <v/>
      </c>
    </row>
    <row r="783" spans="1:19" ht="12.75">
      <c r="A783" s="4" t="str">
        <f t="shared" si="3"/>
        <v>T782</v>
      </c>
      <c r="B783" s="86" t="str">
        <f>IFERROR(VLOOKUP($A783,Data!$F$2:$Z$999,COLUMN(),FALSE),"")</f>
        <v/>
      </c>
      <c r="C783" s="86" t="str">
        <f>IFERROR(VLOOKUP($A783,Data!$F$2:$Z$999,COLUMN(),FALSE),"")</f>
        <v/>
      </c>
      <c r="D783" s="86" t="str">
        <f>IFERROR(VLOOKUP($A783,Data!$F$2:$Z$999,COLUMN(),FALSE),"")</f>
        <v/>
      </c>
      <c r="E783" s="86" t="str">
        <f>IFERROR(VLOOKUP($A783,Data!$F$2:$Z$999,COLUMN(),FALSE),"")</f>
        <v/>
      </c>
      <c r="F783" s="86" t="str">
        <f>IFERROR(VLOOKUP($A783,Data!$F$2:$Z$999,COLUMN(),FALSE),"")</f>
        <v/>
      </c>
      <c r="G783" s="86" t="str">
        <f>IFERROR(VLOOKUP($A783,Data!$F$2:$Z$999,COLUMN(),FALSE),"")</f>
        <v/>
      </c>
      <c r="H783" s="86" t="str">
        <f>IFERROR(VLOOKUP($A783,Data!$F$2:$Z$999,COLUMN(),FALSE),"")</f>
        <v/>
      </c>
      <c r="I783" s="86" t="str">
        <f>IFERROR(VLOOKUP($A783,Data!$F$2:$Z$999,COLUMN(),FALSE),"")</f>
        <v/>
      </c>
      <c r="J783" s="86" t="str">
        <f>IFERROR(VLOOKUP($A783,Data!$F$2:$Z$999,COLUMN(),FALSE),"")</f>
        <v/>
      </c>
      <c r="K783" s="86" t="str">
        <f>IFERROR(VLOOKUP($A783,Data!$F$2:$Z$999,COLUMN(),FALSE),"")</f>
        <v/>
      </c>
      <c r="L783" s="86" t="str">
        <f>IFERROR(VLOOKUP($A783,Data!$F$2:$Z$999,COLUMN(),FALSE),"")</f>
        <v/>
      </c>
      <c r="M783" s="86" t="str">
        <f>IFERROR(VLOOKUP($A783,Data!$F$2:$Z$999,COLUMN(),FALSE),"")</f>
        <v/>
      </c>
      <c r="N783" s="86" t="str">
        <f>IFERROR(VLOOKUP($A783,Data!$F$2:$Z$999,COLUMN(),FALSE),"")</f>
        <v/>
      </c>
      <c r="O783" s="86" t="str">
        <f>IFERROR(VLOOKUP($A783,Data!$F$2:$Z$999,COLUMN(),FALSE),"")</f>
        <v/>
      </c>
      <c r="P783" s="86" t="str">
        <f>IFERROR(VLOOKUP($A783,Data!$F$2:$Z$999,COLUMN(),FALSE),"")</f>
        <v/>
      </c>
      <c r="Q783" s="86" t="str">
        <f>IFERROR(VLOOKUP($A783,Data!$F$2:$Z$999,COLUMN(),FALSE),"")</f>
        <v/>
      </c>
      <c r="R783" s="86" t="str">
        <f>IFERROR(VLOOKUP($A783,Data!$F$2:$Z$999,COLUMN(),FALSE),"")</f>
        <v/>
      </c>
      <c r="S783" s="86" t="str">
        <f>IFERROR(VLOOKUP($A783,Data!$F$2:$Z$999,COLUMN(),FALSE),"")</f>
        <v/>
      </c>
    </row>
    <row r="784" spans="1:19" ht="12.75">
      <c r="A784" s="4" t="str">
        <f t="shared" si="3"/>
        <v>T783</v>
      </c>
      <c r="B784" s="86" t="str">
        <f>IFERROR(VLOOKUP($A784,Data!$F$2:$Z$999,COLUMN(),FALSE),"")</f>
        <v/>
      </c>
      <c r="C784" s="86" t="str">
        <f>IFERROR(VLOOKUP($A784,Data!$F$2:$Z$999,COLUMN(),FALSE),"")</f>
        <v/>
      </c>
      <c r="D784" s="86" t="str">
        <f>IFERROR(VLOOKUP($A784,Data!$F$2:$Z$999,COLUMN(),FALSE),"")</f>
        <v/>
      </c>
      <c r="E784" s="86" t="str">
        <f>IFERROR(VLOOKUP($A784,Data!$F$2:$Z$999,COLUMN(),FALSE),"")</f>
        <v/>
      </c>
      <c r="F784" s="86" t="str">
        <f>IFERROR(VLOOKUP($A784,Data!$F$2:$Z$999,COLUMN(),FALSE),"")</f>
        <v/>
      </c>
      <c r="G784" s="86" t="str">
        <f>IFERROR(VLOOKUP($A784,Data!$F$2:$Z$999,COLUMN(),FALSE),"")</f>
        <v/>
      </c>
      <c r="H784" s="86" t="str">
        <f>IFERROR(VLOOKUP($A784,Data!$F$2:$Z$999,COLUMN(),FALSE),"")</f>
        <v/>
      </c>
      <c r="I784" s="86" t="str">
        <f>IFERROR(VLOOKUP($A784,Data!$F$2:$Z$999,COLUMN(),FALSE),"")</f>
        <v/>
      </c>
      <c r="J784" s="86" t="str">
        <f>IFERROR(VLOOKUP($A784,Data!$F$2:$Z$999,COLUMN(),FALSE),"")</f>
        <v/>
      </c>
      <c r="K784" s="86" t="str">
        <f>IFERROR(VLOOKUP($A784,Data!$F$2:$Z$999,COLUMN(),FALSE),"")</f>
        <v/>
      </c>
      <c r="L784" s="86" t="str">
        <f>IFERROR(VLOOKUP($A784,Data!$F$2:$Z$999,COLUMN(),FALSE),"")</f>
        <v/>
      </c>
      <c r="M784" s="86" t="str">
        <f>IFERROR(VLOOKUP($A784,Data!$F$2:$Z$999,COLUMN(),FALSE),"")</f>
        <v/>
      </c>
      <c r="N784" s="86" t="str">
        <f>IFERROR(VLOOKUP($A784,Data!$F$2:$Z$999,COLUMN(),FALSE),"")</f>
        <v/>
      </c>
      <c r="O784" s="86" t="str">
        <f>IFERROR(VLOOKUP($A784,Data!$F$2:$Z$999,COLUMN(),FALSE),"")</f>
        <v/>
      </c>
      <c r="P784" s="86" t="str">
        <f>IFERROR(VLOOKUP($A784,Data!$F$2:$Z$999,COLUMN(),FALSE),"")</f>
        <v/>
      </c>
      <c r="Q784" s="86" t="str">
        <f>IFERROR(VLOOKUP($A784,Data!$F$2:$Z$999,COLUMN(),FALSE),"")</f>
        <v/>
      </c>
      <c r="R784" s="86" t="str">
        <f>IFERROR(VLOOKUP($A784,Data!$F$2:$Z$999,COLUMN(),FALSE),"")</f>
        <v/>
      </c>
      <c r="S784" s="86" t="str">
        <f>IFERROR(VLOOKUP($A784,Data!$F$2:$Z$999,COLUMN(),FALSE),"")</f>
        <v/>
      </c>
    </row>
    <row r="785" spans="1:19" ht="12.75">
      <c r="A785" s="4" t="str">
        <f t="shared" si="3"/>
        <v>T784</v>
      </c>
      <c r="B785" s="86" t="str">
        <f>IFERROR(VLOOKUP($A785,Data!$F$2:$Z$999,COLUMN(),FALSE),"")</f>
        <v/>
      </c>
      <c r="C785" s="86" t="str">
        <f>IFERROR(VLOOKUP($A785,Data!$F$2:$Z$999,COLUMN(),FALSE),"")</f>
        <v/>
      </c>
      <c r="D785" s="86" t="str">
        <f>IFERROR(VLOOKUP($A785,Data!$F$2:$Z$999,COLUMN(),FALSE),"")</f>
        <v/>
      </c>
      <c r="E785" s="86" t="str">
        <f>IFERROR(VLOOKUP($A785,Data!$F$2:$Z$999,COLUMN(),FALSE),"")</f>
        <v/>
      </c>
      <c r="F785" s="86" t="str">
        <f>IFERROR(VLOOKUP($A785,Data!$F$2:$Z$999,COLUMN(),FALSE),"")</f>
        <v/>
      </c>
      <c r="G785" s="86" t="str">
        <f>IFERROR(VLOOKUP($A785,Data!$F$2:$Z$999,COLUMN(),FALSE),"")</f>
        <v/>
      </c>
      <c r="H785" s="86" t="str">
        <f>IFERROR(VLOOKUP($A785,Data!$F$2:$Z$999,COLUMN(),FALSE),"")</f>
        <v/>
      </c>
      <c r="I785" s="86" t="str">
        <f>IFERROR(VLOOKUP($A785,Data!$F$2:$Z$999,COLUMN(),FALSE),"")</f>
        <v/>
      </c>
      <c r="J785" s="86" t="str">
        <f>IFERROR(VLOOKUP($A785,Data!$F$2:$Z$999,COLUMN(),FALSE),"")</f>
        <v/>
      </c>
      <c r="K785" s="86" t="str">
        <f>IFERROR(VLOOKUP($A785,Data!$F$2:$Z$999,COLUMN(),FALSE),"")</f>
        <v/>
      </c>
      <c r="L785" s="86" t="str">
        <f>IFERROR(VLOOKUP($A785,Data!$F$2:$Z$999,COLUMN(),FALSE),"")</f>
        <v/>
      </c>
      <c r="M785" s="86" t="str">
        <f>IFERROR(VLOOKUP($A785,Data!$F$2:$Z$999,COLUMN(),FALSE),"")</f>
        <v/>
      </c>
      <c r="N785" s="86" t="str">
        <f>IFERROR(VLOOKUP($A785,Data!$F$2:$Z$999,COLUMN(),FALSE),"")</f>
        <v/>
      </c>
      <c r="O785" s="86" t="str">
        <f>IFERROR(VLOOKUP($A785,Data!$F$2:$Z$999,COLUMN(),FALSE),"")</f>
        <v/>
      </c>
      <c r="P785" s="86" t="str">
        <f>IFERROR(VLOOKUP($A785,Data!$F$2:$Z$999,COLUMN(),FALSE),"")</f>
        <v/>
      </c>
      <c r="Q785" s="86" t="str">
        <f>IFERROR(VLOOKUP($A785,Data!$F$2:$Z$999,COLUMN(),FALSE),"")</f>
        <v/>
      </c>
      <c r="R785" s="86" t="str">
        <f>IFERROR(VLOOKUP($A785,Data!$F$2:$Z$999,COLUMN(),FALSE),"")</f>
        <v/>
      </c>
      <c r="S785" s="86" t="str">
        <f>IFERROR(VLOOKUP($A785,Data!$F$2:$Z$999,COLUMN(),FALSE),"")</f>
        <v/>
      </c>
    </row>
    <row r="786" spans="1:19" ht="12.75">
      <c r="A786" s="4" t="str">
        <f t="shared" si="3"/>
        <v>T785</v>
      </c>
      <c r="B786" s="86" t="str">
        <f>IFERROR(VLOOKUP($A786,Data!$F$2:$Z$999,COLUMN(),FALSE),"")</f>
        <v/>
      </c>
      <c r="C786" s="86" t="str">
        <f>IFERROR(VLOOKUP($A786,Data!$F$2:$Z$999,COLUMN(),FALSE),"")</f>
        <v/>
      </c>
      <c r="D786" s="86" t="str">
        <f>IFERROR(VLOOKUP($A786,Data!$F$2:$Z$999,COLUMN(),FALSE),"")</f>
        <v/>
      </c>
      <c r="E786" s="86" t="str">
        <f>IFERROR(VLOOKUP($A786,Data!$F$2:$Z$999,COLUMN(),FALSE),"")</f>
        <v/>
      </c>
      <c r="F786" s="86" t="str">
        <f>IFERROR(VLOOKUP($A786,Data!$F$2:$Z$999,COLUMN(),FALSE),"")</f>
        <v/>
      </c>
      <c r="G786" s="86" t="str">
        <f>IFERROR(VLOOKUP($A786,Data!$F$2:$Z$999,COLUMN(),FALSE),"")</f>
        <v/>
      </c>
      <c r="H786" s="86" t="str">
        <f>IFERROR(VLOOKUP($A786,Data!$F$2:$Z$999,COLUMN(),FALSE),"")</f>
        <v/>
      </c>
      <c r="I786" s="86" t="str">
        <f>IFERROR(VLOOKUP($A786,Data!$F$2:$Z$999,COLUMN(),FALSE),"")</f>
        <v/>
      </c>
      <c r="J786" s="86" t="str">
        <f>IFERROR(VLOOKUP($A786,Data!$F$2:$Z$999,COLUMN(),FALSE),"")</f>
        <v/>
      </c>
      <c r="K786" s="86" t="str">
        <f>IFERROR(VLOOKUP($A786,Data!$F$2:$Z$999,COLUMN(),FALSE),"")</f>
        <v/>
      </c>
      <c r="L786" s="86" t="str">
        <f>IFERROR(VLOOKUP($A786,Data!$F$2:$Z$999,COLUMN(),FALSE),"")</f>
        <v/>
      </c>
      <c r="M786" s="86" t="str">
        <f>IFERROR(VLOOKUP($A786,Data!$F$2:$Z$999,COLUMN(),FALSE),"")</f>
        <v/>
      </c>
      <c r="N786" s="86" t="str">
        <f>IFERROR(VLOOKUP($A786,Data!$F$2:$Z$999,COLUMN(),FALSE),"")</f>
        <v/>
      </c>
      <c r="O786" s="86" t="str">
        <f>IFERROR(VLOOKUP($A786,Data!$F$2:$Z$999,COLUMN(),FALSE),"")</f>
        <v/>
      </c>
      <c r="P786" s="86" t="str">
        <f>IFERROR(VLOOKUP($A786,Data!$F$2:$Z$999,COLUMN(),FALSE),"")</f>
        <v/>
      </c>
      <c r="Q786" s="86" t="str">
        <f>IFERROR(VLOOKUP($A786,Data!$F$2:$Z$999,COLUMN(),FALSE),"")</f>
        <v/>
      </c>
      <c r="R786" s="86" t="str">
        <f>IFERROR(VLOOKUP($A786,Data!$F$2:$Z$999,COLUMN(),FALSE),"")</f>
        <v/>
      </c>
      <c r="S786" s="86" t="str">
        <f>IFERROR(VLOOKUP($A786,Data!$F$2:$Z$999,COLUMN(),FALSE),"")</f>
        <v/>
      </c>
    </row>
    <row r="787" spans="1:19" ht="12.75">
      <c r="A787" s="4" t="str">
        <f t="shared" si="3"/>
        <v>T786</v>
      </c>
      <c r="B787" s="86" t="str">
        <f>IFERROR(VLOOKUP($A787,Data!$F$2:$Z$999,COLUMN(),FALSE),"")</f>
        <v/>
      </c>
      <c r="C787" s="86" t="str">
        <f>IFERROR(VLOOKUP($A787,Data!$F$2:$Z$999,COLUMN(),FALSE),"")</f>
        <v/>
      </c>
      <c r="D787" s="86" t="str">
        <f>IFERROR(VLOOKUP($A787,Data!$F$2:$Z$999,COLUMN(),FALSE),"")</f>
        <v/>
      </c>
      <c r="E787" s="86" t="str">
        <f>IFERROR(VLOOKUP($A787,Data!$F$2:$Z$999,COLUMN(),FALSE),"")</f>
        <v/>
      </c>
      <c r="F787" s="86" t="str">
        <f>IFERROR(VLOOKUP($A787,Data!$F$2:$Z$999,COLUMN(),FALSE),"")</f>
        <v/>
      </c>
      <c r="G787" s="86" t="str">
        <f>IFERROR(VLOOKUP($A787,Data!$F$2:$Z$999,COLUMN(),FALSE),"")</f>
        <v/>
      </c>
      <c r="H787" s="86" t="str">
        <f>IFERROR(VLOOKUP($A787,Data!$F$2:$Z$999,COLUMN(),FALSE),"")</f>
        <v/>
      </c>
      <c r="I787" s="86" t="str">
        <f>IFERROR(VLOOKUP($A787,Data!$F$2:$Z$999,COLUMN(),FALSE),"")</f>
        <v/>
      </c>
      <c r="J787" s="86" t="str">
        <f>IFERROR(VLOOKUP($A787,Data!$F$2:$Z$999,COLUMN(),FALSE),"")</f>
        <v/>
      </c>
      <c r="K787" s="86" t="str">
        <f>IFERROR(VLOOKUP($A787,Data!$F$2:$Z$999,COLUMN(),FALSE),"")</f>
        <v/>
      </c>
      <c r="L787" s="86" t="str">
        <f>IFERROR(VLOOKUP($A787,Data!$F$2:$Z$999,COLUMN(),FALSE),"")</f>
        <v/>
      </c>
      <c r="M787" s="86" t="str">
        <f>IFERROR(VLOOKUP($A787,Data!$F$2:$Z$999,COLUMN(),FALSE),"")</f>
        <v/>
      </c>
      <c r="N787" s="86" t="str">
        <f>IFERROR(VLOOKUP($A787,Data!$F$2:$Z$999,COLUMN(),FALSE),"")</f>
        <v/>
      </c>
      <c r="O787" s="86" t="str">
        <f>IFERROR(VLOOKUP($A787,Data!$F$2:$Z$999,COLUMN(),FALSE),"")</f>
        <v/>
      </c>
      <c r="P787" s="86" t="str">
        <f>IFERROR(VLOOKUP($A787,Data!$F$2:$Z$999,COLUMN(),FALSE),"")</f>
        <v/>
      </c>
      <c r="Q787" s="86" t="str">
        <f>IFERROR(VLOOKUP($A787,Data!$F$2:$Z$999,COLUMN(),FALSE),"")</f>
        <v/>
      </c>
      <c r="R787" s="86" t="str">
        <f>IFERROR(VLOOKUP($A787,Data!$F$2:$Z$999,COLUMN(),FALSE),"")</f>
        <v/>
      </c>
      <c r="S787" s="86" t="str">
        <f>IFERROR(VLOOKUP($A787,Data!$F$2:$Z$999,COLUMN(),FALSE),"")</f>
        <v/>
      </c>
    </row>
    <row r="788" spans="1:19" ht="12.75">
      <c r="A788" s="4" t="str">
        <f t="shared" si="3"/>
        <v>T787</v>
      </c>
      <c r="B788" s="86" t="str">
        <f>IFERROR(VLOOKUP($A788,Data!$F$2:$Z$999,COLUMN(),FALSE),"")</f>
        <v/>
      </c>
      <c r="C788" s="86" t="str">
        <f>IFERROR(VLOOKUP($A788,Data!$F$2:$Z$999,COLUMN(),FALSE),"")</f>
        <v/>
      </c>
      <c r="D788" s="86" t="str">
        <f>IFERROR(VLOOKUP($A788,Data!$F$2:$Z$999,COLUMN(),FALSE),"")</f>
        <v/>
      </c>
      <c r="E788" s="86" t="str">
        <f>IFERROR(VLOOKUP($A788,Data!$F$2:$Z$999,COLUMN(),FALSE),"")</f>
        <v/>
      </c>
      <c r="F788" s="86" t="str">
        <f>IFERROR(VLOOKUP($A788,Data!$F$2:$Z$999,COLUMN(),FALSE),"")</f>
        <v/>
      </c>
      <c r="G788" s="86" t="str">
        <f>IFERROR(VLOOKUP($A788,Data!$F$2:$Z$999,COLUMN(),FALSE),"")</f>
        <v/>
      </c>
      <c r="H788" s="86" t="str">
        <f>IFERROR(VLOOKUP($A788,Data!$F$2:$Z$999,COLUMN(),FALSE),"")</f>
        <v/>
      </c>
      <c r="I788" s="86" t="str">
        <f>IFERROR(VLOOKUP($A788,Data!$F$2:$Z$999,COLUMN(),FALSE),"")</f>
        <v/>
      </c>
      <c r="J788" s="86" t="str">
        <f>IFERROR(VLOOKUP($A788,Data!$F$2:$Z$999,COLUMN(),FALSE),"")</f>
        <v/>
      </c>
      <c r="K788" s="86" t="str">
        <f>IFERROR(VLOOKUP($A788,Data!$F$2:$Z$999,COLUMN(),FALSE),"")</f>
        <v/>
      </c>
      <c r="L788" s="86" t="str">
        <f>IFERROR(VLOOKUP($A788,Data!$F$2:$Z$999,COLUMN(),FALSE),"")</f>
        <v/>
      </c>
      <c r="M788" s="86" t="str">
        <f>IFERROR(VLOOKUP($A788,Data!$F$2:$Z$999,COLUMN(),FALSE),"")</f>
        <v/>
      </c>
      <c r="N788" s="86" t="str">
        <f>IFERROR(VLOOKUP($A788,Data!$F$2:$Z$999,COLUMN(),FALSE),"")</f>
        <v/>
      </c>
      <c r="O788" s="86" t="str">
        <f>IFERROR(VLOOKUP($A788,Data!$F$2:$Z$999,COLUMN(),FALSE),"")</f>
        <v/>
      </c>
      <c r="P788" s="86" t="str">
        <f>IFERROR(VLOOKUP($A788,Data!$F$2:$Z$999,COLUMN(),FALSE),"")</f>
        <v/>
      </c>
      <c r="Q788" s="86" t="str">
        <f>IFERROR(VLOOKUP($A788,Data!$F$2:$Z$999,COLUMN(),FALSE),"")</f>
        <v/>
      </c>
      <c r="R788" s="86" t="str">
        <f>IFERROR(VLOOKUP($A788,Data!$F$2:$Z$999,COLUMN(),FALSE),"")</f>
        <v/>
      </c>
      <c r="S788" s="86" t="str">
        <f>IFERROR(VLOOKUP($A788,Data!$F$2:$Z$999,COLUMN(),FALSE),"")</f>
        <v/>
      </c>
    </row>
    <row r="789" spans="1:19" ht="12.75">
      <c r="A789" s="4" t="str">
        <f t="shared" si="3"/>
        <v>T788</v>
      </c>
      <c r="B789" s="86" t="str">
        <f>IFERROR(VLOOKUP($A789,Data!$F$2:$Z$999,COLUMN(),FALSE),"")</f>
        <v/>
      </c>
      <c r="C789" s="86" t="str">
        <f>IFERROR(VLOOKUP($A789,Data!$F$2:$Z$999,COLUMN(),FALSE),"")</f>
        <v/>
      </c>
      <c r="D789" s="86" t="str">
        <f>IFERROR(VLOOKUP($A789,Data!$F$2:$Z$999,COLUMN(),FALSE),"")</f>
        <v/>
      </c>
      <c r="E789" s="86" t="str">
        <f>IFERROR(VLOOKUP($A789,Data!$F$2:$Z$999,COLUMN(),FALSE),"")</f>
        <v/>
      </c>
      <c r="F789" s="86" t="str">
        <f>IFERROR(VLOOKUP($A789,Data!$F$2:$Z$999,COLUMN(),FALSE),"")</f>
        <v/>
      </c>
      <c r="G789" s="86" t="str">
        <f>IFERROR(VLOOKUP($A789,Data!$F$2:$Z$999,COLUMN(),FALSE),"")</f>
        <v/>
      </c>
      <c r="H789" s="86" t="str">
        <f>IFERROR(VLOOKUP($A789,Data!$F$2:$Z$999,COLUMN(),FALSE),"")</f>
        <v/>
      </c>
      <c r="I789" s="86" t="str">
        <f>IFERROR(VLOOKUP($A789,Data!$F$2:$Z$999,COLUMN(),FALSE),"")</f>
        <v/>
      </c>
      <c r="J789" s="86" t="str">
        <f>IFERROR(VLOOKUP($A789,Data!$F$2:$Z$999,COLUMN(),FALSE),"")</f>
        <v/>
      </c>
      <c r="K789" s="86" t="str">
        <f>IFERROR(VLOOKUP($A789,Data!$F$2:$Z$999,COLUMN(),FALSE),"")</f>
        <v/>
      </c>
      <c r="L789" s="86" t="str">
        <f>IFERROR(VLOOKUP($A789,Data!$F$2:$Z$999,COLUMN(),FALSE),"")</f>
        <v/>
      </c>
      <c r="M789" s="86" t="str">
        <f>IFERROR(VLOOKUP($A789,Data!$F$2:$Z$999,COLUMN(),FALSE),"")</f>
        <v/>
      </c>
      <c r="N789" s="86" t="str">
        <f>IFERROR(VLOOKUP($A789,Data!$F$2:$Z$999,COLUMN(),FALSE),"")</f>
        <v/>
      </c>
      <c r="O789" s="86" t="str">
        <f>IFERROR(VLOOKUP($A789,Data!$F$2:$Z$999,COLUMN(),FALSE),"")</f>
        <v/>
      </c>
      <c r="P789" s="86" t="str">
        <f>IFERROR(VLOOKUP($A789,Data!$F$2:$Z$999,COLUMN(),FALSE),"")</f>
        <v/>
      </c>
      <c r="Q789" s="86" t="str">
        <f>IFERROR(VLOOKUP($A789,Data!$F$2:$Z$999,COLUMN(),FALSE),"")</f>
        <v/>
      </c>
      <c r="R789" s="86" t="str">
        <f>IFERROR(VLOOKUP($A789,Data!$F$2:$Z$999,COLUMN(),FALSE),"")</f>
        <v/>
      </c>
      <c r="S789" s="86" t="str">
        <f>IFERROR(VLOOKUP($A789,Data!$F$2:$Z$999,COLUMN(),FALSE),"")</f>
        <v/>
      </c>
    </row>
    <row r="790" spans="1:19" ht="12.75">
      <c r="A790" s="4" t="str">
        <f t="shared" si="3"/>
        <v>T789</v>
      </c>
      <c r="B790" s="86" t="str">
        <f>IFERROR(VLOOKUP($A790,Data!$F$2:$Z$999,COLUMN(),FALSE),"")</f>
        <v/>
      </c>
      <c r="C790" s="86" t="str">
        <f>IFERROR(VLOOKUP($A790,Data!$F$2:$Z$999,COLUMN(),FALSE),"")</f>
        <v/>
      </c>
      <c r="D790" s="86" t="str">
        <f>IFERROR(VLOOKUP($A790,Data!$F$2:$Z$999,COLUMN(),FALSE),"")</f>
        <v/>
      </c>
      <c r="E790" s="86" t="str">
        <f>IFERROR(VLOOKUP($A790,Data!$F$2:$Z$999,COLUMN(),FALSE),"")</f>
        <v/>
      </c>
      <c r="F790" s="86" t="str">
        <f>IFERROR(VLOOKUP($A790,Data!$F$2:$Z$999,COLUMN(),FALSE),"")</f>
        <v/>
      </c>
      <c r="G790" s="86" t="str">
        <f>IFERROR(VLOOKUP($A790,Data!$F$2:$Z$999,COLUMN(),FALSE),"")</f>
        <v/>
      </c>
      <c r="H790" s="86" t="str">
        <f>IFERROR(VLOOKUP($A790,Data!$F$2:$Z$999,COLUMN(),FALSE),"")</f>
        <v/>
      </c>
      <c r="I790" s="86" t="str">
        <f>IFERROR(VLOOKUP($A790,Data!$F$2:$Z$999,COLUMN(),FALSE),"")</f>
        <v/>
      </c>
      <c r="J790" s="86" t="str">
        <f>IFERROR(VLOOKUP($A790,Data!$F$2:$Z$999,COLUMN(),FALSE),"")</f>
        <v/>
      </c>
      <c r="K790" s="86" t="str">
        <f>IFERROR(VLOOKUP($A790,Data!$F$2:$Z$999,COLUMN(),FALSE),"")</f>
        <v/>
      </c>
      <c r="L790" s="86" t="str">
        <f>IFERROR(VLOOKUP($A790,Data!$F$2:$Z$999,COLUMN(),FALSE),"")</f>
        <v/>
      </c>
      <c r="M790" s="86" t="str">
        <f>IFERROR(VLOOKUP($A790,Data!$F$2:$Z$999,COLUMN(),FALSE),"")</f>
        <v/>
      </c>
      <c r="N790" s="86" t="str">
        <f>IFERROR(VLOOKUP($A790,Data!$F$2:$Z$999,COLUMN(),FALSE),"")</f>
        <v/>
      </c>
      <c r="O790" s="86" t="str">
        <f>IFERROR(VLOOKUP($A790,Data!$F$2:$Z$999,COLUMN(),FALSE),"")</f>
        <v/>
      </c>
      <c r="P790" s="86" t="str">
        <f>IFERROR(VLOOKUP($A790,Data!$F$2:$Z$999,COLUMN(),FALSE),"")</f>
        <v/>
      </c>
      <c r="Q790" s="86" t="str">
        <f>IFERROR(VLOOKUP($A790,Data!$F$2:$Z$999,COLUMN(),FALSE),"")</f>
        <v/>
      </c>
      <c r="R790" s="86" t="str">
        <f>IFERROR(VLOOKUP($A790,Data!$F$2:$Z$999,COLUMN(),FALSE),"")</f>
        <v/>
      </c>
      <c r="S790" s="86" t="str">
        <f>IFERROR(VLOOKUP($A790,Data!$F$2:$Z$999,COLUMN(),FALSE),"")</f>
        <v/>
      </c>
    </row>
    <row r="791" spans="1:19" ht="12.75">
      <c r="A791" s="4" t="str">
        <f t="shared" si="3"/>
        <v>T790</v>
      </c>
      <c r="B791" s="86" t="str">
        <f>IFERROR(VLOOKUP($A791,Data!$F$2:$Z$999,COLUMN(),FALSE),"")</f>
        <v/>
      </c>
      <c r="C791" s="86" t="str">
        <f>IFERROR(VLOOKUP($A791,Data!$F$2:$Z$999,COLUMN(),FALSE),"")</f>
        <v/>
      </c>
      <c r="D791" s="86" t="str">
        <f>IFERROR(VLOOKUP($A791,Data!$F$2:$Z$999,COLUMN(),FALSE),"")</f>
        <v/>
      </c>
      <c r="E791" s="86" t="str">
        <f>IFERROR(VLOOKUP($A791,Data!$F$2:$Z$999,COLUMN(),FALSE),"")</f>
        <v/>
      </c>
      <c r="F791" s="86" t="str">
        <f>IFERROR(VLOOKUP($A791,Data!$F$2:$Z$999,COLUMN(),FALSE),"")</f>
        <v/>
      </c>
      <c r="G791" s="86" t="str">
        <f>IFERROR(VLOOKUP($A791,Data!$F$2:$Z$999,COLUMN(),FALSE),"")</f>
        <v/>
      </c>
      <c r="H791" s="86" t="str">
        <f>IFERROR(VLOOKUP($A791,Data!$F$2:$Z$999,COLUMN(),FALSE),"")</f>
        <v/>
      </c>
      <c r="I791" s="86" t="str">
        <f>IFERROR(VLOOKUP($A791,Data!$F$2:$Z$999,COLUMN(),FALSE),"")</f>
        <v/>
      </c>
      <c r="J791" s="86" t="str">
        <f>IFERROR(VLOOKUP($A791,Data!$F$2:$Z$999,COLUMN(),FALSE),"")</f>
        <v/>
      </c>
      <c r="K791" s="86" t="str">
        <f>IFERROR(VLOOKUP($A791,Data!$F$2:$Z$999,COLUMN(),FALSE),"")</f>
        <v/>
      </c>
      <c r="L791" s="86" t="str">
        <f>IFERROR(VLOOKUP($A791,Data!$F$2:$Z$999,COLUMN(),FALSE),"")</f>
        <v/>
      </c>
      <c r="M791" s="86" t="str">
        <f>IFERROR(VLOOKUP($A791,Data!$F$2:$Z$999,COLUMN(),FALSE),"")</f>
        <v/>
      </c>
      <c r="N791" s="86" t="str">
        <f>IFERROR(VLOOKUP($A791,Data!$F$2:$Z$999,COLUMN(),FALSE),"")</f>
        <v/>
      </c>
      <c r="O791" s="86" t="str">
        <f>IFERROR(VLOOKUP($A791,Data!$F$2:$Z$999,COLUMN(),FALSE),"")</f>
        <v/>
      </c>
      <c r="P791" s="86" t="str">
        <f>IFERROR(VLOOKUP($A791,Data!$F$2:$Z$999,COLUMN(),FALSE),"")</f>
        <v/>
      </c>
      <c r="Q791" s="86" t="str">
        <f>IFERROR(VLOOKUP($A791,Data!$F$2:$Z$999,COLUMN(),FALSE),"")</f>
        <v/>
      </c>
      <c r="R791" s="86" t="str">
        <f>IFERROR(VLOOKUP($A791,Data!$F$2:$Z$999,COLUMN(),FALSE),"")</f>
        <v/>
      </c>
      <c r="S791" s="86" t="str">
        <f>IFERROR(VLOOKUP($A791,Data!$F$2:$Z$999,COLUMN(),FALSE),"")</f>
        <v/>
      </c>
    </row>
    <row r="792" spans="1:19" ht="12.75">
      <c r="A792" s="4" t="str">
        <f t="shared" si="3"/>
        <v>T791</v>
      </c>
      <c r="B792" s="86" t="str">
        <f>IFERROR(VLOOKUP($A792,Data!$F$2:$Z$999,COLUMN(),FALSE),"")</f>
        <v/>
      </c>
      <c r="C792" s="86" t="str">
        <f>IFERROR(VLOOKUP($A792,Data!$F$2:$Z$999,COLUMN(),FALSE),"")</f>
        <v/>
      </c>
      <c r="D792" s="86" t="str">
        <f>IFERROR(VLOOKUP($A792,Data!$F$2:$Z$999,COLUMN(),FALSE),"")</f>
        <v/>
      </c>
      <c r="E792" s="86" t="str">
        <f>IFERROR(VLOOKUP($A792,Data!$F$2:$Z$999,COLUMN(),FALSE),"")</f>
        <v/>
      </c>
      <c r="F792" s="86" t="str">
        <f>IFERROR(VLOOKUP($A792,Data!$F$2:$Z$999,COLUMN(),FALSE),"")</f>
        <v/>
      </c>
      <c r="G792" s="86" t="str">
        <f>IFERROR(VLOOKUP($A792,Data!$F$2:$Z$999,COLUMN(),FALSE),"")</f>
        <v/>
      </c>
      <c r="H792" s="86" t="str">
        <f>IFERROR(VLOOKUP($A792,Data!$F$2:$Z$999,COLUMN(),FALSE),"")</f>
        <v/>
      </c>
      <c r="I792" s="86" t="str">
        <f>IFERROR(VLOOKUP($A792,Data!$F$2:$Z$999,COLUMN(),FALSE),"")</f>
        <v/>
      </c>
      <c r="J792" s="86" t="str">
        <f>IFERROR(VLOOKUP($A792,Data!$F$2:$Z$999,COLUMN(),FALSE),"")</f>
        <v/>
      </c>
      <c r="K792" s="86" t="str">
        <f>IFERROR(VLOOKUP($A792,Data!$F$2:$Z$999,COLUMN(),FALSE),"")</f>
        <v/>
      </c>
      <c r="L792" s="86" t="str">
        <f>IFERROR(VLOOKUP($A792,Data!$F$2:$Z$999,COLUMN(),FALSE),"")</f>
        <v/>
      </c>
      <c r="M792" s="86" t="str">
        <f>IFERROR(VLOOKUP($A792,Data!$F$2:$Z$999,COLUMN(),FALSE),"")</f>
        <v/>
      </c>
      <c r="N792" s="86" t="str">
        <f>IFERROR(VLOOKUP($A792,Data!$F$2:$Z$999,COLUMN(),FALSE),"")</f>
        <v/>
      </c>
      <c r="O792" s="86" t="str">
        <f>IFERROR(VLOOKUP($A792,Data!$F$2:$Z$999,COLUMN(),FALSE),"")</f>
        <v/>
      </c>
      <c r="P792" s="86" t="str">
        <f>IFERROR(VLOOKUP($A792,Data!$F$2:$Z$999,COLUMN(),FALSE),"")</f>
        <v/>
      </c>
      <c r="Q792" s="86" t="str">
        <f>IFERROR(VLOOKUP($A792,Data!$F$2:$Z$999,COLUMN(),FALSE),"")</f>
        <v/>
      </c>
      <c r="R792" s="86" t="str">
        <f>IFERROR(VLOOKUP($A792,Data!$F$2:$Z$999,COLUMN(),FALSE),"")</f>
        <v/>
      </c>
      <c r="S792" s="86" t="str">
        <f>IFERROR(VLOOKUP($A792,Data!$F$2:$Z$999,COLUMN(),FALSE),"")</f>
        <v/>
      </c>
    </row>
    <row r="793" spans="1:19" ht="12.75">
      <c r="A793" s="4" t="str">
        <f t="shared" si="3"/>
        <v>T792</v>
      </c>
      <c r="B793" s="86" t="str">
        <f>IFERROR(VLOOKUP($A793,Data!$F$2:$Z$999,COLUMN(),FALSE),"")</f>
        <v/>
      </c>
      <c r="C793" s="86" t="str">
        <f>IFERROR(VLOOKUP($A793,Data!$F$2:$Z$999,COLUMN(),FALSE),"")</f>
        <v/>
      </c>
      <c r="D793" s="86" t="str">
        <f>IFERROR(VLOOKUP($A793,Data!$F$2:$Z$999,COLUMN(),FALSE),"")</f>
        <v/>
      </c>
      <c r="E793" s="86" t="str">
        <f>IFERROR(VLOOKUP($A793,Data!$F$2:$Z$999,COLUMN(),FALSE),"")</f>
        <v/>
      </c>
      <c r="F793" s="86" t="str">
        <f>IFERROR(VLOOKUP($A793,Data!$F$2:$Z$999,COLUMN(),FALSE),"")</f>
        <v/>
      </c>
      <c r="G793" s="86" t="str">
        <f>IFERROR(VLOOKUP($A793,Data!$F$2:$Z$999,COLUMN(),FALSE),"")</f>
        <v/>
      </c>
      <c r="H793" s="86" t="str">
        <f>IFERROR(VLOOKUP($A793,Data!$F$2:$Z$999,COLUMN(),FALSE),"")</f>
        <v/>
      </c>
      <c r="I793" s="86" t="str">
        <f>IFERROR(VLOOKUP($A793,Data!$F$2:$Z$999,COLUMN(),FALSE),"")</f>
        <v/>
      </c>
      <c r="J793" s="86" t="str">
        <f>IFERROR(VLOOKUP($A793,Data!$F$2:$Z$999,COLUMN(),FALSE),"")</f>
        <v/>
      </c>
      <c r="K793" s="86" t="str">
        <f>IFERROR(VLOOKUP($A793,Data!$F$2:$Z$999,COLUMN(),FALSE),"")</f>
        <v/>
      </c>
      <c r="L793" s="86" t="str">
        <f>IFERROR(VLOOKUP($A793,Data!$F$2:$Z$999,COLUMN(),FALSE),"")</f>
        <v/>
      </c>
      <c r="M793" s="86" t="str">
        <f>IFERROR(VLOOKUP($A793,Data!$F$2:$Z$999,COLUMN(),FALSE),"")</f>
        <v/>
      </c>
      <c r="N793" s="86" t="str">
        <f>IFERROR(VLOOKUP($A793,Data!$F$2:$Z$999,COLUMN(),FALSE),"")</f>
        <v/>
      </c>
      <c r="O793" s="86" t="str">
        <f>IFERROR(VLOOKUP($A793,Data!$F$2:$Z$999,COLUMN(),FALSE),"")</f>
        <v/>
      </c>
      <c r="P793" s="86" t="str">
        <f>IFERROR(VLOOKUP($A793,Data!$F$2:$Z$999,COLUMN(),FALSE),"")</f>
        <v/>
      </c>
      <c r="Q793" s="86" t="str">
        <f>IFERROR(VLOOKUP($A793,Data!$F$2:$Z$999,COLUMN(),FALSE),"")</f>
        <v/>
      </c>
      <c r="R793" s="86" t="str">
        <f>IFERROR(VLOOKUP($A793,Data!$F$2:$Z$999,COLUMN(),FALSE),"")</f>
        <v/>
      </c>
      <c r="S793" s="86" t="str">
        <f>IFERROR(VLOOKUP($A793,Data!$F$2:$Z$999,COLUMN(),FALSE),"")</f>
        <v/>
      </c>
    </row>
    <row r="794" spans="1:19" ht="12.75">
      <c r="A794" s="4" t="str">
        <f t="shared" si="3"/>
        <v>T793</v>
      </c>
      <c r="B794" s="86" t="str">
        <f>IFERROR(VLOOKUP($A794,Data!$F$2:$Z$999,COLUMN(),FALSE),"")</f>
        <v/>
      </c>
      <c r="C794" s="86" t="str">
        <f>IFERROR(VLOOKUP($A794,Data!$F$2:$Z$999,COLUMN(),FALSE),"")</f>
        <v/>
      </c>
      <c r="D794" s="86" t="str">
        <f>IFERROR(VLOOKUP($A794,Data!$F$2:$Z$999,COLUMN(),FALSE),"")</f>
        <v/>
      </c>
      <c r="E794" s="86" t="str">
        <f>IFERROR(VLOOKUP($A794,Data!$F$2:$Z$999,COLUMN(),FALSE),"")</f>
        <v/>
      </c>
      <c r="F794" s="86" t="str">
        <f>IFERROR(VLOOKUP($A794,Data!$F$2:$Z$999,COLUMN(),FALSE),"")</f>
        <v/>
      </c>
      <c r="G794" s="86" t="str">
        <f>IFERROR(VLOOKUP($A794,Data!$F$2:$Z$999,COLUMN(),FALSE),"")</f>
        <v/>
      </c>
      <c r="H794" s="86" t="str">
        <f>IFERROR(VLOOKUP($A794,Data!$F$2:$Z$999,COLUMN(),FALSE),"")</f>
        <v/>
      </c>
      <c r="I794" s="86" t="str">
        <f>IFERROR(VLOOKUP($A794,Data!$F$2:$Z$999,COLUMN(),FALSE),"")</f>
        <v/>
      </c>
      <c r="J794" s="86" t="str">
        <f>IFERROR(VLOOKUP($A794,Data!$F$2:$Z$999,COLUMN(),FALSE),"")</f>
        <v/>
      </c>
      <c r="K794" s="86" t="str">
        <f>IFERROR(VLOOKUP($A794,Data!$F$2:$Z$999,COLUMN(),FALSE),"")</f>
        <v/>
      </c>
      <c r="L794" s="86" t="str">
        <f>IFERROR(VLOOKUP($A794,Data!$F$2:$Z$999,COLUMN(),FALSE),"")</f>
        <v/>
      </c>
      <c r="M794" s="86" t="str">
        <f>IFERROR(VLOOKUP($A794,Data!$F$2:$Z$999,COLUMN(),FALSE),"")</f>
        <v/>
      </c>
      <c r="N794" s="86" t="str">
        <f>IFERROR(VLOOKUP($A794,Data!$F$2:$Z$999,COLUMN(),FALSE),"")</f>
        <v/>
      </c>
      <c r="O794" s="86" t="str">
        <f>IFERROR(VLOOKUP($A794,Data!$F$2:$Z$999,COLUMN(),FALSE),"")</f>
        <v/>
      </c>
      <c r="P794" s="86" t="str">
        <f>IFERROR(VLOOKUP($A794,Data!$F$2:$Z$999,COLUMN(),FALSE),"")</f>
        <v/>
      </c>
      <c r="Q794" s="86" t="str">
        <f>IFERROR(VLOOKUP($A794,Data!$F$2:$Z$999,COLUMN(),FALSE),"")</f>
        <v/>
      </c>
      <c r="R794" s="86" t="str">
        <f>IFERROR(VLOOKUP($A794,Data!$F$2:$Z$999,COLUMN(),FALSE),"")</f>
        <v/>
      </c>
      <c r="S794" s="86" t="str">
        <f>IFERROR(VLOOKUP($A794,Data!$F$2:$Z$999,COLUMN(),FALSE),"")</f>
        <v/>
      </c>
    </row>
    <row r="795" spans="1:19" ht="12.75">
      <c r="A795" s="4" t="str">
        <f t="shared" si="3"/>
        <v>T794</v>
      </c>
      <c r="B795" s="86" t="str">
        <f>IFERROR(VLOOKUP($A795,Data!$F$2:$Z$999,COLUMN(),FALSE),"")</f>
        <v/>
      </c>
      <c r="C795" s="86" t="str">
        <f>IFERROR(VLOOKUP($A795,Data!$F$2:$Z$999,COLUMN(),FALSE),"")</f>
        <v/>
      </c>
      <c r="D795" s="86" t="str">
        <f>IFERROR(VLOOKUP($A795,Data!$F$2:$Z$999,COLUMN(),FALSE),"")</f>
        <v/>
      </c>
      <c r="E795" s="86" t="str">
        <f>IFERROR(VLOOKUP($A795,Data!$F$2:$Z$999,COLUMN(),FALSE),"")</f>
        <v/>
      </c>
      <c r="F795" s="86" t="str">
        <f>IFERROR(VLOOKUP($A795,Data!$F$2:$Z$999,COLUMN(),FALSE),"")</f>
        <v/>
      </c>
      <c r="G795" s="86" t="str">
        <f>IFERROR(VLOOKUP($A795,Data!$F$2:$Z$999,COLUMN(),FALSE),"")</f>
        <v/>
      </c>
      <c r="H795" s="86" t="str">
        <f>IFERROR(VLOOKUP($A795,Data!$F$2:$Z$999,COLUMN(),FALSE),"")</f>
        <v/>
      </c>
      <c r="I795" s="86" t="str">
        <f>IFERROR(VLOOKUP($A795,Data!$F$2:$Z$999,COLUMN(),FALSE),"")</f>
        <v/>
      </c>
      <c r="J795" s="86" t="str">
        <f>IFERROR(VLOOKUP($A795,Data!$F$2:$Z$999,COLUMN(),FALSE),"")</f>
        <v/>
      </c>
      <c r="K795" s="86" t="str">
        <f>IFERROR(VLOOKUP($A795,Data!$F$2:$Z$999,COLUMN(),FALSE),"")</f>
        <v/>
      </c>
      <c r="L795" s="86" t="str">
        <f>IFERROR(VLOOKUP($A795,Data!$F$2:$Z$999,COLUMN(),FALSE),"")</f>
        <v/>
      </c>
      <c r="M795" s="86" t="str">
        <f>IFERROR(VLOOKUP($A795,Data!$F$2:$Z$999,COLUMN(),FALSE),"")</f>
        <v/>
      </c>
      <c r="N795" s="86" t="str">
        <f>IFERROR(VLOOKUP($A795,Data!$F$2:$Z$999,COLUMN(),FALSE),"")</f>
        <v/>
      </c>
      <c r="O795" s="86" t="str">
        <f>IFERROR(VLOOKUP($A795,Data!$F$2:$Z$999,COLUMN(),FALSE),"")</f>
        <v/>
      </c>
      <c r="P795" s="86" t="str">
        <f>IFERROR(VLOOKUP($A795,Data!$F$2:$Z$999,COLUMN(),FALSE),"")</f>
        <v/>
      </c>
      <c r="Q795" s="86" t="str">
        <f>IFERROR(VLOOKUP($A795,Data!$F$2:$Z$999,COLUMN(),FALSE),"")</f>
        <v/>
      </c>
      <c r="R795" s="86" t="str">
        <f>IFERROR(VLOOKUP($A795,Data!$F$2:$Z$999,COLUMN(),FALSE),"")</f>
        <v/>
      </c>
      <c r="S795" s="86" t="str">
        <f>IFERROR(VLOOKUP($A795,Data!$F$2:$Z$999,COLUMN(),FALSE),"")</f>
        <v/>
      </c>
    </row>
    <row r="796" spans="1:19" ht="12.75">
      <c r="A796" s="4" t="str">
        <f t="shared" si="3"/>
        <v>T795</v>
      </c>
      <c r="B796" s="86" t="str">
        <f>IFERROR(VLOOKUP($A796,Data!$F$2:$Z$999,COLUMN(),FALSE),"")</f>
        <v/>
      </c>
      <c r="C796" s="86" t="str">
        <f>IFERROR(VLOOKUP($A796,Data!$F$2:$Z$999,COLUMN(),FALSE),"")</f>
        <v/>
      </c>
      <c r="D796" s="86" t="str">
        <f>IFERROR(VLOOKUP($A796,Data!$F$2:$Z$999,COLUMN(),FALSE),"")</f>
        <v/>
      </c>
      <c r="E796" s="86" t="str">
        <f>IFERROR(VLOOKUP($A796,Data!$F$2:$Z$999,COLUMN(),FALSE),"")</f>
        <v/>
      </c>
      <c r="F796" s="86" t="str">
        <f>IFERROR(VLOOKUP($A796,Data!$F$2:$Z$999,COLUMN(),FALSE),"")</f>
        <v/>
      </c>
      <c r="G796" s="86" t="str">
        <f>IFERROR(VLOOKUP($A796,Data!$F$2:$Z$999,COLUMN(),FALSE),"")</f>
        <v/>
      </c>
      <c r="H796" s="86" t="str">
        <f>IFERROR(VLOOKUP($A796,Data!$F$2:$Z$999,COLUMN(),FALSE),"")</f>
        <v/>
      </c>
      <c r="I796" s="86" t="str">
        <f>IFERROR(VLOOKUP($A796,Data!$F$2:$Z$999,COLUMN(),FALSE),"")</f>
        <v/>
      </c>
      <c r="J796" s="86" t="str">
        <f>IFERROR(VLOOKUP($A796,Data!$F$2:$Z$999,COLUMN(),FALSE),"")</f>
        <v/>
      </c>
      <c r="K796" s="86" t="str">
        <f>IFERROR(VLOOKUP($A796,Data!$F$2:$Z$999,COLUMN(),FALSE),"")</f>
        <v/>
      </c>
      <c r="L796" s="86" t="str">
        <f>IFERROR(VLOOKUP($A796,Data!$F$2:$Z$999,COLUMN(),FALSE),"")</f>
        <v/>
      </c>
      <c r="M796" s="86" t="str">
        <f>IFERROR(VLOOKUP($A796,Data!$F$2:$Z$999,COLUMN(),FALSE),"")</f>
        <v/>
      </c>
      <c r="N796" s="86" t="str">
        <f>IFERROR(VLOOKUP($A796,Data!$F$2:$Z$999,COLUMN(),FALSE),"")</f>
        <v/>
      </c>
      <c r="O796" s="86" t="str">
        <f>IFERROR(VLOOKUP($A796,Data!$F$2:$Z$999,COLUMN(),FALSE),"")</f>
        <v/>
      </c>
      <c r="P796" s="86" t="str">
        <f>IFERROR(VLOOKUP($A796,Data!$F$2:$Z$999,COLUMN(),FALSE),"")</f>
        <v/>
      </c>
      <c r="Q796" s="86" t="str">
        <f>IFERROR(VLOOKUP($A796,Data!$F$2:$Z$999,COLUMN(),FALSE),"")</f>
        <v/>
      </c>
      <c r="R796" s="86" t="str">
        <f>IFERROR(VLOOKUP($A796,Data!$F$2:$Z$999,COLUMN(),FALSE),"")</f>
        <v/>
      </c>
      <c r="S796" s="86" t="str">
        <f>IFERROR(VLOOKUP($A796,Data!$F$2:$Z$999,COLUMN(),FALSE),"")</f>
        <v/>
      </c>
    </row>
    <row r="797" spans="1:19" ht="12.75">
      <c r="A797" s="4" t="str">
        <f t="shared" si="3"/>
        <v>T796</v>
      </c>
      <c r="B797" s="86" t="str">
        <f>IFERROR(VLOOKUP($A797,Data!$F$2:$Z$999,COLUMN(),FALSE),"")</f>
        <v/>
      </c>
      <c r="C797" s="86" t="str">
        <f>IFERROR(VLOOKUP($A797,Data!$F$2:$Z$999,COLUMN(),FALSE),"")</f>
        <v/>
      </c>
      <c r="D797" s="86" t="str">
        <f>IFERROR(VLOOKUP($A797,Data!$F$2:$Z$999,COLUMN(),FALSE),"")</f>
        <v/>
      </c>
      <c r="E797" s="86" t="str">
        <f>IFERROR(VLOOKUP($A797,Data!$F$2:$Z$999,COLUMN(),FALSE),"")</f>
        <v/>
      </c>
      <c r="F797" s="86" t="str">
        <f>IFERROR(VLOOKUP($A797,Data!$F$2:$Z$999,COLUMN(),FALSE),"")</f>
        <v/>
      </c>
      <c r="G797" s="86" t="str">
        <f>IFERROR(VLOOKUP($A797,Data!$F$2:$Z$999,COLUMN(),FALSE),"")</f>
        <v/>
      </c>
      <c r="H797" s="86" t="str">
        <f>IFERROR(VLOOKUP($A797,Data!$F$2:$Z$999,COLUMN(),FALSE),"")</f>
        <v/>
      </c>
      <c r="I797" s="86" t="str">
        <f>IFERROR(VLOOKUP($A797,Data!$F$2:$Z$999,COLUMN(),FALSE),"")</f>
        <v/>
      </c>
      <c r="J797" s="86" t="str">
        <f>IFERROR(VLOOKUP($A797,Data!$F$2:$Z$999,COLUMN(),FALSE),"")</f>
        <v/>
      </c>
      <c r="K797" s="86" t="str">
        <f>IFERROR(VLOOKUP($A797,Data!$F$2:$Z$999,COLUMN(),FALSE),"")</f>
        <v/>
      </c>
      <c r="L797" s="86" t="str">
        <f>IFERROR(VLOOKUP($A797,Data!$F$2:$Z$999,COLUMN(),FALSE),"")</f>
        <v/>
      </c>
      <c r="M797" s="86" t="str">
        <f>IFERROR(VLOOKUP($A797,Data!$F$2:$Z$999,COLUMN(),FALSE),"")</f>
        <v/>
      </c>
      <c r="N797" s="86" t="str">
        <f>IFERROR(VLOOKUP($A797,Data!$F$2:$Z$999,COLUMN(),FALSE),"")</f>
        <v/>
      </c>
      <c r="O797" s="86" t="str">
        <f>IFERROR(VLOOKUP($A797,Data!$F$2:$Z$999,COLUMN(),FALSE),"")</f>
        <v/>
      </c>
      <c r="P797" s="86" t="str">
        <f>IFERROR(VLOOKUP($A797,Data!$F$2:$Z$999,COLUMN(),FALSE),"")</f>
        <v/>
      </c>
      <c r="Q797" s="86" t="str">
        <f>IFERROR(VLOOKUP($A797,Data!$F$2:$Z$999,COLUMN(),FALSE),"")</f>
        <v/>
      </c>
      <c r="R797" s="86" t="str">
        <f>IFERROR(VLOOKUP($A797,Data!$F$2:$Z$999,COLUMN(),FALSE),"")</f>
        <v/>
      </c>
      <c r="S797" s="86" t="str">
        <f>IFERROR(VLOOKUP($A797,Data!$F$2:$Z$999,COLUMN(),FALSE),"")</f>
        <v/>
      </c>
    </row>
    <row r="798" spans="1:19" ht="12.75">
      <c r="A798" s="4" t="str">
        <f t="shared" si="3"/>
        <v>T797</v>
      </c>
      <c r="B798" s="86" t="str">
        <f>IFERROR(VLOOKUP($A798,Data!$F$2:$Z$999,COLUMN(),FALSE),"")</f>
        <v/>
      </c>
      <c r="C798" s="86" t="str">
        <f>IFERROR(VLOOKUP($A798,Data!$F$2:$Z$999,COLUMN(),FALSE),"")</f>
        <v/>
      </c>
      <c r="D798" s="86" t="str">
        <f>IFERROR(VLOOKUP($A798,Data!$F$2:$Z$999,COLUMN(),FALSE),"")</f>
        <v/>
      </c>
      <c r="E798" s="86" t="str">
        <f>IFERROR(VLOOKUP($A798,Data!$F$2:$Z$999,COLUMN(),FALSE),"")</f>
        <v/>
      </c>
      <c r="F798" s="86" t="str">
        <f>IFERROR(VLOOKUP($A798,Data!$F$2:$Z$999,COLUMN(),FALSE),"")</f>
        <v/>
      </c>
      <c r="G798" s="86" t="str">
        <f>IFERROR(VLOOKUP($A798,Data!$F$2:$Z$999,COLUMN(),FALSE),"")</f>
        <v/>
      </c>
      <c r="H798" s="86" t="str">
        <f>IFERROR(VLOOKUP($A798,Data!$F$2:$Z$999,COLUMN(),FALSE),"")</f>
        <v/>
      </c>
      <c r="I798" s="86" t="str">
        <f>IFERROR(VLOOKUP($A798,Data!$F$2:$Z$999,COLUMN(),FALSE),"")</f>
        <v/>
      </c>
      <c r="J798" s="86" t="str">
        <f>IFERROR(VLOOKUP($A798,Data!$F$2:$Z$999,COLUMN(),FALSE),"")</f>
        <v/>
      </c>
      <c r="K798" s="86" t="str">
        <f>IFERROR(VLOOKUP($A798,Data!$F$2:$Z$999,COLUMN(),FALSE),"")</f>
        <v/>
      </c>
      <c r="L798" s="86" t="str">
        <f>IFERROR(VLOOKUP($A798,Data!$F$2:$Z$999,COLUMN(),FALSE),"")</f>
        <v/>
      </c>
      <c r="M798" s="86" t="str">
        <f>IFERROR(VLOOKUP($A798,Data!$F$2:$Z$999,COLUMN(),FALSE),"")</f>
        <v/>
      </c>
      <c r="N798" s="86" t="str">
        <f>IFERROR(VLOOKUP($A798,Data!$F$2:$Z$999,COLUMN(),FALSE),"")</f>
        <v/>
      </c>
      <c r="O798" s="86" t="str">
        <f>IFERROR(VLOOKUP($A798,Data!$F$2:$Z$999,COLUMN(),FALSE),"")</f>
        <v/>
      </c>
      <c r="P798" s="86" t="str">
        <f>IFERROR(VLOOKUP($A798,Data!$F$2:$Z$999,COLUMN(),FALSE),"")</f>
        <v/>
      </c>
      <c r="Q798" s="86" t="str">
        <f>IFERROR(VLOOKUP($A798,Data!$F$2:$Z$999,COLUMN(),FALSE),"")</f>
        <v/>
      </c>
      <c r="R798" s="86" t="str">
        <f>IFERROR(VLOOKUP($A798,Data!$F$2:$Z$999,COLUMN(),FALSE),"")</f>
        <v/>
      </c>
      <c r="S798" s="86" t="str">
        <f>IFERROR(VLOOKUP($A798,Data!$F$2:$Z$999,COLUMN(),FALSE),"")</f>
        <v/>
      </c>
    </row>
    <row r="799" spans="1:19" ht="12.75">
      <c r="A799" s="4" t="str">
        <f t="shared" si="3"/>
        <v>T798</v>
      </c>
      <c r="B799" s="86" t="str">
        <f>IFERROR(VLOOKUP($A799,Data!$F$2:$Z$999,COLUMN(),FALSE),"")</f>
        <v/>
      </c>
      <c r="C799" s="86" t="str">
        <f>IFERROR(VLOOKUP($A799,Data!$F$2:$Z$999,COLUMN(),FALSE),"")</f>
        <v/>
      </c>
      <c r="D799" s="86" t="str">
        <f>IFERROR(VLOOKUP($A799,Data!$F$2:$Z$999,COLUMN(),FALSE),"")</f>
        <v/>
      </c>
      <c r="E799" s="86" t="str">
        <f>IFERROR(VLOOKUP($A799,Data!$F$2:$Z$999,COLUMN(),FALSE),"")</f>
        <v/>
      </c>
      <c r="F799" s="86" t="str">
        <f>IFERROR(VLOOKUP($A799,Data!$F$2:$Z$999,COLUMN(),FALSE),"")</f>
        <v/>
      </c>
      <c r="G799" s="86" t="str">
        <f>IFERROR(VLOOKUP($A799,Data!$F$2:$Z$999,COLUMN(),FALSE),"")</f>
        <v/>
      </c>
      <c r="H799" s="86" t="str">
        <f>IFERROR(VLOOKUP($A799,Data!$F$2:$Z$999,COLUMN(),FALSE),"")</f>
        <v/>
      </c>
      <c r="I799" s="86" t="str">
        <f>IFERROR(VLOOKUP($A799,Data!$F$2:$Z$999,COLUMN(),FALSE),"")</f>
        <v/>
      </c>
      <c r="J799" s="86" t="str">
        <f>IFERROR(VLOOKUP($A799,Data!$F$2:$Z$999,COLUMN(),FALSE),"")</f>
        <v/>
      </c>
      <c r="K799" s="86" t="str">
        <f>IFERROR(VLOOKUP($A799,Data!$F$2:$Z$999,COLUMN(),FALSE),"")</f>
        <v/>
      </c>
      <c r="L799" s="86" t="str">
        <f>IFERROR(VLOOKUP($A799,Data!$F$2:$Z$999,COLUMN(),FALSE),"")</f>
        <v/>
      </c>
      <c r="M799" s="86" t="str">
        <f>IFERROR(VLOOKUP($A799,Data!$F$2:$Z$999,COLUMN(),FALSE),"")</f>
        <v/>
      </c>
      <c r="N799" s="86" t="str">
        <f>IFERROR(VLOOKUP($A799,Data!$F$2:$Z$999,COLUMN(),FALSE),"")</f>
        <v/>
      </c>
      <c r="O799" s="86" t="str">
        <f>IFERROR(VLOOKUP($A799,Data!$F$2:$Z$999,COLUMN(),FALSE),"")</f>
        <v/>
      </c>
      <c r="P799" s="86" t="str">
        <f>IFERROR(VLOOKUP($A799,Data!$F$2:$Z$999,COLUMN(),FALSE),"")</f>
        <v/>
      </c>
      <c r="Q799" s="86" t="str">
        <f>IFERROR(VLOOKUP($A799,Data!$F$2:$Z$999,COLUMN(),FALSE),"")</f>
        <v/>
      </c>
      <c r="R799" s="86" t="str">
        <f>IFERROR(VLOOKUP($A799,Data!$F$2:$Z$999,COLUMN(),FALSE),"")</f>
        <v/>
      </c>
      <c r="S799" s="86" t="str">
        <f>IFERROR(VLOOKUP($A799,Data!$F$2:$Z$999,COLUMN(),FALSE),"")</f>
        <v/>
      </c>
    </row>
    <row r="800" spans="1:19" ht="12.75">
      <c r="A800" s="4" t="str">
        <f t="shared" si="3"/>
        <v>T799</v>
      </c>
      <c r="B800" s="86" t="str">
        <f>IFERROR(VLOOKUP($A800,Data!$F$2:$Z$999,COLUMN(),FALSE),"")</f>
        <v/>
      </c>
      <c r="C800" s="86" t="str">
        <f>IFERROR(VLOOKUP($A800,Data!$F$2:$Z$999,COLUMN(),FALSE),"")</f>
        <v/>
      </c>
      <c r="D800" s="86" t="str">
        <f>IFERROR(VLOOKUP($A800,Data!$F$2:$Z$999,COLUMN(),FALSE),"")</f>
        <v/>
      </c>
      <c r="E800" s="86" t="str">
        <f>IFERROR(VLOOKUP($A800,Data!$F$2:$Z$999,COLUMN(),FALSE),"")</f>
        <v/>
      </c>
      <c r="F800" s="86" t="str">
        <f>IFERROR(VLOOKUP($A800,Data!$F$2:$Z$999,COLUMN(),FALSE),"")</f>
        <v/>
      </c>
      <c r="G800" s="86" t="str">
        <f>IFERROR(VLOOKUP($A800,Data!$F$2:$Z$999,COLUMN(),FALSE),"")</f>
        <v/>
      </c>
      <c r="H800" s="86" t="str">
        <f>IFERROR(VLOOKUP($A800,Data!$F$2:$Z$999,COLUMN(),FALSE),"")</f>
        <v/>
      </c>
      <c r="I800" s="86" t="str">
        <f>IFERROR(VLOOKUP($A800,Data!$F$2:$Z$999,COLUMN(),FALSE),"")</f>
        <v/>
      </c>
      <c r="J800" s="86" t="str">
        <f>IFERROR(VLOOKUP($A800,Data!$F$2:$Z$999,COLUMN(),FALSE),"")</f>
        <v/>
      </c>
      <c r="K800" s="86" t="str">
        <f>IFERROR(VLOOKUP($A800,Data!$F$2:$Z$999,COLUMN(),FALSE),"")</f>
        <v/>
      </c>
      <c r="L800" s="86" t="str">
        <f>IFERROR(VLOOKUP($A800,Data!$F$2:$Z$999,COLUMN(),FALSE),"")</f>
        <v/>
      </c>
      <c r="M800" s="86" t="str">
        <f>IFERROR(VLOOKUP($A800,Data!$F$2:$Z$999,COLUMN(),FALSE),"")</f>
        <v/>
      </c>
      <c r="N800" s="86" t="str">
        <f>IFERROR(VLOOKUP($A800,Data!$F$2:$Z$999,COLUMN(),FALSE),"")</f>
        <v/>
      </c>
      <c r="O800" s="86" t="str">
        <f>IFERROR(VLOOKUP($A800,Data!$F$2:$Z$999,COLUMN(),FALSE),"")</f>
        <v/>
      </c>
      <c r="P800" s="86" t="str">
        <f>IFERROR(VLOOKUP($A800,Data!$F$2:$Z$999,COLUMN(),FALSE),"")</f>
        <v/>
      </c>
      <c r="Q800" s="86" t="str">
        <f>IFERROR(VLOOKUP($A800,Data!$F$2:$Z$999,COLUMN(),FALSE),"")</f>
        <v/>
      </c>
      <c r="R800" s="86" t="str">
        <f>IFERROR(VLOOKUP($A800,Data!$F$2:$Z$999,COLUMN(),FALSE),"")</f>
        <v/>
      </c>
      <c r="S800" s="86" t="str">
        <f>IFERROR(VLOOKUP($A800,Data!$F$2:$Z$999,COLUMN(),FALSE),"")</f>
        <v/>
      </c>
    </row>
    <row r="801" spans="1:19" ht="12.75">
      <c r="A801" s="4" t="str">
        <f t="shared" si="3"/>
        <v>T800</v>
      </c>
      <c r="B801" s="86" t="str">
        <f>IFERROR(VLOOKUP($A801,Data!$F$2:$Z$999,COLUMN(),FALSE),"")</f>
        <v/>
      </c>
      <c r="C801" s="86" t="str">
        <f>IFERROR(VLOOKUP($A801,Data!$F$2:$Z$999,COLUMN(),FALSE),"")</f>
        <v/>
      </c>
      <c r="D801" s="86" t="str">
        <f>IFERROR(VLOOKUP($A801,Data!$F$2:$Z$999,COLUMN(),FALSE),"")</f>
        <v/>
      </c>
      <c r="E801" s="86" t="str">
        <f>IFERROR(VLOOKUP($A801,Data!$F$2:$Z$999,COLUMN(),FALSE),"")</f>
        <v/>
      </c>
      <c r="F801" s="86" t="str">
        <f>IFERROR(VLOOKUP($A801,Data!$F$2:$Z$999,COLUMN(),FALSE),"")</f>
        <v/>
      </c>
      <c r="G801" s="86" t="str">
        <f>IFERROR(VLOOKUP($A801,Data!$F$2:$Z$999,COLUMN(),FALSE),"")</f>
        <v/>
      </c>
      <c r="H801" s="86" t="str">
        <f>IFERROR(VLOOKUP($A801,Data!$F$2:$Z$999,COLUMN(),FALSE),"")</f>
        <v/>
      </c>
      <c r="I801" s="86" t="str">
        <f>IFERROR(VLOOKUP($A801,Data!$F$2:$Z$999,COLUMN(),FALSE),"")</f>
        <v/>
      </c>
      <c r="J801" s="86" t="str">
        <f>IFERROR(VLOOKUP($A801,Data!$F$2:$Z$999,COLUMN(),FALSE),"")</f>
        <v/>
      </c>
      <c r="K801" s="86" t="str">
        <f>IFERROR(VLOOKUP($A801,Data!$F$2:$Z$999,COLUMN(),FALSE),"")</f>
        <v/>
      </c>
      <c r="L801" s="86" t="str">
        <f>IFERROR(VLOOKUP($A801,Data!$F$2:$Z$999,COLUMN(),FALSE),"")</f>
        <v/>
      </c>
      <c r="M801" s="86" t="str">
        <f>IFERROR(VLOOKUP($A801,Data!$F$2:$Z$999,COLUMN(),FALSE),"")</f>
        <v/>
      </c>
      <c r="N801" s="86" t="str">
        <f>IFERROR(VLOOKUP($A801,Data!$F$2:$Z$999,COLUMN(),FALSE),"")</f>
        <v/>
      </c>
      <c r="O801" s="86" t="str">
        <f>IFERROR(VLOOKUP($A801,Data!$F$2:$Z$999,COLUMN(),FALSE),"")</f>
        <v/>
      </c>
      <c r="P801" s="86" t="str">
        <f>IFERROR(VLOOKUP($A801,Data!$F$2:$Z$999,COLUMN(),FALSE),"")</f>
        <v/>
      </c>
      <c r="Q801" s="86" t="str">
        <f>IFERROR(VLOOKUP($A801,Data!$F$2:$Z$999,COLUMN(),FALSE),"")</f>
        <v/>
      </c>
      <c r="R801" s="86" t="str">
        <f>IFERROR(VLOOKUP($A801,Data!$F$2:$Z$999,COLUMN(),FALSE),"")</f>
        <v/>
      </c>
      <c r="S801" s="86" t="str">
        <f>IFERROR(VLOOKUP($A801,Data!$F$2:$Z$999,COLUMN(),FALSE),"")</f>
        <v/>
      </c>
    </row>
    <row r="802" spans="1:19" ht="12.75">
      <c r="A802" s="4" t="str">
        <f t="shared" si="3"/>
        <v>T801</v>
      </c>
      <c r="B802" s="86" t="str">
        <f>IFERROR(VLOOKUP($A802,Data!$F$2:$Z$999,COLUMN(),FALSE),"")</f>
        <v/>
      </c>
      <c r="C802" s="86" t="str">
        <f>IFERROR(VLOOKUP($A802,Data!$F$2:$Z$999,COLUMN(),FALSE),"")</f>
        <v/>
      </c>
      <c r="D802" s="86" t="str">
        <f>IFERROR(VLOOKUP($A802,Data!$F$2:$Z$999,COLUMN(),FALSE),"")</f>
        <v/>
      </c>
      <c r="E802" s="86" t="str">
        <f>IFERROR(VLOOKUP($A802,Data!$F$2:$Z$999,COLUMN(),FALSE),"")</f>
        <v/>
      </c>
      <c r="F802" s="86" t="str">
        <f>IFERROR(VLOOKUP($A802,Data!$F$2:$Z$999,COLUMN(),FALSE),"")</f>
        <v/>
      </c>
      <c r="G802" s="86" t="str">
        <f>IFERROR(VLOOKUP($A802,Data!$F$2:$Z$999,COLUMN(),FALSE),"")</f>
        <v/>
      </c>
      <c r="H802" s="86" t="str">
        <f>IFERROR(VLOOKUP($A802,Data!$F$2:$Z$999,COLUMN(),FALSE),"")</f>
        <v/>
      </c>
      <c r="I802" s="86" t="str">
        <f>IFERROR(VLOOKUP($A802,Data!$F$2:$Z$999,COLUMN(),FALSE),"")</f>
        <v/>
      </c>
      <c r="J802" s="86" t="str">
        <f>IFERROR(VLOOKUP($A802,Data!$F$2:$Z$999,COLUMN(),FALSE),"")</f>
        <v/>
      </c>
      <c r="K802" s="86" t="str">
        <f>IFERROR(VLOOKUP($A802,Data!$F$2:$Z$999,COLUMN(),FALSE),"")</f>
        <v/>
      </c>
      <c r="L802" s="86" t="str">
        <f>IFERROR(VLOOKUP($A802,Data!$F$2:$Z$999,COLUMN(),FALSE),"")</f>
        <v/>
      </c>
      <c r="M802" s="86" t="str">
        <f>IFERROR(VLOOKUP($A802,Data!$F$2:$Z$999,COLUMN(),FALSE),"")</f>
        <v/>
      </c>
      <c r="N802" s="86" t="str">
        <f>IFERROR(VLOOKUP($A802,Data!$F$2:$Z$999,COLUMN(),FALSE),"")</f>
        <v/>
      </c>
      <c r="O802" s="86" t="str">
        <f>IFERROR(VLOOKUP($A802,Data!$F$2:$Z$999,COLUMN(),FALSE),"")</f>
        <v/>
      </c>
      <c r="P802" s="86" t="str">
        <f>IFERROR(VLOOKUP($A802,Data!$F$2:$Z$999,COLUMN(),FALSE),"")</f>
        <v/>
      </c>
      <c r="Q802" s="86" t="str">
        <f>IFERROR(VLOOKUP($A802,Data!$F$2:$Z$999,COLUMN(),FALSE),"")</f>
        <v/>
      </c>
      <c r="R802" s="86" t="str">
        <f>IFERROR(VLOOKUP($A802,Data!$F$2:$Z$999,COLUMN(),FALSE),"")</f>
        <v/>
      </c>
      <c r="S802" s="86" t="str">
        <f>IFERROR(VLOOKUP($A802,Data!$F$2:$Z$999,COLUMN(),FALSE),"")</f>
        <v/>
      </c>
    </row>
    <row r="803" spans="1:19" ht="12.75">
      <c r="A803" s="4" t="str">
        <f t="shared" si="3"/>
        <v>T802</v>
      </c>
      <c r="B803" s="86" t="str">
        <f>IFERROR(VLOOKUP($A803,Data!$F$2:$Z$999,COLUMN(),FALSE),"")</f>
        <v/>
      </c>
      <c r="C803" s="86" t="str">
        <f>IFERROR(VLOOKUP($A803,Data!$F$2:$Z$999,COLUMN(),FALSE),"")</f>
        <v/>
      </c>
      <c r="D803" s="86" t="str">
        <f>IFERROR(VLOOKUP($A803,Data!$F$2:$Z$999,COLUMN(),FALSE),"")</f>
        <v/>
      </c>
      <c r="E803" s="86" t="str">
        <f>IFERROR(VLOOKUP($A803,Data!$F$2:$Z$999,COLUMN(),FALSE),"")</f>
        <v/>
      </c>
      <c r="F803" s="86" t="str">
        <f>IFERROR(VLOOKUP($A803,Data!$F$2:$Z$999,COLUMN(),FALSE),"")</f>
        <v/>
      </c>
      <c r="G803" s="86" t="str">
        <f>IFERROR(VLOOKUP($A803,Data!$F$2:$Z$999,COLUMN(),FALSE),"")</f>
        <v/>
      </c>
      <c r="H803" s="86" t="str">
        <f>IFERROR(VLOOKUP($A803,Data!$F$2:$Z$999,COLUMN(),FALSE),"")</f>
        <v/>
      </c>
      <c r="I803" s="86" t="str">
        <f>IFERROR(VLOOKUP($A803,Data!$F$2:$Z$999,COLUMN(),FALSE),"")</f>
        <v/>
      </c>
      <c r="J803" s="86" t="str">
        <f>IFERROR(VLOOKUP($A803,Data!$F$2:$Z$999,COLUMN(),FALSE),"")</f>
        <v/>
      </c>
      <c r="K803" s="86" t="str">
        <f>IFERROR(VLOOKUP($A803,Data!$F$2:$Z$999,COLUMN(),FALSE),"")</f>
        <v/>
      </c>
      <c r="L803" s="86" t="str">
        <f>IFERROR(VLOOKUP($A803,Data!$F$2:$Z$999,COLUMN(),FALSE),"")</f>
        <v/>
      </c>
      <c r="M803" s="86" t="str">
        <f>IFERROR(VLOOKUP($A803,Data!$F$2:$Z$999,COLUMN(),FALSE),"")</f>
        <v/>
      </c>
      <c r="N803" s="86" t="str">
        <f>IFERROR(VLOOKUP($A803,Data!$F$2:$Z$999,COLUMN(),FALSE),"")</f>
        <v/>
      </c>
      <c r="O803" s="86" t="str">
        <f>IFERROR(VLOOKUP($A803,Data!$F$2:$Z$999,COLUMN(),FALSE),"")</f>
        <v/>
      </c>
      <c r="P803" s="86" t="str">
        <f>IFERROR(VLOOKUP($A803,Data!$F$2:$Z$999,COLUMN(),FALSE),"")</f>
        <v/>
      </c>
      <c r="Q803" s="86" t="str">
        <f>IFERROR(VLOOKUP($A803,Data!$F$2:$Z$999,COLUMN(),FALSE),"")</f>
        <v/>
      </c>
      <c r="R803" s="86" t="str">
        <f>IFERROR(VLOOKUP($A803,Data!$F$2:$Z$999,COLUMN(),FALSE),"")</f>
        <v/>
      </c>
      <c r="S803" s="86" t="str">
        <f>IFERROR(VLOOKUP($A803,Data!$F$2:$Z$999,COLUMN(),FALSE),"")</f>
        <v/>
      </c>
    </row>
    <row r="804" spans="1:19" ht="12.75">
      <c r="A804" s="4" t="str">
        <f t="shared" si="3"/>
        <v>T803</v>
      </c>
      <c r="B804" s="86" t="str">
        <f>IFERROR(VLOOKUP($A804,Data!$F$2:$Z$999,COLUMN(),FALSE),"")</f>
        <v/>
      </c>
      <c r="C804" s="86" t="str">
        <f>IFERROR(VLOOKUP($A804,Data!$F$2:$Z$999,COLUMN(),FALSE),"")</f>
        <v/>
      </c>
      <c r="D804" s="86" t="str">
        <f>IFERROR(VLOOKUP($A804,Data!$F$2:$Z$999,COLUMN(),FALSE),"")</f>
        <v/>
      </c>
      <c r="E804" s="86" t="str">
        <f>IFERROR(VLOOKUP($A804,Data!$F$2:$Z$999,COLUMN(),FALSE),"")</f>
        <v/>
      </c>
      <c r="F804" s="86" t="str">
        <f>IFERROR(VLOOKUP($A804,Data!$F$2:$Z$999,COLUMN(),FALSE),"")</f>
        <v/>
      </c>
      <c r="G804" s="86" t="str">
        <f>IFERROR(VLOOKUP($A804,Data!$F$2:$Z$999,COLUMN(),FALSE),"")</f>
        <v/>
      </c>
      <c r="H804" s="86" t="str">
        <f>IFERROR(VLOOKUP($A804,Data!$F$2:$Z$999,COLUMN(),FALSE),"")</f>
        <v/>
      </c>
      <c r="I804" s="86" t="str">
        <f>IFERROR(VLOOKUP($A804,Data!$F$2:$Z$999,COLUMN(),FALSE),"")</f>
        <v/>
      </c>
      <c r="J804" s="86" t="str">
        <f>IFERROR(VLOOKUP($A804,Data!$F$2:$Z$999,COLUMN(),FALSE),"")</f>
        <v/>
      </c>
      <c r="K804" s="86" t="str">
        <f>IFERROR(VLOOKUP($A804,Data!$F$2:$Z$999,COLUMN(),FALSE),"")</f>
        <v/>
      </c>
      <c r="L804" s="86" t="str">
        <f>IFERROR(VLOOKUP($A804,Data!$F$2:$Z$999,COLUMN(),FALSE),"")</f>
        <v/>
      </c>
      <c r="M804" s="86" t="str">
        <f>IFERROR(VLOOKUP($A804,Data!$F$2:$Z$999,COLUMN(),FALSE),"")</f>
        <v/>
      </c>
      <c r="N804" s="86" t="str">
        <f>IFERROR(VLOOKUP($A804,Data!$F$2:$Z$999,COLUMN(),FALSE),"")</f>
        <v/>
      </c>
      <c r="O804" s="86" t="str">
        <f>IFERROR(VLOOKUP($A804,Data!$F$2:$Z$999,COLUMN(),FALSE),"")</f>
        <v/>
      </c>
      <c r="P804" s="86" t="str">
        <f>IFERROR(VLOOKUP($A804,Data!$F$2:$Z$999,COLUMN(),FALSE),"")</f>
        <v/>
      </c>
      <c r="Q804" s="86" t="str">
        <f>IFERROR(VLOOKUP($A804,Data!$F$2:$Z$999,COLUMN(),FALSE),"")</f>
        <v/>
      </c>
      <c r="R804" s="86" t="str">
        <f>IFERROR(VLOOKUP($A804,Data!$F$2:$Z$999,COLUMN(),FALSE),"")</f>
        <v/>
      </c>
      <c r="S804" s="86" t="str">
        <f>IFERROR(VLOOKUP($A804,Data!$F$2:$Z$999,COLUMN(),FALSE),"")</f>
        <v/>
      </c>
    </row>
    <row r="805" spans="1:19" ht="12.75">
      <c r="A805" s="4" t="str">
        <f t="shared" si="3"/>
        <v>T804</v>
      </c>
      <c r="B805" s="86" t="str">
        <f>IFERROR(VLOOKUP($A805,Data!$F$2:$Z$999,COLUMN(),FALSE),"")</f>
        <v/>
      </c>
      <c r="C805" s="86" t="str">
        <f>IFERROR(VLOOKUP($A805,Data!$F$2:$Z$999,COLUMN(),FALSE),"")</f>
        <v/>
      </c>
      <c r="D805" s="86" t="str">
        <f>IFERROR(VLOOKUP($A805,Data!$F$2:$Z$999,COLUMN(),FALSE),"")</f>
        <v/>
      </c>
      <c r="E805" s="86" t="str">
        <f>IFERROR(VLOOKUP($A805,Data!$F$2:$Z$999,COLUMN(),FALSE),"")</f>
        <v/>
      </c>
      <c r="F805" s="86" t="str">
        <f>IFERROR(VLOOKUP($A805,Data!$F$2:$Z$999,COLUMN(),FALSE),"")</f>
        <v/>
      </c>
      <c r="G805" s="86" t="str">
        <f>IFERROR(VLOOKUP($A805,Data!$F$2:$Z$999,COLUMN(),FALSE),"")</f>
        <v/>
      </c>
      <c r="H805" s="86" t="str">
        <f>IFERROR(VLOOKUP($A805,Data!$F$2:$Z$999,COLUMN(),FALSE),"")</f>
        <v/>
      </c>
      <c r="I805" s="86" t="str">
        <f>IFERROR(VLOOKUP($A805,Data!$F$2:$Z$999,COLUMN(),FALSE),"")</f>
        <v/>
      </c>
      <c r="J805" s="86" t="str">
        <f>IFERROR(VLOOKUP($A805,Data!$F$2:$Z$999,COLUMN(),FALSE),"")</f>
        <v/>
      </c>
      <c r="K805" s="86" t="str">
        <f>IFERROR(VLOOKUP($A805,Data!$F$2:$Z$999,COLUMN(),FALSE),"")</f>
        <v/>
      </c>
      <c r="L805" s="86" t="str">
        <f>IFERROR(VLOOKUP($A805,Data!$F$2:$Z$999,COLUMN(),FALSE),"")</f>
        <v/>
      </c>
      <c r="M805" s="86" t="str">
        <f>IFERROR(VLOOKUP($A805,Data!$F$2:$Z$999,COLUMN(),FALSE),"")</f>
        <v/>
      </c>
      <c r="N805" s="86" t="str">
        <f>IFERROR(VLOOKUP($A805,Data!$F$2:$Z$999,COLUMN(),FALSE),"")</f>
        <v/>
      </c>
      <c r="O805" s="86" t="str">
        <f>IFERROR(VLOOKUP($A805,Data!$F$2:$Z$999,COLUMN(),FALSE),"")</f>
        <v/>
      </c>
      <c r="P805" s="86" t="str">
        <f>IFERROR(VLOOKUP($A805,Data!$F$2:$Z$999,COLUMN(),FALSE),"")</f>
        <v/>
      </c>
      <c r="Q805" s="86" t="str">
        <f>IFERROR(VLOOKUP($A805,Data!$F$2:$Z$999,COLUMN(),FALSE),"")</f>
        <v/>
      </c>
      <c r="R805" s="86" t="str">
        <f>IFERROR(VLOOKUP($A805,Data!$F$2:$Z$999,COLUMN(),FALSE),"")</f>
        <v/>
      </c>
      <c r="S805" s="86" t="str">
        <f>IFERROR(VLOOKUP($A805,Data!$F$2:$Z$999,COLUMN(),FALSE),"")</f>
        <v/>
      </c>
    </row>
    <row r="806" spans="1:19" ht="12.75">
      <c r="A806" s="4" t="str">
        <f t="shared" si="3"/>
        <v>T805</v>
      </c>
      <c r="B806" s="86" t="str">
        <f>IFERROR(VLOOKUP($A806,Data!$F$2:$Z$999,COLUMN(),FALSE),"")</f>
        <v/>
      </c>
      <c r="C806" s="86" t="str">
        <f>IFERROR(VLOOKUP($A806,Data!$F$2:$Z$999,COLUMN(),FALSE),"")</f>
        <v/>
      </c>
      <c r="D806" s="86" t="str">
        <f>IFERROR(VLOOKUP($A806,Data!$F$2:$Z$999,COLUMN(),FALSE),"")</f>
        <v/>
      </c>
      <c r="E806" s="86" t="str">
        <f>IFERROR(VLOOKUP($A806,Data!$F$2:$Z$999,COLUMN(),FALSE),"")</f>
        <v/>
      </c>
      <c r="F806" s="86" t="str">
        <f>IFERROR(VLOOKUP($A806,Data!$F$2:$Z$999,COLUMN(),FALSE),"")</f>
        <v/>
      </c>
      <c r="G806" s="86" t="str">
        <f>IFERROR(VLOOKUP($A806,Data!$F$2:$Z$999,COLUMN(),FALSE),"")</f>
        <v/>
      </c>
      <c r="H806" s="86" t="str">
        <f>IFERROR(VLOOKUP($A806,Data!$F$2:$Z$999,COLUMN(),FALSE),"")</f>
        <v/>
      </c>
      <c r="I806" s="86" t="str">
        <f>IFERROR(VLOOKUP($A806,Data!$F$2:$Z$999,COLUMN(),FALSE),"")</f>
        <v/>
      </c>
      <c r="J806" s="86" t="str">
        <f>IFERROR(VLOOKUP($A806,Data!$F$2:$Z$999,COLUMN(),FALSE),"")</f>
        <v/>
      </c>
      <c r="K806" s="86" t="str">
        <f>IFERROR(VLOOKUP($A806,Data!$F$2:$Z$999,COLUMN(),FALSE),"")</f>
        <v/>
      </c>
      <c r="L806" s="86" t="str">
        <f>IFERROR(VLOOKUP($A806,Data!$F$2:$Z$999,COLUMN(),FALSE),"")</f>
        <v/>
      </c>
      <c r="M806" s="86" t="str">
        <f>IFERROR(VLOOKUP($A806,Data!$F$2:$Z$999,COLUMN(),FALSE),"")</f>
        <v/>
      </c>
      <c r="N806" s="86" t="str">
        <f>IFERROR(VLOOKUP($A806,Data!$F$2:$Z$999,COLUMN(),FALSE),"")</f>
        <v/>
      </c>
      <c r="O806" s="86" t="str">
        <f>IFERROR(VLOOKUP($A806,Data!$F$2:$Z$999,COLUMN(),FALSE),"")</f>
        <v/>
      </c>
      <c r="P806" s="86" t="str">
        <f>IFERROR(VLOOKUP($A806,Data!$F$2:$Z$999,COLUMN(),FALSE),"")</f>
        <v/>
      </c>
      <c r="Q806" s="86" t="str">
        <f>IFERROR(VLOOKUP($A806,Data!$F$2:$Z$999,COLUMN(),FALSE),"")</f>
        <v/>
      </c>
      <c r="R806" s="86" t="str">
        <f>IFERROR(VLOOKUP($A806,Data!$F$2:$Z$999,COLUMN(),FALSE),"")</f>
        <v/>
      </c>
      <c r="S806" s="86" t="str">
        <f>IFERROR(VLOOKUP($A806,Data!$F$2:$Z$999,COLUMN(),FALSE),"")</f>
        <v/>
      </c>
    </row>
    <row r="807" spans="1:19" ht="12.75">
      <c r="A807" s="4" t="str">
        <f t="shared" si="3"/>
        <v>T806</v>
      </c>
      <c r="B807" s="86" t="str">
        <f>IFERROR(VLOOKUP($A807,Data!$F$2:$Z$999,COLUMN(),FALSE),"")</f>
        <v/>
      </c>
      <c r="C807" s="86" t="str">
        <f>IFERROR(VLOOKUP($A807,Data!$F$2:$Z$999,COLUMN(),FALSE),"")</f>
        <v/>
      </c>
      <c r="D807" s="86" t="str">
        <f>IFERROR(VLOOKUP($A807,Data!$F$2:$Z$999,COLUMN(),FALSE),"")</f>
        <v/>
      </c>
      <c r="E807" s="86" t="str">
        <f>IFERROR(VLOOKUP($A807,Data!$F$2:$Z$999,COLUMN(),FALSE),"")</f>
        <v/>
      </c>
      <c r="F807" s="86" t="str">
        <f>IFERROR(VLOOKUP($A807,Data!$F$2:$Z$999,COLUMN(),FALSE),"")</f>
        <v/>
      </c>
      <c r="G807" s="86" t="str">
        <f>IFERROR(VLOOKUP($A807,Data!$F$2:$Z$999,COLUMN(),FALSE),"")</f>
        <v/>
      </c>
      <c r="H807" s="86" t="str">
        <f>IFERROR(VLOOKUP($A807,Data!$F$2:$Z$999,COLUMN(),FALSE),"")</f>
        <v/>
      </c>
      <c r="I807" s="86" t="str">
        <f>IFERROR(VLOOKUP($A807,Data!$F$2:$Z$999,COLUMN(),FALSE),"")</f>
        <v/>
      </c>
      <c r="J807" s="86" t="str">
        <f>IFERROR(VLOOKUP($A807,Data!$F$2:$Z$999,COLUMN(),FALSE),"")</f>
        <v/>
      </c>
      <c r="K807" s="86" t="str">
        <f>IFERROR(VLOOKUP($A807,Data!$F$2:$Z$999,COLUMN(),FALSE),"")</f>
        <v/>
      </c>
      <c r="L807" s="86" t="str">
        <f>IFERROR(VLOOKUP($A807,Data!$F$2:$Z$999,COLUMN(),FALSE),"")</f>
        <v/>
      </c>
      <c r="M807" s="86" t="str">
        <f>IFERROR(VLOOKUP($A807,Data!$F$2:$Z$999,COLUMN(),FALSE),"")</f>
        <v/>
      </c>
      <c r="N807" s="86" t="str">
        <f>IFERROR(VLOOKUP($A807,Data!$F$2:$Z$999,COLUMN(),FALSE),"")</f>
        <v/>
      </c>
      <c r="O807" s="86" t="str">
        <f>IFERROR(VLOOKUP($A807,Data!$F$2:$Z$999,COLUMN(),FALSE),"")</f>
        <v/>
      </c>
      <c r="P807" s="86" t="str">
        <f>IFERROR(VLOOKUP($A807,Data!$F$2:$Z$999,COLUMN(),FALSE),"")</f>
        <v/>
      </c>
      <c r="Q807" s="86" t="str">
        <f>IFERROR(VLOOKUP($A807,Data!$F$2:$Z$999,COLUMN(),FALSE),"")</f>
        <v/>
      </c>
      <c r="R807" s="86" t="str">
        <f>IFERROR(VLOOKUP($A807,Data!$F$2:$Z$999,COLUMN(),FALSE),"")</f>
        <v/>
      </c>
      <c r="S807" s="86" t="str">
        <f>IFERROR(VLOOKUP($A807,Data!$F$2:$Z$999,COLUMN(),FALSE),"")</f>
        <v/>
      </c>
    </row>
    <row r="808" spans="1:19" ht="12.75">
      <c r="A808" s="4" t="str">
        <f t="shared" si="3"/>
        <v>T807</v>
      </c>
      <c r="B808" s="86" t="str">
        <f>IFERROR(VLOOKUP($A808,Data!$F$2:$Z$999,COLUMN(),FALSE),"")</f>
        <v/>
      </c>
      <c r="C808" s="86" t="str">
        <f>IFERROR(VLOOKUP($A808,Data!$F$2:$Z$999,COLUMN(),FALSE),"")</f>
        <v/>
      </c>
      <c r="D808" s="86" t="str">
        <f>IFERROR(VLOOKUP($A808,Data!$F$2:$Z$999,COLUMN(),FALSE),"")</f>
        <v/>
      </c>
      <c r="E808" s="86" t="str">
        <f>IFERROR(VLOOKUP($A808,Data!$F$2:$Z$999,COLUMN(),FALSE),"")</f>
        <v/>
      </c>
      <c r="F808" s="86" t="str">
        <f>IFERROR(VLOOKUP($A808,Data!$F$2:$Z$999,COLUMN(),FALSE),"")</f>
        <v/>
      </c>
      <c r="G808" s="86" t="str">
        <f>IFERROR(VLOOKUP($A808,Data!$F$2:$Z$999,COLUMN(),FALSE),"")</f>
        <v/>
      </c>
      <c r="H808" s="86" t="str">
        <f>IFERROR(VLOOKUP($A808,Data!$F$2:$Z$999,COLUMN(),FALSE),"")</f>
        <v/>
      </c>
      <c r="I808" s="86" t="str">
        <f>IFERROR(VLOOKUP($A808,Data!$F$2:$Z$999,COLUMN(),FALSE),"")</f>
        <v/>
      </c>
      <c r="J808" s="86" t="str">
        <f>IFERROR(VLOOKUP($A808,Data!$F$2:$Z$999,COLUMN(),FALSE),"")</f>
        <v/>
      </c>
      <c r="K808" s="86" t="str">
        <f>IFERROR(VLOOKUP($A808,Data!$F$2:$Z$999,COLUMN(),FALSE),"")</f>
        <v/>
      </c>
      <c r="L808" s="86" t="str">
        <f>IFERROR(VLOOKUP($A808,Data!$F$2:$Z$999,COLUMN(),FALSE),"")</f>
        <v/>
      </c>
      <c r="M808" s="86" t="str">
        <f>IFERROR(VLOOKUP($A808,Data!$F$2:$Z$999,COLUMN(),FALSE),"")</f>
        <v/>
      </c>
      <c r="N808" s="86" t="str">
        <f>IFERROR(VLOOKUP($A808,Data!$F$2:$Z$999,COLUMN(),FALSE),"")</f>
        <v/>
      </c>
      <c r="O808" s="86" t="str">
        <f>IFERROR(VLOOKUP($A808,Data!$F$2:$Z$999,COLUMN(),FALSE),"")</f>
        <v/>
      </c>
      <c r="P808" s="86" t="str">
        <f>IFERROR(VLOOKUP($A808,Data!$F$2:$Z$999,COLUMN(),FALSE),"")</f>
        <v/>
      </c>
      <c r="Q808" s="86" t="str">
        <f>IFERROR(VLOOKUP($A808,Data!$F$2:$Z$999,COLUMN(),FALSE),"")</f>
        <v/>
      </c>
      <c r="R808" s="86" t="str">
        <f>IFERROR(VLOOKUP($A808,Data!$F$2:$Z$999,COLUMN(),FALSE),"")</f>
        <v/>
      </c>
      <c r="S808" s="86" t="str">
        <f>IFERROR(VLOOKUP($A808,Data!$F$2:$Z$999,COLUMN(),FALSE),"")</f>
        <v/>
      </c>
    </row>
    <row r="809" spans="1:19" ht="12.75">
      <c r="A809" s="4" t="str">
        <f t="shared" si="3"/>
        <v>T808</v>
      </c>
      <c r="B809" s="86" t="str">
        <f>IFERROR(VLOOKUP($A809,Data!$F$2:$Z$999,COLUMN(),FALSE),"")</f>
        <v/>
      </c>
      <c r="C809" s="86" t="str">
        <f>IFERROR(VLOOKUP($A809,Data!$F$2:$Z$999,COLUMN(),FALSE),"")</f>
        <v/>
      </c>
      <c r="D809" s="86" t="str">
        <f>IFERROR(VLOOKUP($A809,Data!$F$2:$Z$999,COLUMN(),FALSE),"")</f>
        <v/>
      </c>
      <c r="E809" s="86" t="str">
        <f>IFERROR(VLOOKUP($A809,Data!$F$2:$Z$999,COLUMN(),FALSE),"")</f>
        <v/>
      </c>
      <c r="F809" s="86" t="str">
        <f>IFERROR(VLOOKUP($A809,Data!$F$2:$Z$999,COLUMN(),FALSE),"")</f>
        <v/>
      </c>
      <c r="G809" s="86" t="str">
        <f>IFERROR(VLOOKUP($A809,Data!$F$2:$Z$999,COLUMN(),FALSE),"")</f>
        <v/>
      </c>
      <c r="H809" s="86" t="str">
        <f>IFERROR(VLOOKUP($A809,Data!$F$2:$Z$999,COLUMN(),FALSE),"")</f>
        <v/>
      </c>
      <c r="I809" s="86" t="str">
        <f>IFERROR(VLOOKUP($A809,Data!$F$2:$Z$999,COLUMN(),FALSE),"")</f>
        <v/>
      </c>
      <c r="J809" s="86" t="str">
        <f>IFERROR(VLOOKUP($A809,Data!$F$2:$Z$999,COLUMN(),FALSE),"")</f>
        <v/>
      </c>
      <c r="K809" s="86" t="str">
        <f>IFERROR(VLOOKUP($A809,Data!$F$2:$Z$999,COLUMN(),FALSE),"")</f>
        <v/>
      </c>
      <c r="L809" s="86" t="str">
        <f>IFERROR(VLOOKUP($A809,Data!$F$2:$Z$999,COLUMN(),FALSE),"")</f>
        <v/>
      </c>
      <c r="M809" s="86" t="str">
        <f>IFERROR(VLOOKUP($A809,Data!$F$2:$Z$999,COLUMN(),FALSE),"")</f>
        <v/>
      </c>
      <c r="N809" s="86" t="str">
        <f>IFERROR(VLOOKUP($A809,Data!$F$2:$Z$999,COLUMN(),FALSE),"")</f>
        <v/>
      </c>
      <c r="O809" s="86" t="str">
        <f>IFERROR(VLOOKUP($A809,Data!$F$2:$Z$999,COLUMN(),FALSE),"")</f>
        <v/>
      </c>
      <c r="P809" s="86" t="str">
        <f>IFERROR(VLOOKUP($A809,Data!$F$2:$Z$999,COLUMN(),FALSE),"")</f>
        <v/>
      </c>
      <c r="Q809" s="86" t="str">
        <f>IFERROR(VLOOKUP($A809,Data!$F$2:$Z$999,COLUMN(),FALSE),"")</f>
        <v/>
      </c>
      <c r="R809" s="86" t="str">
        <f>IFERROR(VLOOKUP($A809,Data!$F$2:$Z$999,COLUMN(),FALSE),"")</f>
        <v/>
      </c>
      <c r="S809" s="86" t="str">
        <f>IFERROR(VLOOKUP($A809,Data!$F$2:$Z$999,COLUMN(),FALSE),"")</f>
        <v/>
      </c>
    </row>
    <row r="810" spans="1:19" ht="12.75">
      <c r="A810" s="4" t="str">
        <f t="shared" si="3"/>
        <v>T809</v>
      </c>
      <c r="B810" s="86" t="str">
        <f>IFERROR(VLOOKUP($A810,Data!$F$2:$Z$999,COLUMN(),FALSE),"")</f>
        <v/>
      </c>
      <c r="C810" s="86" t="str">
        <f>IFERROR(VLOOKUP($A810,Data!$F$2:$Z$999,COLUMN(),FALSE),"")</f>
        <v/>
      </c>
      <c r="D810" s="86" t="str">
        <f>IFERROR(VLOOKUP($A810,Data!$F$2:$Z$999,COLUMN(),FALSE),"")</f>
        <v/>
      </c>
      <c r="E810" s="86" t="str">
        <f>IFERROR(VLOOKUP($A810,Data!$F$2:$Z$999,COLUMN(),FALSE),"")</f>
        <v/>
      </c>
      <c r="F810" s="86" t="str">
        <f>IFERROR(VLOOKUP($A810,Data!$F$2:$Z$999,COLUMN(),FALSE),"")</f>
        <v/>
      </c>
      <c r="G810" s="86" t="str">
        <f>IFERROR(VLOOKUP($A810,Data!$F$2:$Z$999,COLUMN(),FALSE),"")</f>
        <v/>
      </c>
      <c r="H810" s="86" t="str">
        <f>IFERROR(VLOOKUP($A810,Data!$F$2:$Z$999,COLUMN(),FALSE),"")</f>
        <v/>
      </c>
      <c r="I810" s="86" t="str">
        <f>IFERROR(VLOOKUP($A810,Data!$F$2:$Z$999,COLUMN(),FALSE),"")</f>
        <v/>
      </c>
      <c r="J810" s="86" t="str">
        <f>IFERROR(VLOOKUP($A810,Data!$F$2:$Z$999,COLUMN(),FALSE),"")</f>
        <v/>
      </c>
      <c r="K810" s="86" t="str">
        <f>IFERROR(VLOOKUP($A810,Data!$F$2:$Z$999,COLUMN(),FALSE),"")</f>
        <v/>
      </c>
      <c r="L810" s="86" t="str">
        <f>IFERROR(VLOOKUP($A810,Data!$F$2:$Z$999,COLUMN(),FALSE),"")</f>
        <v/>
      </c>
      <c r="M810" s="86" t="str">
        <f>IFERROR(VLOOKUP($A810,Data!$F$2:$Z$999,COLUMN(),FALSE),"")</f>
        <v/>
      </c>
      <c r="N810" s="86" t="str">
        <f>IFERROR(VLOOKUP($A810,Data!$F$2:$Z$999,COLUMN(),FALSE),"")</f>
        <v/>
      </c>
      <c r="O810" s="86" t="str">
        <f>IFERROR(VLOOKUP($A810,Data!$F$2:$Z$999,COLUMN(),FALSE),"")</f>
        <v/>
      </c>
      <c r="P810" s="86" t="str">
        <f>IFERROR(VLOOKUP($A810,Data!$F$2:$Z$999,COLUMN(),FALSE),"")</f>
        <v/>
      </c>
      <c r="Q810" s="86" t="str">
        <f>IFERROR(VLOOKUP($A810,Data!$F$2:$Z$999,COLUMN(),FALSE),"")</f>
        <v/>
      </c>
      <c r="R810" s="86" t="str">
        <f>IFERROR(VLOOKUP($A810,Data!$F$2:$Z$999,COLUMN(),FALSE),"")</f>
        <v/>
      </c>
      <c r="S810" s="86" t="str">
        <f>IFERROR(VLOOKUP($A810,Data!$F$2:$Z$999,COLUMN(),FALSE),"")</f>
        <v/>
      </c>
    </row>
    <row r="811" spans="1:19" ht="12.75">
      <c r="A811" s="4" t="str">
        <f t="shared" si="3"/>
        <v>T810</v>
      </c>
      <c r="B811" s="86" t="str">
        <f>IFERROR(VLOOKUP($A811,Data!$F$2:$Z$999,COLUMN(),FALSE),"")</f>
        <v/>
      </c>
      <c r="C811" s="86" t="str">
        <f>IFERROR(VLOOKUP($A811,Data!$F$2:$Z$999,COLUMN(),FALSE),"")</f>
        <v/>
      </c>
      <c r="D811" s="86" t="str">
        <f>IFERROR(VLOOKUP($A811,Data!$F$2:$Z$999,COLUMN(),FALSE),"")</f>
        <v/>
      </c>
      <c r="E811" s="86" t="str">
        <f>IFERROR(VLOOKUP($A811,Data!$F$2:$Z$999,COLUMN(),FALSE),"")</f>
        <v/>
      </c>
      <c r="F811" s="86" t="str">
        <f>IFERROR(VLOOKUP($A811,Data!$F$2:$Z$999,COLUMN(),FALSE),"")</f>
        <v/>
      </c>
      <c r="G811" s="86" t="str">
        <f>IFERROR(VLOOKUP($A811,Data!$F$2:$Z$999,COLUMN(),FALSE),"")</f>
        <v/>
      </c>
      <c r="H811" s="86" t="str">
        <f>IFERROR(VLOOKUP($A811,Data!$F$2:$Z$999,COLUMN(),FALSE),"")</f>
        <v/>
      </c>
      <c r="I811" s="86" t="str">
        <f>IFERROR(VLOOKUP($A811,Data!$F$2:$Z$999,COLUMN(),FALSE),"")</f>
        <v/>
      </c>
      <c r="J811" s="86" t="str">
        <f>IFERROR(VLOOKUP($A811,Data!$F$2:$Z$999,COLUMN(),FALSE),"")</f>
        <v/>
      </c>
      <c r="K811" s="86" t="str">
        <f>IFERROR(VLOOKUP($A811,Data!$F$2:$Z$999,COLUMN(),FALSE),"")</f>
        <v/>
      </c>
      <c r="L811" s="86" t="str">
        <f>IFERROR(VLOOKUP($A811,Data!$F$2:$Z$999,COLUMN(),FALSE),"")</f>
        <v/>
      </c>
      <c r="M811" s="86" t="str">
        <f>IFERROR(VLOOKUP($A811,Data!$F$2:$Z$999,COLUMN(),FALSE),"")</f>
        <v/>
      </c>
      <c r="N811" s="86" t="str">
        <f>IFERROR(VLOOKUP($A811,Data!$F$2:$Z$999,COLUMN(),FALSE),"")</f>
        <v/>
      </c>
      <c r="O811" s="86" t="str">
        <f>IFERROR(VLOOKUP($A811,Data!$F$2:$Z$999,COLUMN(),FALSE),"")</f>
        <v/>
      </c>
      <c r="P811" s="86" t="str">
        <f>IFERROR(VLOOKUP($A811,Data!$F$2:$Z$999,COLUMN(),FALSE),"")</f>
        <v/>
      </c>
      <c r="Q811" s="86" t="str">
        <f>IFERROR(VLOOKUP($A811,Data!$F$2:$Z$999,COLUMN(),FALSE),"")</f>
        <v/>
      </c>
      <c r="R811" s="86" t="str">
        <f>IFERROR(VLOOKUP($A811,Data!$F$2:$Z$999,COLUMN(),FALSE),"")</f>
        <v/>
      </c>
      <c r="S811" s="86" t="str">
        <f>IFERROR(VLOOKUP($A811,Data!$F$2:$Z$999,COLUMN(),FALSE),"")</f>
        <v/>
      </c>
    </row>
    <row r="812" spans="1:19" ht="12.75">
      <c r="A812" s="4" t="str">
        <f t="shared" si="3"/>
        <v>T811</v>
      </c>
      <c r="B812" s="86" t="str">
        <f>IFERROR(VLOOKUP($A812,Data!$F$2:$Z$999,COLUMN(),FALSE),"")</f>
        <v/>
      </c>
      <c r="C812" s="86" t="str">
        <f>IFERROR(VLOOKUP($A812,Data!$F$2:$Z$999,COLUMN(),FALSE),"")</f>
        <v/>
      </c>
      <c r="D812" s="86" t="str">
        <f>IFERROR(VLOOKUP($A812,Data!$F$2:$Z$999,COLUMN(),FALSE),"")</f>
        <v/>
      </c>
      <c r="E812" s="86" t="str">
        <f>IFERROR(VLOOKUP($A812,Data!$F$2:$Z$999,COLUMN(),FALSE),"")</f>
        <v/>
      </c>
      <c r="F812" s="86" t="str">
        <f>IFERROR(VLOOKUP($A812,Data!$F$2:$Z$999,COLUMN(),FALSE),"")</f>
        <v/>
      </c>
      <c r="G812" s="86" t="str">
        <f>IFERROR(VLOOKUP($A812,Data!$F$2:$Z$999,COLUMN(),FALSE),"")</f>
        <v/>
      </c>
      <c r="H812" s="86" t="str">
        <f>IFERROR(VLOOKUP($A812,Data!$F$2:$Z$999,COLUMN(),FALSE),"")</f>
        <v/>
      </c>
      <c r="I812" s="86" t="str">
        <f>IFERROR(VLOOKUP($A812,Data!$F$2:$Z$999,COLUMN(),FALSE),"")</f>
        <v/>
      </c>
      <c r="J812" s="86" t="str">
        <f>IFERROR(VLOOKUP($A812,Data!$F$2:$Z$999,COLUMN(),FALSE),"")</f>
        <v/>
      </c>
      <c r="K812" s="86" t="str">
        <f>IFERROR(VLOOKUP($A812,Data!$F$2:$Z$999,COLUMN(),FALSE),"")</f>
        <v/>
      </c>
      <c r="L812" s="86" t="str">
        <f>IFERROR(VLOOKUP($A812,Data!$F$2:$Z$999,COLUMN(),FALSE),"")</f>
        <v/>
      </c>
      <c r="M812" s="86" t="str">
        <f>IFERROR(VLOOKUP($A812,Data!$F$2:$Z$999,COLUMN(),FALSE),"")</f>
        <v/>
      </c>
      <c r="N812" s="86" t="str">
        <f>IFERROR(VLOOKUP($A812,Data!$F$2:$Z$999,COLUMN(),FALSE),"")</f>
        <v/>
      </c>
      <c r="O812" s="86" t="str">
        <f>IFERROR(VLOOKUP($A812,Data!$F$2:$Z$999,COLUMN(),FALSE),"")</f>
        <v/>
      </c>
      <c r="P812" s="86" t="str">
        <f>IFERROR(VLOOKUP($A812,Data!$F$2:$Z$999,COLUMN(),FALSE),"")</f>
        <v/>
      </c>
      <c r="Q812" s="86" t="str">
        <f>IFERROR(VLOOKUP($A812,Data!$F$2:$Z$999,COLUMN(),FALSE),"")</f>
        <v/>
      </c>
      <c r="R812" s="86" t="str">
        <f>IFERROR(VLOOKUP($A812,Data!$F$2:$Z$999,COLUMN(),FALSE),"")</f>
        <v/>
      </c>
      <c r="S812" s="86" t="str">
        <f>IFERROR(VLOOKUP($A812,Data!$F$2:$Z$999,COLUMN(),FALSE),"")</f>
        <v/>
      </c>
    </row>
    <row r="813" spans="1:19" ht="12.75">
      <c r="A813" s="4" t="str">
        <f t="shared" si="3"/>
        <v>T812</v>
      </c>
      <c r="B813" s="86" t="str">
        <f>IFERROR(VLOOKUP($A813,Data!$F$2:$Z$999,COLUMN(),FALSE),"")</f>
        <v/>
      </c>
      <c r="C813" s="86" t="str">
        <f>IFERROR(VLOOKUP($A813,Data!$F$2:$Z$999,COLUMN(),FALSE),"")</f>
        <v/>
      </c>
      <c r="D813" s="86" t="str">
        <f>IFERROR(VLOOKUP($A813,Data!$F$2:$Z$999,COLUMN(),FALSE),"")</f>
        <v/>
      </c>
      <c r="E813" s="86" t="str">
        <f>IFERROR(VLOOKUP($A813,Data!$F$2:$Z$999,COLUMN(),FALSE),"")</f>
        <v/>
      </c>
      <c r="F813" s="86" t="str">
        <f>IFERROR(VLOOKUP($A813,Data!$F$2:$Z$999,COLUMN(),FALSE),"")</f>
        <v/>
      </c>
      <c r="G813" s="86" t="str">
        <f>IFERROR(VLOOKUP($A813,Data!$F$2:$Z$999,COLUMN(),FALSE),"")</f>
        <v/>
      </c>
      <c r="H813" s="86" t="str">
        <f>IFERROR(VLOOKUP($A813,Data!$F$2:$Z$999,COLUMN(),FALSE),"")</f>
        <v/>
      </c>
      <c r="I813" s="86" t="str">
        <f>IFERROR(VLOOKUP($A813,Data!$F$2:$Z$999,COLUMN(),FALSE),"")</f>
        <v/>
      </c>
      <c r="J813" s="86" t="str">
        <f>IFERROR(VLOOKUP($A813,Data!$F$2:$Z$999,COLUMN(),FALSE),"")</f>
        <v/>
      </c>
      <c r="K813" s="86" t="str">
        <f>IFERROR(VLOOKUP($A813,Data!$F$2:$Z$999,COLUMN(),FALSE),"")</f>
        <v/>
      </c>
      <c r="L813" s="86" t="str">
        <f>IFERROR(VLOOKUP($A813,Data!$F$2:$Z$999,COLUMN(),FALSE),"")</f>
        <v/>
      </c>
      <c r="M813" s="86" t="str">
        <f>IFERROR(VLOOKUP($A813,Data!$F$2:$Z$999,COLUMN(),FALSE),"")</f>
        <v/>
      </c>
      <c r="N813" s="86" t="str">
        <f>IFERROR(VLOOKUP($A813,Data!$F$2:$Z$999,COLUMN(),FALSE),"")</f>
        <v/>
      </c>
      <c r="O813" s="86" t="str">
        <f>IFERROR(VLOOKUP($A813,Data!$F$2:$Z$999,COLUMN(),FALSE),"")</f>
        <v/>
      </c>
      <c r="P813" s="86" t="str">
        <f>IFERROR(VLOOKUP($A813,Data!$F$2:$Z$999,COLUMN(),FALSE),"")</f>
        <v/>
      </c>
      <c r="Q813" s="86" t="str">
        <f>IFERROR(VLOOKUP($A813,Data!$F$2:$Z$999,COLUMN(),FALSE),"")</f>
        <v/>
      </c>
      <c r="R813" s="86" t="str">
        <f>IFERROR(VLOOKUP($A813,Data!$F$2:$Z$999,COLUMN(),FALSE),"")</f>
        <v/>
      </c>
      <c r="S813" s="86" t="str">
        <f>IFERROR(VLOOKUP($A813,Data!$F$2:$Z$999,COLUMN(),FALSE),"")</f>
        <v/>
      </c>
    </row>
    <row r="814" spans="1:19" ht="12.75">
      <c r="A814" s="4" t="str">
        <f t="shared" si="3"/>
        <v>T813</v>
      </c>
      <c r="B814" s="86" t="str">
        <f>IFERROR(VLOOKUP($A814,Data!$F$2:$Z$999,COLUMN(),FALSE),"")</f>
        <v/>
      </c>
      <c r="C814" s="86" t="str">
        <f>IFERROR(VLOOKUP($A814,Data!$F$2:$Z$999,COLUMN(),FALSE),"")</f>
        <v/>
      </c>
      <c r="D814" s="86" t="str">
        <f>IFERROR(VLOOKUP($A814,Data!$F$2:$Z$999,COLUMN(),FALSE),"")</f>
        <v/>
      </c>
      <c r="E814" s="86" t="str">
        <f>IFERROR(VLOOKUP($A814,Data!$F$2:$Z$999,COLUMN(),FALSE),"")</f>
        <v/>
      </c>
      <c r="F814" s="86" t="str">
        <f>IFERROR(VLOOKUP($A814,Data!$F$2:$Z$999,COLUMN(),FALSE),"")</f>
        <v/>
      </c>
      <c r="G814" s="86" t="str">
        <f>IFERROR(VLOOKUP($A814,Data!$F$2:$Z$999,COLUMN(),FALSE),"")</f>
        <v/>
      </c>
      <c r="H814" s="86" t="str">
        <f>IFERROR(VLOOKUP($A814,Data!$F$2:$Z$999,COLUMN(),FALSE),"")</f>
        <v/>
      </c>
      <c r="I814" s="86" t="str">
        <f>IFERROR(VLOOKUP($A814,Data!$F$2:$Z$999,COLUMN(),FALSE),"")</f>
        <v/>
      </c>
      <c r="J814" s="86" t="str">
        <f>IFERROR(VLOOKUP($A814,Data!$F$2:$Z$999,COLUMN(),FALSE),"")</f>
        <v/>
      </c>
      <c r="K814" s="86" t="str">
        <f>IFERROR(VLOOKUP($A814,Data!$F$2:$Z$999,COLUMN(),FALSE),"")</f>
        <v/>
      </c>
      <c r="L814" s="86" t="str">
        <f>IFERROR(VLOOKUP($A814,Data!$F$2:$Z$999,COLUMN(),FALSE),"")</f>
        <v/>
      </c>
      <c r="M814" s="86" t="str">
        <f>IFERROR(VLOOKUP($A814,Data!$F$2:$Z$999,COLUMN(),FALSE),"")</f>
        <v/>
      </c>
      <c r="N814" s="86" t="str">
        <f>IFERROR(VLOOKUP($A814,Data!$F$2:$Z$999,COLUMN(),FALSE),"")</f>
        <v/>
      </c>
      <c r="O814" s="86" t="str">
        <f>IFERROR(VLOOKUP($A814,Data!$F$2:$Z$999,COLUMN(),FALSE),"")</f>
        <v/>
      </c>
      <c r="P814" s="86" t="str">
        <f>IFERROR(VLOOKUP($A814,Data!$F$2:$Z$999,COLUMN(),FALSE),"")</f>
        <v/>
      </c>
      <c r="Q814" s="86" t="str">
        <f>IFERROR(VLOOKUP($A814,Data!$F$2:$Z$999,COLUMN(),FALSE),"")</f>
        <v/>
      </c>
      <c r="R814" s="86" t="str">
        <f>IFERROR(VLOOKUP($A814,Data!$F$2:$Z$999,COLUMN(),FALSE),"")</f>
        <v/>
      </c>
      <c r="S814" s="86" t="str">
        <f>IFERROR(VLOOKUP($A814,Data!$F$2:$Z$999,COLUMN(),FALSE),"")</f>
        <v/>
      </c>
    </row>
    <row r="815" spans="1:19" ht="12.75">
      <c r="A815" s="4" t="str">
        <f t="shared" si="3"/>
        <v>T814</v>
      </c>
      <c r="B815" s="86" t="str">
        <f>IFERROR(VLOOKUP($A815,Data!$F$2:$Z$999,COLUMN(),FALSE),"")</f>
        <v/>
      </c>
      <c r="C815" s="86" t="str">
        <f>IFERROR(VLOOKUP($A815,Data!$F$2:$Z$999,COLUMN(),FALSE),"")</f>
        <v/>
      </c>
      <c r="D815" s="86" t="str">
        <f>IFERROR(VLOOKUP($A815,Data!$F$2:$Z$999,COLUMN(),FALSE),"")</f>
        <v/>
      </c>
      <c r="E815" s="86" t="str">
        <f>IFERROR(VLOOKUP($A815,Data!$F$2:$Z$999,COLUMN(),FALSE),"")</f>
        <v/>
      </c>
      <c r="F815" s="86" t="str">
        <f>IFERROR(VLOOKUP($A815,Data!$F$2:$Z$999,COLUMN(),FALSE),"")</f>
        <v/>
      </c>
      <c r="G815" s="86" t="str">
        <f>IFERROR(VLOOKUP($A815,Data!$F$2:$Z$999,COLUMN(),FALSE),"")</f>
        <v/>
      </c>
      <c r="H815" s="86" t="str">
        <f>IFERROR(VLOOKUP($A815,Data!$F$2:$Z$999,COLUMN(),FALSE),"")</f>
        <v/>
      </c>
      <c r="I815" s="86" t="str">
        <f>IFERROR(VLOOKUP($A815,Data!$F$2:$Z$999,COLUMN(),FALSE),"")</f>
        <v/>
      </c>
      <c r="J815" s="86" t="str">
        <f>IFERROR(VLOOKUP($A815,Data!$F$2:$Z$999,COLUMN(),FALSE),"")</f>
        <v/>
      </c>
      <c r="K815" s="86" t="str">
        <f>IFERROR(VLOOKUP($A815,Data!$F$2:$Z$999,COLUMN(),FALSE),"")</f>
        <v/>
      </c>
      <c r="L815" s="86" t="str">
        <f>IFERROR(VLOOKUP($A815,Data!$F$2:$Z$999,COLUMN(),FALSE),"")</f>
        <v/>
      </c>
      <c r="M815" s="86" t="str">
        <f>IFERROR(VLOOKUP($A815,Data!$F$2:$Z$999,COLUMN(),FALSE),"")</f>
        <v/>
      </c>
      <c r="N815" s="86" t="str">
        <f>IFERROR(VLOOKUP($A815,Data!$F$2:$Z$999,COLUMN(),FALSE),"")</f>
        <v/>
      </c>
      <c r="O815" s="86" t="str">
        <f>IFERROR(VLOOKUP($A815,Data!$F$2:$Z$999,COLUMN(),FALSE),"")</f>
        <v/>
      </c>
      <c r="P815" s="86" t="str">
        <f>IFERROR(VLOOKUP($A815,Data!$F$2:$Z$999,COLUMN(),FALSE),"")</f>
        <v/>
      </c>
      <c r="Q815" s="86" t="str">
        <f>IFERROR(VLOOKUP($A815,Data!$F$2:$Z$999,COLUMN(),FALSE),"")</f>
        <v/>
      </c>
      <c r="R815" s="86" t="str">
        <f>IFERROR(VLOOKUP($A815,Data!$F$2:$Z$999,COLUMN(),FALSE),"")</f>
        <v/>
      </c>
      <c r="S815" s="86" t="str">
        <f>IFERROR(VLOOKUP($A815,Data!$F$2:$Z$999,COLUMN(),FALSE),"")</f>
        <v/>
      </c>
    </row>
    <row r="816" spans="1:19" ht="12.75">
      <c r="A816" s="4" t="str">
        <f t="shared" si="3"/>
        <v>T815</v>
      </c>
      <c r="B816" s="86" t="str">
        <f>IFERROR(VLOOKUP($A816,Data!$F$2:$Z$999,COLUMN(),FALSE),"")</f>
        <v/>
      </c>
      <c r="C816" s="86" t="str">
        <f>IFERROR(VLOOKUP($A816,Data!$F$2:$Z$999,COLUMN(),FALSE),"")</f>
        <v/>
      </c>
      <c r="D816" s="86" t="str">
        <f>IFERROR(VLOOKUP($A816,Data!$F$2:$Z$999,COLUMN(),FALSE),"")</f>
        <v/>
      </c>
      <c r="E816" s="86" t="str">
        <f>IFERROR(VLOOKUP($A816,Data!$F$2:$Z$999,COLUMN(),FALSE),"")</f>
        <v/>
      </c>
      <c r="F816" s="86" t="str">
        <f>IFERROR(VLOOKUP($A816,Data!$F$2:$Z$999,COLUMN(),FALSE),"")</f>
        <v/>
      </c>
      <c r="G816" s="86" t="str">
        <f>IFERROR(VLOOKUP($A816,Data!$F$2:$Z$999,COLUMN(),FALSE),"")</f>
        <v/>
      </c>
      <c r="H816" s="86" t="str">
        <f>IFERROR(VLOOKUP($A816,Data!$F$2:$Z$999,COLUMN(),FALSE),"")</f>
        <v/>
      </c>
      <c r="I816" s="86" t="str">
        <f>IFERROR(VLOOKUP($A816,Data!$F$2:$Z$999,COLUMN(),FALSE),"")</f>
        <v/>
      </c>
      <c r="J816" s="86" t="str">
        <f>IFERROR(VLOOKUP($A816,Data!$F$2:$Z$999,COLUMN(),FALSE),"")</f>
        <v/>
      </c>
      <c r="K816" s="86" t="str">
        <f>IFERROR(VLOOKUP($A816,Data!$F$2:$Z$999,COLUMN(),FALSE),"")</f>
        <v/>
      </c>
      <c r="L816" s="86" t="str">
        <f>IFERROR(VLOOKUP($A816,Data!$F$2:$Z$999,COLUMN(),FALSE),"")</f>
        <v/>
      </c>
      <c r="M816" s="86" t="str">
        <f>IFERROR(VLOOKUP($A816,Data!$F$2:$Z$999,COLUMN(),FALSE),"")</f>
        <v/>
      </c>
      <c r="N816" s="86" t="str">
        <f>IFERROR(VLOOKUP($A816,Data!$F$2:$Z$999,COLUMN(),FALSE),"")</f>
        <v/>
      </c>
      <c r="O816" s="86" t="str">
        <f>IFERROR(VLOOKUP($A816,Data!$F$2:$Z$999,COLUMN(),FALSE),"")</f>
        <v/>
      </c>
      <c r="P816" s="86" t="str">
        <f>IFERROR(VLOOKUP($A816,Data!$F$2:$Z$999,COLUMN(),FALSE),"")</f>
        <v/>
      </c>
      <c r="Q816" s="86" t="str">
        <f>IFERROR(VLOOKUP($A816,Data!$F$2:$Z$999,COLUMN(),FALSE),"")</f>
        <v/>
      </c>
      <c r="R816" s="86" t="str">
        <f>IFERROR(VLOOKUP($A816,Data!$F$2:$Z$999,COLUMN(),FALSE),"")</f>
        <v/>
      </c>
      <c r="S816" s="86" t="str">
        <f>IFERROR(VLOOKUP($A816,Data!$F$2:$Z$999,COLUMN(),FALSE),"")</f>
        <v/>
      </c>
    </row>
    <row r="817" spans="1:19" ht="12.75">
      <c r="A817" s="4" t="str">
        <f t="shared" si="3"/>
        <v>T816</v>
      </c>
      <c r="B817" s="86" t="str">
        <f>IFERROR(VLOOKUP($A817,Data!$F$2:$Z$999,COLUMN(),FALSE),"")</f>
        <v/>
      </c>
      <c r="C817" s="86" t="str">
        <f>IFERROR(VLOOKUP($A817,Data!$F$2:$Z$999,COLUMN(),FALSE),"")</f>
        <v/>
      </c>
      <c r="D817" s="86" t="str">
        <f>IFERROR(VLOOKUP($A817,Data!$F$2:$Z$999,COLUMN(),FALSE),"")</f>
        <v/>
      </c>
      <c r="E817" s="86" t="str">
        <f>IFERROR(VLOOKUP($A817,Data!$F$2:$Z$999,COLUMN(),FALSE),"")</f>
        <v/>
      </c>
      <c r="F817" s="86" t="str">
        <f>IFERROR(VLOOKUP($A817,Data!$F$2:$Z$999,COLUMN(),FALSE),"")</f>
        <v/>
      </c>
      <c r="G817" s="86" t="str">
        <f>IFERROR(VLOOKUP($A817,Data!$F$2:$Z$999,COLUMN(),FALSE),"")</f>
        <v/>
      </c>
      <c r="H817" s="86" t="str">
        <f>IFERROR(VLOOKUP($A817,Data!$F$2:$Z$999,COLUMN(),FALSE),"")</f>
        <v/>
      </c>
      <c r="I817" s="86" t="str">
        <f>IFERROR(VLOOKUP($A817,Data!$F$2:$Z$999,COLUMN(),FALSE),"")</f>
        <v/>
      </c>
      <c r="J817" s="86" t="str">
        <f>IFERROR(VLOOKUP($A817,Data!$F$2:$Z$999,COLUMN(),FALSE),"")</f>
        <v/>
      </c>
      <c r="K817" s="86" t="str">
        <f>IFERROR(VLOOKUP($A817,Data!$F$2:$Z$999,COLUMN(),FALSE),"")</f>
        <v/>
      </c>
      <c r="L817" s="86" t="str">
        <f>IFERROR(VLOOKUP($A817,Data!$F$2:$Z$999,COLUMN(),FALSE),"")</f>
        <v/>
      </c>
      <c r="M817" s="86" t="str">
        <f>IFERROR(VLOOKUP($A817,Data!$F$2:$Z$999,COLUMN(),FALSE),"")</f>
        <v/>
      </c>
      <c r="N817" s="86" t="str">
        <f>IFERROR(VLOOKUP($A817,Data!$F$2:$Z$999,COLUMN(),FALSE),"")</f>
        <v/>
      </c>
      <c r="O817" s="86" t="str">
        <f>IFERROR(VLOOKUP($A817,Data!$F$2:$Z$999,COLUMN(),FALSE),"")</f>
        <v/>
      </c>
      <c r="P817" s="86" t="str">
        <f>IFERROR(VLOOKUP($A817,Data!$F$2:$Z$999,COLUMN(),FALSE),"")</f>
        <v/>
      </c>
      <c r="Q817" s="86" t="str">
        <f>IFERROR(VLOOKUP($A817,Data!$F$2:$Z$999,COLUMN(),FALSE),"")</f>
        <v/>
      </c>
      <c r="R817" s="86" t="str">
        <f>IFERROR(VLOOKUP($A817,Data!$F$2:$Z$999,COLUMN(),FALSE),"")</f>
        <v/>
      </c>
      <c r="S817" s="86" t="str">
        <f>IFERROR(VLOOKUP($A817,Data!$F$2:$Z$999,COLUMN(),FALSE),"")</f>
        <v/>
      </c>
    </row>
    <row r="818" spans="1:19" ht="12.75">
      <c r="A818" s="4" t="str">
        <f t="shared" si="3"/>
        <v>T817</v>
      </c>
      <c r="B818" s="86" t="str">
        <f>IFERROR(VLOOKUP($A818,Data!$F$2:$Z$999,COLUMN(),FALSE),"")</f>
        <v/>
      </c>
      <c r="C818" s="86" t="str">
        <f>IFERROR(VLOOKUP($A818,Data!$F$2:$Z$999,COLUMN(),FALSE),"")</f>
        <v/>
      </c>
      <c r="D818" s="86" t="str">
        <f>IFERROR(VLOOKUP($A818,Data!$F$2:$Z$999,COLUMN(),FALSE),"")</f>
        <v/>
      </c>
      <c r="E818" s="86" t="str">
        <f>IFERROR(VLOOKUP($A818,Data!$F$2:$Z$999,COLUMN(),FALSE),"")</f>
        <v/>
      </c>
      <c r="F818" s="86" t="str">
        <f>IFERROR(VLOOKUP($A818,Data!$F$2:$Z$999,COLUMN(),FALSE),"")</f>
        <v/>
      </c>
      <c r="G818" s="86" t="str">
        <f>IFERROR(VLOOKUP($A818,Data!$F$2:$Z$999,COLUMN(),FALSE),"")</f>
        <v/>
      </c>
      <c r="H818" s="86" t="str">
        <f>IFERROR(VLOOKUP($A818,Data!$F$2:$Z$999,COLUMN(),FALSE),"")</f>
        <v/>
      </c>
      <c r="I818" s="86" t="str">
        <f>IFERROR(VLOOKUP($A818,Data!$F$2:$Z$999,COLUMN(),FALSE),"")</f>
        <v/>
      </c>
      <c r="J818" s="86" t="str">
        <f>IFERROR(VLOOKUP($A818,Data!$F$2:$Z$999,COLUMN(),FALSE),"")</f>
        <v/>
      </c>
      <c r="K818" s="86" t="str">
        <f>IFERROR(VLOOKUP($A818,Data!$F$2:$Z$999,COLUMN(),FALSE),"")</f>
        <v/>
      </c>
      <c r="L818" s="86" t="str">
        <f>IFERROR(VLOOKUP($A818,Data!$F$2:$Z$999,COLUMN(),FALSE),"")</f>
        <v/>
      </c>
      <c r="M818" s="86" t="str">
        <f>IFERROR(VLOOKUP($A818,Data!$F$2:$Z$999,COLUMN(),FALSE),"")</f>
        <v/>
      </c>
      <c r="N818" s="86" t="str">
        <f>IFERROR(VLOOKUP($A818,Data!$F$2:$Z$999,COLUMN(),FALSE),"")</f>
        <v/>
      </c>
      <c r="O818" s="86" t="str">
        <f>IFERROR(VLOOKUP($A818,Data!$F$2:$Z$999,COLUMN(),FALSE),"")</f>
        <v/>
      </c>
      <c r="P818" s="86" t="str">
        <f>IFERROR(VLOOKUP($A818,Data!$F$2:$Z$999,COLUMN(),FALSE),"")</f>
        <v/>
      </c>
      <c r="Q818" s="86" t="str">
        <f>IFERROR(VLOOKUP($A818,Data!$F$2:$Z$999,COLUMN(),FALSE),"")</f>
        <v/>
      </c>
      <c r="R818" s="86" t="str">
        <f>IFERROR(VLOOKUP($A818,Data!$F$2:$Z$999,COLUMN(),FALSE),"")</f>
        <v/>
      </c>
      <c r="S818" s="86" t="str">
        <f>IFERROR(VLOOKUP($A818,Data!$F$2:$Z$999,COLUMN(),FALSE),"")</f>
        <v/>
      </c>
    </row>
    <row r="819" spans="1:19" ht="12.75">
      <c r="A819" s="4" t="str">
        <f t="shared" si="3"/>
        <v>T818</v>
      </c>
      <c r="B819" s="86" t="str">
        <f>IFERROR(VLOOKUP($A819,Data!$F$2:$Z$999,COLUMN(),FALSE),"")</f>
        <v/>
      </c>
      <c r="C819" s="86" t="str">
        <f>IFERROR(VLOOKUP($A819,Data!$F$2:$Z$999,COLUMN(),FALSE),"")</f>
        <v/>
      </c>
      <c r="D819" s="86" t="str">
        <f>IFERROR(VLOOKUP($A819,Data!$F$2:$Z$999,COLUMN(),FALSE),"")</f>
        <v/>
      </c>
      <c r="E819" s="86" t="str">
        <f>IFERROR(VLOOKUP($A819,Data!$F$2:$Z$999,COLUMN(),FALSE),"")</f>
        <v/>
      </c>
      <c r="F819" s="86" t="str">
        <f>IFERROR(VLOOKUP($A819,Data!$F$2:$Z$999,COLUMN(),FALSE),"")</f>
        <v/>
      </c>
      <c r="G819" s="86" t="str">
        <f>IFERROR(VLOOKUP($A819,Data!$F$2:$Z$999,COLUMN(),FALSE),"")</f>
        <v/>
      </c>
      <c r="H819" s="86" t="str">
        <f>IFERROR(VLOOKUP($A819,Data!$F$2:$Z$999,COLUMN(),FALSE),"")</f>
        <v/>
      </c>
      <c r="I819" s="86" t="str">
        <f>IFERROR(VLOOKUP($A819,Data!$F$2:$Z$999,COLUMN(),FALSE),"")</f>
        <v/>
      </c>
      <c r="J819" s="86" t="str">
        <f>IFERROR(VLOOKUP($A819,Data!$F$2:$Z$999,COLUMN(),FALSE),"")</f>
        <v/>
      </c>
      <c r="K819" s="86" t="str">
        <f>IFERROR(VLOOKUP($A819,Data!$F$2:$Z$999,COLUMN(),FALSE),"")</f>
        <v/>
      </c>
      <c r="L819" s="86" t="str">
        <f>IFERROR(VLOOKUP($A819,Data!$F$2:$Z$999,COLUMN(),FALSE),"")</f>
        <v/>
      </c>
      <c r="M819" s="86" t="str">
        <f>IFERROR(VLOOKUP($A819,Data!$F$2:$Z$999,COLUMN(),FALSE),"")</f>
        <v/>
      </c>
      <c r="N819" s="86" t="str">
        <f>IFERROR(VLOOKUP($A819,Data!$F$2:$Z$999,COLUMN(),FALSE),"")</f>
        <v/>
      </c>
      <c r="O819" s="86" t="str">
        <f>IFERROR(VLOOKUP($A819,Data!$F$2:$Z$999,COLUMN(),FALSE),"")</f>
        <v/>
      </c>
      <c r="P819" s="86" t="str">
        <f>IFERROR(VLOOKUP($A819,Data!$F$2:$Z$999,COLUMN(),FALSE),"")</f>
        <v/>
      </c>
      <c r="Q819" s="86" t="str">
        <f>IFERROR(VLOOKUP($A819,Data!$F$2:$Z$999,COLUMN(),FALSE),"")</f>
        <v/>
      </c>
      <c r="R819" s="86" t="str">
        <f>IFERROR(VLOOKUP($A819,Data!$F$2:$Z$999,COLUMN(),FALSE),"")</f>
        <v/>
      </c>
      <c r="S819" s="86" t="str">
        <f>IFERROR(VLOOKUP($A819,Data!$F$2:$Z$999,COLUMN(),FALSE),"")</f>
        <v/>
      </c>
    </row>
    <row r="820" spans="1:19" ht="12.75">
      <c r="A820" s="4" t="str">
        <f t="shared" si="3"/>
        <v>T819</v>
      </c>
      <c r="B820" s="86" t="str">
        <f>IFERROR(VLOOKUP($A820,Data!$F$2:$Z$999,COLUMN(),FALSE),"")</f>
        <v/>
      </c>
      <c r="C820" s="86" t="str">
        <f>IFERROR(VLOOKUP($A820,Data!$F$2:$Z$999,COLUMN(),FALSE),"")</f>
        <v/>
      </c>
      <c r="D820" s="86" t="str">
        <f>IFERROR(VLOOKUP($A820,Data!$F$2:$Z$999,COLUMN(),FALSE),"")</f>
        <v/>
      </c>
      <c r="E820" s="86" t="str">
        <f>IFERROR(VLOOKUP($A820,Data!$F$2:$Z$999,COLUMN(),FALSE),"")</f>
        <v/>
      </c>
      <c r="F820" s="86" t="str">
        <f>IFERROR(VLOOKUP($A820,Data!$F$2:$Z$999,COLUMN(),FALSE),"")</f>
        <v/>
      </c>
      <c r="G820" s="86" t="str">
        <f>IFERROR(VLOOKUP($A820,Data!$F$2:$Z$999,COLUMN(),FALSE),"")</f>
        <v/>
      </c>
      <c r="H820" s="86" t="str">
        <f>IFERROR(VLOOKUP($A820,Data!$F$2:$Z$999,COLUMN(),FALSE),"")</f>
        <v/>
      </c>
      <c r="I820" s="86" t="str">
        <f>IFERROR(VLOOKUP($A820,Data!$F$2:$Z$999,COLUMN(),FALSE),"")</f>
        <v/>
      </c>
      <c r="J820" s="86" t="str">
        <f>IFERROR(VLOOKUP($A820,Data!$F$2:$Z$999,COLUMN(),FALSE),"")</f>
        <v/>
      </c>
      <c r="K820" s="86" t="str">
        <f>IFERROR(VLOOKUP($A820,Data!$F$2:$Z$999,COLUMN(),FALSE),"")</f>
        <v/>
      </c>
      <c r="L820" s="86" t="str">
        <f>IFERROR(VLOOKUP($A820,Data!$F$2:$Z$999,COLUMN(),FALSE),"")</f>
        <v/>
      </c>
      <c r="M820" s="86" t="str">
        <f>IFERROR(VLOOKUP($A820,Data!$F$2:$Z$999,COLUMN(),FALSE),"")</f>
        <v/>
      </c>
      <c r="N820" s="86" t="str">
        <f>IFERROR(VLOOKUP($A820,Data!$F$2:$Z$999,COLUMN(),FALSE),"")</f>
        <v/>
      </c>
      <c r="O820" s="86" t="str">
        <f>IFERROR(VLOOKUP($A820,Data!$F$2:$Z$999,COLUMN(),FALSE),"")</f>
        <v/>
      </c>
      <c r="P820" s="86" t="str">
        <f>IFERROR(VLOOKUP($A820,Data!$F$2:$Z$999,COLUMN(),FALSE),"")</f>
        <v/>
      </c>
      <c r="Q820" s="86" t="str">
        <f>IFERROR(VLOOKUP($A820,Data!$F$2:$Z$999,COLUMN(),FALSE),"")</f>
        <v/>
      </c>
      <c r="R820" s="86" t="str">
        <f>IFERROR(VLOOKUP($A820,Data!$F$2:$Z$999,COLUMN(),FALSE),"")</f>
        <v/>
      </c>
      <c r="S820" s="86" t="str">
        <f>IFERROR(VLOOKUP($A820,Data!$F$2:$Z$999,COLUMN(),FALSE),"")</f>
        <v/>
      </c>
    </row>
    <row r="821" spans="1:19" ht="12.75">
      <c r="A821" s="4" t="str">
        <f t="shared" si="3"/>
        <v>T820</v>
      </c>
      <c r="B821" s="86" t="str">
        <f>IFERROR(VLOOKUP($A821,Data!$F$2:$Z$999,COLUMN(),FALSE),"")</f>
        <v/>
      </c>
      <c r="C821" s="86" t="str">
        <f>IFERROR(VLOOKUP($A821,Data!$F$2:$Z$999,COLUMN(),FALSE),"")</f>
        <v/>
      </c>
      <c r="D821" s="86" t="str">
        <f>IFERROR(VLOOKUP($A821,Data!$F$2:$Z$999,COLUMN(),FALSE),"")</f>
        <v/>
      </c>
      <c r="E821" s="86" t="str">
        <f>IFERROR(VLOOKUP($A821,Data!$F$2:$Z$999,COLUMN(),FALSE),"")</f>
        <v/>
      </c>
      <c r="F821" s="86" t="str">
        <f>IFERROR(VLOOKUP($A821,Data!$F$2:$Z$999,COLUMN(),FALSE),"")</f>
        <v/>
      </c>
      <c r="G821" s="86" t="str">
        <f>IFERROR(VLOOKUP($A821,Data!$F$2:$Z$999,COLUMN(),FALSE),"")</f>
        <v/>
      </c>
      <c r="H821" s="86" t="str">
        <f>IFERROR(VLOOKUP($A821,Data!$F$2:$Z$999,COLUMN(),FALSE),"")</f>
        <v/>
      </c>
      <c r="I821" s="86" t="str">
        <f>IFERROR(VLOOKUP($A821,Data!$F$2:$Z$999,COLUMN(),FALSE),"")</f>
        <v/>
      </c>
      <c r="J821" s="86" t="str">
        <f>IFERROR(VLOOKUP($A821,Data!$F$2:$Z$999,COLUMN(),FALSE),"")</f>
        <v/>
      </c>
      <c r="K821" s="86" t="str">
        <f>IFERROR(VLOOKUP($A821,Data!$F$2:$Z$999,COLUMN(),FALSE),"")</f>
        <v/>
      </c>
      <c r="L821" s="86" t="str">
        <f>IFERROR(VLOOKUP($A821,Data!$F$2:$Z$999,COLUMN(),FALSE),"")</f>
        <v/>
      </c>
      <c r="M821" s="86" t="str">
        <f>IFERROR(VLOOKUP($A821,Data!$F$2:$Z$999,COLUMN(),FALSE),"")</f>
        <v/>
      </c>
      <c r="N821" s="86" t="str">
        <f>IFERROR(VLOOKUP($A821,Data!$F$2:$Z$999,COLUMN(),FALSE),"")</f>
        <v/>
      </c>
      <c r="O821" s="86" t="str">
        <f>IFERROR(VLOOKUP($A821,Data!$F$2:$Z$999,COLUMN(),FALSE),"")</f>
        <v/>
      </c>
      <c r="P821" s="86" t="str">
        <f>IFERROR(VLOOKUP($A821,Data!$F$2:$Z$999,COLUMN(),FALSE),"")</f>
        <v/>
      </c>
      <c r="Q821" s="86" t="str">
        <f>IFERROR(VLOOKUP($A821,Data!$F$2:$Z$999,COLUMN(),FALSE),"")</f>
        <v/>
      </c>
      <c r="R821" s="86" t="str">
        <f>IFERROR(VLOOKUP($A821,Data!$F$2:$Z$999,COLUMN(),FALSE),"")</f>
        <v/>
      </c>
      <c r="S821" s="86" t="str">
        <f>IFERROR(VLOOKUP($A821,Data!$F$2:$Z$999,COLUMN(),FALSE),"")</f>
        <v/>
      </c>
    </row>
    <row r="822" spans="1:19" ht="12.75">
      <c r="A822" s="4" t="str">
        <f t="shared" si="3"/>
        <v>T821</v>
      </c>
      <c r="B822" s="86" t="str">
        <f>IFERROR(VLOOKUP($A822,Data!$F$2:$Z$999,COLUMN(),FALSE),"")</f>
        <v/>
      </c>
      <c r="C822" s="86" t="str">
        <f>IFERROR(VLOOKUP($A822,Data!$F$2:$Z$999,COLUMN(),FALSE),"")</f>
        <v/>
      </c>
      <c r="D822" s="86" t="str">
        <f>IFERROR(VLOOKUP($A822,Data!$F$2:$Z$999,COLUMN(),FALSE),"")</f>
        <v/>
      </c>
      <c r="E822" s="86" t="str">
        <f>IFERROR(VLOOKUP($A822,Data!$F$2:$Z$999,COLUMN(),FALSE),"")</f>
        <v/>
      </c>
      <c r="F822" s="86" t="str">
        <f>IFERROR(VLOOKUP($A822,Data!$F$2:$Z$999,COLUMN(),FALSE),"")</f>
        <v/>
      </c>
      <c r="G822" s="86" t="str">
        <f>IFERROR(VLOOKUP($A822,Data!$F$2:$Z$999,COLUMN(),FALSE),"")</f>
        <v/>
      </c>
      <c r="H822" s="86" t="str">
        <f>IFERROR(VLOOKUP($A822,Data!$F$2:$Z$999,COLUMN(),FALSE),"")</f>
        <v/>
      </c>
      <c r="I822" s="86" t="str">
        <f>IFERROR(VLOOKUP($A822,Data!$F$2:$Z$999,COLUMN(),FALSE),"")</f>
        <v/>
      </c>
      <c r="J822" s="86" t="str">
        <f>IFERROR(VLOOKUP($A822,Data!$F$2:$Z$999,COLUMN(),FALSE),"")</f>
        <v/>
      </c>
      <c r="K822" s="86" t="str">
        <f>IFERROR(VLOOKUP($A822,Data!$F$2:$Z$999,COLUMN(),FALSE),"")</f>
        <v/>
      </c>
      <c r="L822" s="86" t="str">
        <f>IFERROR(VLOOKUP($A822,Data!$F$2:$Z$999,COLUMN(),FALSE),"")</f>
        <v/>
      </c>
      <c r="M822" s="86" t="str">
        <f>IFERROR(VLOOKUP($A822,Data!$F$2:$Z$999,COLUMN(),FALSE),"")</f>
        <v/>
      </c>
      <c r="N822" s="86" t="str">
        <f>IFERROR(VLOOKUP($A822,Data!$F$2:$Z$999,COLUMN(),FALSE),"")</f>
        <v/>
      </c>
      <c r="O822" s="86" t="str">
        <f>IFERROR(VLOOKUP($A822,Data!$F$2:$Z$999,COLUMN(),FALSE),"")</f>
        <v/>
      </c>
      <c r="P822" s="86" t="str">
        <f>IFERROR(VLOOKUP($A822,Data!$F$2:$Z$999,COLUMN(),FALSE),"")</f>
        <v/>
      </c>
      <c r="Q822" s="86" t="str">
        <f>IFERROR(VLOOKUP($A822,Data!$F$2:$Z$999,COLUMN(),FALSE),"")</f>
        <v/>
      </c>
      <c r="R822" s="86" t="str">
        <f>IFERROR(VLOOKUP($A822,Data!$F$2:$Z$999,COLUMN(),FALSE),"")</f>
        <v/>
      </c>
      <c r="S822" s="86" t="str">
        <f>IFERROR(VLOOKUP($A822,Data!$F$2:$Z$999,COLUMN(),FALSE),"")</f>
        <v/>
      </c>
    </row>
    <row r="823" spans="1:19" ht="12.75">
      <c r="A823" s="4" t="str">
        <f t="shared" si="3"/>
        <v>T822</v>
      </c>
      <c r="B823" s="86" t="str">
        <f>IFERROR(VLOOKUP($A823,Data!$F$2:$Z$999,COLUMN(),FALSE),"")</f>
        <v/>
      </c>
      <c r="C823" s="86" t="str">
        <f>IFERROR(VLOOKUP($A823,Data!$F$2:$Z$999,COLUMN(),FALSE),"")</f>
        <v/>
      </c>
      <c r="D823" s="86" t="str">
        <f>IFERROR(VLOOKUP($A823,Data!$F$2:$Z$999,COLUMN(),FALSE),"")</f>
        <v/>
      </c>
      <c r="E823" s="86" t="str">
        <f>IFERROR(VLOOKUP($A823,Data!$F$2:$Z$999,COLUMN(),FALSE),"")</f>
        <v/>
      </c>
      <c r="F823" s="86" t="str">
        <f>IFERROR(VLOOKUP($A823,Data!$F$2:$Z$999,COLUMN(),FALSE),"")</f>
        <v/>
      </c>
      <c r="G823" s="86" t="str">
        <f>IFERROR(VLOOKUP($A823,Data!$F$2:$Z$999,COLUMN(),FALSE),"")</f>
        <v/>
      </c>
      <c r="H823" s="86" t="str">
        <f>IFERROR(VLOOKUP($A823,Data!$F$2:$Z$999,COLUMN(),FALSE),"")</f>
        <v/>
      </c>
      <c r="I823" s="86" t="str">
        <f>IFERROR(VLOOKUP($A823,Data!$F$2:$Z$999,COLUMN(),FALSE),"")</f>
        <v/>
      </c>
      <c r="J823" s="86" t="str">
        <f>IFERROR(VLOOKUP($A823,Data!$F$2:$Z$999,COLUMN(),FALSE),"")</f>
        <v/>
      </c>
      <c r="K823" s="86" t="str">
        <f>IFERROR(VLOOKUP($A823,Data!$F$2:$Z$999,COLUMN(),FALSE),"")</f>
        <v/>
      </c>
      <c r="L823" s="86" t="str">
        <f>IFERROR(VLOOKUP($A823,Data!$F$2:$Z$999,COLUMN(),FALSE),"")</f>
        <v/>
      </c>
      <c r="M823" s="86" t="str">
        <f>IFERROR(VLOOKUP($A823,Data!$F$2:$Z$999,COLUMN(),FALSE),"")</f>
        <v/>
      </c>
      <c r="N823" s="86" t="str">
        <f>IFERROR(VLOOKUP($A823,Data!$F$2:$Z$999,COLUMN(),FALSE),"")</f>
        <v/>
      </c>
      <c r="O823" s="86" t="str">
        <f>IFERROR(VLOOKUP($A823,Data!$F$2:$Z$999,COLUMN(),FALSE),"")</f>
        <v/>
      </c>
      <c r="P823" s="86" t="str">
        <f>IFERROR(VLOOKUP($A823,Data!$F$2:$Z$999,COLUMN(),FALSE),"")</f>
        <v/>
      </c>
      <c r="Q823" s="86" t="str">
        <f>IFERROR(VLOOKUP($A823,Data!$F$2:$Z$999,COLUMN(),FALSE),"")</f>
        <v/>
      </c>
      <c r="R823" s="86" t="str">
        <f>IFERROR(VLOOKUP($A823,Data!$F$2:$Z$999,COLUMN(),FALSE),"")</f>
        <v/>
      </c>
      <c r="S823" s="86" t="str">
        <f>IFERROR(VLOOKUP($A823,Data!$F$2:$Z$999,COLUMN(),FALSE),"")</f>
        <v/>
      </c>
    </row>
    <row r="824" spans="1:19" ht="12.75">
      <c r="A824" s="4" t="str">
        <f t="shared" si="3"/>
        <v>T823</v>
      </c>
      <c r="B824" s="86" t="str">
        <f>IFERROR(VLOOKUP($A824,Data!$F$2:$Z$999,COLUMN(),FALSE),"")</f>
        <v/>
      </c>
      <c r="C824" s="86" t="str">
        <f>IFERROR(VLOOKUP($A824,Data!$F$2:$Z$999,COLUMN(),FALSE),"")</f>
        <v/>
      </c>
      <c r="D824" s="86" t="str">
        <f>IFERROR(VLOOKUP($A824,Data!$F$2:$Z$999,COLUMN(),FALSE),"")</f>
        <v/>
      </c>
      <c r="E824" s="86" t="str">
        <f>IFERROR(VLOOKUP($A824,Data!$F$2:$Z$999,COLUMN(),FALSE),"")</f>
        <v/>
      </c>
      <c r="F824" s="86" t="str">
        <f>IFERROR(VLOOKUP($A824,Data!$F$2:$Z$999,COLUMN(),FALSE),"")</f>
        <v/>
      </c>
      <c r="G824" s="86" t="str">
        <f>IFERROR(VLOOKUP($A824,Data!$F$2:$Z$999,COLUMN(),FALSE),"")</f>
        <v/>
      </c>
      <c r="H824" s="86" t="str">
        <f>IFERROR(VLOOKUP($A824,Data!$F$2:$Z$999,COLUMN(),FALSE),"")</f>
        <v/>
      </c>
      <c r="I824" s="86" t="str">
        <f>IFERROR(VLOOKUP($A824,Data!$F$2:$Z$999,COLUMN(),FALSE),"")</f>
        <v/>
      </c>
      <c r="J824" s="86" t="str">
        <f>IFERROR(VLOOKUP($A824,Data!$F$2:$Z$999,COLUMN(),FALSE),"")</f>
        <v/>
      </c>
      <c r="K824" s="86" t="str">
        <f>IFERROR(VLOOKUP($A824,Data!$F$2:$Z$999,COLUMN(),FALSE),"")</f>
        <v/>
      </c>
      <c r="L824" s="86" t="str">
        <f>IFERROR(VLOOKUP($A824,Data!$F$2:$Z$999,COLUMN(),FALSE),"")</f>
        <v/>
      </c>
      <c r="M824" s="86" t="str">
        <f>IFERROR(VLOOKUP($A824,Data!$F$2:$Z$999,COLUMN(),FALSE),"")</f>
        <v/>
      </c>
      <c r="N824" s="86" t="str">
        <f>IFERROR(VLOOKUP($A824,Data!$F$2:$Z$999,COLUMN(),FALSE),"")</f>
        <v/>
      </c>
      <c r="O824" s="86" t="str">
        <f>IFERROR(VLOOKUP($A824,Data!$F$2:$Z$999,COLUMN(),FALSE),"")</f>
        <v/>
      </c>
      <c r="P824" s="86" t="str">
        <f>IFERROR(VLOOKUP($A824,Data!$F$2:$Z$999,COLUMN(),FALSE),"")</f>
        <v/>
      </c>
      <c r="Q824" s="86" t="str">
        <f>IFERROR(VLOOKUP($A824,Data!$F$2:$Z$999,COLUMN(),FALSE),"")</f>
        <v/>
      </c>
      <c r="R824" s="86" t="str">
        <f>IFERROR(VLOOKUP($A824,Data!$F$2:$Z$999,COLUMN(),FALSE),"")</f>
        <v/>
      </c>
      <c r="S824" s="86" t="str">
        <f>IFERROR(VLOOKUP($A824,Data!$F$2:$Z$999,COLUMN(),FALSE),"")</f>
        <v/>
      </c>
    </row>
    <row r="825" spans="1:19" ht="12.75">
      <c r="A825" s="4" t="str">
        <f t="shared" si="3"/>
        <v>T824</v>
      </c>
      <c r="B825" s="86" t="str">
        <f>IFERROR(VLOOKUP($A825,Data!$F$2:$Z$999,COLUMN(),FALSE),"")</f>
        <v/>
      </c>
      <c r="C825" s="86" t="str">
        <f>IFERROR(VLOOKUP($A825,Data!$F$2:$Z$999,COLUMN(),FALSE),"")</f>
        <v/>
      </c>
      <c r="D825" s="86" t="str">
        <f>IFERROR(VLOOKUP($A825,Data!$F$2:$Z$999,COLUMN(),FALSE),"")</f>
        <v/>
      </c>
      <c r="E825" s="86" t="str">
        <f>IFERROR(VLOOKUP($A825,Data!$F$2:$Z$999,COLUMN(),FALSE),"")</f>
        <v/>
      </c>
      <c r="F825" s="86" t="str">
        <f>IFERROR(VLOOKUP($A825,Data!$F$2:$Z$999,COLUMN(),FALSE),"")</f>
        <v/>
      </c>
      <c r="G825" s="86" t="str">
        <f>IFERROR(VLOOKUP($A825,Data!$F$2:$Z$999,COLUMN(),FALSE),"")</f>
        <v/>
      </c>
      <c r="H825" s="86" t="str">
        <f>IFERROR(VLOOKUP($A825,Data!$F$2:$Z$999,COLUMN(),FALSE),"")</f>
        <v/>
      </c>
      <c r="I825" s="86" t="str">
        <f>IFERROR(VLOOKUP($A825,Data!$F$2:$Z$999,COLUMN(),FALSE),"")</f>
        <v/>
      </c>
      <c r="J825" s="86" t="str">
        <f>IFERROR(VLOOKUP($A825,Data!$F$2:$Z$999,COLUMN(),FALSE),"")</f>
        <v/>
      </c>
      <c r="K825" s="86" t="str">
        <f>IFERROR(VLOOKUP($A825,Data!$F$2:$Z$999,COLUMN(),FALSE),"")</f>
        <v/>
      </c>
      <c r="L825" s="86" t="str">
        <f>IFERROR(VLOOKUP($A825,Data!$F$2:$Z$999,COLUMN(),FALSE),"")</f>
        <v/>
      </c>
      <c r="M825" s="86" t="str">
        <f>IFERROR(VLOOKUP($A825,Data!$F$2:$Z$999,COLUMN(),FALSE),"")</f>
        <v/>
      </c>
      <c r="N825" s="86" t="str">
        <f>IFERROR(VLOOKUP($A825,Data!$F$2:$Z$999,COLUMN(),FALSE),"")</f>
        <v/>
      </c>
      <c r="O825" s="86" t="str">
        <f>IFERROR(VLOOKUP($A825,Data!$F$2:$Z$999,COLUMN(),FALSE),"")</f>
        <v/>
      </c>
      <c r="P825" s="86" t="str">
        <f>IFERROR(VLOOKUP($A825,Data!$F$2:$Z$999,COLUMN(),FALSE),"")</f>
        <v/>
      </c>
      <c r="Q825" s="86" t="str">
        <f>IFERROR(VLOOKUP($A825,Data!$F$2:$Z$999,COLUMN(),FALSE),"")</f>
        <v/>
      </c>
      <c r="R825" s="86" t="str">
        <f>IFERROR(VLOOKUP($A825,Data!$F$2:$Z$999,COLUMN(),FALSE),"")</f>
        <v/>
      </c>
      <c r="S825" s="86" t="str">
        <f>IFERROR(VLOOKUP($A825,Data!$F$2:$Z$999,COLUMN(),FALSE),"")</f>
        <v/>
      </c>
    </row>
    <row r="826" spans="1:19" ht="12.75">
      <c r="A826" s="4" t="str">
        <f t="shared" si="3"/>
        <v>T825</v>
      </c>
      <c r="B826" s="86" t="str">
        <f>IFERROR(VLOOKUP($A826,Data!$F$2:$Z$999,COLUMN(),FALSE),"")</f>
        <v/>
      </c>
      <c r="C826" s="86" t="str">
        <f>IFERROR(VLOOKUP($A826,Data!$F$2:$Z$999,COLUMN(),FALSE),"")</f>
        <v/>
      </c>
      <c r="D826" s="86" t="str">
        <f>IFERROR(VLOOKUP($A826,Data!$F$2:$Z$999,COLUMN(),FALSE),"")</f>
        <v/>
      </c>
      <c r="E826" s="86" t="str">
        <f>IFERROR(VLOOKUP($A826,Data!$F$2:$Z$999,COLUMN(),FALSE),"")</f>
        <v/>
      </c>
      <c r="F826" s="86" t="str">
        <f>IFERROR(VLOOKUP($A826,Data!$F$2:$Z$999,COLUMN(),FALSE),"")</f>
        <v/>
      </c>
      <c r="G826" s="86" t="str">
        <f>IFERROR(VLOOKUP($A826,Data!$F$2:$Z$999,COLUMN(),FALSE),"")</f>
        <v/>
      </c>
      <c r="H826" s="86" t="str">
        <f>IFERROR(VLOOKUP($A826,Data!$F$2:$Z$999,COLUMN(),FALSE),"")</f>
        <v/>
      </c>
      <c r="I826" s="86" t="str">
        <f>IFERROR(VLOOKUP($A826,Data!$F$2:$Z$999,COLUMN(),FALSE),"")</f>
        <v/>
      </c>
      <c r="J826" s="86" t="str">
        <f>IFERROR(VLOOKUP($A826,Data!$F$2:$Z$999,COLUMN(),FALSE),"")</f>
        <v/>
      </c>
      <c r="K826" s="86" t="str">
        <f>IFERROR(VLOOKUP($A826,Data!$F$2:$Z$999,COLUMN(),FALSE),"")</f>
        <v/>
      </c>
      <c r="L826" s="86" t="str">
        <f>IFERROR(VLOOKUP($A826,Data!$F$2:$Z$999,COLUMN(),FALSE),"")</f>
        <v/>
      </c>
      <c r="M826" s="86" t="str">
        <f>IFERROR(VLOOKUP($A826,Data!$F$2:$Z$999,COLUMN(),FALSE),"")</f>
        <v/>
      </c>
      <c r="N826" s="86" t="str">
        <f>IFERROR(VLOOKUP($A826,Data!$F$2:$Z$999,COLUMN(),FALSE),"")</f>
        <v/>
      </c>
      <c r="O826" s="86" t="str">
        <f>IFERROR(VLOOKUP($A826,Data!$F$2:$Z$999,COLUMN(),FALSE),"")</f>
        <v/>
      </c>
      <c r="P826" s="86" t="str">
        <f>IFERROR(VLOOKUP($A826,Data!$F$2:$Z$999,COLUMN(),FALSE),"")</f>
        <v/>
      </c>
      <c r="Q826" s="86" t="str">
        <f>IFERROR(VLOOKUP($A826,Data!$F$2:$Z$999,COLUMN(),FALSE),"")</f>
        <v/>
      </c>
      <c r="R826" s="86" t="str">
        <f>IFERROR(VLOOKUP($A826,Data!$F$2:$Z$999,COLUMN(),FALSE),"")</f>
        <v/>
      </c>
      <c r="S826" s="86" t="str">
        <f>IFERROR(VLOOKUP($A826,Data!$F$2:$Z$999,COLUMN(),FALSE),"")</f>
        <v/>
      </c>
    </row>
    <row r="827" spans="1:19" ht="12.75">
      <c r="A827" s="4" t="str">
        <f t="shared" si="3"/>
        <v>T826</v>
      </c>
      <c r="B827" s="86" t="str">
        <f>IFERROR(VLOOKUP($A827,Data!$F$2:$Z$999,COLUMN(),FALSE),"")</f>
        <v/>
      </c>
      <c r="C827" s="86" t="str">
        <f>IFERROR(VLOOKUP($A827,Data!$F$2:$Z$999,COLUMN(),FALSE),"")</f>
        <v/>
      </c>
      <c r="D827" s="86" t="str">
        <f>IFERROR(VLOOKUP($A827,Data!$F$2:$Z$999,COLUMN(),FALSE),"")</f>
        <v/>
      </c>
      <c r="E827" s="86" t="str">
        <f>IFERROR(VLOOKUP($A827,Data!$F$2:$Z$999,COLUMN(),FALSE),"")</f>
        <v/>
      </c>
      <c r="F827" s="86" t="str">
        <f>IFERROR(VLOOKUP($A827,Data!$F$2:$Z$999,COLUMN(),FALSE),"")</f>
        <v/>
      </c>
      <c r="G827" s="86" t="str">
        <f>IFERROR(VLOOKUP($A827,Data!$F$2:$Z$999,COLUMN(),FALSE),"")</f>
        <v/>
      </c>
      <c r="H827" s="86" t="str">
        <f>IFERROR(VLOOKUP($A827,Data!$F$2:$Z$999,COLUMN(),FALSE),"")</f>
        <v/>
      </c>
      <c r="I827" s="86" t="str">
        <f>IFERROR(VLOOKUP($A827,Data!$F$2:$Z$999,COLUMN(),FALSE),"")</f>
        <v/>
      </c>
      <c r="J827" s="86" t="str">
        <f>IFERROR(VLOOKUP($A827,Data!$F$2:$Z$999,COLUMN(),FALSE),"")</f>
        <v/>
      </c>
      <c r="K827" s="86" t="str">
        <f>IFERROR(VLOOKUP($A827,Data!$F$2:$Z$999,COLUMN(),FALSE),"")</f>
        <v/>
      </c>
      <c r="L827" s="86" t="str">
        <f>IFERROR(VLOOKUP($A827,Data!$F$2:$Z$999,COLUMN(),FALSE),"")</f>
        <v/>
      </c>
      <c r="M827" s="86" t="str">
        <f>IFERROR(VLOOKUP($A827,Data!$F$2:$Z$999,COLUMN(),FALSE),"")</f>
        <v/>
      </c>
      <c r="N827" s="86" t="str">
        <f>IFERROR(VLOOKUP($A827,Data!$F$2:$Z$999,COLUMN(),FALSE),"")</f>
        <v/>
      </c>
      <c r="O827" s="86" t="str">
        <f>IFERROR(VLOOKUP($A827,Data!$F$2:$Z$999,COLUMN(),FALSE),"")</f>
        <v/>
      </c>
      <c r="P827" s="86" t="str">
        <f>IFERROR(VLOOKUP($A827,Data!$F$2:$Z$999,COLUMN(),FALSE),"")</f>
        <v/>
      </c>
      <c r="Q827" s="86" t="str">
        <f>IFERROR(VLOOKUP($A827,Data!$F$2:$Z$999,COLUMN(),FALSE),"")</f>
        <v/>
      </c>
      <c r="R827" s="86" t="str">
        <f>IFERROR(VLOOKUP($A827,Data!$F$2:$Z$999,COLUMN(),FALSE),"")</f>
        <v/>
      </c>
      <c r="S827" s="86" t="str">
        <f>IFERROR(VLOOKUP($A827,Data!$F$2:$Z$999,COLUMN(),FALSE),"")</f>
        <v/>
      </c>
    </row>
    <row r="828" spans="1:19" ht="12.75">
      <c r="A828" s="4" t="str">
        <f t="shared" si="3"/>
        <v>T827</v>
      </c>
      <c r="B828" s="86" t="str">
        <f>IFERROR(VLOOKUP($A828,Data!$F$2:$Z$999,COLUMN(),FALSE),"")</f>
        <v/>
      </c>
      <c r="C828" s="86" t="str">
        <f>IFERROR(VLOOKUP($A828,Data!$F$2:$Z$999,COLUMN(),FALSE),"")</f>
        <v/>
      </c>
      <c r="D828" s="86" t="str">
        <f>IFERROR(VLOOKUP($A828,Data!$F$2:$Z$999,COLUMN(),FALSE),"")</f>
        <v/>
      </c>
      <c r="E828" s="86" t="str">
        <f>IFERROR(VLOOKUP($A828,Data!$F$2:$Z$999,COLUMN(),FALSE),"")</f>
        <v/>
      </c>
      <c r="F828" s="86" t="str">
        <f>IFERROR(VLOOKUP($A828,Data!$F$2:$Z$999,COLUMN(),FALSE),"")</f>
        <v/>
      </c>
      <c r="G828" s="86" t="str">
        <f>IFERROR(VLOOKUP($A828,Data!$F$2:$Z$999,COLUMN(),FALSE),"")</f>
        <v/>
      </c>
      <c r="H828" s="86" t="str">
        <f>IFERROR(VLOOKUP($A828,Data!$F$2:$Z$999,COLUMN(),FALSE),"")</f>
        <v/>
      </c>
      <c r="I828" s="86" t="str">
        <f>IFERROR(VLOOKUP($A828,Data!$F$2:$Z$999,COLUMN(),FALSE),"")</f>
        <v/>
      </c>
      <c r="J828" s="86" t="str">
        <f>IFERROR(VLOOKUP($A828,Data!$F$2:$Z$999,COLUMN(),FALSE),"")</f>
        <v/>
      </c>
      <c r="K828" s="86" t="str">
        <f>IFERROR(VLOOKUP($A828,Data!$F$2:$Z$999,COLUMN(),FALSE),"")</f>
        <v/>
      </c>
      <c r="L828" s="86" t="str">
        <f>IFERROR(VLOOKUP($A828,Data!$F$2:$Z$999,COLUMN(),FALSE),"")</f>
        <v/>
      </c>
      <c r="M828" s="86" t="str">
        <f>IFERROR(VLOOKUP($A828,Data!$F$2:$Z$999,COLUMN(),FALSE),"")</f>
        <v/>
      </c>
      <c r="N828" s="86" t="str">
        <f>IFERROR(VLOOKUP($A828,Data!$F$2:$Z$999,COLUMN(),FALSE),"")</f>
        <v/>
      </c>
      <c r="O828" s="86" t="str">
        <f>IFERROR(VLOOKUP($A828,Data!$F$2:$Z$999,COLUMN(),FALSE),"")</f>
        <v/>
      </c>
      <c r="P828" s="86" t="str">
        <f>IFERROR(VLOOKUP($A828,Data!$F$2:$Z$999,COLUMN(),FALSE),"")</f>
        <v/>
      </c>
      <c r="Q828" s="86" t="str">
        <f>IFERROR(VLOOKUP($A828,Data!$F$2:$Z$999,COLUMN(),FALSE),"")</f>
        <v/>
      </c>
      <c r="R828" s="86" t="str">
        <f>IFERROR(VLOOKUP($A828,Data!$F$2:$Z$999,COLUMN(),FALSE),"")</f>
        <v/>
      </c>
      <c r="S828" s="86" t="str">
        <f>IFERROR(VLOOKUP($A828,Data!$F$2:$Z$999,COLUMN(),FALSE),"")</f>
        <v/>
      </c>
    </row>
    <row r="829" spans="1:19" ht="12.75">
      <c r="A829" s="4" t="str">
        <f t="shared" si="3"/>
        <v>T828</v>
      </c>
      <c r="B829" s="86" t="str">
        <f>IFERROR(VLOOKUP($A829,Data!$F$2:$Z$999,COLUMN(),FALSE),"")</f>
        <v/>
      </c>
      <c r="C829" s="86" t="str">
        <f>IFERROR(VLOOKUP($A829,Data!$F$2:$Z$999,COLUMN(),FALSE),"")</f>
        <v/>
      </c>
      <c r="D829" s="86" t="str">
        <f>IFERROR(VLOOKUP($A829,Data!$F$2:$Z$999,COLUMN(),FALSE),"")</f>
        <v/>
      </c>
      <c r="E829" s="86" t="str">
        <f>IFERROR(VLOOKUP($A829,Data!$F$2:$Z$999,COLUMN(),FALSE),"")</f>
        <v/>
      </c>
      <c r="F829" s="86" t="str">
        <f>IFERROR(VLOOKUP($A829,Data!$F$2:$Z$999,COLUMN(),FALSE),"")</f>
        <v/>
      </c>
      <c r="G829" s="86" t="str">
        <f>IFERROR(VLOOKUP($A829,Data!$F$2:$Z$999,COLUMN(),FALSE),"")</f>
        <v/>
      </c>
      <c r="H829" s="86" t="str">
        <f>IFERROR(VLOOKUP($A829,Data!$F$2:$Z$999,COLUMN(),FALSE),"")</f>
        <v/>
      </c>
      <c r="I829" s="86" t="str">
        <f>IFERROR(VLOOKUP($A829,Data!$F$2:$Z$999,COLUMN(),FALSE),"")</f>
        <v/>
      </c>
      <c r="J829" s="86" t="str">
        <f>IFERROR(VLOOKUP($A829,Data!$F$2:$Z$999,COLUMN(),FALSE),"")</f>
        <v/>
      </c>
      <c r="K829" s="86" t="str">
        <f>IFERROR(VLOOKUP($A829,Data!$F$2:$Z$999,COLUMN(),FALSE),"")</f>
        <v/>
      </c>
      <c r="L829" s="86" t="str">
        <f>IFERROR(VLOOKUP($A829,Data!$F$2:$Z$999,COLUMN(),FALSE),"")</f>
        <v/>
      </c>
      <c r="M829" s="86" t="str">
        <f>IFERROR(VLOOKUP($A829,Data!$F$2:$Z$999,COLUMN(),FALSE),"")</f>
        <v/>
      </c>
      <c r="N829" s="86" t="str">
        <f>IFERROR(VLOOKUP($A829,Data!$F$2:$Z$999,COLUMN(),FALSE),"")</f>
        <v/>
      </c>
      <c r="O829" s="86" t="str">
        <f>IFERROR(VLOOKUP($A829,Data!$F$2:$Z$999,COLUMN(),FALSE),"")</f>
        <v/>
      </c>
      <c r="P829" s="86" t="str">
        <f>IFERROR(VLOOKUP($A829,Data!$F$2:$Z$999,COLUMN(),FALSE),"")</f>
        <v/>
      </c>
      <c r="Q829" s="86" t="str">
        <f>IFERROR(VLOOKUP($A829,Data!$F$2:$Z$999,COLUMN(),FALSE),"")</f>
        <v/>
      </c>
      <c r="R829" s="86" t="str">
        <f>IFERROR(VLOOKUP($A829,Data!$F$2:$Z$999,COLUMN(),FALSE),"")</f>
        <v/>
      </c>
      <c r="S829" s="86" t="str">
        <f>IFERROR(VLOOKUP($A829,Data!$F$2:$Z$999,COLUMN(),FALSE),"")</f>
        <v/>
      </c>
    </row>
    <row r="830" spans="1:19" ht="12.75">
      <c r="A830" s="4" t="str">
        <f t="shared" si="3"/>
        <v>T829</v>
      </c>
      <c r="B830" s="86" t="str">
        <f>IFERROR(VLOOKUP($A830,Data!$F$2:$Z$999,COLUMN(),FALSE),"")</f>
        <v/>
      </c>
      <c r="C830" s="86" t="str">
        <f>IFERROR(VLOOKUP($A830,Data!$F$2:$Z$999,COLUMN(),FALSE),"")</f>
        <v/>
      </c>
      <c r="D830" s="86" t="str">
        <f>IFERROR(VLOOKUP($A830,Data!$F$2:$Z$999,COLUMN(),FALSE),"")</f>
        <v/>
      </c>
      <c r="E830" s="86" t="str">
        <f>IFERROR(VLOOKUP($A830,Data!$F$2:$Z$999,COLUMN(),FALSE),"")</f>
        <v/>
      </c>
      <c r="F830" s="86" t="str">
        <f>IFERROR(VLOOKUP($A830,Data!$F$2:$Z$999,COLUMN(),FALSE),"")</f>
        <v/>
      </c>
      <c r="G830" s="86" t="str">
        <f>IFERROR(VLOOKUP($A830,Data!$F$2:$Z$999,COLUMN(),FALSE),"")</f>
        <v/>
      </c>
      <c r="H830" s="86" t="str">
        <f>IFERROR(VLOOKUP($A830,Data!$F$2:$Z$999,COLUMN(),FALSE),"")</f>
        <v/>
      </c>
      <c r="I830" s="86" t="str">
        <f>IFERROR(VLOOKUP($A830,Data!$F$2:$Z$999,COLUMN(),FALSE),"")</f>
        <v/>
      </c>
      <c r="J830" s="86" t="str">
        <f>IFERROR(VLOOKUP($A830,Data!$F$2:$Z$999,COLUMN(),FALSE),"")</f>
        <v/>
      </c>
      <c r="K830" s="86" t="str">
        <f>IFERROR(VLOOKUP($A830,Data!$F$2:$Z$999,COLUMN(),FALSE),"")</f>
        <v/>
      </c>
      <c r="L830" s="86" t="str">
        <f>IFERROR(VLOOKUP($A830,Data!$F$2:$Z$999,COLUMN(),FALSE),"")</f>
        <v/>
      </c>
      <c r="M830" s="86" t="str">
        <f>IFERROR(VLOOKUP($A830,Data!$F$2:$Z$999,COLUMN(),FALSE),"")</f>
        <v/>
      </c>
      <c r="N830" s="86" t="str">
        <f>IFERROR(VLOOKUP($A830,Data!$F$2:$Z$999,COLUMN(),FALSE),"")</f>
        <v/>
      </c>
      <c r="O830" s="86" t="str">
        <f>IFERROR(VLOOKUP($A830,Data!$F$2:$Z$999,COLUMN(),FALSE),"")</f>
        <v/>
      </c>
      <c r="P830" s="86" t="str">
        <f>IFERROR(VLOOKUP($A830,Data!$F$2:$Z$999,COLUMN(),FALSE),"")</f>
        <v/>
      </c>
      <c r="Q830" s="86" t="str">
        <f>IFERROR(VLOOKUP($A830,Data!$F$2:$Z$999,COLUMN(),FALSE),"")</f>
        <v/>
      </c>
      <c r="R830" s="86" t="str">
        <f>IFERROR(VLOOKUP($A830,Data!$F$2:$Z$999,COLUMN(),FALSE),"")</f>
        <v/>
      </c>
      <c r="S830" s="86" t="str">
        <f>IFERROR(VLOOKUP($A830,Data!$F$2:$Z$999,COLUMN(),FALSE),"")</f>
        <v/>
      </c>
    </row>
    <row r="831" spans="1:19" ht="12.75">
      <c r="A831" s="4" t="str">
        <f t="shared" si="3"/>
        <v>T830</v>
      </c>
      <c r="B831" s="86" t="str">
        <f>IFERROR(VLOOKUP($A831,Data!$F$2:$Z$999,COLUMN(),FALSE),"")</f>
        <v/>
      </c>
      <c r="C831" s="86" t="str">
        <f>IFERROR(VLOOKUP($A831,Data!$F$2:$Z$999,COLUMN(),FALSE),"")</f>
        <v/>
      </c>
      <c r="D831" s="86" t="str">
        <f>IFERROR(VLOOKUP($A831,Data!$F$2:$Z$999,COLUMN(),FALSE),"")</f>
        <v/>
      </c>
      <c r="E831" s="86" t="str">
        <f>IFERROR(VLOOKUP($A831,Data!$F$2:$Z$999,COLUMN(),FALSE),"")</f>
        <v/>
      </c>
      <c r="F831" s="86" t="str">
        <f>IFERROR(VLOOKUP($A831,Data!$F$2:$Z$999,COLUMN(),FALSE),"")</f>
        <v/>
      </c>
      <c r="G831" s="86" t="str">
        <f>IFERROR(VLOOKUP($A831,Data!$F$2:$Z$999,COLUMN(),FALSE),"")</f>
        <v/>
      </c>
      <c r="H831" s="86" t="str">
        <f>IFERROR(VLOOKUP($A831,Data!$F$2:$Z$999,COLUMN(),FALSE),"")</f>
        <v/>
      </c>
      <c r="I831" s="86" t="str">
        <f>IFERROR(VLOOKUP($A831,Data!$F$2:$Z$999,COLUMN(),FALSE),"")</f>
        <v/>
      </c>
      <c r="J831" s="86" t="str">
        <f>IFERROR(VLOOKUP($A831,Data!$F$2:$Z$999,COLUMN(),FALSE),"")</f>
        <v/>
      </c>
      <c r="K831" s="86" t="str">
        <f>IFERROR(VLOOKUP($A831,Data!$F$2:$Z$999,COLUMN(),FALSE),"")</f>
        <v/>
      </c>
      <c r="L831" s="86" t="str">
        <f>IFERROR(VLOOKUP($A831,Data!$F$2:$Z$999,COLUMN(),FALSE),"")</f>
        <v/>
      </c>
      <c r="M831" s="86" t="str">
        <f>IFERROR(VLOOKUP($A831,Data!$F$2:$Z$999,COLUMN(),FALSE),"")</f>
        <v/>
      </c>
      <c r="N831" s="86" t="str">
        <f>IFERROR(VLOOKUP($A831,Data!$F$2:$Z$999,COLUMN(),FALSE),"")</f>
        <v/>
      </c>
      <c r="O831" s="86" t="str">
        <f>IFERROR(VLOOKUP($A831,Data!$F$2:$Z$999,COLUMN(),FALSE),"")</f>
        <v/>
      </c>
      <c r="P831" s="86" t="str">
        <f>IFERROR(VLOOKUP($A831,Data!$F$2:$Z$999,COLUMN(),FALSE),"")</f>
        <v/>
      </c>
      <c r="Q831" s="86" t="str">
        <f>IFERROR(VLOOKUP($A831,Data!$F$2:$Z$999,COLUMN(),FALSE),"")</f>
        <v/>
      </c>
      <c r="R831" s="86" t="str">
        <f>IFERROR(VLOOKUP($A831,Data!$F$2:$Z$999,COLUMN(),FALSE),"")</f>
        <v/>
      </c>
      <c r="S831" s="86" t="str">
        <f>IFERROR(VLOOKUP($A831,Data!$F$2:$Z$999,COLUMN(),FALSE),"")</f>
        <v/>
      </c>
    </row>
    <row r="832" spans="1:19" ht="12.75">
      <c r="A832" s="4" t="str">
        <f t="shared" si="3"/>
        <v>T831</v>
      </c>
      <c r="B832" s="86" t="str">
        <f>IFERROR(VLOOKUP($A832,Data!$F$2:$Z$999,COLUMN(),FALSE),"")</f>
        <v/>
      </c>
      <c r="C832" s="86" t="str">
        <f>IFERROR(VLOOKUP($A832,Data!$F$2:$Z$999,COLUMN(),FALSE),"")</f>
        <v/>
      </c>
      <c r="D832" s="86" t="str">
        <f>IFERROR(VLOOKUP($A832,Data!$F$2:$Z$999,COLUMN(),FALSE),"")</f>
        <v/>
      </c>
      <c r="E832" s="86" t="str">
        <f>IFERROR(VLOOKUP($A832,Data!$F$2:$Z$999,COLUMN(),FALSE),"")</f>
        <v/>
      </c>
      <c r="F832" s="86" t="str">
        <f>IFERROR(VLOOKUP($A832,Data!$F$2:$Z$999,COLUMN(),FALSE),"")</f>
        <v/>
      </c>
      <c r="G832" s="86" t="str">
        <f>IFERROR(VLOOKUP($A832,Data!$F$2:$Z$999,COLUMN(),FALSE),"")</f>
        <v/>
      </c>
      <c r="H832" s="86" t="str">
        <f>IFERROR(VLOOKUP($A832,Data!$F$2:$Z$999,COLUMN(),FALSE),"")</f>
        <v/>
      </c>
      <c r="I832" s="86" t="str">
        <f>IFERROR(VLOOKUP($A832,Data!$F$2:$Z$999,COLUMN(),FALSE),"")</f>
        <v/>
      </c>
      <c r="J832" s="86" t="str">
        <f>IFERROR(VLOOKUP($A832,Data!$F$2:$Z$999,COLUMN(),FALSE),"")</f>
        <v/>
      </c>
      <c r="K832" s="86" t="str">
        <f>IFERROR(VLOOKUP($A832,Data!$F$2:$Z$999,COLUMN(),FALSE),"")</f>
        <v/>
      </c>
      <c r="L832" s="86" t="str">
        <f>IFERROR(VLOOKUP($A832,Data!$F$2:$Z$999,COLUMN(),FALSE),"")</f>
        <v/>
      </c>
      <c r="M832" s="86" t="str">
        <f>IFERROR(VLOOKUP($A832,Data!$F$2:$Z$999,COLUMN(),FALSE),"")</f>
        <v/>
      </c>
      <c r="N832" s="86" t="str">
        <f>IFERROR(VLOOKUP($A832,Data!$F$2:$Z$999,COLUMN(),FALSE),"")</f>
        <v/>
      </c>
      <c r="O832" s="86" t="str">
        <f>IFERROR(VLOOKUP($A832,Data!$F$2:$Z$999,COLUMN(),FALSE),"")</f>
        <v/>
      </c>
      <c r="P832" s="86" t="str">
        <f>IFERROR(VLOOKUP($A832,Data!$F$2:$Z$999,COLUMN(),FALSE),"")</f>
        <v/>
      </c>
      <c r="Q832" s="86" t="str">
        <f>IFERROR(VLOOKUP($A832,Data!$F$2:$Z$999,COLUMN(),FALSE),"")</f>
        <v/>
      </c>
      <c r="R832" s="86" t="str">
        <f>IFERROR(VLOOKUP($A832,Data!$F$2:$Z$999,COLUMN(),FALSE),"")</f>
        <v/>
      </c>
      <c r="S832" s="86" t="str">
        <f>IFERROR(VLOOKUP($A832,Data!$F$2:$Z$999,COLUMN(),FALSE),"")</f>
        <v/>
      </c>
    </row>
    <row r="833" spans="1:19" ht="12.75">
      <c r="A833" s="4" t="str">
        <f t="shared" si="3"/>
        <v>T832</v>
      </c>
      <c r="B833" s="86" t="str">
        <f>IFERROR(VLOOKUP($A833,Data!$F$2:$Z$999,COLUMN(),FALSE),"")</f>
        <v/>
      </c>
      <c r="C833" s="86" t="str">
        <f>IFERROR(VLOOKUP($A833,Data!$F$2:$Z$999,COLUMN(),FALSE),"")</f>
        <v/>
      </c>
      <c r="D833" s="86" t="str">
        <f>IFERROR(VLOOKUP($A833,Data!$F$2:$Z$999,COLUMN(),FALSE),"")</f>
        <v/>
      </c>
      <c r="E833" s="86" t="str">
        <f>IFERROR(VLOOKUP($A833,Data!$F$2:$Z$999,COLUMN(),FALSE),"")</f>
        <v/>
      </c>
      <c r="F833" s="86" t="str">
        <f>IFERROR(VLOOKUP($A833,Data!$F$2:$Z$999,COLUMN(),FALSE),"")</f>
        <v/>
      </c>
      <c r="G833" s="86" t="str">
        <f>IFERROR(VLOOKUP($A833,Data!$F$2:$Z$999,COLUMN(),FALSE),"")</f>
        <v/>
      </c>
      <c r="H833" s="86" t="str">
        <f>IFERROR(VLOOKUP($A833,Data!$F$2:$Z$999,COLUMN(),FALSE),"")</f>
        <v/>
      </c>
      <c r="I833" s="86" t="str">
        <f>IFERROR(VLOOKUP($A833,Data!$F$2:$Z$999,COLUMN(),FALSE),"")</f>
        <v/>
      </c>
      <c r="J833" s="86" t="str">
        <f>IFERROR(VLOOKUP($A833,Data!$F$2:$Z$999,COLUMN(),FALSE),"")</f>
        <v/>
      </c>
      <c r="K833" s="86" t="str">
        <f>IFERROR(VLOOKUP($A833,Data!$F$2:$Z$999,COLUMN(),FALSE),"")</f>
        <v/>
      </c>
      <c r="L833" s="86" t="str">
        <f>IFERROR(VLOOKUP($A833,Data!$F$2:$Z$999,COLUMN(),FALSE),"")</f>
        <v/>
      </c>
      <c r="M833" s="86" t="str">
        <f>IFERROR(VLOOKUP($A833,Data!$F$2:$Z$999,COLUMN(),FALSE),"")</f>
        <v/>
      </c>
      <c r="N833" s="86" t="str">
        <f>IFERROR(VLOOKUP($A833,Data!$F$2:$Z$999,COLUMN(),FALSE),"")</f>
        <v/>
      </c>
      <c r="O833" s="86" t="str">
        <f>IFERROR(VLOOKUP($A833,Data!$F$2:$Z$999,COLUMN(),FALSE),"")</f>
        <v/>
      </c>
      <c r="P833" s="86" t="str">
        <f>IFERROR(VLOOKUP($A833,Data!$F$2:$Z$999,COLUMN(),FALSE),"")</f>
        <v/>
      </c>
      <c r="Q833" s="86" t="str">
        <f>IFERROR(VLOOKUP($A833,Data!$F$2:$Z$999,COLUMN(),FALSE),"")</f>
        <v/>
      </c>
      <c r="R833" s="86" t="str">
        <f>IFERROR(VLOOKUP($A833,Data!$F$2:$Z$999,COLUMN(),FALSE),"")</f>
        <v/>
      </c>
      <c r="S833" s="86" t="str">
        <f>IFERROR(VLOOKUP($A833,Data!$F$2:$Z$999,COLUMN(),FALSE),"")</f>
        <v/>
      </c>
    </row>
    <row r="834" spans="1:19" ht="12.75">
      <c r="A834" s="4" t="str">
        <f t="shared" si="3"/>
        <v>T833</v>
      </c>
      <c r="B834" s="86" t="str">
        <f>IFERROR(VLOOKUP($A834,Data!$F$2:$Z$999,COLUMN(),FALSE),"")</f>
        <v/>
      </c>
      <c r="C834" s="86" t="str">
        <f>IFERROR(VLOOKUP($A834,Data!$F$2:$Z$999,COLUMN(),FALSE),"")</f>
        <v/>
      </c>
      <c r="D834" s="86" t="str">
        <f>IFERROR(VLOOKUP($A834,Data!$F$2:$Z$999,COLUMN(),FALSE),"")</f>
        <v/>
      </c>
      <c r="E834" s="86" t="str">
        <f>IFERROR(VLOOKUP($A834,Data!$F$2:$Z$999,COLUMN(),FALSE),"")</f>
        <v/>
      </c>
      <c r="F834" s="86" t="str">
        <f>IFERROR(VLOOKUP($A834,Data!$F$2:$Z$999,COLUMN(),FALSE),"")</f>
        <v/>
      </c>
      <c r="G834" s="86" t="str">
        <f>IFERROR(VLOOKUP($A834,Data!$F$2:$Z$999,COLUMN(),FALSE),"")</f>
        <v/>
      </c>
      <c r="H834" s="86" t="str">
        <f>IFERROR(VLOOKUP($A834,Data!$F$2:$Z$999,COLUMN(),FALSE),"")</f>
        <v/>
      </c>
      <c r="I834" s="86" t="str">
        <f>IFERROR(VLOOKUP($A834,Data!$F$2:$Z$999,COLUMN(),FALSE),"")</f>
        <v/>
      </c>
      <c r="J834" s="86" t="str">
        <f>IFERROR(VLOOKUP($A834,Data!$F$2:$Z$999,COLUMN(),FALSE),"")</f>
        <v/>
      </c>
      <c r="K834" s="86" t="str">
        <f>IFERROR(VLOOKUP($A834,Data!$F$2:$Z$999,COLUMN(),FALSE),"")</f>
        <v/>
      </c>
      <c r="L834" s="86" t="str">
        <f>IFERROR(VLOOKUP($A834,Data!$F$2:$Z$999,COLUMN(),FALSE),"")</f>
        <v/>
      </c>
      <c r="M834" s="86" t="str">
        <f>IFERROR(VLOOKUP($A834,Data!$F$2:$Z$999,COLUMN(),FALSE),"")</f>
        <v/>
      </c>
      <c r="N834" s="86" t="str">
        <f>IFERROR(VLOOKUP($A834,Data!$F$2:$Z$999,COLUMN(),FALSE),"")</f>
        <v/>
      </c>
      <c r="O834" s="86" t="str">
        <f>IFERROR(VLOOKUP($A834,Data!$F$2:$Z$999,COLUMN(),FALSE),"")</f>
        <v/>
      </c>
      <c r="P834" s="86" t="str">
        <f>IFERROR(VLOOKUP($A834,Data!$F$2:$Z$999,COLUMN(),FALSE),"")</f>
        <v/>
      </c>
      <c r="Q834" s="86" t="str">
        <f>IFERROR(VLOOKUP($A834,Data!$F$2:$Z$999,COLUMN(),FALSE),"")</f>
        <v/>
      </c>
      <c r="R834" s="86" t="str">
        <f>IFERROR(VLOOKUP($A834,Data!$F$2:$Z$999,COLUMN(),FALSE),"")</f>
        <v/>
      </c>
      <c r="S834" s="86" t="str">
        <f>IFERROR(VLOOKUP($A834,Data!$F$2:$Z$999,COLUMN(),FALSE),"")</f>
        <v/>
      </c>
    </row>
    <row r="835" spans="1:19" ht="12.75">
      <c r="A835" s="4" t="str">
        <f t="shared" si="3"/>
        <v>T834</v>
      </c>
      <c r="B835" s="86" t="str">
        <f>IFERROR(VLOOKUP($A835,Data!$F$2:$Z$999,COLUMN(),FALSE),"")</f>
        <v/>
      </c>
      <c r="C835" s="86" t="str">
        <f>IFERROR(VLOOKUP($A835,Data!$F$2:$Z$999,COLUMN(),FALSE),"")</f>
        <v/>
      </c>
      <c r="D835" s="86" t="str">
        <f>IFERROR(VLOOKUP($A835,Data!$F$2:$Z$999,COLUMN(),FALSE),"")</f>
        <v/>
      </c>
      <c r="E835" s="86" t="str">
        <f>IFERROR(VLOOKUP($A835,Data!$F$2:$Z$999,COLUMN(),FALSE),"")</f>
        <v/>
      </c>
      <c r="F835" s="86" t="str">
        <f>IFERROR(VLOOKUP($A835,Data!$F$2:$Z$999,COLUMN(),FALSE),"")</f>
        <v/>
      </c>
      <c r="G835" s="86" t="str">
        <f>IFERROR(VLOOKUP($A835,Data!$F$2:$Z$999,COLUMN(),FALSE),"")</f>
        <v/>
      </c>
      <c r="H835" s="86" t="str">
        <f>IFERROR(VLOOKUP($A835,Data!$F$2:$Z$999,COLUMN(),FALSE),"")</f>
        <v/>
      </c>
      <c r="I835" s="86" t="str">
        <f>IFERROR(VLOOKUP($A835,Data!$F$2:$Z$999,COLUMN(),FALSE),"")</f>
        <v/>
      </c>
      <c r="J835" s="86" t="str">
        <f>IFERROR(VLOOKUP($A835,Data!$F$2:$Z$999,COLUMN(),FALSE),"")</f>
        <v/>
      </c>
      <c r="K835" s="86" t="str">
        <f>IFERROR(VLOOKUP($A835,Data!$F$2:$Z$999,COLUMN(),FALSE),"")</f>
        <v/>
      </c>
      <c r="L835" s="86" t="str">
        <f>IFERROR(VLOOKUP($A835,Data!$F$2:$Z$999,COLUMN(),FALSE),"")</f>
        <v/>
      </c>
      <c r="M835" s="86" t="str">
        <f>IFERROR(VLOOKUP($A835,Data!$F$2:$Z$999,COLUMN(),FALSE),"")</f>
        <v/>
      </c>
      <c r="N835" s="86" t="str">
        <f>IFERROR(VLOOKUP($A835,Data!$F$2:$Z$999,COLUMN(),FALSE),"")</f>
        <v/>
      </c>
      <c r="O835" s="86" t="str">
        <f>IFERROR(VLOOKUP($A835,Data!$F$2:$Z$999,COLUMN(),FALSE),"")</f>
        <v/>
      </c>
      <c r="P835" s="86" t="str">
        <f>IFERROR(VLOOKUP($A835,Data!$F$2:$Z$999,COLUMN(),FALSE),"")</f>
        <v/>
      </c>
      <c r="Q835" s="86" t="str">
        <f>IFERROR(VLOOKUP($A835,Data!$F$2:$Z$999,COLUMN(),FALSE),"")</f>
        <v/>
      </c>
      <c r="R835" s="86" t="str">
        <f>IFERROR(VLOOKUP($A835,Data!$F$2:$Z$999,COLUMN(),FALSE),"")</f>
        <v/>
      </c>
      <c r="S835" s="86" t="str">
        <f>IFERROR(VLOOKUP($A835,Data!$F$2:$Z$999,COLUMN(),FALSE),"")</f>
        <v/>
      </c>
    </row>
    <row r="836" spans="1:19" ht="12.75">
      <c r="A836" s="4" t="str">
        <f t="shared" si="3"/>
        <v>T835</v>
      </c>
      <c r="B836" s="86" t="str">
        <f>IFERROR(VLOOKUP($A836,Data!$F$2:$Z$999,COLUMN(),FALSE),"")</f>
        <v/>
      </c>
      <c r="C836" s="86" t="str">
        <f>IFERROR(VLOOKUP($A836,Data!$F$2:$Z$999,COLUMN(),FALSE),"")</f>
        <v/>
      </c>
      <c r="D836" s="86" t="str">
        <f>IFERROR(VLOOKUP($A836,Data!$F$2:$Z$999,COLUMN(),FALSE),"")</f>
        <v/>
      </c>
      <c r="E836" s="86" t="str">
        <f>IFERROR(VLOOKUP($A836,Data!$F$2:$Z$999,COLUMN(),FALSE),"")</f>
        <v/>
      </c>
      <c r="F836" s="86" t="str">
        <f>IFERROR(VLOOKUP($A836,Data!$F$2:$Z$999,COLUMN(),FALSE),"")</f>
        <v/>
      </c>
      <c r="G836" s="86" t="str">
        <f>IFERROR(VLOOKUP($A836,Data!$F$2:$Z$999,COLUMN(),FALSE),"")</f>
        <v/>
      </c>
      <c r="H836" s="86" t="str">
        <f>IFERROR(VLOOKUP($A836,Data!$F$2:$Z$999,COLUMN(),FALSE),"")</f>
        <v/>
      </c>
      <c r="I836" s="86" t="str">
        <f>IFERROR(VLOOKUP($A836,Data!$F$2:$Z$999,COLUMN(),FALSE),"")</f>
        <v/>
      </c>
      <c r="J836" s="86" t="str">
        <f>IFERROR(VLOOKUP($A836,Data!$F$2:$Z$999,COLUMN(),FALSE),"")</f>
        <v/>
      </c>
      <c r="K836" s="86" t="str">
        <f>IFERROR(VLOOKUP($A836,Data!$F$2:$Z$999,COLUMN(),FALSE),"")</f>
        <v/>
      </c>
      <c r="L836" s="86" t="str">
        <f>IFERROR(VLOOKUP($A836,Data!$F$2:$Z$999,COLUMN(),FALSE),"")</f>
        <v/>
      </c>
      <c r="M836" s="86" t="str">
        <f>IFERROR(VLOOKUP($A836,Data!$F$2:$Z$999,COLUMN(),FALSE),"")</f>
        <v/>
      </c>
      <c r="N836" s="86" t="str">
        <f>IFERROR(VLOOKUP($A836,Data!$F$2:$Z$999,COLUMN(),FALSE),"")</f>
        <v/>
      </c>
      <c r="O836" s="86" t="str">
        <f>IFERROR(VLOOKUP($A836,Data!$F$2:$Z$999,COLUMN(),FALSE),"")</f>
        <v/>
      </c>
      <c r="P836" s="86" t="str">
        <f>IFERROR(VLOOKUP($A836,Data!$F$2:$Z$999,COLUMN(),FALSE),"")</f>
        <v/>
      </c>
      <c r="Q836" s="86" t="str">
        <f>IFERROR(VLOOKUP($A836,Data!$F$2:$Z$999,COLUMN(),FALSE),"")</f>
        <v/>
      </c>
      <c r="R836" s="86" t="str">
        <f>IFERROR(VLOOKUP($A836,Data!$F$2:$Z$999,COLUMN(),FALSE),"")</f>
        <v/>
      </c>
      <c r="S836" s="86" t="str">
        <f>IFERROR(VLOOKUP($A836,Data!$F$2:$Z$999,COLUMN(),FALSE),"")</f>
        <v/>
      </c>
    </row>
    <row r="837" spans="1:19" ht="12.75">
      <c r="A837" s="4" t="str">
        <f t="shared" si="3"/>
        <v>T836</v>
      </c>
      <c r="B837" s="86" t="str">
        <f>IFERROR(VLOOKUP($A837,Data!$F$2:$Z$999,COLUMN(),FALSE),"")</f>
        <v/>
      </c>
      <c r="C837" s="86" t="str">
        <f>IFERROR(VLOOKUP($A837,Data!$F$2:$Z$999,COLUMN(),FALSE),"")</f>
        <v/>
      </c>
      <c r="D837" s="86" t="str">
        <f>IFERROR(VLOOKUP($A837,Data!$F$2:$Z$999,COLUMN(),FALSE),"")</f>
        <v/>
      </c>
      <c r="E837" s="86" t="str">
        <f>IFERROR(VLOOKUP($A837,Data!$F$2:$Z$999,COLUMN(),FALSE),"")</f>
        <v/>
      </c>
      <c r="F837" s="86" t="str">
        <f>IFERROR(VLOOKUP($A837,Data!$F$2:$Z$999,COLUMN(),FALSE),"")</f>
        <v/>
      </c>
      <c r="G837" s="86" t="str">
        <f>IFERROR(VLOOKUP($A837,Data!$F$2:$Z$999,COLUMN(),FALSE),"")</f>
        <v/>
      </c>
      <c r="H837" s="86" t="str">
        <f>IFERROR(VLOOKUP($A837,Data!$F$2:$Z$999,COLUMN(),FALSE),"")</f>
        <v/>
      </c>
      <c r="I837" s="86" t="str">
        <f>IFERROR(VLOOKUP($A837,Data!$F$2:$Z$999,COLUMN(),FALSE),"")</f>
        <v/>
      </c>
      <c r="J837" s="86" t="str">
        <f>IFERROR(VLOOKUP($A837,Data!$F$2:$Z$999,COLUMN(),FALSE),"")</f>
        <v/>
      </c>
      <c r="K837" s="86" t="str">
        <f>IFERROR(VLOOKUP($A837,Data!$F$2:$Z$999,COLUMN(),FALSE),"")</f>
        <v/>
      </c>
      <c r="L837" s="86" t="str">
        <f>IFERROR(VLOOKUP($A837,Data!$F$2:$Z$999,COLUMN(),FALSE),"")</f>
        <v/>
      </c>
      <c r="M837" s="86" t="str">
        <f>IFERROR(VLOOKUP($A837,Data!$F$2:$Z$999,COLUMN(),FALSE),"")</f>
        <v/>
      </c>
      <c r="N837" s="86" t="str">
        <f>IFERROR(VLOOKUP($A837,Data!$F$2:$Z$999,COLUMN(),FALSE),"")</f>
        <v/>
      </c>
      <c r="O837" s="86" t="str">
        <f>IFERROR(VLOOKUP($A837,Data!$F$2:$Z$999,COLUMN(),FALSE),"")</f>
        <v/>
      </c>
      <c r="P837" s="86" t="str">
        <f>IFERROR(VLOOKUP($A837,Data!$F$2:$Z$999,COLUMN(),FALSE),"")</f>
        <v/>
      </c>
      <c r="Q837" s="86" t="str">
        <f>IFERROR(VLOOKUP($A837,Data!$F$2:$Z$999,COLUMN(),FALSE),"")</f>
        <v/>
      </c>
      <c r="R837" s="86" t="str">
        <f>IFERROR(VLOOKUP($A837,Data!$F$2:$Z$999,COLUMN(),FALSE),"")</f>
        <v/>
      </c>
      <c r="S837" s="86" t="str">
        <f>IFERROR(VLOOKUP($A837,Data!$F$2:$Z$999,COLUMN(),FALSE),"")</f>
        <v/>
      </c>
    </row>
    <row r="838" spans="1:19" ht="12.75">
      <c r="A838" s="4" t="str">
        <f t="shared" si="3"/>
        <v>T837</v>
      </c>
      <c r="B838" s="86" t="str">
        <f>IFERROR(VLOOKUP($A838,Data!$F$2:$Z$999,COLUMN(),FALSE),"")</f>
        <v/>
      </c>
      <c r="C838" s="86" t="str">
        <f>IFERROR(VLOOKUP($A838,Data!$F$2:$Z$999,COLUMN(),FALSE),"")</f>
        <v/>
      </c>
      <c r="D838" s="86" t="str">
        <f>IFERROR(VLOOKUP($A838,Data!$F$2:$Z$999,COLUMN(),FALSE),"")</f>
        <v/>
      </c>
      <c r="E838" s="86" t="str">
        <f>IFERROR(VLOOKUP($A838,Data!$F$2:$Z$999,COLUMN(),FALSE),"")</f>
        <v/>
      </c>
      <c r="F838" s="86" t="str">
        <f>IFERROR(VLOOKUP($A838,Data!$F$2:$Z$999,COLUMN(),FALSE),"")</f>
        <v/>
      </c>
      <c r="G838" s="86" t="str">
        <f>IFERROR(VLOOKUP($A838,Data!$F$2:$Z$999,COLUMN(),FALSE),"")</f>
        <v/>
      </c>
      <c r="H838" s="86" t="str">
        <f>IFERROR(VLOOKUP($A838,Data!$F$2:$Z$999,COLUMN(),FALSE),"")</f>
        <v/>
      </c>
      <c r="I838" s="86" t="str">
        <f>IFERROR(VLOOKUP($A838,Data!$F$2:$Z$999,COLUMN(),FALSE),"")</f>
        <v/>
      </c>
      <c r="J838" s="86" t="str">
        <f>IFERROR(VLOOKUP($A838,Data!$F$2:$Z$999,COLUMN(),FALSE),"")</f>
        <v/>
      </c>
      <c r="K838" s="86" t="str">
        <f>IFERROR(VLOOKUP($A838,Data!$F$2:$Z$999,COLUMN(),FALSE),"")</f>
        <v/>
      </c>
      <c r="L838" s="86" t="str">
        <f>IFERROR(VLOOKUP($A838,Data!$F$2:$Z$999,COLUMN(),FALSE),"")</f>
        <v/>
      </c>
      <c r="M838" s="86" t="str">
        <f>IFERROR(VLOOKUP($A838,Data!$F$2:$Z$999,COLUMN(),FALSE),"")</f>
        <v/>
      </c>
      <c r="N838" s="86" t="str">
        <f>IFERROR(VLOOKUP($A838,Data!$F$2:$Z$999,COLUMN(),FALSE),"")</f>
        <v/>
      </c>
      <c r="O838" s="86" t="str">
        <f>IFERROR(VLOOKUP($A838,Data!$F$2:$Z$999,COLUMN(),FALSE),"")</f>
        <v/>
      </c>
      <c r="P838" s="86" t="str">
        <f>IFERROR(VLOOKUP($A838,Data!$F$2:$Z$999,COLUMN(),FALSE),"")</f>
        <v/>
      </c>
      <c r="Q838" s="86" t="str">
        <f>IFERROR(VLOOKUP($A838,Data!$F$2:$Z$999,COLUMN(),FALSE),"")</f>
        <v/>
      </c>
      <c r="R838" s="86" t="str">
        <f>IFERROR(VLOOKUP($A838,Data!$F$2:$Z$999,COLUMN(),FALSE),"")</f>
        <v/>
      </c>
      <c r="S838" s="86" t="str">
        <f>IFERROR(VLOOKUP($A838,Data!$F$2:$Z$999,COLUMN(),FALSE),"")</f>
        <v/>
      </c>
    </row>
    <row r="839" spans="1:19" ht="12.75">
      <c r="A839" s="4" t="str">
        <f t="shared" si="3"/>
        <v>T838</v>
      </c>
      <c r="B839" s="86" t="str">
        <f>IFERROR(VLOOKUP($A839,Data!$F$2:$Z$999,COLUMN(),FALSE),"")</f>
        <v/>
      </c>
      <c r="C839" s="86" t="str">
        <f>IFERROR(VLOOKUP($A839,Data!$F$2:$Z$999,COLUMN(),FALSE),"")</f>
        <v/>
      </c>
      <c r="D839" s="86" t="str">
        <f>IFERROR(VLOOKUP($A839,Data!$F$2:$Z$999,COLUMN(),FALSE),"")</f>
        <v/>
      </c>
      <c r="E839" s="86" t="str">
        <f>IFERROR(VLOOKUP($A839,Data!$F$2:$Z$999,COLUMN(),FALSE),"")</f>
        <v/>
      </c>
      <c r="F839" s="86" t="str">
        <f>IFERROR(VLOOKUP($A839,Data!$F$2:$Z$999,COLUMN(),FALSE),"")</f>
        <v/>
      </c>
      <c r="G839" s="86" t="str">
        <f>IFERROR(VLOOKUP($A839,Data!$F$2:$Z$999,COLUMN(),FALSE),"")</f>
        <v/>
      </c>
      <c r="H839" s="86" t="str">
        <f>IFERROR(VLOOKUP($A839,Data!$F$2:$Z$999,COLUMN(),FALSE),"")</f>
        <v/>
      </c>
      <c r="I839" s="86" t="str">
        <f>IFERROR(VLOOKUP($A839,Data!$F$2:$Z$999,COLUMN(),FALSE),"")</f>
        <v/>
      </c>
      <c r="J839" s="86" t="str">
        <f>IFERROR(VLOOKUP($A839,Data!$F$2:$Z$999,COLUMN(),FALSE),"")</f>
        <v/>
      </c>
      <c r="K839" s="86" t="str">
        <f>IFERROR(VLOOKUP($A839,Data!$F$2:$Z$999,COLUMN(),FALSE),"")</f>
        <v/>
      </c>
      <c r="L839" s="86" t="str">
        <f>IFERROR(VLOOKUP($A839,Data!$F$2:$Z$999,COLUMN(),FALSE),"")</f>
        <v/>
      </c>
      <c r="M839" s="86" t="str">
        <f>IFERROR(VLOOKUP($A839,Data!$F$2:$Z$999,COLUMN(),FALSE),"")</f>
        <v/>
      </c>
      <c r="N839" s="86" t="str">
        <f>IFERROR(VLOOKUP($A839,Data!$F$2:$Z$999,COLUMN(),FALSE),"")</f>
        <v/>
      </c>
      <c r="O839" s="86" t="str">
        <f>IFERROR(VLOOKUP($A839,Data!$F$2:$Z$999,COLUMN(),FALSE),"")</f>
        <v/>
      </c>
      <c r="P839" s="86" t="str">
        <f>IFERROR(VLOOKUP($A839,Data!$F$2:$Z$999,COLUMN(),FALSE),"")</f>
        <v/>
      </c>
      <c r="Q839" s="86" t="str">
        <f>IFERROR(VLOOKUP($A839,Data!$F$2:$Z$999,COLUMN(),FALSE),"")</f>
        <v/>
      </c>
      <c r="R839" s="86" t="str">
        <f>IFERROR(VLOOKUP($A839,Data!$F$2:$Z$999,COLUMN(),FALSE),"")</f>
        <v/>
      </c>
      <c r="S839" s="86" t="str">
        <f>IFERROR(VLOOKUP($A839,Data!$F$2:$Z$999,COLUMN(),FALSE),"")</f>
        <v/>
      </c>
    </row>
    <row r="840" spans="1:19" ht="12.75">
      <c r="A840" s="4" t="str">
        <f t="shared" si="3"/>
        <v>T839</v>
      </c>
      <c r="B840" s="86" t="str">
        <f>IFERROR(VLOOKUP($A840,Data!$F$2:$Z$999,COLUMN(),FALSE),"")</f>
        <v/>
      </c>
      <c r="C840" s="86" t="str">
        <f>IFERROR(VLOOKUP($A840,Data!$F$2:$Z$999,COLUMN(),FALSE),"")</f>
        <v/>
      </c>
      <c r="D840" s="86" t="str">
        <f>IFERROR(VLOOKUP($A840,Data!$F$2:$Z$999,COLUMN(),FALSE),"")</f>
        <v/>
      </c>
      <c r="E840" s="86" t="str">
        <f>IFERROR(VLOOKUP($A840,Data!$F$2:$Z$999,COLUMN(),FALSE),"")</f>
        <v/>
      </c>
      <c r="F840" s="86" t="str">
        <f>IFERROR(VLOOKUP($A840,Data!$F$2:$Z$999,COLUMN(),FALSE),"")</f>
        <v/>
      </c>
      <c r="G840" s="86" t="str">
        <f>IFERROR(VLOOKUP($A840,Data!$F$2:$Z$999,COLUMN(),FALSE),"")</f>
        <v/>
      </c>
      <c r="H840" s="86" t="str">
        <f>IFERROR(VLOOKUP($A840,Data!$F$2:$Z$999,COLUMN(),FALSE),"")</f>
        <v/>
      </c>
      <c r="I840" s="86" t="str">
        <f>IFERROR(VLOOKUP($A840,Data!$F$2:$Z$999,COLUMN(),FALSE),"")</f>
        <v/>
      </c>
      <c r="J840" s="86" t="str">
        <f>IFERROR(VLOOKUP($A840,Data!$F$2:$Z$999,COLUMN(),FALSE),"")</f>
        <v/>
      </c>
      <c r="K840" s="86" t="str">
        <f>IFERROR(VLOOKUP($A840,Data!$F$2:$Z$999,COLUMN(),FALSE),"")</f>
        <v/>
      </c>
      <c r="L840" s="86" t="str">
        <f>IFERROR(VLOOKUP($A840,Data!$F$2:$Z$999,COLUMN(),FALSE),"")</f>
        <v/>
      </c>
      <c r="M840" s="86" t="str">
        <f>IFERROR(VLOOKUP($A840,Data!$F$2:$Z$999,COLUMN(),FALSE),"")</f>
        <v/>
      </c>
      <c r="N840" s="86" t="str">
        <f>IFERROR(VLOOKUP($A840,Data!$F$2:$Z$999,COLUMN(),FALSE),"")</f>
        <v/>
      </c>
      <c r="O840" s="86" t="str">
        <f>IFERROR(VLOOKUP($A840,Data!$F$2:$Z$999,COLUMN(),FALSE),"")</f>
        <v/>
      </c>
      <c r="P840" s="86" t="str">
        <f>IFERROR(VLOOKUP($A840,Data!$F$2:$Z$999,COLUMN(),FALSE),"")</f>
        <v/>
      </c>
      <c r="Q840" s="86" t="str">
        <f>IFERROR(VLOOKUP($A840,Data!$F$2:$Z$999,COLUMN(),FALSE),"")</f>
        <v/>
      </c>
      <c r="R840" s="86" t="str">
        <f>IFERROR(VLOOKUP($A840,Data!$F$2:$Z$999,COLUMN(),FALSE),"")</f>
        <v/>
      </c>
      <c r="S840" s="86" t="str">
        <f>IFERROR(VLOOKUP($A840,Data!$F$2:$Z$999,COLUMN(),FALSE),"")</f>
        <v/>
      </c>
    </row>
    <row r="841" spans="1:19" ht="12.75">
      <c r="A841" s="4" t="str">
        <f t="shared" si="3"/>
        <v>T840</v>
      </c>
      <c r="B841" s="86" t="str">
        <f>IFERROR(VLOOKUP($A841,Data!$F$2:$Z$999,COLUMN(),FALSE),"")</f>
        <v/>
      </c>
      <c r="C841" s="86" t="str">
        <f>IFERROR(VLOOKUP($A841,Data!$F$2:$Z$999,COLUMN(),FALSE),"")</f>
        <v/>
      </c>
      <c r="D841" s="86" t="str">
        <f>IFERROR(VLOOKUP($A841,Data!$F$2:$Z$999,COLUMN(),FALSE),"")</f>
        <v/>
      </c>
      <c r="E841" s="86" t="str">
        <f>IFERROR(VLOOKUP($A841,Data!$F$2:$Z$999,COLUMN(),FALSE),"")</f>
        <v/>
      </c>
      <c r="F841" s="86" t="str">
        <f>IFERROR(VLOOKUP($A841,Data!$F$2:$Z$999,COLUMN(),FALSE),"")</f>
        <v/>
      </c>
      <c r="G841" s="86" t="str">
        <f>IFERROR(VLOOKUP($A841,Data!$F$2:$Z$999,COLUMN(),FALSE),"")</f>
        <v/>
      </c>
      <c r="H841" s="86" t="str">
        <f>IFERROR(VLOOKUP($A841,Data!$F$2:$Z$999,COLUMN(),FALSE),"")</f>
        <v/>
      </c>
      <c r="I841" s="86" t="str">
        <f>IFERROR(VLOOKUP($A841,Data!$F$2:$Z$999,COLUMN(),FALSE),"")</f>
        <v/>
      </c>
      <c r="J841" s="86" t="str">
        <f>IFERROR(VLOOKUP($A841,Data!$F$2:$Z$999,COLUMN(),FALSE),"")</f>
        <v/>
      </c>
      <c r="K841" s="86" t="str">
        <f>IFERROR(VLOOKUP($A841,Data!$F$2:$Z$999,COLUMN(),FALSE),"")</f>
        <v/>
      </c>
      <c r="L841" s="86" t="str">
        <f>IFERROR(VLOOKUP($A841,Data!$F$2:$Z$999,COLUMN(),FALSE),"")</f>
        <v/>
      </c>
      <c r="M841" s="86" t="str">
        <f>IFERROR(VLOOKUP($A841,Data!$F$2:$Z$999,COLUMN(),FALSE),"")</f>
        <v/>
      </c>
      <c r="N841" s="86" t="str">
        <f>IFERROR(VLOOKUP($A841,Data!$F$2:$Z$999,COLUMN(),FALSE),"")</f>
        <v/>
      </c>
      <c r="O841" s="86" t="str">
        <f>IFERROR(VLOOKUP($A841,Data!$F$2:$Z$999,COLUMN(),FALSE),"")</f>
        <v/>
      </c>
      <c r="P841" s="86" t="str">
        <f>IFERROR(VLOOKUP($A841,Data!$F$2:$Z$999,COLUMN(),FALSE),"")</f>
        <v/>
      </c>
      <c r="Q841" s="86" t="str">
        <f>IFERROR(VLOOKUP($A841,Data!$F$2:$Z$999,COLUMN(),FALSE),"")</f>
        <v/>
      </c>
      <c r="R841" s="86" t="str">
        <f>IFERROR(VLOOKUP($A841,Data!$F$2:$Z$999,COLUMN(),FALSE),"")</f>
        <v/>
      </c>
      <c r="S841" s="86" t="str">
        <f>IFERROR(VLOOKUP($A841,Data!$F$2:$Z$999,COLUMN(),FALSE),"")</f>
        <v/>
      </c>
    </row>
    <row r="842" spans="1:19" ht="12.75">
      <c r="A842" s="4" t="str">
        <f t="shared" si="3"/>
        <v>T841</v>
      </c>
      <c r="B842" s="86" t="str">
        <f>IFERROR(VLOOKUP($A842,Data!$F$2:$Z$999,COLUMN(),FALSE),"")</f>
        <v/>
      </c>
      <c r="C842" s="86" t="str">
        <f>IFERROR(VLOOKUP($A842,Data!$F$2:$Z$999,COLUMN(),FALSE),"")</f>
        <v/>
      </c>
      <c r="D842" s="86" t="str">
        <f>IFERROR(VLOOKUP($A842,Data!$F$2:$Z$999,COLUMN(),FALSE),"")</f>
        <v/>
      </c>
      <c r="E842" s="86" t="str">
        <f>IFERROR(VLOOKUP($A842,Data!$F$2:$Z$999,COLUMN(),FALSE),"")</f>
        <v/>
      </c>
      <c r="F842" s="86" t="str">
        <f>IFERROR(VLOOKUP($A842,Data!$F$2:$Z$999,COLUMN(),FALSE),"")</f>
        <v/>
      </c>
      <c r="G842" s="86" t="str">
        <f>IFERROR(VLOOKUP($A842,Data!$F$2:$Z$999,COLUMN(),FALSE),"")</f>
        <v/>
      </c>
      <c r="H842" s="86" t="str">
        <f>IFERROR(VLOOKUP($A842,Data!$F$2:$Z$999,COLUMN(),FALSE),"")</f>
        <v/>
      </c>
      <c r="I842" s="86" t="str">
        <f>IFERROR(VLOOKUP($A842,Data!$F$2:$Z$999,COLUMN(),FALSE),"")</f>
        <v/>
      </c>
      <c r="J842" s="86" t="str">
        <f>IFERROR(VLOOKUP($A842,Data!$F$2:$Z$999,COLUMN(),FALSE),"")</f>
        <v/>
      </c>
      <c r="K842" s="86" t="str">
        <f>IFERROR(VLOOKUP($A842,Data!$F$2:$Z$999,COLUMN(),FALSE),"")</f>
        <v/>
      </c>
      <c r="L842" s="86" t="str">
        <f>IFERROR(VLOOKUP($A842,Data!$F$2:$Z$999,COLUMN(),FALSE),"")</f>
        <v/>
      </c>
      <c r="M842" s="86" t="str">
        <f>IFERROR(VLOOKUP($A842,Data!$F$2:$Z$999,COLUMN(),FALSE),"")</f>
        <v/>
      </c>
      <c r="N842" s="86" t="str">
        <f>IFERROR(VLOOKUP($A842,Data!$F$2:$Z$999,COLUMN(),FALSE),"")</f>
        <v/>
      </c>
      <c r="O842" s="86" t="str">
        <f>IFERROR(VLOOKUP($A842,Data!$F$2:$Z$999,COLUMN(),FALSE),"")</f>
        <v/>
      </c>
      <c r="P842" s="86" t="str">
        <f>IFERROR(VLOOKUP($A842,Data!$F$2:$Z$999,COLUMN(),FALSE),"")</f>
        <v/>
      </c>
      <c r="Q842" s="86" t="str">
        <f>IFERROR(VLOOKUP($A842,Data!$F$2:$Z$999,COLUMN(),FALSE),"")</f>
        <v/>
      </c>
      <c r="R842" s="86" t="str">
        <f>IFERROR(VLOOKUP($A842,Data!$F$2:$Z$999,COLUMN(),FALSE),"")</f>
        <v/>
      </c>
      <c r="S842" s="86" t="str">
        <f>IFERROR(VLOOKUP($A842,Data!$F$2:$Z$999,COLUMN(),FALSE),"")</f>
        <v/>
      </c>
    </row>
    <row r="843" spans="1:19" ht="12.75">
      <c r="A843" s="4" t="str">
        <f t="shared" si="3"/>
        <v>T842</v>
      </c>
      <c r="B843" s="86" t="str">
        <f>IFERROR(VLOOKUP($A843,Data!$F$2:$Z$999,COLUMN(),FALSE),"")</f>
        <v/>
      </c>
      <c r="C843" s="86" t="str">
        <f>IFERROR(VLOOKUP($A843,Data!$F$2:$Z$999,COLUMN(),FALSE),"")</f>
        <v/>
      </c>
      <c r="D843" s="86" t="str">
        <f>IFERROR(VLOOKUP($A843,Data!$F$2:$Z$999,COLUMN(),FALSE),"")</f>
        <v/>
      </c>
      <c r="E843" s="86" t="str">
        <f>IFERROR(VLOOKUP($A843,Data!$F$2:$Z$999,COLUMN(),FALSE),"")</f>
        <v/>
      </c>
      <c r="F843" s="86" t="str">
        <f>IFERROR(VLOOKUP($A843,Data!$F$2:$Z$999,COLUMN(),FALSE),"")</f>
        <v/>
      </c>
      <c r="G843" s="86" t="str">
        <f>IFERROR(VLOOKUP($A843,Data!$F$2:$Z$999,COLUMN(),FALSE),"")</f>
        <v/>
      </c>
      <c r="H843" s="86" t="str">
        <f>IFERROR(VLOOKUP($A843,Data!$F$2:$Z$999,COLUMN(),FALSE),"")</f>
        <v/>
      </c>
      <c r="I843" s="86" t="str">
        <f>IFERROR(VLOOKUP($A843,Data!$F$2:$Z$999,COLUMN(),FALSE),"")</f>
        <v/>
      </c>
      <c r="J843" s="86" t="str">
        <f>IFERROR(VLOOKUP($A843,Data!$F$2:$Z$999,COLUMN(),FALSE),"")</f>
        <v/>
      </c>
      <c r="K843" s="86" t="str">
        <f>IFERROR(VLOOKUP($A843,Data!$F$2:$Z$999,COLUMN(),FALSE),"")</f>
        <v/>
      </c>
      <c r="L843" s="86" t="str">
        <f>IFERROR(VLOOKUP($A843,Data!$F$2:$Z$999,COLUMN(),FALSE),"")</f>
        <v/>
      </c>
      <c r="M843" s="86" t="str">
        <f>IFERROR(VLOOKUP($A843,Data!$F$2:$Z$999,COLUMN(),FALSE),"")</f>
        <v/>
      </c>
      <c r="N843" s="86" t="str">
        <f>IFERROR(VLOOKUP($A843,Data!$F$2:$Z$999,COLUMN(),FALSE),"")</f>
        <v/>
      </c>
      <c r="O843" s="86" t="str">
        <f>IFERROR(VLOOKUP($A843,Data!$F$2:$Z$999,COLUMN(),FALSE),"")</f>
        <v/>
      </c>
      <c r="P843" s="86" t="str">
        <f>IFERROR(VLOOKUP($A843,Data!$F$2:$Z$999,COLUMN(),FALSE),"")</f>
        <v/>
      </c>
      <c r="Q843" s="86" t="str">
        <f>IFERROR(VLOOKUP($A843,Data!$F$2:$Z$999,COLUMN(),FALSE),"")</f>
        <v/>
      </c>
      <c r="R843" s="86" t="str">
        <f>IFERROR(VLOOKUP($A843,Data!$F$2:$Z$999,COLUMN(),FALSE),"")</f>
        <v/>
      </c>
      <c r="S843" s="86" t="str">
        <f>IFERROR(VLOOKUP($A843,Data!$F$2:$Z$999,COLUMN(),FALSE),"")</f>
        <v/>
      </c>
    </row>
    <row r="844" spans="1:19" ht="12.75">
      <c r="A844" s="4" t="str">
        <f t="shared" si="3"/>
        <v>T843</v>
      </c>
      <c r="B844" s="86" t="str">
        <f>IFERROR(VLOOKUP($A844,Data!$F$2:$Z$999,COLUMN(),FALSE),"")</f>
        <v/>
      </c>
      <c r="C844" s="86" t="str">
        <f>IFERROR(VLOOKUP($A844,Data!$F$2:$Z$999,COLUMN(),FALSE),"")</f>
        <v/>
      </c>
      <c r="D844" s="86" t="str">
        <f>IFERROR(VLOOKUP($A844,Data!$F$2:$Z$999,COLUMN(),FALSE),"")</f>
        <v/>
      </c>
      <c r="E844" s="86" t="str">
        <f>IFERROR(VLOOKUP($A844,Data!$F$2:$Z$999,COLUMN(),FALSE),"")</f>
        <v/>
      </c>
      <c r="F844" s="86" t="str">
        <f>IFERROR(VLOOKUP($A844,Data!$F$2:$Z$999,COLUMN(),FALSE),"")</f>
        <v/>
      </c>
      <c r="G844" s="86" t="str">
        <f>IFERROR(VLOOKUP($A844,Data!$F$2:$Z$999,COLUMN(),FALSE),"")</f>
        <v/>
      </c>
      <c r="H844" s="86" t="str">
        <f>IFERROR(VLOOKUP($A844,Data!$F$2:$Z$999,COLUMN(),FALSE),"")</f>
        <v/>
      </c>
      <c r="I844" s="86" t="str">
        <f>IFERROR(VLOOKUP($A844,Data!$F$2:$Z$999,COLUMN(),FALSE),"")</f>
        <v/>
      </c>
      <c r="J844" s="86" t="str">
        <f>IFERROR(VLOOKUP($A844,Data!$F$2:$Z$999,COLUMN(),FALSE),"")</f>
        <v/>
      </c>
      <c r="K844" s="86" t="str">
        <f>IFERROR(VLOOKUP($A844,Data!$F$2:$Z$999,COLUMN(),FALSE),"")</f>
        <v/>
      </c>
      <c r="L844" s="86" t="str">
        <f>IFERROR(VLOOKUP($A844,Data!$F$2:$Z$999,COLUMN(),FALSE),"")</f>
        <v/>
      </c>
      <c r="M844" s="86" t="str">
        <f>IFERROR(VLOOKUP($A844,Data!$F$2:$Z$999,COLUMN(),FALSE),"")</f>
        <v/>
      </c>
      <c r="N844" s="86" t="str">
        <f>IFERROR(VLOOKUP($A844,Data!$F$2:$Z$999,COLUMN(),FALSE),"")</f>
        <v/>
      </c>
      <c r="O844" s="86" t="str">
        <f>IFERROR(VLOOKUP($A844,Data!$F$2:$Z$999,COLUMN(),FALSE),"")</f>
        <v/>
      </c>
      <c r="P844" s="86" t="str">
        <f>IFERROR(VLOOKUP($A844,Data!$F$2:$Z$999,COLUMN(),FALSE),"")</f>
        <v/>
      </c>
      <c r="Q844" s="86" t="str">
        <f>IFERROR(VLOOKUP($A844,Data!$F$2:$Z$999,COLUMN(),FALSE),"")</f>
        <v/>
      </c>
      <c r="R844" s="86" t="str">
        <f>IFERROR(VLOOKUP($A844,Data!$F$2:$Z$999,COLUMN(),FALSE),"")</f>
        <v/>
      </c>
      <c r="S844" s="86" t="str">
        <f>IFERROR(VLOOKUP($A844,Data!$F$2:$Z$999,COLUMN(),FALSE),"")</f>
        <v/>
      </c>
    </row>
    <row r="845" spans="1:19" ht="12.75">
      <c r="A845" s="4" t="str">
        <f t="shared" si="3"/>
        <v>T844</v>
      </c>
      <c r="B845" s="86" t="str">
        <f>IFERROR(VLOOKUP($A845,Data!$F$2:$Z$999,COLUMN(),FALSE),"")</f>
        <v/>
      </c>
      <c r="C845" s="86" t="str">
        <f>IFERROR(VLOOKUP($A845,Data!$F$2:$Z$999,COLUMN(),FALSE),"")</f>
        <v/>
      </c>
      <c r="D845" s="86" t="str">
        <f>IFERROR(VLOOKUP($A845,Data!$F$2:$Z$999,COLUMN(),FALSE),"")</f>
        <v/>
      </c>
      <c r="E845" s="86" t="str">
        <f>IFERROR(VLOOKUP($A845,Data!$F$2:$Z$999,COLUMN(),FALSE),"")</f>
        <v/>
      </c>
      <c r="F845" s="86" t="str">
        <f>IFERROR(VLOOKUP($A845,Data!$F$2:$Z$999,COLUMN(),FALSE),"")</f>
        <v/>
      </c>
      <c r="G845" s="86" t="str">
        <f>IFERROR(VLOOKUP($A845,Data!$F$2:$Z$999,COLUMN(),FALSE),"")</f>
        <v/>
      </c>
      <c r="H845" s="86" t="str">
        <f>IFERROR(VLOOKUP($A845,Data!$F$2:$Z$999,COLUMN(),FALSE),"")</f>
        <v/>
      </c>
      <c r="I845" s="86" t="str">
        <f>IFERROR(VLOOKUP($A845,Data!$F$2:$Z$999,COLUMN(),FALSE),"")</f>
        <v/>
      </c>
      <c r="J845" s="86" t="str">
        <f>IFERROR(VLOOKUP($A845,Data!$F$2:$Z$999,COLUMN(),FALSE),"")</f>
        <v/>
      </c>
      <c r="K845" s="86" t="str">
        <f>IFERROR(VLOOKUP($A845,Data!$F$2:$Z$999,COLUMN(),FALSE),"")</f>
        <v/>
      </c>
      <c r="L845" s="86" t="str">
        <f>IFERROR(VLOOKUP($A845,Data!$F$2:$Z$999,COLUMN(),FALSE),"")</f>
        <v/>
      </c>
      <c r="M845" s="86" t="str">
        <f>IFERROR(VLOOKUP($A845,Data!$F$2:$Z$999,COLUMN(),FALSE),"")</f>
        <v/>
      </c>
      <c r="N845" s="86" t="str">
        <f>IFERROR(VLOOKUP($A845,Data!$F$2:$Z$999,COLUMN(),FALSE),"")</f>
        <v/>
      </c>
      <c r="O845" s="86" t="str">
        <f>IFERROR(VLOOKUP($A845,Data!$F$2:$Z$999,COLUMN(),FALSE),"")</f>
        <v/>
      </c>
      <c r="P845" s="86" t="str">
        <f>IFERROR(VLOOKUP($A845,Data!$F$2:$Z$999,COLUMN(),FALSE),"")</f>
        <v/>
      </c>
      <c r="Q845" s="86" t="str">
        <f>IFERROR(VLOOKUP($A845,Data!$F$2:$Z$999,COLUMN(),FALSE),"")</f>
        <v/>
      </c>
      <c r="R845" s="86" t="str">
        <f>IFERROR(VLOOKUP($A845,Data!$F$2:$Z$999,COLUMN(),FALSE),"")</f>
        <v/>
      </c>
      <c r="S845" s="86" t="str">
        <f>IFERROR(VLOOKUP($A845,Data!$F$2:$Z$999,COLUMN(),FALSE),"")</f>
        <v/>
      </c>
    </row>
    <row r="846" spans="1:19" ht="12.75">
      <c r="A846" s="4" t="str">
        <f t="shared" si="3"/>
        <v>T845</v>
      </c>
      <c r="B846" s="86" t="str">
        <f>IFERROR(VLOOKUP($A846,Data!$F$2:$Z$999,COLUMN(),FALSE),"")</f>
        <v/>
      </c>
      <c r="C846" s="86" t="str">
        <f>IFERROR(VLOOKUP($A846,Data!$F$2:$Z$999,COLUMN(),FALSE),"")</f>
        <v/>
      </c>
      <c r="D846" s="86" t="str">
        <f>IFERROR(VLOOKUP($A846,Data!$F$2:$Z$999,COLUMN(),FALSE),"")</f>
        <v/>
      </c>
      <c r="E846" s="86" t="str">
        <f>IFERROR(VLOOKUP($A846,Data!$F$2:$Z$999,COLUMN(),FALSE),"")</f>
        <v/>
      </c>
      <c r="F846" s="86" t="str">
        <f>IFERROR(VLOOKUP($A846,Data!$F$2:$Z$999,COLUMN(),FALSE),"")</f>
        <v/>
      </c>
      <c r="G846" s="86" t="str">
        <f>IFERROR(VLOOKUP($A846,Data!$F$2:$Z$999,COLUMN(),FALSE),"")</f>
        <v/>
      </c>
      <c r="H846" s="86" t="str">
        <f>IFERROR(VLOOKUP($A846,Data!$F$2:$Z$999,COLUMN(),FALSE),"")</f>
        <v/>
      </c>
      <c r="I846" s="86" t="str">
        <f>IFERROR(VLOOKUP($A846,Data!$F$2:$Z$999,COLUMN(),FALSE),"")</f>
        <v/>
      </c>
      <c r="J846" s="86" t="str">
        <f>IFERROR(VLOOKUP($A846,Data!$F$2:$Z$999,COLUMN(),FALSE),"")</f>
        <v/>
      </c>
      <c r="K846" s="86" t="str">
        <f>IFERROR(VLOOKUP($A846,Data!$F$2:$Z$999,COLUMN(),FALSE),"")</f>
        <v/>
      </c>
      <c r="L846" s="86" t="str">
        <f>IFERROR(VLOOKUP($A846,Data!$F$2:$Z$999,COLUMN(),FALSE),"")</f>
        <v/>
      </c>
      <c r="M846" s="86" t="str">
        <f>IFERROR(VLOOKUP($A846,Data!$F$2:$Z$999,COLUMN(),FALSE),"")</f>
        <v/>
      </c>
      <c r="N846" s="86" t="str">
        <f>IFERROR(VLOOKUP($A846,Data!$F$2:$Z$999,COLUMN(),FALSE),"")</f>
        <v/>
      </c>
      <c r="O846" s="86" t="str">
        <f>IFERROR(VLOOKUP($A846,Data!$F$2:$Z$999,COLUMN(),FALSE),"")</f>
        <v/>
      </c>
      <c r="P846" s="86" t="str">
        <f>IFERROR(VLOOKUP($A846,Data!$F$2:$Z$999,COLUMN(),FALSE),"")</f>
        <v/>
      </c>
      <c r="Q846" s="86" t="str">
        <f>IFERROR(VLOOKUP($A846,Data!$F$2:$Z$999,COLUMN(),FALSE),"")</f>
        <v/>
      </c>
      <c r="R846" s="86" t="str">
        <f>IFERROR(VLOOKUP($A846,Data!$F$2:$Z$999,COLUMN(),FALSE),"")</f>
        <v/>
      </c>
      <c r="S846" s="86" t="str">
        <f>IFERROR(VLOOKUP($A846,Data!$F$2:$Z$999,COLUMN(),FALSE),"")</f>
        <v/>
      </c>
    </row>
    <row r="847" spans="1:19" ht="12.75">
      <c r="A847" s="4" t="str">
        <f t="shared" si="3"/>
        <v>T846</v>
      </c>
      <c r="B847" s="86" t="str">
        <f>IFERROR(VLOOKUP($A847,Data!$F$2:$Z$999,COLUMN(),FALSE),"")</f>
        <v/>
      </c>
      <c r="C847" s="86" t="str">
        <f>IFERROR(VLOOKUP($A847,Data!$F$2:$Z$999,COLUMN(),FALSE),"")</f>
        <v/>
      </c>
      <c r="D847" s="86" t="str">
        <f>IFERROR(VLOOKUP($A847,Data!$F$2:$Z$999,COLUMN(),FALSE),"")</f>
        <v/>
      </c>
      <c r="E847" s="86" t="str">
        <f>IFERROR(VLOOKUP($A847,Data!$F$2:$Z$999,COLUMN(),FALSE),"")</f>
        <v/>
      </c>
      <c r="F847" s="86" t="str">
        <f>IFERROR(VLOOKUP($A847,Data!$F$2:$Z$999,COLUMN(),FALSE),"")</f>
        <v/>
      </c>
      <c r="G847" s="86" t="str">
        <f>IFERROR(VLOOKUP($A847,Data!$F$2:$Z$999,COLUMN(),FALSE),"")</f>
        <v/>
      </c>
      <c r="H847" s="86" t="str">
        <f>IFERROR(VLOOKUP($A847,Data!$F$2:$Z$999,COLUMN(),FALSE),"")</f>
        <v/>
      </c>
      <c r="I847" s="86" t="str">
        <f>IFERROR(VLOOKUP($A847,Data!$F$2:$Z$999,COLUMN(),FALSE),"")</f>
        <v/>
      </c>
      <c r="J847" s="86" t="str">
        <f>IFERROR(VLOOKUP($A847,Data!$F$2:$Z$999,COLUMN(),FALSE),"")</f>
        <v/>
      </c>
      <c r="K847" s="86" t="str">
        <f>IFERROR(VLOOKUP($A847,Data!$F$2:$Z$999,COLUMN(),FALSE),"")</f>
        <v/>
      </c>
      <c r="L847" s="86" t="str">
        <f>IFERROR(VLOOKUP($A847,Data!$F$2:$Z$999,COLUMN(),FALSE),"")</f>
        <v/>
      </c>
      <c r="M847" s="86" t="str">
        <f>IFERROR(VLOOKUP($A847,Data!$F$2:$Z$999,COLUMN(),FALSE),"")</f>
        <v/>
      </c>
      <c r="N847" s="86" t="str">
        <f>IFERROR(VLOOKUP($A847,Data!$F$2:$Z$999,COLUMN(),FALSE),"")</f>
        <v/>
      </c>
      <c r="O847" s="86" t="str">
        <f>IFERROR(VLOOKUP($A847,Data!$F$2:$Z$999,COLUMN(),FALSE),"")</f>
        <v/>
      </c>
      <c r="P847" s="86" t="str">
        <f>IFERROR(VLOOKUP($A847,Data!$F$2:$Z$999,COLUMN(),FALSE),"")</f>
        <v/>
      </c>
      <c r="Q847" s="86" t="str">
        <f>IFERROR(VLOOKUP($A847,Data!$F$2:$Z$999,COLUMN(),FALSE),"")</f>
        <v/>
      </c>
      <c r="R847" s="86" t="str">
        <f>IFERROR(VLOOKUP($A847,Data!$F$2:$Z$999,COLUMN(),FALSE),"")</f>
        <v/>
      </c>
      <c r="S847" s="86" t="str">
        <f>IFERROR(VLOOKUP($A847,Data!$F$2:$Z$999,COLUMN(),FALSE),"")</f>
        <v/>
      </c>
    </row>
    <row r="848" spans="1:19" ht="12.75">
      <c r="A848" s="4" t="str">
        <f t="shared" si="3"/>
        <v>T847</v>
      </c>
      <c r="B848" s="86" t="str">
        <f>IFERROR(VLOOKUP($A848,Data!$F$2:$Z$999,COLUMN(),FALSE),"")</f>
        <v/>
      </c>
      <c r="C848" s="86" t="str">
        <f>IFERROR(VLOOKUP($A848,Data!$F$2:$Z$999,COLUMN(),FALSE),"")</f>
        <v/>
      </c>
      <c r="D848" s="86" t="str">
        <f>IFERROR(VLOOKUP($A848,Data!$F$2:$Z$999,COLUMN(),FALSE),"")</f>
        <v/>
      </c>
      <c r="E848" s="86" t="str">
        <f>IFERROR(VLOOKUP($A848,Data!$F$2:$Z$999,COLUMN(),FALSE),"")</f>
        <v/>
      </c>
      <c r="F848" s="86" t="str">
        <f>IFERROR(VLOOKUP($A848,Data!$F$2:$Z$999,COLUMN(),FALSE),"")</f>
        <v/>
      </c>
      <c r="G848" s="86" t="str">
        <f>IFERROR(VLOOKUP($A848,Data!$F$2:$Z$999,COLUMN(),FALSE),"")</f>
        <v/>
      </c>
      <c r="H848" s="86" t="str">
        <f>IFERROR(VLOOKUP($A848,Data!$F$2:$Z$999,COLUMN(),FALSE),"")</f>
        <v/>
      </c>
      <c r="I848" s="86" t="str">
        <f>IFERROR(VLOOKUP($A848,Data!$F$2:$Z$999,COLUMN(),FALSE),"")</f>
        <v/>
      </c>
      <c r="J848" s="86" t="str">
        <f>IFERROR(VLOOKUP($A848,Data!$F$2:$Z$999,COLUMN(),FALSE),"")</f>
        <v/>
      </c>
      <c r="K848" s="86" t="str">
        <f>IFERROR(VLOOKUP($A848,Data!$F$2:$Z$999,COLUMN(),FALSE),"")</f>
        <v/>
      </c>
      <c r="L848" s="86" t="str">
        <f>IFERROR(VLOOKUP($A848,Data!$F$2:$Z$999,COLUMN(),FALSE),"")</f>
        <v/>
      </c>
      <c r="M848" s="86" t="str">
        <f>IFERROR(VLOOKUP($A848,Data!$F$2:$Z$999,COLUMN(),FALSE),"")</f>
        <v/>
      </c>
      <c r="N848" s="86" t="str">
        <f>IFERROR(VLOOKUP($A848,Data!$F$2:$Z$999,COLUMN(),FALSE),"")</f>
        <v/>
      </c>
      <c r="O848" s="86" t="str">
        <f>IFERROR(VLOOKUP($A848,Data!$F$2:$Z$999,COLUMN(),FALSE),"")</f>
        <v/>
      </c>
      <c r="P848" s="86" t="str">
        <f>IFERROR(VLOOKUP($A848,Data!$F$2:$Z$999,COLUMN(),FALSE),"")</f>
        <v/>
      </c>
      <c r="Q848" s="86" t="str">
        <f>IFERROR(VLOOKUP($A848,Data!$F$2:$Z$999,COLUMN(),FALSE),"")</f>
        <v/>
      </c>
      <c r="R848" s="86" t="str">
        <f>IFERROR(VLOOKUP($A848,Data!$F$2:$Z$999,COLUMN(),FALSE),"")</f>
        <v/>
      </c>
      <c r="S848" s="86" t="str">
        <f>IFERROR(VLOOKUP($A848,Data!$F$2:$Z$999,COLUMN(),FALSE),"")</f>
        <v/>
      </c>
    </row>
    <row r="849" spans="1:19" ht="12.75">
      <c r="A849" s="4" t="str">
        <f t="shared" si="3"/>
        <v>T848</v>
      </c>
      <c r="B849" s="86" t="str">
        <f>IFERROR(VLOOKUP($A849,Data!$F$2:$Z$999,COLUMN(),FALSE),"")</f>
        <v/>
      </c>
      <c r="C849" s="86" t="str">
        <f>IFERROR(VLOOKUP($A849,Data!$F$2:$Z$999,COLUMN(),FALSE),"")</f>
        <v/>
      </c>
      <c r="D849" s="86" t="str">
        <f>IFERROR(VLOOKUP($A849,Data!$F$2:$Z$999,COLUMN(),FALSE),"")</f>
        <v/>
      </c>
      <c r="E849" s="86" t="str">
        <f>IFERROR(VLOOKUP($A849,Data!$F$2:$Z$999,COLUMN(),FALSE),"")</f>
        <v/>
      </c>
      <c r="F849" s="86" t="str">
        <f>IFERROR(VLOOKUP($A849,Data!$F$2:$Z$999,COLUMN(),FALSE),"")</f>
        <v/>
      </c>
      <c r="G849" s="86" t="str">
        <f>IFERROR(VLOOKUP($A849,Data!$F$2:$Z$999,COLUMN(),FALSE),"")</f>
        <v/>
      </c>
      <c r="H849" s="86" t="str">
        <f>IFERROR(VLOOKUP($A849,Data!$F$2:$Z$999,COLUMN(),FALSE),"")</f>
        <v/>
      </c>
      <c r="I849" s="86" t="str">
        <f>IFERROR(VLOOKUP($A849,Data!$F$2:$Z$999,COLUMN(),FALSE),"")</f>
        <v/>
      </c>
      <c r="J849" s="86" t="str">
        <f>IFERROR(VLOOKUP($A849,Data!$F$2:$Z$999,COLUMN(),FALSE),"")</f>
        <v/>
      </c>
      <c r="K849" s="86" t="str">
        <f>IFERROR(VLOOKUP($A849,Data!$F$2:$Z$999,COLUMN(),FALSE),"")</f>
        <v/>
      </c>
      <c r="L849" s="86" t="str">
        <f>IFERROR(VLOOKUP($A849,Data!$F$2:$Z$999,COLUMN(),FALSE),"")</f>
        <v/>
      </c>
      <c r="M849" s="86" t="str">
        <f>IFERROR(VLOOKUP($A849,Data!$F$2:$Z$999,COLUMN(),FALSE),"")</f>
        <v/>
      </c>
      <c r="N849" s="86" t="str">
        <f>IFERROR(VLOOKUP($A849,Data!$F$2:$Z$999,COLUMN(),FALSE),"")</f>
        <v/>
      </c>
      <c r="O849" s="86" t="str">
        <f>IFERROR(VLOOKUP($A849,Data!$F$2:$Z$999,COLUMN(),FALSE),"")</f>
        <v/>
      </c>
      <c r="P849" s="86" t="str">
        <f>IFERROR(VLOOKUP($A849,Data!$F$2:$Z$999,COLUMN(),FALSE),"")</f>
        <v/>
      </c>
      <c r="Q849" s="86" t="str">
        <f>IFERROR(VLOOKUP($A849,Data!$F$2:$Z$999,COLUMN(),FALSE),"")</f>
        <v/>
      </c>
      <c r="R849" s="86" t="str">
        <f>IFERROR(VLOOKUP($A849,Data!$F$2:$Z$999,COLUMN(),FALSE),"")</f>
        <v/>
      </c>
      <c r="S849" s="86" t="str">
        <f>IFERROR(VLOOKUP($A849,Data!$F$2:$Z$999,COLUMN(),FALSE),"")</f>
        <v/>
      </c>
    </row>
    <row r="850" spans="1:19" ht="12.75">
      <c r="A850" s="4" t="str">
        <f t="shared" si="3"/>
        <v>T849</v>
      </c>
      <c r="B850" s="86" t="str">
        <f>IFERROR(VLOOKUP($A850,Data!$F$2:$Z$999,COLUMN(),FALSE),"")</f>
        <v/>
      </c>
      <c r="C850" s="86" t="str">
        <f>IFERROR(VLOOKUP($A850,Data!$F$2:$Z$999,COLUMN(),FALSE),"")</f>
        <v/>
      </c>
      <c r="D850" s="86" t="str">
        <f>IFERROR(VLOOKUP($A850,Data!$F$2:$Z$999,COLUMN(),FALSE),"")</f>
        <v/>
      </c>
      <c r="E850" s="86" t="str">
        <f>IFERROR(VLOOKUP($A850,Data!$F$2:$Z$999,COLUMN(),FALSE),"")</f>
        <v/>
      </c>
      <c r="F850" s="86" t="str">
        <f>IFERROR(VLOOKUP($A850,Data!$F$2:$Z$999,COLUMN(),FALSE),"")</f>
        <v/>
      </c>
      <c r="G850" s="86" t="str">
        <f>IFERROR(VLOOKUP($A850,Data!$F$2:$Z$999,COLUMN(),FALSE),"")</f>
        <v/>
      </c>
      <c r="H850" s="86" t="str">
        <f>IFERROR(VLOOKUP($A850,Data!$F$2:$Z$999,COLUMN(),FALSE),"")</f>
        <v/>
      </c>
      <c r="I850" s="86" t="str">
        <f>IFERROR(VLOOKUP($A850,Data!$F$2:$Z$999,COLUMN(),FALSE),"")</f>
        <v/>
      </c>
      <c r="J850" s="86" t="str">
        <f>IFERROR(VLOOKUP($A850,Data!$F$2:$Z$999,COLUMN(),FALSE),"")</f>
        <v/>
      </c>
      <c r="K850" s="86" t="str">
        <f>IFERROR(VLOOKUP($A850,Data!$F$2:$Z$999,COLUMN(),FALSE),"")</f>
        <v/>
      </c>
      <c r="L850" s="86" t="str">
        <f>IFERROR(VLOOKUP($A850,Data!$F$2:$Z$999,COLUMN(),FALSE),"")</f>
        <v/>
      </c>
      <c r="M850" s="86" t="str">
        <f>IFERROR(VLOOKUP($A850,Data!$F$2:$Z$999,COLUMN(),FALSE),"")</f>
        <v/>
      </c>
      <c r="N850" s="86" t="str">
        <f>IFERROR(VLOOKUP($A850,Data!$F$2:$Z$999,COLUMN(),FALSE),"")</f>
        <v/>
      </c>
      <c r="O850" s="86" t="str">
        <f>IFERROR(VLOOKUP($A850,Data!$F$2:$Z$999,COLUMN(),FALSE),"")</f>
        <v/>
      </c>
      <c r="P850" s="86" t="str">
        <f>IFERROR(VLOOKUP($A850,Data!$F$2:$Z$999,COLUMN(),FALSE),"")</f>
        <v/>
      </c>
      <c r="Q850" s="86" t="str">
        <f>IFERROR(VLOOKUP($A850,Data!$F$2:$Z$999,COLUMN(),FALSE),"")</f>
        <v/>
      </c>
      <c r="R850" s="86" t="str">
        <f>IFERROR(VLOOKUP($A850,Data!$F$2:$Z$999,COLUMN(),FALSE),"")</f>
        <v/>
      </c>
      <c r="S850" s="86" t="str">
        <f>IFERROR(VLOOKUP($A850,Data!$F$2:$Z$999,COLUMN(),FALSE),"")</f>
        <v/>
      </c>
    </row>
    <row r="851" spans="1:19" ht="12.75">
      <c r="A851" s="4" t="str">
        <f t="shared" si="3"/>
        <v>T850</v>
      </c>
      <c r="B851" s="86" t="str">
        <f>IFERROR(VLOOKUP($A851,Data!$F$2:$Z$999,COLUMN(),FALSE),"")</f>
        <v/>
      </c>
      <c r="C851" s="86" t="str">
        <f>IFERROR(VLOOKUP($A851,Data!$F$2:$Z$999,COLUMN(),FALSE),"")</f>
        <v/>
      </c>
      <c r="D851" s="86" t="str">
        <f>IFERROR(VLOOKUP($A851,Data!$F$2:$Z$999,COLUMN(),FALSE),"")</f>
        <v/>
      </c>
      <c r="E851" s="86" t="str">
        <f>IFERROR(VLOOKUP($A851,Data!$F$2:$Z$999,COLUMN(),FALSE),"")</f>
        <v/>
      </c>
      <c r="F851" s="86" t="str">
        <f>IFERROR(VLOOKUP($A851,Data!$F$2:$Z$999,COLUMN(),FALSE),"")</f>
        <v/>
      </c>
      <c r="G851" s="86" t="str">
        <f>IFERROR(VLOOKUP($A851,Data!$F$2:$Z$999,COLUMN(),FALSE),"")</f>
        <v/>
      </c>
      <c r="H851" s="86" t="str">
        <f>IFERROR(VLOOKUP($A851,Data!$F$2:$Z$999,COLUMN(),FALSE),"")</f>
        <v/>
      </c>
      <c r="I851" s="86" t="str">
        <f>IFERROR(VLOOKUP($A851,Data!$F$2:$Z$999,COLUMN(),FALSE),"")</f>
        <v/>
      </c>
      <c r="J851" s="86" t="str">
        <f>IFERROR(VLOOKUP($A851,Data!$F$2:$Z$999,COLUMN(),FALSE),"")</f>
        <v/>
      </c>
      <c r="K851" s="86" t="str">
        <f>IFERROR(VLOOKUP($A851,Data!$F$2:$Z$999,COLUMN(),FALSE),"")</f>
        <v/>
      </c>
      <c r="L851" s="86" t="str">
        <f>IFERROR(VLOOKUP($A851,Data!$F$2:$Z$999,COLUMN(),FALSE),"")</f>
        <v/>
      </c>
      <c r="M851" s="86" t="str">
        <f>IFERROR(VLOOKUP($A851,Data!$F$2:$Z$999,COLUMN(),FALSE),"")</f>
        <v/>
      </c>
      <c r="N851" s="86" t="str">
        <f>IFERROR(VLOOKUP($A851,Data!$F$2:$Z$999,COLUMN(),FALSE),"")</f>
        <v/>
      </c>
      <c r="O851" s="86" t="str">
        <f>IFERROR(VLOOKUP($A851,Data!$F$2:$Z$999,COLUMN(),FALSE),"")</f>
        <v/>
      </c>
      <c r="P851" s="86" t="str">
        <f>IFERROR(VLOOKUP($A851,Data!$F$2:$Z$999,COLUMN(),FALSE),"")</f>
        <v/>
      </c>
      <c r="Q851" s="86" t="str">
        <f>IFERROR(VLOOKUP($A851,Data!$F$2:$Z$999,COLUMN(),FALSE),"")</f>
        <v/>
      </c>
      <c r="R851" s="86" t="str">
        <f>IFERROR(VLOOKUP($A851,Data!$F$2:$Z$999,COLUMN(),FALSE),"")</f>
        <v/>
      </c>
      <c r="S851" s="86" t="str">
        <f>IFERROR(VLOOKUP($A851,Data!$F$2:$Z$999,COLUMN(),FALSE),"")</f>
        <v/>
      </c>
    </row>
    <row r="852" spans="1:19" ht="12.75">
      <c r="A852" s="4" t="str">
        <f t="shared" si="3"/>
        <v>T851</v>
      </c>
      <c r="B852" s="86" t="str">
        <f>IFERROR(VLOOKUP($A852,Data!$F$2:$Z$999,COLUMN(),FALSE),"")</f>
        <v/>
      </c>
      <c r="C852" s="86" t="str">
        <f>IFERROR(VLOOKUP($A852,Data!$F$2:$Z$999,COLUMN(),FALSE),"")</f>
        <v/>
      </c>
      <c r="D852" s="86" t="str">
        <f>IFERROR(VLOOKUP($A852,Data!$F$2:$Z$999,COLUMN(),FALSE),"")</f>
        <v/>
      </c>
      <c r="E852" s="86" t="str">
        <f>IFERROR(VLOOKUP($A852,Data!$F$2:$Z$999,COLUMN(),FALSE),"")</f>
        <v/>
      </c>
      <c r="F852" s="86" t="str">
        <f>IFERROR(VLOOKUP($A852,Data!$F$2:$Z$999,COLUMN(),FALSE),"")</f>
        <v/>
      </c>
      <c r="G852" s="86" t="str">
        <f>IFERROR(VLOOKUP($A852,Data!$F$2:$Z$999,COLUMN(),FALSE),"")</f>
        <v/>
      </c>
      <c r="H852" s="86" t="str">
        <f>IFERROR(VLOOKUP($A852,Data!$F$2:$Z$999,COLUMN(),FALSE),"")</f>
        <v/>
      </c>
      <c r="I852" s="86" t="str">
        <f>IFERROR(VLOOKUP($A852,Data!$F$2:$Z$999,COLUMN(),FALSE),"")</f>
        <v/>
      </c>
      <c r="J852" s="86" t="str">
        <f>IFERROR(VLOOKUP($A852,Data!$F$2:$Z$999,COLUMN(),FALSE),"")</f>
        <v/>
      </c>
      <c r="K852" s="86" t="str">
        <f>IFERROR(VLOOKUP($A852,Data!$F$2:$Z$999,COLUMN(),FALSE),"")</f>
        <v/>
      </c>
      <c r="L852" s="86" t="str">
        <f>IFERROR(VLOOKUP($A852,Data!$F$2:$Z$999,COLUMN(),FALSE),"")</f>
        <v/>
      </c>
      <c r="M852" s="86" t="str">
        <f>IFERROR(VLOOKUP($A852,Data!$F$2:$Z$999,COLUMN(),FALSE),"")</f>
        <v/>
      </c>
      <c r="N852" s="86" t="str">
        <f>IFERROR(VLOOKUP($A852,Data!$F$2:$Z$999,COLUMN(),FALSE),"")</f>
        <v/>
      </c>
      <c r="O852" s="86" t="str">
        <f>IFERROR(VLOOKUP($A852,Data!$F$2:$Z$999,COLUMN(),FALSE),"")</f>
        <v/>
      </c>
      <c r="P852" s="86" t="str">
        <f>IFERROR(VLOOKUP($A852,Data!$F$2:$Z$999,COLUMN(),FALSE),"")</f>
        <v/>
      </c>
      <c r="Q852" s="86" t="str">
        <f>IFERROR(VLOOKUP($A852,Data!$F$2:$Z$999,COLUMN(),FALSE),"")</f>
        <v/>
      </c>
      <c r="R852" s="86" t="str">
        <f>IFERROR(VLOOKUP($A852,Data!$F$2:$Z$999,COLUMN(),FALSE),"")</f>
        <v/>
      </c>
      <c r="S852" s="86" t="str">
        <f>IFERROR(VLOOKUP($A852,Data!$F$2:$Z$999,COLUMN(),FALSE),"")</f>
        <v/>
      </c>
    </row>
    <row r="853" spans="1:19" ht="12.75">
      <c r="A853" s="4" t="str">
        <f t="shared" si="3"/>
        <v>T852</v>
      </c>
      <c r="B853" s="86" t="str">
        <f>IFERROR(VLOOKUP($A853,Data!$F$2:$Z$999,COLUMN(),FALSE),"")</f>
        <v/>
      </c>
      <c r="C853" s="86" t="str">
        <f>IFERROR(VLOOKUP($A853,Data!$F$2:$Z$999,COLUMN(),FALSE),"")</f>
        <v/>
      </c>
      <c r="D853" s="86" t="str">
        <f>IFERROR(VLOOKUP($A853,Data!$F$2:$Z$999,COLUMN(),FALSE),"")</f>
        <v/>
      </c>
      <c r="E853" s="86" t="str">
        <f>IFERROR(VLOOKUP($A853,Data!$F$2:$Z$999,COLUMN(),FALSE),"")</f>
        <v/>
      </c>
      <c r="F853" s="86" t="str">
        <f>IFERROR(VLOOKUP($A853,Data!$F$2:$Z$999,COLUMN(),FALSE),"")</f>
        <v/>
      </c>
      <c r="G853" s="86" t="str">
        <f>IFERROR(VLOOKUP($A853,Data!$F$2:$Z$999,COLUMN(),FALSE),"")</f>
        <v/>
      </c>
      <c r="H853" s="86" t="str">
        <f>IFERROR(VLOOKUP($A853,Data!$F$2:$Z$999,COLUMN(),FALSE),"")</f>
        <v/>
      </c>
      <c r="I853" s="86" t="str">
        <f>IFERROR(VLOOKUP($A853,Data!$F$2:$Z$999,COLUMN(),FALSE),"")</f>
        <v/>
      </c>
      <c r="J853" s="86" t="str">
        <f>IFERROR(VLOOKUP($A853,Data!$F$2:$Z$999,COLUMN(),FALSE),"")</f>
        <v/>
      </c>
      <c r="K853" s="86" t="str">
        <f>IFERROR(VLOOKUP($A853,Data!$F$2:$Z$999,COLUMN(),FALSE),"")</f>
        <v/>
      </c>
      <c r="L853" s="86" t="str">
        <f>IFERROR(VLOOKUP($A853,Data!$F$2:$Z$999,COLUMN(),FALSE),"")</f>
        <v/>
      </c>
      <c r="M853" s="86" t="str">
        <f>IFERROR(VLOOKUP($A853,Data!$F$2:$Z$999,COLUMN(),FALSE),"")</f>
        <v/>
      </c>
      <c r="N853" s="86" t="str">
        <f>IFERROR(VLOOKUP($A853,Data!$F$2:$Z$999,COLUMN(),FALSE),"")</f>
        <v/>
      </c>
      <c r="O853" s="86" t="str">
        <f>IFERROR(VLOOKUP($A853,Data!$F$2:$Z$999,COLUMN(),FALSE),"")</f>
        <v/>
      </c>
      <c r="P853" s="86" t="str">
        <f>IFERROR(VLOOKUP($A853,Data!$F$2:$Z$999,COLUMN(),FALSE),"")</f>
        <v/>
      </c>
      <c r="Q853" s="86" t="str">
        <f>IFERROR(VLOOKUP($A853,Data!$F$2:$Z$999,COLUMN(),FALSE),"")</f>
        <v/>
      </c>
      <c r="R853" s="86" t="str">
        <f>IFERROR(VLOOKUP($A853,Data!$F$2:$Z$999,COLUMN(),FALSE),"")</f>
        <v/>
      </c>
      <c r="S853" s="86" t="str">
        <f>IFERROR(VLOOKUP($A853,Data!$F$2:$Z$999,COLUMN(),FALSE),"")</f>
        <v/>
      </c>
    </row>
    <row r="854" spans="1:19" ht="12.75">
      <c r="A854" s="4" t="str">
        <f t="shared" si="3"/>
        <v>T853</v>
      </c>
      <c r="B854" s="86" t="str">
        <f>IFERROR(VLOOKUP($A854,Data!$F$2:$Z$999,COLUMN(),FALSE),"")</f>
        <v/>
      </c>
      <c r="C854" s="86" t="str">
        <f>IFERROR(VLOOKUP($A854,Data!$F$2:$Z$999,COLUMN(),FALSE),"")</f>
        <v/>
      </c>
      <c r="D854" s="86" t="str">
        <f>IFERROR(VLOOKUP($A854,Data!$F$2:$Z$999,COLUMN(),FALSE),"")</f>
        <v/>
      </c>
      <c r="E854" s="86" t="str">
        <f>IFERROR(VLOOKUP($A854,Data!$F$2:$Z$999,COLUMN(),FALSE),"")</f>
        <v/>
      </c>
      <c r="F854" s="86" t="str">
        <f>IFERROR(VLOOKUP($A854,Data!$F$2:$Z$999,COLUMN(),FALSE),"")</f>
        <v/>
      </c>
      <c r="G854" s="86" t="str">
        <f>IFERROR(VLOOKUP($A854,Data!$F$2:$Z$999,COLUMN(),FALSE),"")</f>
        <v/>
      </c>
      <c r="H854" s="86" t="str">
        <f>IFERROR(VLOOKUP($A854,Data!$F$2:$Z$999,COLUMN(),FALSE),"")</f>
        <v/>
      </c>
      <c r="I854" s="86" t="str">
        <f>IFERROR(VLOOKUP($A854,Data!$F$2:$Z$999,COLUMN(),FALSE),"")</f>
        <v/>
      </c>
      <c r="J854" s="86" t="str">
        <f>IFERROR(VLOOKUP($A854,Data!$F$2:$Z$999,COLUMN(),FALSE),"")</f>
        <v/>
      </c>
      <c r="K854" s="86" t="str">
        <f>IFERROR(VLOOKUP($A854,Data!$F$2:$Z$999,COLUMN(),FALSE),"")</f>
        <v/>
      </c>
      <c r="L854" s="86" t="str">
        <f>IFERROR(VLOOKUP($A854,Data!$F$2:$Z$999,COLUMN(),FALSE),"")</f>
        <v/>
      </c>
      <c r="M854" s="86" t="str">
        <f>IFERROR(VLOOKUP($A854,Data!$F$2:$Z$999,COLUMN(),FALSE),"")</f>
        <v/>
      </c>
      <c r="N854" s="86" t="str">
        <f>IFERROR(VLOOKUP($A854,Data!$F$2:$Z$999,COLUMN(),FALSE),"")</f>
        <v/>
      </c>
      <c r="O854" s="86" t="str">
        <f>IFERROR(VLOOKUP($A854,Data!$F$2:$Z$999,COLUMN(),FALSE),"")</f>
        <v/>
      </c>
      <c r="P854" s="86" t="str">
        <f>IFERROR(VLOOKUP($A854,Data!$F$2:$Z$999,COLUMN(),FALSE),"")</f>
        <v/>
      </c>
      <c r="Q854" s="86" t="str">
        <f>IFERROR(VLOOKUP($A854,Data!$F$2:$Z$999,COLUMN(),FALSE),"")</f>
        <v/>
      </c>
      <c r="R854" s="86" t="str">
        <f>IFERROR(VLOOKUP($A854,Data!$F$2:$Z$999,COLUMN(),FALSE),"")</f>
        <v/>
      </c>
      <c r="S854" s="86" t="str">
        <f>IFERROR(VLOOKUP($A854,Data!$F$2:$Z$999,COLUMN(),FALSE),"")</f>
        <v/>
      </c>
    </row>
    <row r="855" spans="1:19" ht="12.75">
      <c r="A855" s="4" t="str">
        <f t="shared" si="3"/>
        <v>T854</v>
      </c>
      <c r="B855" s="86" t="str">
        <f>IFERROR(VLOOKUP($A855,Data!$F$2:$Z$999,COLUMN(),FALSE),"")</f>
        <v/>
      </c>
      <c r="C855" s="86" t="str">
        <f>IFERROR(VLOOKUP($A855,Data!$F$2:$Z$999,COLUMN(),FALSE),"")</f>
        <v/>
      </c>
      <c r="D855" s="86" t="str">
        <f>IFERROR(VLOOKUP($A855,Data!$F$2:$Z$999,COLUMN(),FALSE),"")</f>
        <v/>
      </c>
      <c r="E855" s="86" t="str">
        <f>IFERROR(VLOOKUP($A855,Data!$F$2:$Z$999,COLUMN(),FALSE),"")</f>
        <v/>
      </c>
      <c r="F855" s="86" t="str">
        <f>IFERROR(VLOOKUP($A855,Data!$F$2:$Z$999,COLUMN(),FALSE),"")</f>
        <v/>
      </c>
      <c r="G855" s="86" t="str">
        <f>IFERROR(VLOOKUP($A855,Data!$F$2:$Z$999,COLUMN(),FALSE),"")</f>
        <v/>
      </c>
      <c r="H855" s="86" t="str">
        <f>IFERROR(VLOOKUP($A855,Data!$F$2:$Z$999,COLUMN(),FALSE),"")</f>
        <v/>
      </c>
      <c r="I855" s="86" t="str">
        <f>IFERROR(VLOOKUP($A855,Data!$F$2:$Z$999,COLUMN(),FALSE),"")</f>
        <v/>
      </c>
      <c r="J855" s="86" t="str">
        <f>IFERROR(VLOOKUP($A855,Data!$F$2:$Z$999,COLUMN(),FALSE),"")</f>
        <v/>
      </c>
      <c r="K855" s="86" t="str">
        <f>IFERROR(VLOOKUP($A855,Data!$F$2:$Z$999,COLUMN(),FALSE),"")</f>
        <v/>
      </c>
      <c r="L855" s="86" t="str">
        <f>IFERROR(VLOOKUP($A855,Data!$F$2:$Z$999,COLUMN(),FALSE),"")</f>
        <v/>
      </c>
      <c r="M855" s="86" t="str">
        <f>IFERROR(VLOOKUP($A855,Data!$F$2:$Z$999,COLUMN(),FALSE),"")</f>
        <v/>
      </c>
      <c r="N855" s="86" t="str">
        <f>IFERROR(VLOOKUP($A855,Data!$F$2:$Z$999,COLUMN(),FALSE),"")</f>
        <v/>
      </c>
      <c r="O855" s="86" t="str">
        <f>IFERROR(VLOOKUP($A855,Data!$F$2:$Z$999,COLUMN(),FALSE),"")</f>
        <v/>
      </c>
      <c r="P855" s="86" t="str">
        <f>IFERROR(VLOOKUP($A855,Data!$F$2:$Z$999,COLUMN(),FALSE),"")</f>
        <v/>
      </c>
      <c r="Q855" s="86" t="str">
        <f>IFERROR(VLOOKUP($A855,Data!$F$2:$Z$999,COLUMN(),FALSE),"")</f>
        <v/>
      </c>
      <c r="R855" s="86" t="str">
        <f>IFERROR(VLOOKUP($A855,Data!$F$2:$Z$999,COLUMN(),FALSE),"")</f>
        <v/>
      </c>
      <c r="S855" s="86" t="str">
        <f>IFERROR(VLOOKUP($A855,Data!$F$2:$Z$999,COLUMN(),FALSE),"")</f>
        <v/>
      </c>
    </row>
    <row r="856" spans="1:19" ht="12.75">
      <c r="A856" s="4" t="str">
        <f t="shared" si="3"/>
        <v>T855</v>
      </c>
      <c r="B856" s="86" t="str">
        <f>IFERROR(VLOOKUP($A856,Data!$F$2:$Z$999,COLUMN(),FALSE),"")</f>
        <v/>
      </c>
      <c r="C856" s="86" t="str">
        <f>IFERROR(VLOOKUP($A856,Data!$F$2:$Z$999,COLUMN(),FALSE),"")</f>
        <v/>
      </c>
      <c r="D856" s="86" t="str">
        <f>IFERROR(VLOOKUP($A856,Data!$F$2:$Z$999,COLUMN(),FALSE),"")</f>
        <v/>
      </c>
      <c r="E856" s="86" t="str">
        <f>IFERROR(VLOOKUP($A856,Data!$F$2:$Z$999,COLUMN(),FALSE),"")</f>
        <v/>
      </c>
      <c r="F856" s="86" t="str">
        <f>IFERROR(VLOOKUP($A856,Data!$F$2:$Z$999,COLUMN(),FALSE),"")</f>
        <v/>
      </c>
      <c r="G856" s="86" t="str">
        <f>IFERROR(VLOOKUP($A856,Data!$F$2:$Z$999,COLUMN(),FALSE),"")</f>
        <v/>
      </c>
      <c r="H856" s="86" t="str">
        <f>IFERROR(VLOOKUP($A856,Data!$F$2:$Z$999,COLUMN(),FALSE),"")</f>
        <v/>
      </c>
      <c r="I856" s="86" t="str">
        <f>IFERROR(VLOOKUP($A856,Data!$F$2:$Z$999,COLUMN(),FALSE),"")</f>
        <v/>
      </c>
      <c r="J856" s="86" t="str">
        <f>IFERROR(VLOOKUP($A856,Data!$F$2:$Z$999,COLUMN(),FALSE),"")</f>
        <v/>
      </c>
      <c r="K856" s="86" t="str">
        <f>IFERROR(VLOOKUP($A856,Data!$F$2:$Z$999,COLUMN(),FALSE),"")</f>
        <v/>
      </c>
      <c r="L856" s="86" t="str">
        <f>IFERROR(VLOOKUP($A856,Data!$F$2:$Z$999,COLUMN(),FALSE),"")</f>
        <v/>
      </c>
      <c r="M856" s="86" t="str">
        <f>IFERROR(VLOOKUP($A856,Data!$F$2:$Z$999,COLUMN(),FALSE),"")</f>
        <v/>
      </c>
      <c r="N856" s="86" t="str">
        <f>IFERROR(VLOOKUP($A856,Data!$F$2:$Z$999,COLUMN(),FALSE),"")</f>
        <v/>
      </c>
      <c r="O856" s="86" t="str">
        <f>IFERROR(VLOOKUP($A856,Data!$F$2:$Z$999,COLUMN(),FALSE),"")</f>
        <v/>
      </c>
      <c r="P856" s="86" t="str">
        <f>IFERROR(VLOOKUP($A856,Data!$F$2:$Z$999,COLUMN(),FALSE),"")</f>
        <v/>
      </c>
      <c r="Q856" s="86" t="str">
        <f>IFERROR(VLOOKUP($A856,Data!$F$2:$Z$999,COLUMN(),FALSE),"")</f>
        <v/>
      </c>
      <c r="R856" s="86" t="str">
        <f>IFERROR(VLOOKUP($A856,Data!$F$2:$Z$999,COLUMN(),FALSE),"")</f>
        <v/>
      </c>
      <c r="S856" s="86" t="str">
        <f>IFERROR(VLOOKUP($A856,Data!$F$2:$Z$999,COLUMN(),FALSE),"")</f>
        <v/>
      </c>
    </row>
    <row r="857" spans="1:19" ht="12.75">
      <c r="A857" s="4" t="str">
        <f t="shared" si="3"/>
        <v>T856</v>
      </c>
      <c r="B857" s="86" t="str">
        <f>IFERROR(VLOOKUP($A857,Data!$F$2:$Z$999,COLUMN(),FALSE),"")</f>
        <v/>
      </c>
      <c r="C857" s="86" t="str">
        <f>IFERROR(VLOOKUP($A857,Data!$F$2:$Z$999,COLUMN(),FALSE),"")</f>
        <v/>
      </c>
      <c r="D857" s="86" t="str">
        <f>IFERROR(VLOOKUP($A857,Data!$F$2:$Z$999,COLUMN(),FALSE),"")</f>
        <v/>
      </c>
      <c r="E857" s="86" t="str">
        <f>IFERROR(VLOOKUP($A857,Data!$F$2:$Z$999,COLUMN(),FALSE),"")</f>
        <v/>
      </c>
      <c r="F857" s="86" t="str">
        <f>IFERROR(VLOOKUP($A857,Data!$F$2:$Z$999,COLUMN(),FALSE),"")</f>
        <v/>
      </c>
      <c r="G857" s="86" t="str">
        <f>IFERROR(VLOOKUP($A857,Data!$F$2:$Z$999,COLUMN(),FALSE),"")</f>
        <v/>
      </c>
      <c r="H857" s="86" t="str">
        <f>IFERROR(VLOOKUP($A857,Data!$F$2:$Z$999,COLUMN(),FALSE),"")</f>
        <v/>
      </c>
      <c r="I857" s="86" t="str">
        <f>IFERROR(VLOOKUP($A857,Data!$F$2:$Z$999,COLUMN(),FALSE),"")</f>
        <v/>
      </c>
      <c r="J857" s="86" t="str">
        <f>IFERROR(VLOOKUP($A857,Data!$F$2:$Z$999,COLUMN(),FALSE),"")</f>
        <v/>
      </c>
      <c r="K857" s="86" t="str">
        <f>IFERROR(VLOOKUP($A857,Data!$F$2:$Z$999,COLUMN(),FALSE),"")</f>
        <v/>
      </c>
      <c r="L857" s="86" t="str">
        <f>IFERROR(VLOOKUP($A857,Data!$F$2:$Z$999,COLUMN(),FALSE),"")</f>
        <v/>
      </c>
      <c r="M857" s="86" t="str">
        <f>IFERROR(VLOOKUP($A857,Data!$F$2:$Z$999,COLUMN(),FALSE),"")</f>
        <v/>
      </c>
      <c r="N857" s="86" t="str">
        <f>IFERROR(VLOOKUP($A857,Data!$F$2:$Z$999,COLUMN(),FALSE),"")</f>
        <v/>
      </c>
      <c r="O857" s="86" t="str">
        <f>IFERROR(VLOOKUP($A857,Data!$F$2:$Z$999,COLUMN(),FALSE),"")</f>
        <v/>
      </c>
      <c r="P857" s="86" t="str">
        <f>IFERROR(VLOOKUP($A857,Data!$F$2:$Z$999,COLUMN(),FALSE),"")</f>
        <v/>
      </c>
      <c r="Q857" s="86" t="str">
        <f>IFERROR(VLOOKUP($A857,Data!$F$2:$Z$999,COLUMN(),FALSE),"")</f>
        <v/>
      </c>
      <c r="R857" s="86" t="str">
        <f>IFERROR(VLOOKUP($A857,Data!$F$2:$Z$999,COLUMN(),FALSE),"")</f>
        <v/>
      </c>
      <c r="S857" s="86" t="str">
        <f>IFERROR(VLOOKUP($A857,Data!$F$2:$Z$999,COLUMN(),FALSE),"")</f>
        <v/>
      </c>
    </row>
    <row r="858" spans="1:19" ht="12.75">
      <c r="A858" s="4" t="str">
        <f t="shared" si="3"/>
        <v>T857</v>
      </c>
      <c r="B858" s="86" t="str">
        <f>IFERROR(VLOOKUP($A858,Data!$F$2:$Z$999,COLUMN(),FALSE),"")</f>
        <v/>
      </c>
      <c r="C858" s="86" t="str">
        <f>IFERROR(VLOOKUP($A858,Data!$F$2:$Z$999,COLUMN(),FALSE),"")</f>
        <v/>
      </c>
      <c r="D858" s="86" t="str">
        <f>IFERROR(VLOOKUP($A858,Data!$F$2:$Z$999,COLUMN(),FALSE),"")</f>
        <v/>
      </c>
      <c r="E858" s="86" t="str">
        <f>IFERROR(VLOOKUP($A858,Data!$F$2:$Z$999,COLUMN(),FALSE),"")</f>
        <v/>
      </c>
      <c r="F858" s="86" t="str">
        <f>IFERROR(VLOOKUP($A858,Data!$F$2:$Z$999,COLUMN(),FALSE),"")</f>
        <v/>
      </c>
      <c r="G858" s="86" t="str">
        <f>IFERROR(VLOOKUP($A858,Data!$F$2:$Z$999,COLUMN(),FALSE),"")</f>
        <v/>
      </c>
      <c r="H858" s="86" t="str">
        <f>IFERROR(VLOOKUP($A858,Data!$F$2:$Z$999,COLUMN(),FALSE),"")</f>
        <v/>
      </c>
      <c r="I858" s="86" t="str">
        <f>IFERROR(VLOOKUP($A858,Data!$F$2:$Z$999,COLUMN(),FALSE),"")</f>
        <v/>
      </c>
      <c r="J858" s="86" t="str">
        <f>IFERROR(VLOOKUP($A858,Data!$F$2:$Z$999,COLUMN(),FALSE),"")</f>
        <v/>
      </c>
      <c r="K858" s="86" t="str">
        <f>IFERROR(VLOOKUP($A858,Data!$F$2:$Z$999,COLUMN(),FALSE),"")</f>
        <v/>
      </c>
      <c r="L858" s="86" t="str">
        <f>IFERROR(VLOOKUP($A858,Data!$F$2:$Z$999,COLUMN(),FALSE),"")</f>
        <v/>
      </c>
      <c r="M858" s="86" t="str">
        <f>IFERROR(VLOOKUP($A858,Data!$F$2:$Z$999,COLUMN(),FALSE),"")</f>
        <v/>
      </c>
      <c r="N858" s="86" t="str">
        <f>IFERROR(VLOOKUP($A858,Data!$F$2:$Z$999,COLUMN(),FALSE),"")</f>
        <v/>
      </c>
      <c r="O858" s="86" t="str">
        <f>IFERROR(VLOOKUP($A858,Data!$F$2:$Z$999,COLUMN(),FALSE),"")</f>
        <v/>
      </c>
      <c r="P858" s="86" t="str">
        <f>IFERROR(VLOOKUP($A858,Data!$F$2:$Z$999,COLUMN(),FALSE),"")</f>
        <v/>
      </c>
      <c r="Q858" s="86" t="str">
        <f>IFERROR(VLOOKUP($A858,Data!$F$2:$Z$999,COLUMN(),FALSE),"")</f>
        <v/>
      </c>
      <c r="R858" s="86" t="str">
        <f>IFERROR(VLOOKUP($A858,Data!$F$2:$Z$999,COLUMN(),FALSE),"")</f>
        <v/>
      </c>
      <c r="S858" s="86" t="str">
        <f>IFERROR(VLOOKUP($A858,Data!$F$2:$Z$999,COLUMN(),FALSE),"")</f>
        <v/>
      </c>
    </row>
    <row r="859" spans="1:19" ht="12.75">
      <c r="A859" s="4" t="str">
        <f t="shared" si="3"/>
        <v>T858</v>
      </c>
      <c r="B859" s="86" t="str">
        <f>IFERROR(VLOOKUP($A859,Data!$F$2:$Z$999,COLUMN(),FALSE),"")</f>
        <v/>
      </c>
      <c r="C859" s="86" t="str">
        <f>IFERROR(VLOOKUP($A859,Data!$F$2:$Z$999,COLUMN(),FALSE),"")</f>
        <v/>
      </c>
      <c r="D859" s="86" t="str">
        <f>IFERROR(VLOOKUP($A859,Data!$F$2:$Z$999,COLUMN(),FALSE),"")</f>
        <v/>
      </c>
      <c r="E859" s="86" t="str">
        <f>IFERROR(VLOOKUP($A859,Data!$F$2:$Z$999,COLUMN(),FALSE),"")</f>
        <v/>
      </c>
      <c r="F859" s="86" t="str">
        <f>IFERROR(VLOOKUP($A859,Data!$F$2:$Z$999,COLUMN(),FALSE),"")</f>
        <v/>
      </c>
      <c r="G859" s="86" t="str">
        <f>IFERROR(VLOOKUP($A859,Data!$F$2:$Z$999,COLUMN(),FALSE),"")</f>
        <v/>
      </c>
      <c r="H859" s="86" t="str">
        <f>IFERROR(VLOOKUP($A859,Data!$F$2:$Z$999,COLUMN(),FALSE),"")</f>
        <v/>
      </c>
      <c r="I859" s="86" t="str">
        <f>IFERROR(VLOOKUP($A859,Data!$F$2:$Z$999,COLUMN(),FALSE),"")</f>
        <v/>
      </c>
      <c r="J859" s="86" t="str">
        <f>IFERROR(VLOOKUP($A859,Data!$F$2:$Z$999,COLUMN(),FALSE),"")</f>
        <v/>
      </c>
      <c r="K859" s="86" t="str">
        <f>IFERROR(VLOOKUP($A859,Data!$F$2:$Z$999,COLUMN(),FALSE),"")</f>
        <v/>
      </c>
      <c r="L859" s="86" t="str">
        <f>IFERROR(VLOOKUP($A859,Data!$F$2:$Z$999,COLUMN(),FALSE),"")</f>
        <v/>
      </c>
      <c r="M859" s="86" t="str">
        <f>IFERROR(VLOOKUP($A859,Data!$F$2:$Z$999,COLUMN(),FALSE),"")</f>
        <v/>
      </c>
      <c r="N859" s="86" t="str">
        <f>IFERROR(VLOOKUP($A859,Data!$F$2:$Z$999,COLUMN(),FALSE),"")</f>
        <v/>
      </c>
      <c r="O859" s="86" t="str">
        <f>IFERROR(VLOOKUP($A859,Data!$F$2:$Z$999,COLUMN(),FALSE),"")</f>
        <v/>
      </c>
      <c r="P859" s="86" t="str">
        <f>IFERROR(VLOOKUP($A859,Data!$F$2:$Z$999,COLUMN(),FALSE),"")</f>
        <v/>
      </c>
      <c r="Q859" s="86" t="str">
        <f>IFERROR(VLOOKUP($A859,Data!$F$2:$Z$999,COLUMN(),FALSE),"")</f>
        <v/>
      </c>
      <c r="R859" s="86" t="str">
        <f>IFERROR(VLOOKUP($A859,Data!$F$2:$Z$999,COLUMN(),FALSE),"")</f>
        <v/>
      </c>
      <c r="S859" s="86" t="str">
        <f>IFERROR(VLOOKUP($A859,Data!$F$2:$Z$999,COLUMN(),FALSE),"")</f>
        <v/>
      </c>
    </row>
    <row r="860" spans="1:19" ht="12.75">
      <c r="A860" s="4" t="str">
        <f t="shared" si="3"/>
        <v>T859</v>
      </c>
      <c r="B860" s="86" t="str">
        <f>IFERROR(VLOOKUP($A860,Data!$F$2:$Z$999,COLUMN(),FALSE),"")</f>
        <v/>
      </c>
      <c r="C860" s="86" t="str">
        <f>IFERROR(VLOOKUP($A860,Data!$F$2:$Z$999,COLUMN(),FALSE),"")</f>
        <v/>
      </c>
      <c r="D860" s="86" t="str">
        <f>IFERROR(VLOOKUP($A860,Data!$F$2:$Z$999,COLUMN(),FALSE),"")</f>
        <v/>
      </c>
      <c r="E860" s="86" t="str">
        <f>IFERROR(VLOOKUP($A860,Data!$F$2:$Z$999,COLUMN(),FALSE),"")</f>
        <v/>
      </c>
      <c r="F860" s="86" t="str">
        <f>IFERROR(VLOOKUP($A860,Data!$F$2:$Z$999,COLUMN(),FALSE),"")</f>
        <v/>
      </c>
      <c r="G860" s="86" t="str">
        <f>IFERROR(VLOOKUP($A860,Data!$F$2:$Z$999,COLUMN(),FALSE),"")</f>
        <v/>
      </c>
      <c r="H860" s="86" t="str">
        <f>IFERROR(VLOOKUP($A860,Data!$F$2:$Z$999,COLUMN(),FALSE),"")</f>
        <v/>
      </c>
      <c r="I860" s="86" t="str">
        <f>IFERROR(VLOOKUP($A860,Data!$F$2:$Z$999,COLUMN(),FALSE),"")</f>
        <v/>
      </c>
      <c r="J860" s="86" t="str">
        <f>IFERROR(VLOOKUP($A860,Data!$F$2:$Z$999,COLUMN(),FALSE),"")</f>
        <v/>
      </c>
      <c r="K860" s="86" t="str">
        <f>IFERROR(VLOOKUP($A860,Data!$F$2:$Z$999,COLUMN(),FALSE),"")</f>
        <v/>
      </c>
      <c r="L860" s="86" t="str">
        <f>IFERROR(VLOOKUP($A860,Data!$F$2:$Z$999,COLUMN(),FALSE),"")</f>
        <v/>
      </c>
      <c r="M860" s="86" t="str">
        <f>IFERROR(VLOOKUP($A860,Data!$F$2:$Z$999,COLUMN(),FALSE),"")</f>
        <v/>
      </c>
      <c r="N860" s="86" t="str">
        <f>IFERROR(VLOOKUP($A860,Data!$F$2:$Z$999,COLUMN(),FALSE),"")</f>
        <v/>
      </c>
      <c r="O860" s="86" t="str">
        <f>IFERROR(VLOOKUP($A860,Data!$F$2:$Z$999,COLUMN(),FALSE),"")</f>
        <v/>
      </c>
      <c r="P860" s="86" t="str">
        <f>IFERROR(VLOOKUP($A860,Data!$F$2:$Z$999,COLUMN(),FALSE),"")</f>
        <v/>
      </c>
      <c r="Q860" s="86" t="str">
        <f>IFERROR(VLOOKUP($A860,Data!$F$2:$Z$999,COLUMN(),FALSE),"")</f>
        <v/>
      </c>
      <c r="R860" s="86" t="str">
        <f>IFERROR(VLOOKUP($A860,Data!$F$2:$Z$999,COLUMN(),FALSE),"")</f>
        <v/>
      </c>
      <c r="S860" s="86" t="str">
        <f>IFERROR(VLOOKUP($A860,Data!$F$2:$Z$999,COLUMN(),FALSE),"")</f>
        <v/>
      </c>
    </row>
    <row r="861" spans="1:19" ht="12.75">
      <c r="A861" s="4" t="str">
        <f t="shared" si="3"/>
        <v>T860</v>
      </c>
      <c r="B861" s="86" t="str">
        <f>IFERROR(VLOOKUP($A861,Data!$F$2:$Z$999,COLUMN(),FALSE),"")</f>
        <v/>
      </c>
      <c r="C861" s="86" t="str">
        <f>IFERROR(VLOOKUP($A861,Data!$F$2:$Z$999,COLUMN(),FALSE),"")</f>
        <v/>
      </c>
      <c r="D861" s="86" t="str">
        <f>IFERROR(VLOOKUP($A861,Data!$F$2:$Z$999,COLUMN(),FALSE),"")</f>
        <v/>
      </c>
      <c r="E861" s="86" t="str">
        <f>IFERROR(VLOOKUP($A861,Data!$F$2:$Z$999,COLUMN(),FALSE),"")</f>
        <v/>
      </c>
      <c r="F861" s="86" t="str">
        <f>IFERROR(VLOOKUP($A861,Data!$F$2:$Z$999,COLUMN(),FALSE),"")</f>
        <v/>
      </c>
      <c r="G861" s="86" t="str">
        <f>IFERROR(VLOOKUP($A861,Data!$F$2:$Z$999,COLUMN(),FALSE),"")</f>
        <v/>
      </c>
      <c r="H861" s="86" t="str">
        <f>IFERROR(VLOOKUP($A861,Data!$F$2:$Z$999,COLUMN(),FALSE),"")</f>
        <v/>
      </c>
      <c r="I861" s="86" t="str">
        <f>IFERROR(VLOOKUP($A861,Data!$F$2:$Z$999,COLUMN(),FALSE),"")</f>
        <v/>
      </c>
      <c r="J861" s="86" t="str">
        <f>IFERROR(VLOOKUP($A861,Data!$F$2:$Z$999,COLUMN(),FALSE),"")</f>
        <v/>
      </c>
      <c r="K861" s="86" t="str">
        <f>IFERROR(VLOOKUP($A861,Data!$F$2:$Z$999,COLUMN(),FALSE),"")</f>
        <v/>
      </c>
      <c r="L861" s="86" t="str">
        <f>IFERROR(VLOOKUP($A861,Data!$F$2:$Z$999,COLUMN(),FALSE),"")</f>
        <v/>
      </c>
      <c r="M861" s="86" t="str">
        <f>IFERROR(VLOOKUP($A861,Data!$F$2:$Z$999,COLUMN(),FALSE),"")</f>
        <v/>
      </c>
      <c r="N861" s="86" t="str">
        <f>IFERROR(VLOOKUP($A861,Data!$F$2:$Z$999,COLUMN(),FALSE),"")</f>
        <v/>
      </c>
      <c r="O861" s="86" t="str">
        <f>IFERROR(VLOOKUP($A861,Data!$F$2:$Z$999,COLUMN(),FALSE),"")</f>
        <v/>
      </c>
      <c r="P861" s="86" t="str">
        <f>IFERROR(VLOOKUP($A861,Data!$F$2:$Z$999,COLUMN(),FALSE),"")</f>
        <v/>
      </c>
      <c r="Q861" s="86" t="str">
        <f>IFERROR(VLOOKUP($A861,Data!$F$2:$Z$999,COLUMN(),FALSE),"")</f>
        <v/>
      </c>
      <c r="R861" s="86" t="str">
        <f>IFERROR(VLOOKUP($A861,Data!$F$2:$Z$999,COLUMN(),FALSE),"")</f>
        <v/>
      </c>
      <c r="S861" s="86" t="str">
        <f>IFERROR(VLOOKUP($A861,Data!$F$2:$Z$999,COLUMN(),FALSE),"")</f>
        <v/>
      </c>
    </row>
    <row r="862" spans="1:19" ht="12.75">
      <c r="A862" s="4" t="str">
        <f t="shared" si="3"/>
        <v>T861</v>
      </c>
      <c r="B862" s="86" t="str">
        <f>IFERROR(VLOOKUP($A862,Data!$F$2:$Z$999,COLUMN(),FALSE),"")</f>
        <v/>
      </c>
      <c r="C862" s="86" t="str">
        <f>IFERROR(VLOOKUP($A862,Data!$F$2:$Z$999,COLUMN(),FALSE),"")</f>
        <v/>
      </c>
      <c r="D862" s="86" t="str">
        <f>IFERROR(VLOOKUP($A862,Data!$F$2:$Z$999,COLUMN(),FALSE),"")</f>
        <v/>
      </c>
      <c r="E862" s="86" t="str">
        <f>IFERROR(VLOOKUP($A862,Data!$F$2:$Z$999,COLUMN(),FALSE),"")</f>
        <v/>
      </c>
      <c r="F862" s="86" t="str">
        <f>IFERROR(VLOOKUP($A862,Data!$F$2:$Z$999,COLUMN(),FALSE),"")</f>
        <v/>
      </c>
      <c r="G862" s="86" t="str">
        <f>IFERROR(VLOOKUP($A862,Data!$F$2:$Z$999,COLUMN(),FALSE),"")</f>
        <v/>
      </c>
      <c r="H862" s="86" t="str">
        <f>IFERROR(VLOOKUP($A862,Data!$F$2:$Z$999,COLUMN(),FALSE),"")</f>
        <v/>
      </c>
      <c r="I862" s="86" t="str">
        <f>IFERROR(VLOOKUP($A862,Data!$F$2:$Z$999,COLUMN(),FALSE),"")</f>
        <v/>
      </c>
      <c r="J862" s="86" t="str">
        <f>IFERROR(VLOOKUP($A862,Data!$F$2:$Z$999,COLUMN(),FALSE),"")</f>
        <v/>
      </c>
      <c r="K862" s="86" t="str">
        <f>IFERROR(VLOOKUP($A862,Data!$F$2:$Z$999,COLUMN(),FALSE),"")</f>
        <v/>
      </c>
      <c r="L862" s="86" t="str">
        <f>IFERROR(VLOOKUP($A862,Data!$F$2:$Z$999,COLUMN(),FALSE),"")</f>
        <v/>
      </c>
      <c r="M862" s="86" t="str">
        <f>IFERROR(VLOOKUP($A862,Data!$F$2:$Z$999,COLUMN(),FALSE),"")</f>
        <v/>
      </c>
      <c r="N862" s="86" t="str">
        <f>IFERROR(VLOOKUP($A862,Data!$F$2:$Z$999,COLUMN(),FALSE),"")</f>
        <v/>
      </c>
      <c r="O862" s="86" t="str">
        <f>IFERROR(VLOOKUP($A862,Data!$F$2:$Z$999,COLUMN(),FALSE),"")</f>
        <v/>
      </c>
      <c r="P862" s="86" t="str">
        <f>IFERROR(VLOOKUP($A862,Data!$F$2:$Z$999,COLUMN(),FALSE),"")</f>
        <v/>
      </c>
      <c r="Q862" s="86" t="str">
        <f>IFERROR(VLOOKUP($A862,Data!$F$2:$Z$999,COLUMN(),FALSE),"")</f>
        <v/>
      </c>
      <c r="R862" s="86" t="str">
        <f>IFERROR(VLOOKUP($A862,Data!$F$2:$Z$999,COLUMN(),FALSE),"")</f>
        <v/>
      </c>
      <c r="S862" s="86" t="str">
        <f>IFERROR(VLOOKUP($A862,Data!$F$2:$Z$999,COLUMN(),FALSE),"")</f>
        <v/>
      </c>
    </row>
    <row r="863" spans="1:19" ht="12.75">
      <c r="A863" s="4" t="str">
        <f t="shared" si="3"/>
        <v>T862</v>
      </c>
      <c r="B863" s="86" t="str">
        <f>IFERROR(VLOOKUP($A863,Data!$F$2:$Z$999,COLUMN(),FALSE),"")</f>
        <v/>
      </c>
      <c r="C863" s="86" t="str">
        <f>IFERROR(VLOOKUP($A863,Data!$F$2:$Z$999,COLUMN(),FALSE),"")</f>
        <v/>
      </c>
      <c r="D863" s="86" t="str">
        <f>IFERROR(VLOOKUP($A863,Data!$F$2:$Z$999,COLUMN(),FALSE),"")</f>
        <v/>
      </c>
      <c r="E863" s="86" t="str">
        <f>IFERROR(VLOOKUP($A863,Data!$F$2:$Z$999,COLUMN(),FALSE),"")</f>
        <v/>
      </c>
      <c r="F863" s="86" t="str">
        <f>IFERROR(VLOOKUP($A863,Data!$F$2:$Z$999,COLUMN(),FALSE),"")</f>
        <v/>
      </c>
      <c r="G863" s="86" t="str">
        <f>IFERROR(VLOOKUP($A863,Data!$F$2:$Z$999,COLUMN(),FALSE),"")</f>
        <v/>
      </c>
      <c r="H863" s="86" t="str">
        <f>IFERROR(VLOOKUP($A863,Data!$F$2:$Z$999,COLUMN(),FALSE),"")</f>
        <v/>
      </c>
      <c r="I863" s="86" t="str">
        <f>IFERROR(VLOOKUP($A863,Data!$F$2:$Z$999,COLUMN(),FALSE),"")</f>
        <v/>
      </c>
      <c r="J863" s="86" t="str">
        <f>IFERROR(VLOOKUP($A863,Data!$F$2:$Z$999,COLUMN(),FALSE),"")</f>
        <v/>
      </c>
      <c r="K863" s="86" t="str">
        <f>IFERROR(VLOOKUP($A863,Data!$F$2:$Z$999,COLUMN(),FALSE),"")</f>
        <v/>
      </c>
      <c r="L863" s="86" t="str">
        <f>IFERROR(VLOOKUP($A863,Data!$F$2:$Z$999,COLUMN(),FALSE),"")</f>
        <v/>
      </c>
      <c r="M863" s="86" t="str">
        <f>IFERROR(VLOOKUP($A863,Data!$F$2:$Z$999,COLUMN(),FALSE),"")</f>
        <v/>
      </c>
      <c r="N863" s="86" t="str">
        <f>IFERROR(VLOOKUP($A863,Data!$F$2:$Z$999,COLUMN(),FALSE),"")</f>
        <v/>
      </c>
      <c r="O863" s="86" t="str">
        <f>IFERROR(VLOOKUP($A863,Data!$F$2:$Z$999,COLUMN(),FALSE),"")</f>
        <v/>
      </c>
      <c r="P863" s="86" t="str">
        <f>IFERROR(VLOOKUP($A863,Data!$F$2:$Z$999,COLUMN(),FALSE),"")</f>
        <v/>
      </c>
      <c r="Q863" s="86" t="str">
        <f>IFERROR(VLOOKUP($A863,Data!$F$2:$Z$999,COLUMN(),FALSE),"")</f>
        <v/>
      </c>
      <c r="R863" s="86" t="str">
        <f>IFERROR(VLOOKUP($A863,Data!$F$2:$Z$999,COLUMN(),FALSE),"")</f>
        <v/>
      </c>
      <c r="S863" s="86" t="str">
        <f>IFERROR(VLOOKUP($A863,Data!$F$2:$Z$999,COLUMN(),FALSE),"")</f>
        <v/>
      </c>
    </row>
    <row r="864" spans="1:19" ht="12.75">
      <c r="A864" s="4" t="str">
        <f t="shared" si="3"/>
        <v>T863</v>
      </c>
      <c r="B864" s="86" t="str">
        <f>IFERROR(VLOOKUP($A864,Data!$F$2:$Z$999,COLUMN(),FALSE),"")</f>
        <v/>
      </c>
      <c r="C864" s="86" t="str">
        <f>IFERROR(VLOOKUP($A864,Data!$F$2:$Z$999,COLUMN(),FALSE),"")</f>
        <v/>
      </c>
      <c r="D864" s="86" t="str">
        <f>IFERROR(VLOOKUP($A864,Data!$F$2:$Z$999,COLUMN(),FALSE),"")</f>
        <v/>
      </c>
      <c r="E864" s="86" t="str">
        <f>IFERROR(VLOOKUP($A864,Data!$F$2:$Z$999,COLUMN(),FALSE),"")</f>
        <v/>
      </c>
      <c r="F864" s="86" t="str">
        <f>IFERROR(VLOOKUP($A864,Data!$F$2:$Z$999,COLUMN(),FALSE),"")</f>
        <v/>
      </c>
      <c r="G864" s="86" t="str">
        <f>IFERROR(VLOOKUP($A864,Data!$F$2:$Z$999,COLUMN(),FALSE),"")</f>
        <v/>
      </c>
      <c r="H864" s="86" t="str">
        <f>IFERROR(VLOOKUP($A864,Data!$F$2:$Z$999,COLUMN(),FALSE),"")</f>
        <v/>
      </c>
      <c r="I864" s="86" t="str">
        <f>IFERROR(VLOOKUP($A864,Data!$F$2:$Z$999,COLUMN(),FALSE),"")</f>
        <v/>
      </c>
      <c r="J864" s="86" t="str">
        <f>IFERROR(VLOOKUP($A864,Data!$F$2:$Z$999,COLUMN(),FALSE),"")</f>
        <v/>
      </c>
      <c r="K864" s="86" t="str">
        <f>IFERROR(VLOOKUP($A864,Data!$F$2:$Z$999,COLUMN(),FALSE),"")</f>
        <v/>
      </c>
      <c r="L864" s="86" t="str">
        <f>IFERROR(VLOOKUP($A864,Data!$F$2:$Z$999,COLUMN(),FALSE),"")</f>
        <v/>
      </c>
      <c r="M864" s="86" t="str">
        <f>IFERROR(VLOOKUP($A864,Data!$F$2:$Z$999,COLUMN(),FALSE),"")</f>
        <v/>
      </c>
      <c r="N864" s="86" t="str">
        <f>IFERROR(VLOOKUP($A864,Data!$F$2:$Z$999,COLUMN(),FALSE),"")</f>
        <v/>
      </c>
      <c r="O864" s="86" t="str">
        <f>IFERROR(VLOOKUP($A864,Data!$F$2:$Z$999,COLUMN(),FALSE),"")</f>
        <v/>
      </c>
      <c r="P864" s="86" t="str">
        <f>IFERROR(VLOOKUP($A864,Data!$F$2:$Z$999,COLUMN(),FALSE),"")</f>
        <v/>
      </c>
      <c r="Q864" s="86" t="str">
        <f>IFERROR(VLOOKUP($A864,Data!$F$2:$Z$999,COLUMN(),FALSE),"")</f>
        <v/>
      </c>
      <c r="R864" s="86" t="str">
        <f>IFERROR(VLOOKUP($A864,Data!$F$2:$Z$999,COLUMN(),FALSE),"")</f>
        <v/>
      </c>
      <c r="S864" s="86" t="str">
        <f>IFERROR(VLOOKUP($A864,Data!$F$2:$Z$999,COLUMN(),FALSE),"")</f>
        <v/>
      </c>
    </row>
    <row r="865" spans="1:19" ht="12.75">
      <c r="A865" s="4" t="str">
        <f t="shared" si="3"/>
        <v>T864</v>
      </c>
      <c r="B865" s="86" t="str">
        <f>IFERROR(VLOOKUP($A865,Data!$F$2:$Z$999,COLUMN(),FALSE),"")</f>
        <v/>
      </c>
      <c r="C865" s="86" t="str">
        <f>IFERROR(VLOOKUP($A865,Data!$F$2:$Z$999,COLUMN(),FALSE),"")</f>
        <v/>
      </c>
      <c r="D865" s="86" t="str">
        <f>IFERROR(VLOOKUP($A865,Data!$F$2:$Z$999,COLUMN(),FALSE),"")</f>
        <v/>
      </c>
      <c r="E865" s="86" t="str">
        <f>IFERROR(VLOOKUP($A865,Data!$F$2:$Z$999,COLUMN(),FALSE),"")</f>
        <v/>
      </c>
      <c r="F865" s="86" t="str">
        <f>IFERROR(VLOOKUP($A865,Data!$F$2:$Z$999,COLUMN(),FALSE),"")</f>
        <v/>
      </c>
      <c r="G865" s="86" t="str">
        <f>IFERROR(VLOOKUP($A865,Data!$F$2:$Z$999,COLUMN(),FALSE),"")</f>
        <v/>
      </c>
      <c r="H865" s="86" t="str">
        <f>IFERROR(VLOOKUP($A865,Data!$F$2:$Z$999,COLUMN(),FALSE),"")</f>
        <v/>
      </c>
      <c r="I865" s="86" t="str">
        <f>IFERROR(VLOOKUP($A865,Data!$F$2:$Z$999,COLUMN(),FALSE),"")</f>
        <v/>
      </c>
      <c r="J865" s="86" t="str">
        <f>IFERROR(VLOOKUP($A865,Data!$F$2:$Z$999,COLUMN(),FALSE),"")</f>
        <v/>
      </c>
      <c r="K865" s="86" t="str">
        <f>IFERROR(VLOOKUP($A865,Data!$F$2:$Z$999,COLUMN(),FALSE),"")</f>
        <v/>
      </c>
      <c r="L865" s="86" t="str">
        <f>IFERROR(VLOOKUP($A865,Data!$F$2:$Z$999,COLUMN(),FALSE),"")</f>
        <v/>
      </c>
      <c r="M865" s="86" t="str">
        <f>IFERROR(VLOOKUP($A865,Data!$F$2:$Z$999,COLUMN(),FALSE),"")</f>
        <v/>
      </c>
      <c r="N865" s="86" t="str">
        <f>IFERROR(VLOOKUP($A865,Data!$F$2:$Z$999,COLUMN(),FALSE),"")</f>
        <v/>
      </c>
      <c r="O865" s="86" t="str">
        <f>IFERROR(VLOOKUP($A865,Data!$F$2:$Z$999,COLUMN(),FALSE),"")</f>
        <v/>
      </c>
      <c r="P865" s="86" t="str">
        <f>IFERROR(VLOOKUP($A865,Data!$F$2:$Z$999,COLUMN(),FALSE),"")</f>
        <v/>
      </c>
      <c r="Q865" s="86" t="str">
        <f>IFERROR(VLOOKUP($A865,Data!$F$2:$Z$999,COLUMN(),FALSE),"")</f>
        <v/>
      </c>
      <c r="R865" s="86" t="str">
        <f>IFERROR(VLOOKUP($A865,Data!$F$2:$Z$999,COLUMN(),FALSE),"")</f>
        <v/>
      </c>
      <c r="S865" s="86" t="str">
        <f>IFERROR(VLOOKUP($A865,Data!$F$2:$Z$999,COLUMN(),FALSE),"")</f>
        <v/>
      </c>
    </row>
    <row r="866" spans="1:19" ht="12.75">
      <c r="A866" s="4" t="str">
        <f t="shared" si="3"/>
        <v>T865</v>
      </c>
      <c r="B866" s="86" t="str">
        <f>IFERROR(VLOOKUP($A866,Data!$F$2:$Z$999,COLUMN(),FALSE),"")</f>
        <v/>
      </c>
      <c r="C866" s="86" t="str">
        <f>IFERROR(VLOOKUP($A866,Data!$F$2:$Z$999,COLUMN(),FALSE),"")</f>
        <v/>
      </c>
      <c r="D866" s="86" t="str">
        <f>IFERROR(VLOOKUP($A866,Data!$F$2:$Z$999,COLUMN(),FALSE),"")</f>
        <v/>
      </c>
      <c r="E866" s="86" t="str">
        <f>IFERROR(VLOOKUP($A866,Data!$F$2:$Z$999,COLUMN(),FALSE),"")</f>
        <v/>
      </c>
      <c r="F866" s="86" t="str">
        <f>IFERROR(VLOOKUP($A866,Data!$F$2:$Z$999,COLUMN(),FALSE),"")</f>
        <v/>
      </c>
      <c r="G866" s="86" t="str">
        <f>IFERROR(VLOOKUP($A866,Data!$F$2:$Z$999,COLUMN(),FALSE),"")</f>
        <v/>
      </c>
      <c r="H866" s="86" t="str">
        <f>IFERROR(VLOOKUP($A866,Data!$F$2:$Z$999,COLUMN(),FALSE),"")</f>
        <v/>
      </c>
      <c r="I866" s="86" t="str">
        <f>IFERROR(VLOOKUP($A866,Data!$F$2:$Z$999,COLUMN(),FALSE),"")</f>
        <v/>
      </c>
      <c r="J866" s="86" t="str">
        <f>IFERROR(VLOOKUP($A866,Data!$F$2:$Z$999,COLUMN(),FALSE),"")</f>
        <v/>
      </c>
      <c r="K866" s="86" t="str">
        <f>IFERROR(VLOOKUP($A866,Data!$F$2:$Z$999,COLUMN(),FALSE),"")</f>
        <v/>
      </c>
      <c r="L866" s="86" t="str">
        <f>IFERROR(VLOOKUP($A866,Data!$F$2:$Z$999,COLUMN(),FALSE),"")</f>
        <v/>
      </c>
      <c r="M866" s="86" t="str">
        <f>IFERROR(VLOOKUP($A866,Data!$F$2:$Z$999,COLUMN(),FALSE),"")</f>
        <v/>
      </c>
      <c r="N866" s="86" t="str">
        <f>IFERROR(VLOOKUP($A866,Data!$F$2:$Z$999,COLUMN(),FALSE),"")</f>
        <v/>
      </c>
      <c r="O866" s="86" t="str">
        <f>IFERROR(VLOOKUP($A866,Data!$F$2:$Z$999,COLUMN(),FALSE),"")</f>
        <v/>
      </c>
      <c r="P866" s="86" t="str">
        <f>IFERROR(VLOOKUP($A866,Data!$F$2:$Z$999,COLUMN(),FALSE),"")</f>
        <v/>
      </c>
      <c r="Q866" s="86" t="str">
        <f>IFERROR(VLOOKUP($A866,Data!$F$2:$Z$999,COLUMN(),FALSE),"")</f>
        <v/>
      </c>
      <c r="R866" s="86" t="str">
        <f>IFERROR(VLOOKUP($A866,Data!$F$2:$Z$999,COLUMN(),FALSE),"")</f>
        <v/>
      </c>
      <c r="S866" s="86" t="str">
        <f>IFERROR(VLOOKUP($A866,Data!$F$2:$Z$999,COLUMN(),FALSE),"")</f>
        <v/>
      </c>
    </row>
    <row r="867" spans="1:19" ht="12.75">
      <c r="A867" s="4" t="str">
        <f t="shared" si="3"/>
        <v>T866</v>
      </c>
      <c r="B867" s="86" t="str">
        <f>IFERROR(VLOOKUP($A867,Data!$F$2:$Z$999,COLUMN(),FALSE),"")</f>
        <v/>
      </c>
      <c r="C867" s="86" t="str">
        <f>IFERROR(VLOOKUP($A867,Data!$F$2:$Z$999,COLUMN(),FALSE),"")</f>
        <v/>
      </c>
      <c r="D867" s="86" t="str">
        <f>IFERROR(VLOOKUP($A867,Data!$F$2:$Z$999,COLUMN(),FALSE),"")</f>
        <v/>
      </c>
      <c r="E867" s="86" t="str">
        <f>IFERROR(VLOOKUP($A867,Data!$F$2:$Z$999,COLUMN(),FALSE),"")</f>
        <v/>
      </c>
      <c r="F867" s="86" t="str">
        <f>IFERROR(VLOOKUP($A867,Data!$F$2:$Z$999,COLUMN(),FALSE),"")</f>
        <v/>
      </c>
      <c r="G867" s="86" t="str">
        <f>IFERROR(VLOOKUP($A867,Data!$F$2:$Z$999,COLUMN(),FALSE),"")</f>
        <v/>
      </c>
      <c r="H867" s="86" t="str">
        <f>IFERROR(VLOOKUP($A867,Data!$F$2:$Z$999,COLUMN(),FALSE),"")</f>
        <v/>
      </c>
      <c r="I867" s="86" t="str">
        <f>IFERROR(VLOOKUP($A867,Data!$F$2:$Z$999,COLUMN(),FALSE),"")</f>
        <v/>
      </c>
      <c r="J867" s="86" t="str">
        <f>IFERROR(VLOOKUP($A867,Data!$F$2:$Z$999,COLUMN(),FALSE),"")</f>
        <v/>
      </c>
      <c r="K867" s="86" t="str">
        <f>IFERROR(VLOOKUP($A867,Data!$F$2:$Z$999,COLUMN(),FALSE),"")</f>
        <v/>
      </c>
      <c r="L867" s="86" t="str">
        <f>IFERROR(VLOOKUP($A867,Data!$F$2:$Z$999,COLUMN(),FALSE),"")</f>
        <v/>
      </c>
      <c r="M867" s="86" t="str">
        <f>IFERROR(VLOOKUP($A867,Data!$F$2:$Z$999,COLUMN(),FALSE),"")</f>
        <v/>
      </c>
      <c r="N867" s="86" t="str">
        <f>IFERROR(VLOOKUP($A867,Data!$F$2:$Z$999,COLUMN(),FALSE),"")</f>
        <v/>
      </c>
      <c r="O867" s="86" t="str">
        <f>IFERROR(VLOOKUP($A867,Data!$F$2:$Z$999,COLUMN(),FALSE),"")</f>
        <v/>
      </c>
      <c r="P867" s="86" t="str">
        <f>IFERROR(VLOOKUP($A867,Data!$F$2:$Z$999,COLUMN(),FALSE),"")</f>
        <v/>
      </c>
      <c r="Q867" s="86" t="str">
        <f>IFERROR(VLOOKUP($A867,Data!$F$2:$Z$999,COLUMN(),FALSE),"")</f>
        <v/>
      </c>
      <c r="R867" s="86" t="str">
        <f>IFERROR(VLOOKUP($A867,Data!$F$2:$Z$999,COLUMN(),FALSE),"")</f>
        <v/>
      </c>
      <c r="S867" s="86" t="str">
        <f>IFERROR(VLOOKUP($A867,Data!$F$2:$Z$999,COLUMN(),FALSE),"")</f>
        <v/>
      </c>
    </row>
    <row r="868" spans="1:19" ht="12.75">
      <c r="A868" s="4" t="str">
        <f t="shared" si="3"/>
        <v>T867</v>
      </c>
      <c r="B868" s="86" t="str">
        <f>IFERROR(VLOOKUP($A868,Data!$F$2:$Z$999,COLUMN(),FALSE),"")</f>
        <v/>
      </c>
      <c r="C868" s="86" t="str">
        <f>IFERROR(VLOOKUP($A868,Data!$F$2:$Z$999,COLUMN(),FALSE),"")</f>
        <v/>
      </c>
      <c r="D868" s="86" t="str">
        <f>IFERROR(VLOOKUP($A868,Data!$F$2:$Z$999,COLUMN(),FALSE),"")</f>
        <v/>
      </c>
      <c r="E868" s="86" t="str">
        <f>IFERROR(VLOOKUP($A868,Data!$F$2:$Z$999,COLUMN(),FALSE),"")</f>
        <v/>
      </c>
      <c r="F868" s="86" t="str">
        <f>IFERROR(VLOOKUP($A868,Data!$F$2:$Z$999,COLUMN(),FALSE),"")</f>
        <v/>
      </c>
      <c r="G868" s="86" t="str">
        <f>IFERROR(VLOOKUP($A868,Data!$F$2:$Z$999,COLUMN(),FALSE),"")</f>
        <v/>
      </c>
      <c r="H868" s="86" t="str">
        <f>IFERROR(VLOOKUP($A868,Data!$F$2:$Z$999,COLUMN(),FALSE),"")</f>
        <v/>
      </c>
      <c r="I868" s="86" t="str">
        <f>IFERROR(VLOOKUP($A868,Data!$F$2:$Z$999,COLUMN(),FALSE),"")</f>
        <v/>
      </c>
      <c r="J868" s="86" t="str">
        <f>IFERROR(VLOOKUP($A868,Data!$F$2:$Z$999,COLUMN(),FALSE),"")</f>
        <v/>
      </c>
      <c r="K868" s="86" t="str">
        <f>IFERROR(VLOOKUP($A868,Data!$F$2:$Z$999,COLUMN(),FALSE),"")</f>
        <v/>
      </c>
      <c r="L868" s="86" t="str">
        <f>IFERROR(VLOOKUP($A868,Data!$F$2:$Z$999,COLUMN(),FALSE),"")</f>
        <v/>
      </c>
      <c r="M868" s="86" t="str">
        <f>IFERROR(VLOOKUP($A868,Data!$F$2:$Z$999,COLUMN(),FALSE),"")</f>
        <v/>
      </c>
      <c r="N868" s="86" t="str">
        <f>IFERROR(VLOOKUP($A868,Data!$F$2:$Z$999,COLUMN(),FALSE),"")</f>
        <v/>
      </c>
      <c r="O868" s="86" t="str">
        <f>IFERROR(VLOOKUP($A868,Data!$F$2:$Z$999,COLUMN(),FALSE),"")</f>
        <v/>
      </c>
      <c r="P868" s="86" t="str">
        <f>IFERROR(VLOOKUP($A868,Data!$F$2:$Z$999,COLUMN(),FALSE),"")</f>
        <v/>
      </c>
      <c r="Q868" s="86" t="str">
        <f>IFERROR(VLOOKUP($A868,Data!$F$2:$Z$999,COLUMN(),FALSE),"")</f>
        <v/>
      </c>
      <c r="R868" s="86" t="str">
        <f>IFERROR(VLOOKUP($A868,Data!$F$2:$Z$999,COLUMN(),FALSE),"")</f>
        <v/>
      </c>
      <c r="S868" s="86" t="str">
        <f>IFERROR(VLOOKUP($A868,Data!$F$2:$Z$999,COLUMN(),FALSE),"")</f>
        <v/>
      </c>
    </row>
    <row r="869" spans="1:19" ht="12.75">
      <c r="A869" s="4" t="str">
        <f t="shared" si="3"/>
        <v>T868</v>
      </c>
      <c r="B869" s="86" t="str">
        <f>IFERROR(VLOOKUP($A869,Data!$F$2:$Z$999,COLUMN(),FALSE),"")</f>
        <v/>
      </c>
      <c r="C869" s="86" t="str">
        <f>IFERROR(VLOOKUP($A869,Data!$F$2:$Z$999,COLUMN(),FALSE),"")</f>
        <v/>
      </c>
      <c r="D869" s="86" t="str">
        <f>IFERROR(VLOOKUP($A869,Data!$F$2:$Z$999,COLUMN(),FALSE),"")</f>
        <v/>
      </c>
      <c r="E869" s="86" t="str">
        <f>IFERROR(VLOOKUP($A869,Data!$F$2:$Z$999,COLUMN(),FALSE),"")</f>
        <v/>
      </c>
      <c r="F869" s="86" t="str">
        <f>IFERROR(VLOOKUP($A869,Data!$F$2:$Z$999,COLUMN(),FALSE),"")</f>
        <v/>
      </c>
      <c r="G869" s="86" t="str">
        <f>IFERROR(VLOOKUP($A869,Data!$F$2:$Z$999,COLUMN(),FALSE),"")</f>
        <v/>
      </c>
      <c r="H869" s="86" t="str">
        <f>IFERROR(VLOOKUP($A869,Data!$F$2:$Z$999,COLUMN(),FALSE),"")</f>
        <v/>
      </c>
      <c r="I869" s="86" t="str">
        <f>IFERROR(VLOOKUP($A869,Data!$F$2:$Z$999,COLUMN(),FALSE),"")</f>
        <v/>
      </c>
      <c r="J869" s="86" t="str">
        <f>IFERROR(VLOOKUP($A869,Data!$F$2:$Z$999,COLUMN(),FALSE),"")</f>
        <v/>
      </c>
      <c r="K869" s="86" t="str">
        <f>IFERROR(VLOOKUP($A869,Data!$F$2:$Z$999,COLUMN(),FALSE),"")</f>
        <v/>
      </c>
      <c r="L869" s="86" t="str">
        <f>IFERROR(VLOOKUP($A869,Data!$F$2:$Z$999,COLUMN(),FALSE),"")</f>
        <v/>
      </c>
      <c r="M869" s="86" t="str">
        <f>IFERROR(VLOOKUP($A869,Data!$F$2:$Z$999,COLUMN(),FALSE),"")</f>
        <v/>
      </c>
      <c r="N869" s="86" t="str">
        <f>IFERROR(VLOOKUP($A869,Data!$F$2:$Z$999,COLUMN(),FALSE),"")</f>
        <v/>
      </c>
      <c r="O869" s="86" t="str">
        <f>IFERROR(VLOOKUP($A869,Data!$F$2:$Z$999,COLUMN(),FALSE),"")</f>
        <v/>
      </c>
      <c r="P869" s="86" t="str">
        <f>IFERROR(VLOOKUP($A869,Data!$F$2:$Z$999,COLUMN(),FALSE),"")</f>
        <v/>
      </c>
      <c r="Q869" s="86" t="str">
        <f>IFERROR(VLOOKUP($A869,Data!$F$2:$Z$999,COLUMN(),FALSE),"")</f>
        <v/>
      </c>
      <c r="R869" s="86" t="str">
        <f>IFERROR(VLOOKUP($A869,Data!$F$2:$Z$999,COLUMN(),FALSE),"")</f>
        <v/>
      </c>
      <c r="S869" s="86" t="str">
        <f>IFERROR(VLOOKUP($A869,Data!$F$2:$Z$999,COLUMN(),FALSE),"")</f>
        <v/>
      </c>
    </row>
    <row r="870" spans="1:19" ht="12.75">
      <c r="A870" s="4" t="str">
        <f t="shared" si="3"/>
        <v>T869</v>
      </c>
      <c r="B870" s="86" t="str">
        <f>IFERROR(VLOOKUP($A870,Data!$F$2:$Z$999,COLUMN(),FALSE),"")</f>
        <v/>
      </c>
      <c r="C870" s="86" t="str">
        <f>IFERROR(VLOOKUP($A870,Data!$F$2:$Z$999,COLUMN(),FALSE),"")</f>
        <v/>
      </c>
      <c r="D870" s="86" t="str">
        <f>IFERROR(VLOOKUP($A870,Data!$F$2:$Z$999,COLUMN(),FALSE),"")</f>
        <v/>
      </c>
      <c r="E870" s="86" t="str">
        <f>IFERROR(VLOOKUP($A870,Data!$F$2:$Z$999,COLUMN(),FALSE),"")</f>
        <v/>
      </c>
      <c r="F870" s="86" t="str">
        <f>IFERROR(VLOOKUP($A870,Data!$F$2:$Z$999,COLUMN(),FALSE),"")</f>
        <v/>
      </c>
      <c r="G870" s="86" t="str">
        <f>IFERROR(VLOOKUP($A870,Data!$F$2:$Z$999,COLUMN(),FALSE),"")</f>
        <v/>
      </c>
      <c r="H870" s="86" t="str">
        <f>IFERROR(VLOOKUP($A870,Data!$F$2:$Z$999,COLUMN(),FALSE),"")</f>
        <v/>
      </c>
      <c r="I870" s="86" t="str">
        <f>IFERROR(VLOOKUP($A870,Data!$F$2:$Z$999,COLUMN(),FALSE),"")</f>
        <v/>
      </c>
      <c r="J870" s="86" t="str">
        <f>IFERROR(VLOOKUP($A870,Data!$F$2:$Z$999,COLUMN(),FALSE),"")</f>
        <v/>
      </c>
      <c r="K870" s="86" t="str">
        <f>IFERROR(VLOOKUP($A870,Data!$F$2:$Z$999,COLUMN(),FALSE),"")</f>
        <v/>
      </c>
      <c r="L870" s="86" t="str">
        <f>IFERROR(VLOOKUP($A870,Data!$F$2:$Z$999,COLUMN(),FALSE),"")</f>
        <v/>
      </c>
      <c r="M870" s="86" t="str">
        <f>IFERROR(VLOOKUP($A870,Data!$F$2:$Z$999,COLUMN(),FALSE),"")</f>
        <v/>
      </c>
      <c r="N870" s="86" t="str">
        <f>IFERROR(VLOOKUP($A870,Data!$F$2:$Z$999,COLUMN(),FALSE),"")</f>
        <v/>
      </c>
      <c r="O870" s="86" t="str">
        <f>IFERROR(VLOOKUP($A870,Data!$F$2:$Z$999,COLUMN(),FALSE),"")</f>
        <v/>
      </c>
      <c r="P870" s="86" t="str">
        <f>IFERROR(VLOOKUP($A870,Data!$F$2:$Z$999,COLUMN(),FALSE),"")</f>
        <v/>
      </c>
      <c r="Q870" s="86" t="str">
        <f>IFERROR(VLOOKUP($A870,Data!$F$2:$Z$999,COLUMN(),FALSE),"")</f>
        <v/>
      </c>
      <c r="R870" s="86" t="str">
        <f>IFERROR(VLOOKUP($A870,Data!$F$2:$Z$999,COLUMN(),FALSE),"")</f>
        <v/>
      </c>
      <c r="S870" s="86" t="str">
        <f>IFERROR(VLOOKUP($A870,Data!$F$2:$Z$999,COLUMN(),FALSE),"")</f>
        <v/>
      </c>
    </row>
    <row r="871" spans="1:19" ht="12.75">
      <c r="A871" s="4" t="str">
        <f t="shared" si="3"/>
        <v>T870</v>
      </c>
      <c r="B871" s="86" t="str">
        <f>IFERROR(VLOOKUP($A871,Data!$F$2:$Z$999,COLUMN(),FALSE),"")</f>
        <v/>
      </c>
      <c r="C871" s="86" t="str">
        <f>IFERROR(VLOOKUP($A871,Data!$F$2:$Z$999,COLUMN(),FALSE),"")</f>
        <v/>
      </c>
      <c r="D871" s="86" t="str">
        <f>IFERROR(VLOOKUP($A871,Data!$F$2:$Z$999,COLUMN(),FALSE),"")</f>
        <v/>
      </c>
      <c r="E871" s="86" t="str">
        <f>IFERROR(VLOOKUP($A871,Data!$F$2:$Z$999,COLUMN(),FALSE),"")</f>
        <v/>
      </c>
      <c r="F871" s="86" t="str">
        <f>IFERROR(VLOOKUP($A871,Data!$F$2:$Z$999,COLUMN(),FALSE),"")</f>
        <v/>
      </c>
      <c r="G871" s="86" t="str">
        <f>IFERROR(VLOOKUP($A871,Data!$F$2:$Z$999,COLUMN(),FALSE),"")</f>
        <v/>
      </c>
      <c r="H871" s="86" t="str">
        <f>IFERROR(VLOOKUP($A871,Data!$F$2:$Z$999,COLUMN(),FALSE),"")</f>
        <v/>
      </c>
      <c r="I871" s="86" t="str">
        <f>IFERROR(VLOOKUP($A871,Data!$F$2:$Z$999,COLUMN(),FALSE),"")</f>
        <v/>
      </c>
      <c r="J871" s="86" t="str">
        <f>IFERROR(VLOOKUP($A871,Data!$F$2:$Z$999,COLUMN(),FALSE),"")</f>
        <v/>
      </c>
      <c r="K871" s="86" t="str">
        <f>IFERROR(VLOOKUP($A871,Data!$F$2:$Z$999,COLUMN(),FALSE),"")</f>
        <v/>
      </c>
      <c r="L871" s="86" t="str">
        <f>IFERROR(VLOOKUP($A871,Data!$F$2:$Z$999,COLUMN(),FALSE),"")</f>
        <v/>
      </c>
      <c r="M871" s="86" t="str">
        <f>IFERROR(VLOOKUP($A871,Data!$F$2:$Z$999,COLUMN(),FALSE),"")</f>
        <v/>
      </c>
      <c r="N871" s="86" t="str">
        <f>IFERROR(VLOOKUP($A871,Data!$F$2:$Z$999,COLUMN(),FALSE),"")</f>
        <v/>
      </c>
      <c r="O871" s="86" t="str">
        <f>IFERROR(VLOOKUP($A871,Data!$F$2:$Z$999,COLUMN(),FALSE),"")</f>
        <v/>
      </c>
      <c r="P871" s="86" t="str">
        <f>IFERROR(VLOOKUP($A871,Data!$F$2:$Z$999,COLUMN(),FALSE),"")</f>
        <v/>
      </c>
      <c r="Q871" s="86" t="str">
        <f>IFERROR(VLOOKUP($A871,Data!$F$2:$Z$999,COLUMN(),FALSE),"")</f>
        <v/>
      </c>
      <c r="R871" s="86" t="str">
        <f>IFERROR(VLOOKUP($A871,Data!$F$2:$Z$999,COLUMN(),FALSE),"")</f>
        <v/>
      </c>
      <c r="S871" s="86" t="str">
        <f>IFERROR(VLOOKUP($A871,Data!$F$2:$Z$999,COLUMN(),FALSE),"")</f>
        <v/>
      </c>
    </row>
    <row r="872" spans="1:19" ht="12.75">
      <c r="A872" s="4" t="str">
        <f t="shared" si="3"/>
        <v>T871</v>
      </c>
      <c r="B872" s="86" t="str">
        <f>IFERROR(VLOOKUP($A872,Data!$F$2:$Z$999,COLUMN(),FALSE),"")</f>
        <v/>
      </c>
      <c r="C872" s="86" t="str">
        <f>IFERROR(VLOOKUP($A872,Data!$F$2:$Z$999,COLUMN(),FALSE),"")</f>
        <v/>
      </c>
      <c r="D872" s="86" t="str">
        <f>IFERROR(VLOOKUP($A872,Data!$F$2:$Z$999,COLUMN(),FALSE),"")</f>
        <v/>
      </c>
      <c r="E872" s="86" t="str">
        <f>IFERROR(VLOOKUP($A872,Data!$F$2:$Z$999,COLUMN(),FALSE),"")</f>
        <v/>
      </c>
      <c r="F872" s="86" t="str">
        <f>IFERROR(VLOOKUP($A872,Data!$F$2:$Z$999,COLUMN(),FALSE),"")</f>
        <v/>
      </c>
      <c r="G872" s="86" t="str">
        <f>IFERROR(VLOOKUP($A872,Data!$F$2:$Z$999,COLUMN(),FALSE),"")</f>
        <v/>
      </c>
      <c r="H872" s="86" t="str">
        <f>IFERROR(VLOOKUP($A872,Data!$F$2:$Z$999,COLUMN(),FALSE),"")</f>
        <v/>
      </c>
      <c r="I872" s="86" t="str">
        <f>IFERROR(VLOOKUP($A872,Data!$F$2:$Z$999,COLUMN(),FALSE),"")</f>
        <v/>
      </c>
      <c r="J872" s="86" t="str">
        <f>IFERROR(VLOOKUP($A872,Data!$F$2:$Z$999,COLUMN(),FALSE),"")</f>
        <v/>
      </c>
      <c r="K872" s="86" t="str">
        <f>IFERROR(VLOOKUP($A872,Data!$F$2:$Z$999,COLUMN(),FALSE),"")</f>
        <v/>
      </c>
      <c r="L872" s="86" t="str">
        <f>IFERROR(VLOOKUP($A872,Data!$F$2:$Z$999,COLUMN(),FALSE),"")</f>
        <v/>
      </c>
      <c r="M872" s="86" t="str">
        <f>IFERROR(VLOOKUP($A872,Data!$F$2:$Z$999,COLUMN(),FALSE),"")</f>
        <v/>
      </c>
      <c r="N872" s="86" t="str">
        <f>IFERROR(VLOOKUP($A872,Data!$F$2:$Z$999,COLUMN(),FALSE),"")</f>
        <v/>
      </c>
      <c r="O872" s="86" t="str">
        <f>IFERROR(VLOOKUP($A872,Data!$F$2:$Z$999,COLUMN(),FALSE),"")</f>
        <v/>
      </c>
      <c r="P872" s="86" t="str">
        <f>IFERROR(VLOOKUP($A872,Data!$F$2:$Z$999,COLUMN(),FALSE),"")</f>
        <v/>
      </c>
      <c r="Q872" s="86" t="str">
        <f>IFERROR(VLOOKUP($A872,Data!$F$2:$Z$999,COLUMN(),FALSE),"")</f>
        <v/>
      </c>
      <c r="R872" s="86" t="str">
        <f>IFERROR(VLOOKUP($A872,Data!$F$2:$Z$999,COLUMN(),FALSE),"")</f>
        <v/>
      </c>
      <c r="S872" s="86" t="str">
        <f>IFERROR(VLOOKUP($A872,Data!$F$2:$Z$999,COLUMN(),FALSE),"")</f>
        <v/>
      </c>
    </row>
    <row r="873" spans="1:19" ht="12.75">
      <c r="A873" s="4" t="str">
        <f t="shared" si="3"/>
        <v>T872</v>
      </c>
      <c r="B873" s="86" t="str">
        <f>IFERROR(VLOOKUP($A873,Data!$F$2:$Z$999,COLUMN(),FALSE),"")</f>
        <v/>
      </c>
      <c r="C873" s="86" t="str">
        <f>IFERROR(VLOOKUP($A873,Data!$F$2:$Z$999,COLUMN(),FALSE),"")</f>
        <v/>
      </c>
      <c r="D873" s="86" t="str">
        <f>IFERROR(VLOOKUP($A873,Data!$F$2:$Z$999,COLUMN(),FALSE),"")</f>
        <v/>
      </c>
      <c r="E873" s="86" t="str">
        <f>IFERROR(VLOOKUP($A873,Data!$F$2:$Z$999,COLUMN(),FALSE),"")</f>
        <v/>
      </c>
      <c r="F873" s="86" t="str">
        <f>IFERROR(VLOOKUP($A873,Data!$F$2:$Z$999,COLUMN(),FALSE),"")</f>
        <v/>
      </c>
      <c r="G873" s="86" t="str">
        <f>IFERROR(VLOOKUP($A873,Data!$F$2:$Z$999,COLUMN(),FALSE),"")</f>
        <v/>
      </c>
      <c r="H873" s="86" t="str">
        <f>IFERROR(VLOOKUP($A873,Data!$F$2:$Z$999,COLUMN(),FALSE),"")</f>
        <v/>
      </c>
      <c r="I873" s="86" t="str">
        <f>IFERROR(VLOOKUP($A873,Data!$F$2:$Z$999,COLUMN(),FALSE),"")</f>
        <v/>
      </c>
      <c r="J873" s="86" t="str">
        <f>IFERROR(VLOOKUP($A873,Data!$F$2:$Z$999,COLUMN(),FALSE),"")</f>
        <v/>
      </c>
      <c r="K873" s="86" t="str">
        <f>IFERROR(VLOOKUP($A873,Data!$F$2:$Z$999,COLUMN(),FALSE),"")</f>
        <v/>
      </c>
      <c r="L873" s="86" t="str">
        <f>IFERROR(VLOOKUP($A873,Data!$F$2:$Z$999,COLUMN(),FALSE),"")</f>
        <v/>
      </c>
      <c r="M873" s="86" t="str">
        <f>IFERROR(VLOOKUP($A873,Data!$F$2:$Z$999,COLUMN(),FALSE),"")</f>
        <v/>
      </c>
      <c r="N873" s="86" t="str">
        <f>IFERROR(VLOOKUP($A873,Data!$F$2:$Z$999,COLUMN(),FALSE),"")</f>
        <v/>
      </c>
      <c r="O873" s="86" t="str">
        <f>IFERROR(VLOOKUP($A873,Data!$F$2:$Z$999,COLUMN(),FALSE),"")</f>
        <v/>
      </c>
      <c r="P873" s="86" t="str">
        <f>IFERROR(VLOOKUP($A873,Data!$F$2:$Z$999,COLUMN(),FALSE),"")</f>
        <v/>
      </c>
      <c r="Q873" s="86" t="str">
        <f>IFERROR(VLOOKUP($A873,Data!$F$2:$Z$999,COLUMN(),FALSE),"")</f>
        <v/>
      </c>
      <c r="R873" s="86" t="str">
        <f>IFERROR(VLOOKUP($A873,Data!$F$2:$Z$999,COLUMN(),FALSE),"")</f>
        <v/>
      </c>
      <c r="S873" s="86" t="str">
        <f>IFERROR(VLOOKUP($A873,Data!$F$2:$Z$999,COLUMN(),FALSE),"")</f>
        <v/>
      </c>
    </row>
    <row r="874" spans="1:19" ht="12.75">
      <c r="A874" s="4" t="str">
        <f t="shared" si="3"/>
        <v>T873</v>
      </c>
      <c r="B874" s="86" t="str">
        <f>IFERROR(VLOOKUP($A874,Data!$F$2:$Z$999,COLUMN(),FALSE),"")</f>
        <v/>
      </c>
      <c r="C874" s="86" t="str">
        <f>IFERROR(VLOOKUP($A874,Data!$F$2:$Z$999,COLUMN(),FALSE),"")</f>
        <v/>
      </c>
      <c r="D874" s="86" t="str">
        <f>IFERROR(VLOOKUP($A874,Data!$F$2:$Z$999,COLUMN(),FALSE),"")</f>
        <v/>
      </c>
      <c r="E874" s="86" t="str">
        <f>IFERROR(VLOOKUP($A874,Data!$F$2:$Z$999,COLUMN(),FALSE),"")</f>
        <v/>
      </c>
      <c r="F874" s="86" t="str">
        <f>IFERROR(VLOOKUP($A874,Data!$F$2:$Z$999,COLUMN(),FALSE),"")</f>
        <v/>
      </c>
      <c r="G874" s="86" t="str">
        <f>IFERROR(VLOOKUP($A874,Data!$F$2:$Z$999,COLUMN(),FALSE),"")</f>
        <v/>
      </c>
      <c r="H874" s="86" t="str">
        <f>IFERROR(VLOOKUP($A874,Data!$F$2:$Z$999,COLUMN(),FALSE),"")</f>
        <v/>
      </c>
      <c r="I874" s="86" t="str">
        <f>IFERROR(VLOOKUP($A874,Data!$F$2:$Z$999,COLUMN(),FALSE),"")</f>
        <v/>
      </c>
      <c r="J874" s="86" t="str">
        <f>IFERROR(VLOOKUP($A874,Data!$F$2:$Z$999,COLUMN(),FALSE),"")</f>
        <v/>
      </c>
      <c r="K874" s="86" t="str">
        <f>IFERROR(VLOOKUP($A874,Data!$F$2:$Z$999,COLUMN(),FALSE),"")</f>
        <v/>
      </c>
      <c r="L874" s="86" t="str">
        <f>IFERROR(VLOOKUP($A874,Data!$F$2:$Z$999,COLUMN(),FALSE),"")</f>
        <v/>
      </c>
      <c r="M874" s="86" t="str">
        <f>IFERROR(VLOOKUP($A874,Data!$F$2:$Z$999,COLUMN(),FALSE),"")</f>
        <v/>
      </c>
      <c r="N874" s="86" t="str">
        <f>IFERROR(VLOOKUP($A874,Data!$F$2:$Z$999,COLUMN(),FALSE),"")</f>
        <v/>
      </c>
      <c r="O874" s="86" t="str">
        <f>IFERROR(VLOOKUP($A874,Data!$F$2:$Z$999,COLUMN(),FALSE),"")</f>
        <v/>
      </c>
      <c r="P874" s="86" t="str">
        <f>IFERROR(VLOOKUP($A874,Data!$F$2:$Z$999,COLUMN(),FALSE),"")</f>
        <v/>
      </c>
      <c r="Q874" s="86" t="str">
        <f>IFERROR(VLOOKUP($A874,Data!$F$2:$Z$999,COLUMN(),FALSE),"")</f>
        <v/>
      </c>
      <c r="R874" s="86" t="str">
        <f>IFERROR(VLOOKUP($A874,Data!$F$2:$Z$999,COLUMN(),FALSE),"")</f>
        <v/>
      </c>
      <c r="S874" s="86" t="str">
        <f>IFERROR(VLOOKUP($A874,Data!$F$2:$Z$999,COLUMN(),FALSE),"")</f>
        <v/>
      </c>
    </row>
    <row r="875" spans="1:19" ht="12.75">
      <c r="A875" s="4" t="str">
        <f t="shared" si="3"/>
        <v>T874</v>
      </c>
      <c r="B875" s="86" t="str">
        <f>IFERROR(VLOOKUP($A875,Data!$F$2:$Z$999,COLUMN(),FALSE),"")</f>
        <v/>
      </c>
      <c r="C875" s="86" t="str">
        <f>IFERROR(VLOOKUP($A875,Data!$F$2:$Z$999,COLUMN(),FALSE),"")</f>
        <v/>
      </c>
      <c r="D875" s="86" t="str">
        <f>IFERROR(VLOOKUP($A875,Data!$F$2:$Z$999,COLUMN(),FALSE),"")</f>
        <v/>
      </c>
      <c r="E875" s="86" t="str">
        <f>IFERROR(VLOOKUP($A875,Data!$F$2:$Z$999,COLUMN(),FALSE),"")</f>
        <v/>
      </c>
      <c r="F875" s="86" t="str">
        <f>IFERROR(VLOOKUP($A875,Data!$F$2:$Z$999,COLUMN(),FALSE),"")</f>
        <v/>
      </c>
      <c r="G875" s="86" t="str">
        <f>IFERROR(VLOOKUP($A875,Data!$F$2:$Z$999,COLUMN(),FALSE),"")</f>
        <v/>
      </c>
      <c r="H875" s="86" t="str">
        <f>IFERROR(VLOOKUP($A875,Data!$F$2:$Z$999,COLUMN(),FALSE),"")</f>
        <v/>
      </c>
      <c r="I875" s="86" t="str">
        <f>IFERROR(VLOOKUP($A875,Data!$F$2:$Z$999,COLUMN(),FALSE),"")</f>
        <v/>
      </c>
      <c r="J875" s="86" t="str">
        <f>IFERROR(VLOOKUP($A875,Data!$F$2:$Z$999,COLUMN(),FALSE),"")</f>
        <v/>
      </c>
      <c r="K875" s="86" t="str">
        <f>IFERROR(VLOOKUP($A875,Data!$F$2:$Z$999,COLUMN(),FALSE),"")</f>
        <v/>
      </c>
      <c r="L875" s="86" t="str">
        <f>IFERROR(VLOOKUP($A875,Data!$F$2:$Z$999,COLUMN(),FALSE),"")</f>
        <v/>
      </c>
      <c r="M875" s="86" t="str">
        <f>IFERROR(VLOOKUP($A875,Data!$F$2:$Z$999,COLUMN(),FALSE),"")</f>
        <v/>
      </c>
      <c r="N875" s="86" t="str">
        <f>IFERROR(VLOOKUP($A875,Data!$F$2:$Z$999,COLUMN(),FALSE),"")</f>
        <v/>
      </c>
      <c r="O875" s="86" t="str">
        <f>IFERROR(VLOOKUP($A875,Data!$F$2:$Z$999,COLUMN(),FALSE),"")</f>
        <v/>
      </c>
      <c r="P875" s="86" t="str">
        <f>IFERROR(VLOOKUP($A875,Data!$F$2:$Z$999,COLUMN(),FALSE),"")</f>
        <v/>
      </c>
      <c r="Q875" s="86" t="str">
        <f>IFERROR(VLOOKUP($A875,Data!$F$2:$Z$999,COLUMN(),FALSE),"")</f>
        <v/>
      </c>
      <c r="R875" s="86" t="str">
        <f>IFERROR(VLOOKUP($A875,Data!$F$2:$Z$999,COLUMN(),FALSE),"")</f>
        <v/>
      </c>
      <c r="S875" s="86" t="str">
        <f>IFERROR(VLOOKUP($A875,Data!$F$2:$Z$999,COLUMN(),FALSE),"")</f>
        <v/>
      </c>
    </row>
    <row r="876" spans="1:19" ht="12.75">
      <c r="A876" s="4" t="str">
        <f t="shared" si="3"/>
        <v>T875</v>
      </c>
      <c r="B876" s="86" t="str">
        <f>IFERROR(VLOOKUP($A876,Data!$F$2:$Z$999,COLUMN(),FALSE),"")</f>
        <v/>
      </c>
      <c r="C876" s="86" t="str">
        <f>IFERROR(VLOOKUP($A876,Data!$F$2:$Z$999,COLUMN(),FALSE),"")</f>
        <v/>
      </c>
      <c r="D876" s="86" t="str">
        <f>IFERROR(VLOOKUP($A876,Data!$F$2:$Z$999,COLUMN(),FALSE),"")</f>
        <v/>
      </c>
      <c r="E876" s="86" t="str">
        <f>IFERROR(VLOOKUP($A876,Data!$F$2:$Z$999,COLUMN(),FALSE),"")</f>
        <v/>
      </c>
      <c r="F876" s="86" t="str">
        <f>IFERROR(VLOOKUP($A876,Data!$F$2:$Z$999,COLUMN(),FALSE),"")</f>
        <v/>
      </c>
      <c r="G876" s="86" t="str">
        <f>IFERROR(VLOOKUP($A876,Data!$F$2:$Z$999,COLUMN(),FALSE),"")</f>
        <v/>
      </c>
      <c r="H876" s="86" t="str">
        <f>IFERROR(VLOOKUP($A876,Data!$F$2:$Z$999,COLUMN(),FALSE),"")</f>
        <v/>
      </c>
      <c r="I876" s="86" t="str">
        <f>IFERROR(VLOOKUP($A876,Data!$F$2:$Z$999,COLUMN(),FALSE),"")</f>
        <v/>
      </c>
      <c r="J876" s="86" t="str">
        <f>IFERROR(VLOOKUP($A876,Data!$F$2:$Z$999,COLUMN(),FALSE),"")</f>
        <v/>
      </c>
      <c r="K876" s="86" t="str">
        <f>IFERROR(VLOOKUP($A876,Data!$F$2:$Z$999,COLUMN(),FALSE),"")</f>
        <v/>
      </c>
      <c r="L876" s="86" t="str">
        <f>IFERROR(VLOOKUP($A876,Data!$F$2:$Z$999,COLUMN(),FALSE),"")</f>
        <v/>
      </c>
      <c r="M876" s="86" t="str">
        <f>IFERROR(VLOOKUP($A876,Data!$F$2:$Z$999,COLUMN(),FALSE),"")</f>
        <v/>
      </c>
      <c r="N876" s="86" t="str">
        <f>IFERROR(VLOOKUP($A876,Data!$F$2:$Z$999,COLUMN(),FALSE),"")</f>
        <v/>
      </c>
      <c r="O876" s="86" t="str">
        <f>IFERROR(VLOOKUP($A876,Data!$F$2:$Z$999,COLUMN(),FALSE),"")</f>
        <v/>
      </c>
      <c r="P876" s="86" t="str">
        <f>IFERROR(VLOOKUP($A876,Data!$F$2:$Z$999,COLUMN(),FALSE),"")</f>
        <v/>
      </c>
      <c r="Q876" s="86" t="str">
        <f>IFERROR(VLOOKUP($A876,Data!$F$2:$Z$999,COLUMN(),FALSE),"")</f>
        <v/>
      </c>
      <c r="R876" s="86" t="str">
        <f>IFERROR(VLOOKUP($A876,Data!$F$2:$Z$999,COLUMN(),FALSE),"")</f>
        <v/>
      </c>
      <c r="S876" s="86" t="str">
        <f>IFERROR(VLOOKUP($A876,Data!$F$2:$Z$999,COLUMN(),FALSE),"")</f>
        <v/>
      </c>
    </row>
    <row r="877" spans="1:19" ht="12.75">
      <c r="A877" s="4" t="str">
        <f t="shared" si="3"/>
        <v>T876</v>
      </c>
      <c r="B877" s="86" t="str">
        <f>IFERROR(VLOOKUP($A877,Data!$F$2:$Z$999,COLUMN(),FALSE),"")</f>
        <v/>
      </c>
      <c r="C877" s="86" t="str">
        <f>IFERROR(VLOOKUP($A877,Data!$F$2:$Z$999,COLUMN(),FALSE),"")</f>
        <v/>
      </c>
      <c r="D877" s="86" t="str">
        <f>IFERROR(VLOOKUP($A877,Data!$F$2:$Z$999,COLUMN(),FALSE),"")</f>
        <v/>
      </c>
      <c r="E877" s="86" t="str">
        <f>IFERROR(VLOOKUP($A877,Data!$F$2:$Z$999,COLUMN(),FALSE),"")</f>
        <v/>
      </c>
      <c r="F877" s="86" t="str">
        <f>IFERROR(VLOOKUP($A877,Data!$F$2:$Z$999,COLUMN(),FALSE),"")</f>
        <v/>
      </c>
      <c r="G877" s="86" t="str">
        <f>IFERROR(VLOOKUP($A877,Data!$F$2:$Z$999,COLUMN(),FALSE),"")</f>
        <v/>
      </c>
      <c r="H877" s="86" t="str">
        <f>IFERROR(VLOOKUP($A877,Data!$F$2:$Z$999,COLUMN(),FALSE),"")</f>
        <v/>
      </c>
      <c r="I877" s="86" t="str">
        <f>IFERROR(VLOOKUP($A877,Data!$F$2:$Z$999,COLUMN(),FALSE),"")</f>
        <v/>
      </c>
      <c r="J877" s="86" t="str">
        <f>IFERROR(VLOOKUP($A877,Data!$F$2:$Z$999,COLUMN(),FALSE),"")</f>
        <v/>
      </c>
      <c r="K877" s="86" t="str">
        <f>IFERROR(VLOOKUP($A877,Data!$F$2:$Z$999,COLUMN(),FALSE),"")</f>
        <v/>
      </c>
      <c r="L877" s="86" t="str">
        <f>IFERROR(VLOOKUP($A877,Data!$F$2:$Z$999,COLUMN(),FALSE),"")</f>
        <v/>
      </c>
      <c r="M877" s="86" t="str">
        <f>IFERROR(VLOOKUP($A877,Data!$F$2:$Z$999,COLUMN(),FALSE),"")</f>
        <v/>
      </c>
      <c r="N877" s="86" t="str">
        <f>IFERROR(VLOOKUP($A877,Data!$F$2:$Z$999,COLUMN(),FALSE),"")</f>
        <v/>
      </c>
      <c r="O877" s="86" t="str">
        <f>IFERROR(VLOOKUP($A877,Data!$F$2:$Z$999,COLUMN(),FALSE),"")</f>
        <v/>
      </c>
      <c r="P877" s="86" t="str">
        <f>IFERROR(VLOOKUP($A877,Data!$F$2:$Z$999,COLUMN(),FALSE),"")</f>
        <v/>
      </c>
      <c r="Q877" s="86" t="str">
        <f>IFERROR(VLOOKUP($A877,Data!$F$2:$Z$999,COLUMN(),FALSE),"")</f>
        <v/>
      </c>
      <c r="R877" s="86" t="str">
        <f>IFERROR(VLOOKUP($A877,Data!$F$2:$Z$999,COLUMN(),FALSE),"")</f>
        <v/>
      </c>
      <c r="S877" s="86" t="str">
        <f>IFERROR(VLOOKUP($A877,Data!$F$2:$Z$999,COLUMN(),FALSE),"")</f>
        <v/>
      </c>
    </row>
    <row r="878" spans="1:19" ht="12.75">
      <c r="A878" s="4" t="str">
        <f t="shared" si="3"/>
        <v>T877</v>
      </c>
      <c r="B878" s="86" t="str">
        <f>IFERROR(VLOOKUP($A878,Data!$F$2:$Z$999,COLUMN(),FALSE),"")</f>
        <v/>
      </c>
      <c r="C878" s="86" t="str">
        <f>IFERROR(VLOOKUP($A878,Data!$F$2:$Z$999,COLUMN(),FALSE),"")</f>
        <v/>
      </c>
      <c r="D878" s="86" t="str">
        <f>IFERROR(VLOOKUP($A878,Data!$F$2:$Z$999,COLUMN(),FALSE),"")</f>
        <v/>
      </c>
      <c r="E878" s="86" t="str">
        <f>IFERROR(VLOOKUP($A878,Data!$F$2:$Z$999,COLUMN(),FALSE),"")</f>
        <v/>
      </c>
      <c r="F878" s="86" t="str">
        <f>IFERROR(VLOOKUP($A878,Data!$F$2:$Z$999,COLUMN(),FALSE),"")</f>
        <v/>
      </c>
      <c r="G878" s="86" t="str">
        <f>IFERROR(VLOOKUP($A878,Data!$F$2:$Z$999,COLUMN(),FALSE),"")</f>
        <v/>
      </c>
      <c r="H878" s="86" t="str">
        <f>IFERROR(VLOOKUP($A878,Data!$F$2:$Z$999,COLUMN(),FALSE),"")</f>
        <v/>
      </c>
      <c r="I878" s="86" t="str">
        <f>IFERROR(VLOOKUP($A878,Data!$F$2:$Z$999,COLUMN(),FALSE),"")</f>
        <v/>
      </c>
      <c r="J878" s="86" t="str">
        <f>IFERROR(VLOOKUP($A878,Data!$F$2:$Z$999,COLUMN(),FALSE),"")</f>
        <v/>
      </c>
      <c r="K878" s="86" t="str">
        <f>IFERROR(VLOOKUP($A878,Data!$F$2:$Z$999,COLUMN(),FALSE),"")</f>
        <v/>
      </c>
      <c r="L878" s="86" t="str">
        <f>IFERROR(VLOOKUP($A878,Data!$F$2:$Z$999,COLUMN(),FALSE),"")</f>
        <v/>
      </c>
      <c r="M878" s="86" t="str">
        <f>IFERROR(VLOOKUP($A878,Data!$F$2:$Z$999,COLUMN(),FALSE),"")</f>
        <v/>
      </c>
      <c r="N878" s="86" t="str">
        <f>IFERROR(VLOOKUP($A878,Data!$F$2:$Z$999,COLUMN(),FALSE),"")</f>
        <v/>
      </c>
      <c r="O878" s="86" t="str">
        <f>IFERROR(VLOOKUP($A878,Data!$F$2:$Z$999,COLUMN(),FALSE),"")</f>
        <v/>
      </c>
      <c r="P878" s="86" t="str">
        <f>IFERROR(VLOOKUP($A878,Data!$F$2:$Z$999,COLUMN(),FALSE),"")</f>
        <v/>
      </c>
      <c r="Q878" s="86" t="str">
        <f>IFERROR(VLOOKUP($A878,Data!$F$2:$Z$999,COLUMN(),FALSE),"")</f>
        <v/>
      </c>
      <c r="R878" s="86" t="str">
        <f>IFERROR(VLOOKUP($A878,Data!$F$2:$Z$999,COLUMN(),FALSE),"")</f>
        <v/>
      </c>
      <c r="S878" s="86" t="str">
        <f>IFERROR(VLOOKUP($A878,Data!$F$2:$Z$999,COLUMN(),FALSE),"")</f>
        <v/>
      </c>
    </row>
    <row r="879" spans="1:19" ht="12.75">
      <c r="A879" s="4" t="str">
        <f t="shared" si="3"/>
        <v>T878</v>
      </c>
      <c r="B879" s="86" t="str">
        <f>IFERROR(VLOOKUP($A879,Data!$F$2:$Z$999,COLUMN(),FALSE),"")</f>
        <v/>
      </c>
      <c r="C879" s="86" t="str">
        <f>IFERROR(VLOOKUP($A879,Data!$F$2:$Z$999,COLUMN(),FALSE),"")</f>
        <v/>
      </c>
      <c r="D879" s="86" t="str">
        <f>IFERROR(VLOOKUP($A879,Data!$F$2:$Z$999,COLUMN(),FALSE),"")</f>
        <v/>
      </c>
      <c r="E879" s="86" t="str">
        <f>IFERROR(VLOOKUP($A879,Data!$F$2:$Z$999,COLUMN(),FALSE),"")</f>
        <v/>
      </c>
      <c r="F879" s="86" t="str">
        <f>IFERROR(VLOOKUP($A879,Data!$F$2:$Z$999,COLUMN(),FALSE),"")</f>
        <v/>
      </c>
      <c r="G879" s="86" t="str">
        <f>IFERROR(VLOOKUP($A879,Data!$F$2:$Z$999,COLUMN(),FALSE),"")</f>
        <v/>
      </c>
      <c r="H879" s="86" t="str">
        <f>IFERROR(VLOOKUP($A879,Data!$F$2:$Z$999,COLUMN(),FALSE),"")</f>
        <v/>
      </c>
      <c r="I879" s="86" t="str">
        <f>IFERROR(VLOOKUP($A879,Data!$F$2:$Z$999,COLUMN(),FALSE),"")</f>
        <v/>
      </c>
      <c r="J879" s="86" t="str">
        <f>IFERROR(VLOOKUP($A879,Data!$F$2:$Z$999,COLUMN(),FALSE),"")</f>
        <v/>
      </c>
      <c r="K879" s="86" t="str">
        <f>IFERROR(VLOOKUP($A879,Data!$F$2:$Z$999,COLUMN(),FALSE),"")</f>
        <v/>
      </c>
      <c r="L879" s="86" t="str">
        <f>IFERROR(VLOOKUP($A879,Data!$F$2:$Z$999,COLUMN(),FALSE),"")</f>
        <v/>
      </c>
      <c r="M879" s="86" t="str">
        <f>IFERROR(VLOOKUP($A879,Data!$F$2:$Z$999,COLUMN(),FALSE),"")</f>
        <v/>
      </c>
      <c r="N879" s="86" t="str">
        <f>IFERROR(VLOOKUP($A879,Data!$F$2:$Z$999,COLUMN(),FALSE),"")</f>
        <v/>
      </c>
      <c r="O879" s="86" t="str">
        <f>IFERROR(VLOOKUP($A879,Data!$F$2:$Z$999,COLUMN(),FALSE),"")</f>
        <v/>
      </c>
      <c r="P879" s="86" t="str">
        <f>IFERROR(VLOOKUP($A879,Data!$F$2:$Z$999,COLUMN(),FALSE),"")</f>
        <v/>
      </c>
      <c r="Q879" s="86" t="str">
        <f>IFERROR(VLOOKUP($A879,Data!$F$2:$Z$999,COLUMN(),FALSE),"")</f>
        <v/>
      </c>
      <c r="R879" s="86" t="str">
        <f>IFERROR(VLOOKUP($A879,Data!$F$2:$Z$999,COLUMN(),FALSE),"")</f>
        <v/>
      </c>
      <c r="S879" s="86" t="str">
        <f>IFERROR(VLOOKUP($A879,Data!$F$2:$Z$999,COLUMN(),FALSE),"")</f>
        <v/>
      </c>
    </row>
    <row r="880" spans="1:19" ht="12.75">
      <c r="A880" s="4" t="str">
        <f t="shared" si="3"/>
        <v>T879</v>
      </c>
      <c r="B880" s="86" t="str">
        <f>IFERROR(VLOOKUP($A880,Data!$F$2:$Z$999,COLUMN(),FALSE),"")</f>
        <v/>
      </c>
      <c r="C880" s="86" t="str">
        <f>IFERROR(VLOOKUP($A880,Data!$F$2:$Z$999,COLUMN(),FALSE),"")</f>
        <v/>
      </c>
      <c r="D880" s="86" t="str">
        <f>IFERROR(VLOOKUP($A880,Data!$F$2:$Z$999,COLUMN(),FALSE),"")</f>
        <v/>
      </c>
      <c r="E880" s="86" t="str">
        <f>IFERROR(VLOOKUP($A880,Data!$F$2:$Z$999,COLUMN(),FALSE),"")</f>
        <v/>
      </c>
      <c r="F880" s="86" t="str">
        <f>IFERROR(VLOOKUP($A880,Data!$F$2:$Z$999,COLUMN(),FALSE),"")</f>
        <v/>
      </c>
      <c r="G880" s="86" t="str">
        <f>IFERROR(VLOOKUP($A880,Data!$F$2:$Z$999,COLUMN(),FALSE),"")</f>
        <v/>
      </c>
      <c r="H880" s="86" t="str">
        <f>IFERROR(VLOOKUP($A880,Data!$F$2:$Z$999,COLUMN(),FALSE),"")</f>
        <v/>
      </c>
      <c r="I880" s="86" t="str">
        <f>IFERROR(VLOOKUP($A880,Data!$F$2:$Z$999,COLUMN(),FALSE),"")</f>
        <v/>
      </c>
      <c r="J880" s="86" t="str">
        <f>IFERROR(VLOOKUP($A880,Data!$F$2:$Z$999,COLUMN(),FALSE),"")</f>
        <v/>
      </c>
      <c r="K880" s="86" t="str">
        <f>IFERROR(VLOOKUP($A880,Data!$F$2:$Z$999,COLUMN(),FALSE),"")</f>
        <v/>
      </c>
      <c r="L880" s="86" t="str">
        <f>IFERROR(VLOOKUP($A880,Data!$F$2:$Z$999,COLUMN(),FALSE),"")</f>
        <v/>
      </c>
      <c r="M880" s="86" t="str">
        <f>IFERROR(VLOOKUP($A880,Data!$F$2:$Z$999,COLUMN(),FALSE),"")</f>
        <v/>
      </c>
      <c r="N880" s="86" t="str">
        <f>IFERROR(VLOOKUP($A880,Data!$F$2:$Z$999,COLUMN(),FALSE),"")</f>
        <v/>
      </c>
      <c r="O880" s="86" t="str">
        <f>IFERROR(VLOOKUP($A880,Data!$F$2:$Z$999,COLUMN(),FALSE),"")</f>
        <v/>
      </c>
      <c r="P880" s="86" t="str">
        <f>IFERROR(VLOOKUP($A880,Data!$F$2:$Z$999,COLUMN(),FALSE),"")</f>
        <v/>
      </c>
      <c r="Q880" s="86" t="str">
        <f>IFERROR(VLOOKUP($A880,Data!$F$2:$Z$999,COLUMN(),FALSE),"")</f>
        <v/>
      </c>
      <c r="R880" s="86" t="str">
        <f>IFERROR(VLOOKUP($A880,Data!$F$2:$Z$999,COLUMN(),FALSE),"")</f>
        <v/>
      </c>
      <c r="S880" s="86" t="str">
        <f>IFERROR(VLOOKUP($A880,Data!$F$2:$Z$999,COLUMN(),FALSE),"")</f>
        <v/>
      </c>
    </row>
    <row r="881" spans="1:19" ht="12.75">
      <c r="A881" s="4" t="str">
        <f t="shared" si="3"/>
        <v>T880</v>
      </c>
      <c r="B881" s="86" t="str">
        <f>IFERROR(VLOOKUP($A881,Data!$F$2:$Z$999,COLUMN(),FALSE),"")</f>
        <v/>
      </c>
      <c r="C881" s="86" t="str">
        <f>IFERROR(VLOOKUP($A881,Data!$F$2:$Z$999,COLUMN(),FALSE),"")</f>
        <v/>
      </c>
      <c r="D881" s="86" t="str">
        <f>IFERROR(VLOOKUP($A881,Data!$F$2:$Z$999,COLUMN(),FALSE),"")</f>
        <v/>
      </c>
      <c r="E881" s="86" t="str">
        <f>IFERROR(VLOOKUP($A881,Data!$F$2:$Z$999,COLUMN(),FALSE),"")</f>
        <v/>
      </c>
      <c r="F881" s="86" t="str">
        <f>IFERROR(VLOOKUP($A881,Data!$F$2:$Z$999,COLUMN(),FALSE),"")</f>
        <v/>
      </c>
      <c r="G881" s="86" t="str">
        <f>IFERROR(VLOOKUP($A881,Data!$F$2:$Z$999,COLUMN(),FALSE),"")</f>
        <v/>
      </c>
      <c r="H881" s="86" t="str">
        <f>IFERROR(VLOOKUP($A881,Data!$F$2:$Z$999,COLUMN(),FALSE),"")</f>
        <v/>
      </c>
      <c r="I881" s="86" t="str">
        <f>IFERROR(VLOOKUP($A881,Data!$F$2:$Z$999,COLUMN(),FALSE),"")</f>
        <v/>
      </c>
      <c r="J881" s="86" t="str">
        <f>IFERROR(VLOOKUP($A881,Data!$F$2:$Z$999,COLUMN(),FALSE),"")</f>
        <v/>
      </c>
      <c r="K881" s="86" t="str">
        <f>IFERROR(VLOOKUP($A881,Data!$F$2:$Z$999,COLUMN(),FALSE),"")</f>
        <v/>
      </c>
      <c r="L881" s="86" t="str">
        <f>IFERROR(VLOOKUP($A881,Data!$F$2:$Z$999,COLUMN(),FALSE),"")</f>
        <v/>
      </c>
      <c r="M881" s="86" t="str">
        <f>IFERROR(VLOOKUP($A881,Data!$F$2:$Z$999,COLUMN(),FALSE),"")</f>
        <v/>
      </c>
      <c r="N881" s="86" t="str">
        <f>IFERROR(VLOOKUP($A881,Data!$F$2:$Z$999,COLUMN(),FALSE),"")</f>
        <v/>
      </c>
      <c r="O881" s="86" t="str">
        <f>IFERROR(VLOOKUP($A881,Data!$F$2:$Z$999,COLUMN(),FALSE),"")</f>
        <v/>
      </c>
      <c r="P881" s="86" t="str">
        <f>IFERROR(VLOOKUP($A881,Data!$F$2:$Z$999,COLUMN(),FALSE),"")</f>
        <v/>
      </c>
      <c r="Q881" s="86" t="str">
        <f>IFERROR(VLOOKUP($A881,Data!$F$2:$Z$999,COLUMN(),FALSE),"")</f>
        <v/>
      </c>
      <c r="R881" s="86" t="str">
        <f>IFERROR(VLOOKUP($A881,Data!$F$2:$Z$999,COLUMN(),FALSE),"")</f>
        <v/>
      </c>
      <c r="S881" s="86" t="str">
        <f>IFERROR(VLOOKUP($A881,Data!$F$2:$Z$999,COLUMN(),FALSE),"")</f>
        <v/>
      </c>
    </row>
    <row r="882" spans="1:19" ht="12.75">
      <c r="A882" s="4" t="str">
        <f t="shared" si="3"/>
        <v>T881</v>
      </c>
      <c r="B882" s="86" t="str">
        <f>IFERROR(VLOOKUP($A882,Data!$F$2:$Z$999,COLUMN(),FALSE),"")</f>
        <v/>
      </c>
      <c r="C882" s="86" t="str">
        <f>IFERROR(VLOOKUP($A882,Data!$F$2:$Z$999,COLUMN(),FALSE),"")</f>
        <v/>
      </c>
      <c r="D882" s="86" t="str">
        <f>IFERROR(VLOOKUP($A882,Data!$F$2:$Z$999,COLUMN(),FALSE),"")</f>
        <v/>
      </c>
      <c r="E882" s="86" t="str">
        <f>IFERROR(VLOOKUP($A882,Data!$F$2:$Z$999,COLUMN(),FALSE),"")</f>
        <v/>
      </c>
      <c r="F882" s="86" t="str">
        <f>IFERROR(VLOOKUP($A882,Data!$F$2:$Z$999,COLUMN(),FALSE),"")</f>
        <v/>
      </c>
      <c r="G882" s="86" t="str">
        <f>IFERROR(VLOOKUP($A882,Data!$F$2:$Z$999,COLUMN(),FALSE),"")</f>
        <v/>
      </c>
      <c r="H882" s="86" t="str">
        <f>IFERROR(VLOOKUP($A882,Data!$F$2:$Z$999,COLUMN(),FALSE),"")</f>
        <v/>
      </c>
      <c r="I882" s="86" t="str">
        <f>IFERROR(VLOOKUP($A882,Data!$F$2:$Z$999,COLUMN(),FALSE),"")</f>
        <v/>
      </c>
      <c r="J882" s="86" t="str">
        <f>IFERROR(VLOOKUP($A882,Data!$F$2:$Z$999,COLUMN(),FALSE),"")</f>
        <v/>
      </c>
      <c r="K882" s="86" t="str">
        <f>IFERROR(VLOOKUP($A882,Data!$F$2:$Z$999,COLUMN(),FALSE),"")</f>
        <v/>
      </c>
      <c r="L882" s="86" t="str">
        <f>IFERROR(VLOOKUP($A882,Data!$F$2:$Z$999,COLUMN(),FALSE),"")</f>
        <v/>
      </c>
      <c r="M882" s="86" t="str">
        <f>IFERROR(VLOOKUP($A882,Data!$F$2:$Z$999,COLUMN(),FALSE),"")</f>
        <v/>
      </c>
      <c r="N882" s="86" t="str">
        <f>IFERROR(VLOOKUP($A882,Data!$F$2:$Z$999,COLUMN(),FALSE),"")</f>
        <v/>
      </c>
      <c r="O882" s="86" t="str">
        <f>IFERROR(VLOOKUP($A882,Data!$F$2:$Z$999,COLUMN(),FALSE),"")</f>
        <v/>
      </c>
      <c r="P882" s="86" t="str">
        <f>IFERROR(VLOOKUP($A882,Data!$F$2:$Z$999,COLUMN(),FALSE),"")</f>
        <v/>
      </c>
      <c r="Q882" s="86" t="str">
        <f>IFERROR(VLOOKUP($A882,Data!$F$2:$Z$999,COLUMN(),FALSE),"")</f>
        <v/>
      </c>
      <c r="R882" s="86" t="str">
        <f>IFERROR(VLOOKUP($A882,Data!$F$2:$Z$999,COLUMN(),FALSE),"")</f>
        <v/>
      </c>
      <c r="S882" s="86" t="str">
        <f>IFERROR(VLOOKUP($A882,Data!$F$2:$Z$999,COLUMN(),FALSE),"")</f>
        <v/>
      </c>
    </row>
    <row r="883" spans="1:19" ht="12.75">
      <c r="A883" s="4" t="str">
        <f t="shared" si="3"/>
        <v>T882</v>
      </c>
      <c r="B883" s="86" t="str">
        <f>IFERROR(VLOOKUP($A883,Data!$F$2:$Z$999,COLUMN(),FALSE),"")</f>
        <v/>
      </c>
      <c r="C883" s="86" t="str">
        <f>IFERROR(VLOOKUP($A883,Data!$F$2:$Z$999,COLUMN(),FALSE),"")</f>
        <v/>
      </c>
      <c r="D883" s="86" t="str">
        <f>IFERROR(VLOOKUP($A883,Data!$F$2:$Z$999,COLUMN(),FALSE),"")</f>
        <v/>
      </c>
      <c r="E883" s="86" t="str">
        <f>IFERROR(VLOOKUP($A883,Data!$F$2:$Z$999,COLUMN(),FALSE),"")</f>
        <v/>
      </c>
      <c r="F883" s="86" t="str">
        <f>IFERROR(VLOOKUP($A883,Data!$F$2:$Z$999,COLUMN(),FALSE),"")</f>
        <v/>
      </c>
      <c r="G883" s="86" t="str">
        <f>IFERROR(VLOOKUP($A883,Data!$F$2:$Z$999,COLUMN(),FALSE),"")</f>
        <v/>
      </c>
      <c r="H883" s="86" t="str">
        <f>IFERROR(VLOOKUP($A883,Data!$F$2:$Z$999,COLUMN(),FALSE),"")</f>
        <v/>
      </c>
      <c r="I883" s="86" t="str">
        <f>IFERROR(VLOOKUP($A883,Data!$F$2:$Z$999,COLUMN(),FALSE),"")</f>
        <v/>
      </c>
      <c r="J883" s="86" t="str">
        <f>IFERROR(VLOOKUP($A883,Data!$F$2:$Z$999,COLUMN(),FALSE),"")</f>
        <v/>
      </c>
      <c r="K883" s="86" t="str">
        <f>IFERROR(VLOOKUP($A883,Data!$F$2:$Z$999,COLUMN(),FALSE),"")</f>
        <v/>
      </c>
      <c r="L883" s="86" t="str">
        <f>IFERROR(VLOOKUP($A883,Data!$F$2:$Z$999,COLUMN(),FALSE),"")</f>
        <v/>
      </c>
      <c r="M883" s="86" t="str">
        <f>IFERROR(VLOOKUP($A883,Data!$F$2:$Z$999,COLUMN(),FALSE),"")</f>
        <v/>
      </c>
      <c r="N883" s="86" t="str">
        <f>IFERROR(VLOOKUP($A883,Data!$F$2:$Z$999,COLUMN(),FALSE),"")</f>
        <v/>
      </c>
      <c r="O883" s="86" t="str">
        <f>IFERROR(VLOOKUP($A883,Data!$F$2:$Z$999,COLUMN(),FALSE),"")</f>
        <v/>
      </c>
      <c r="P883" s="86" t="str">
        <f>IFERROR(VLOOKUP($A883,Data!$F$2:$Z$999,COLUMN(),FALSE),"")</f>
        <v/>
      </c>
      <c r="Q883" s="86" t="str">
        <f>IFERROR(VLOOKUP($A883,Data!$F$2:$Z$999,COLUMN(),FALSE),"")</f>
        <v/>
      </c>
      <c r="R883" s="86" t="str">
        <f>IFERROR(VLOOKUP($A883,Data!$F$2:$Z$999,COLUMN(),FALSE),"")</f>
        <v/>
      </c>
      <c r="S883" s="86" t="str">
        <f>IFERROR(VLOOKUP($A883,Data!$F$2:$Z$999,COLUMN(),FALSE),"")</f>
        <v/>
      </c>
    </row>
    <row r="884" spans="1:19" ht="12.75">
      <c r="A884" s="4" t="str">
        <f t="shared" si="3"/>
        <v>T883</v>
      </c>
      <c r="B884" s="86" t="str">
        <f>IFERROR(VLOOKUP($A884,Data!$F$2:$Z$999,COLUMN(),FALSE),"")</f>
        <v/>
      </c>
      <c r="C884" s="86" t="str">
        <f>IFERROR(VLOOKUP($A884,Data!$F$2:$Z$999,COLUMN(),FALSE),"")</f>
        <v/>
      </c>
      <c r="D884" s="86" t="str">
        <f>IFERROR(VLOOKUP($A884,Data!$F$2:$Z$999,COLUMN(),FALSE),"")</f>
        <v/>
      </c>
      <c r="E884" s="86" t="str">
        <f>IFERROR(VLOOKUP($A884,Data!$F$2:$Z$999,COLUMN(),FALSE),"")</f>
        <v/>
      </c>
      <c r="F884" s="86" t="str">
        <f>IFERROR(VLOOKUP($A884,Data!$F$2:$Z$999,COLUMN(),FALSE),"")</f>
        <v/>
      </c>
      <c r="G884" s="86" t="str">
        <f>IFERROR(VLOOKUP($A884,Data!$F$2:$Z$999,COLUMN(),FALSE),"")</f>
        <v/>
      </c>
      <c r="H884" s="86" t="str">
        <f>IFERROR(VLOOKUP($A884,Data!$F$2:$Z$999,COLUMN(),FALSE),"")</f>
        <v/>
      </c>
      <c r="I884" s="86" t="str">
        <f>IFERROR(VLOOKUP($A884,Data!$F$2:$Z$999,COLUMN(),FALSE),"")</f>
        <v/>
      </c>
      <c r="J884" s="86" t="str">
        <f>IFERROR(VLOOKUP($A884,Data!$F$2:$Z$999,COLUMN(),FALSE),"")</f>
        <v/>
      </c>
      <c r="K884" s="86" t="str">
        <f>IFERROR(VLOOKUP($A884,Data!$F$2:$Z$999,COLUMN(),FALSE),"")</f>
        <v/>
      </c>
      <c r="L884" s="86" t="str">
        <f>IFERROR(VLOOKUP($A884,Data!$F$2:$Z$999,COLUMN(),FALSE),"")</f>
        <v/>
      </c>
      <c r="M884" s="86" t="str">
        <f>IFERROR(VLOOKUP($A884,Data!$F$2:$Z$999,COLUMN(),FALSE),"")</f>
        <v/>
      </c>
      <c r="N884" s="86" t="str">
        <f>IFERROR(VLOOKUP($A884,Data!$F$2:$Z$999,COLUMN(),FALSE),"")</f>
        <v/>
      </c>
      <c r="O884" s="86" t="str">
        <f>IFERROR(VLOOKUP($A884,Data!$F$2:$Z$999,COLUMN(),FALSE),"")</f>
        <v/>
      </c>
      <c r="P884" s="86" t="str">
        <f>IFERROR(VLOOKUP($A884,Data!$F$2:$Z$999,COLUMN(),FALSE),"")</f>
        <v/>
      </c>
      <c r="Q884" s="86" t="str">
        <f>IFERROR(VLOOKUP($A884,Data!$F$2:$Z$999,COLUMN(),FALSE),"")</f>
        <v/>
      </c>
      <c r="R884" s="86" t="str">
        <f>IFERROR(VLOOKUP($A884,Data!$F$2:$Z$999,COLUMN(),FALSE),"")</f>
        <v/>
      </c>
      <c r="S884" s="86" t="str">
        <f>IFERROR(VLOOKUP($A884,Data!$F$2:$Z$999,COLUMN(),FALSE),"")</f>
        <v/>
      </c>
    </row>
    <row r="885" spans="1:19" ht="12.75">
      <c r="A885" s="4" t="str">
        <f t="shared" si="3"/>
        <v>T884</v>
      </c>
      <c r="B885" s="86" t="str">
        <f>IFERROR(VLOOKUP($A885,Data!$F$2:$Z$999,COLUMN(),FALSE),"")</f>
        <v/>
      </c>
      <c r="C885" s="86" t="str">
        <f>IFERROR(VLOOKUP($A885,Data!$F$2:$Z$999,COLUMN(),FALSE),"")</f>
        <v/>
      </c>
      <c r="D885" s="86" t="str">
        <f>IFERROR(VLOOKUP($A885,Data!$F$2:$Z$999,COLUMN(),FALSE),"")</f>
        <v/>
      </c>
      <c r="E885" s="86" t="str">
        <f>IFERROR(VLOOKUP($A885,Data!$F$2:$Z$999,COLUMN(),FALSE),"")</f>
        <v/>
      </c>
      <c r="F885" s="86" t="str">
        <f>IFERROR(VLOOKUP($A885,Data!$F$2:$Z$999,COLUMN(),FALSE),"")</f>
        <v/>
      </c>
      <c r="G885" s="86" t="str">
        <f>IFERROR(VLOOKUP($A885,Data!$F$2:$Z$999,COLUMN(),FALSE),"")</f>
        <v/>
      </c>
      <c r="H885" s="86" t="str">
        <f>IFERROR(VLOOKUP($A885,Data!$F$2:$Z$999,COLUMN(),FALSE),"")</f>
        <v/>
      </c>
      <c r="I885" s="86" t="str">
        <f>IFERROR(VLOOKUP($A885,Data!$F$2:$Z$999,COLUMN(),FALSE),"")</f>
        <v/>
      </c>
      <c r="J885" s="86" t="str">
        <f>IFERROR(VLOOKUP($A885,Data!$F$2:$Z$999,COLUMN(),FALSE),"")</f>
        <v/>
      </c>
      <c r="K885" s="86" t="str">
        <f>IFERROR(VLOOKUP($A885,Data!$F$2:$Z$999,COLUMN(),FALSE),"")</f>
        <v/>
      </c>
      <c r="L885" s="86" t="str">
        <f>IFERROR(VLOOKUP($A885,Data!$F$2:$Z$999,COLUMN(),FALSE),"")</f>
        <v/>
      </c>
      <c r="M885" s="86" t="str">
        <f>IFERROR(VLOOKUP($A885,Data!$F$2:$Z$999,COLUMN(),FALSE),"")</f>
        <v/>
      </c>
      <c r="N885" s="86" t="str">
        <f>IFERROR(VLOOKUP($A885,Data!$F$2:$Z$999,COLUMN(),FALSE),"")</f>
        <v/>
      </c>
      <c r="O885" s="86" t="str">
        <f>IFERROR(VLOOKUP($A885,Data!$F$2:$Z$999,COLUMN(),FALSE),"")</f>
        <v/>
      </c>
      <c r="P885" s="86" t="str">
        <f>IFERROR(VLOOKUP($A885,Data!$F$2:$Z$999,COLUMN(),FALSE),"")</f>
        <v/>
      </c>
      <c r="Q885" s="86" t="str">
        <f>IFERROR(VLOOKUP($A885,Data!$F$2:$Z$999,COLUMN(),FALSE),"")</f>
        <v/>
      </c>
      <c r="R885" s="86" t="str">
        <f>IFERROR(VLOOKUP($A885,Data!$F$2:$Z$999,COLUMN(),FALSE),"")</f>
        <v/>
      </c>
      <c r="S885" s="86" t="str">
        <f>IFERROR(VLOOKUP($A885,Data!$F$2:$Z$999,COLUMN(),FALSE),"")</f>
        <v/>
      </c>
    </row>
    <row r="886" spans="1:19" ht="12.75">
      <c r="A886" s="4" t="str">
        <f t="shared" si="3"/>
        <v>T885</v>
      </c>
      <c r="B886" s="86" t="str">
        <f>IFERROR(VLOOKUP($A886,Data!$F$2:$Z$999,COLUMN(),FALSE),"")</f>
        <v/>
      </c>
      <c r="C886" s="86" t="str">
        <f>IFERROR(VLOOKUP($A886,Data!$F$2:$Z$999,COLUMN(),FALSE),"")</f>
        <v/>
      </c>
      <c r="D886" s="86" t="str">
        <f>IFERROR(VLOOKUP($A886,Data!$F$2:$Z$999,COLUMN(),FALSE),"")</f>
        <v/>
      </c>
      <c r="E886" s="86" t="str">
        <f>IFERROR(VLOOKUP($A886,Data!$F$2:$Z$999,COLUMN(),FALSE),"")</f>
        <v/>
      </c>
      <c r="F886" s="86" t="str">
        <f>IFERROR(VLOOKUP($A886,Data!$F$2:$Z$999,COLUMN(),FALSE),"")</f>
        <v/>
      </c>
      <c r="G886" s="86" t="str">
        <f>IFERROR(VLOOKUP($A886,Data!$F$2:$Z$999,COLUMN(),FALSE),"")</f>
        <v/>
      </c>
      <c r="H886" s="86" t="str">
        <f>IFERROR(VLOOKUP($A886,Data!$F$2:$Z$999,COLUMN(),FALSE),"")</f>
        <v/>
      </c>
      <c r="I886" s="86" t="str">
        <f>IFERROR(VLOOKUP($A886,Data!$F$2:$Z$999,COLUMN(),FALSE),"")</f>
        <v/>
      </c>
      <c r="J886" s="86" t="str">
        <f>IFERROR(VLOOKUP($A886,Data!$F$2:$Z$999,COLUMN(),FALSE),"")</f>
        <v/>
      </c>
      <c r="K886" s="86" t="str">
        <f>IFERROR(VLOOKUP($A886,Data!$F$2:$Z$999,COLUMN(),FALSE),"")</f>
        <v/>
      </c>
      <c r="L886" s="86" t="str">
        <f>IFERROR(VLOOKUP($A886,Data!$F$2:$Z$999,COLUMN(),FALSE),"")</f>
        <v/>
      </c>
      <c r="M886" s="86" t="str">
        <f>IFERROR(VLOOKUP($A886,Data!$F$2:$Z$999,COLUMN(),FALSE),"")</f>
        <v/>
      </c>
      <c r="N886" s="86" t="str">
        <f>IFERROR(VLOOKUP($A886,Data!$F$2:$Z$999,COLUMN(),FALSE),"")</f>
        <v/>
      </c>
      <c r="O886" s="86" t="str">
        <f>IFERROR(VLOOKUP($A886,Data!$F$2:$Z$999,COLUMN(),FALSE),"")</f>
        <v/>
      </c>
      <c r="P886" s="86" t="str">
        <f>IFERROR(VLOOKUP($A886,Data!$F$2:$Z$999,COLUMN(),FALSE),"")</f>
        <v/>
      </c>
      <c r="Q886" s="86" t="str">
        <f>IFERROR(VLOOKUP($A886,Data!$F$2:$Z$999,COLUMN(),FALSE),"")</f>
        <v/>
      </c>
      <c r="R886" s="86" t="str">
        <f>IFERROR(VLOOKUP($A886,Data!$F$2:$Z$999,COLUMN(),FALSE),"")</f>
        <v/>
      </c>
      <c r="S886" s="86" t="str">
        <f>IFERROR(VLOOKUP($A886,Data!$F$2:$Z$999,COLUMN(),FALSE),"")</f>
        <v/>
      </c>
    </row>
    <row r="887" spans="1:19" ht="12.75">
      <c r="A887" s="4" t="str">
        <f t="shared" si="3"/>
        <v>T886</v>
      </c>
      <c r="B887" s="86" t="str">
        <f>IFERROR(VLOOKUP($A887,Data!$F$2:$Z$999,COLUMN(),FALSE),"")</f>
        <v/>
      </c>
      <c r="C887" s="86" t="str">
        <f>IFERROR(VLOOKUP($A887,Data!$F$2:$Z$999,COLUMN(),FALSE),"")</f>
        <v/>
      </c>
      <c r="D887" s="86" t="str">
        <f>IFERROR(VLOOKUP($A887,Data!$F$2:$Z$999,COLUMN(),FALSE),"")</f>
        <v/>
      </c>
      <c r="E887" s="86" t="str">
        <f>IFERROR(VLOOKUP($A887,Data!$F$2:$Z$999,COLUMN(),FALSE),"")</f>
        <v/>
      </c>
      <c r="F887" s="86" t="str">
        <f>IFERROR(VLOOKUP($A887,Data!$F$2:$Z$999,COLUMN(),FALSE),"")</f>
        <v/>
      </c>
      <c r="G887" s="86" t="str">
        <f>IFERROR(VLOOKUP($A887,Data!$F$2:$Z$999,COLUMN(),FALSE),"")</f>
        <v/>
      </c>
      <c r="H887" s="86" t="str">
        <f>IFERROR(VLOOKUP($A887,Data!$F$2:$Z$999,COLUMN(),FALSE),"")</f>
        <v/>
      </c>
      <c r="I887" s="86" t="str">
        <f>IFERROR(VLOOKUP($A887,Data!$F$2:$Z$999,COLUMN(),FALSE),"")</f>
        <v/>
      </c>
      <c r="J887" s="86" t="str">
        <f>IFERROR(VLOOKUP($A887,Data!$F$2:$Z$999,COLUMN(),FALSE),"")</f>
        <v/>
      </c>
      <c r="K887" s="86" t="str">
        <f>IFERROR(VLOOKUP($A887,Data!$F$2:$Z$999,COLUMN(),FALSE),"")</f>
        <v/>
      </c>
      <c r="L887" s="86" t="str">
        <f>IFERROR(VLOOKUP($A887,Data!$F$2:$Z$999,COLUMN(),FALSE),"")</f>
        <v/>
      </c>
      <c r="M887" s="86" t="str">
        <f>IFERROR(VLOOKUP($A887,Data!$F$2:$Z$999,COLUMN(),FALSE),"")</f>
        <v/>
      </c>
      <c r="N887" s="86" t="str">
        <f>IFERROR(VLOOKUP($A887,Data!$F$2:$Z$999,COLUMN(),FALSE),"")</f>
        <v/>
      </c>
      <c r="O887" s="86" t="str">
        <f>IFERROR(VLOOKUP($A887,Data!$F$2:$Z$999,COLUMN(),FALSE),"")</f>
        <v/>
      </c>
      <c r="P887" s="86" t="str">
        <f>IFERROR(VLOOKUP($A887,Data!$F$2:$Z$999,COLUMN(),FALSE),"")</f>
        <v/>
      </c>
      <c r="Q887" s="86" t="str">
        <f>IFERROR(VLOOKUP($A887,Data!$F$2:$Z$999,COLUMN(),FALSE),"")</f>
        <v/>
      </c>
      <c r="R887" s="86" t="str">
        <f>IFERROR(VLOOKUP($A887,Data!$F$2:$Z$999,COLUMN(),FALSE),"")</f>
        <v/>
      </c>
      <c r="S887" s="86" t="str">
        <f>IFERROR(VLOOKUP($A887,Data!$F$2:$Z$999,COLUMN(),FALSE),"")</f>
        <v/>
      </c>
    </row>
    <row r="888" spans="1:19" ht="12.75">
      <c r="A888" s="4" t="str">
        <f t="shared" si="3"/>
        <v>T887</v>
      </c>
      <c r="B888" s="86" t="str">
        <f>IFERROR(VLOOKUP($A888,Data!$F$2:$Z$999,COLUMN(),FALSE),"")</f>
        <v/>
      </c>
      <c r="C888" s="86" t="str">
        <f>IFERROR(VLOOKUP($A888,Data!$F$2:$Z$999,COLUMN(),FALSE),"")</f>
        <v/>
      </c>
      <c r="D888" s="86" t="str">
        <f>IFERROR(VLOOKUP($A888,Data!$F$2:$Z$999,COLUMN(),FALSE),"")</f>
        <v/>
      </c>
      <c r="E888" s="86" t="str">
        <f>IFERROR(VLOOKUP($A888,Data!$F$2:$Z$999,COLUMN(),FALSE),"")</f>
        <v/>
      </c>
      <c r="F888" s="86" t="str">
        <f>IFERROR(VLOOKUP($A888,Data!$F$2:$Z$999,COLUMN(),FALSE),"")</f>
        <v/>
      </c>
      <c r="G888" s="86" t="str">
        <f>IFERROR(VLOOKUP($A888,Data!$F$2:$Z$999,COLUMN(),FALSE),"")</f>
        <v/>
      </c>
      <c r="H888" s="86" t="str">
        <f>IFERROR(VLOOKUP($A888,Data!$F$2:$Z$999,COLUMN(),FALSE),"")</f>
        <v/>
      </c>
      <c r="I888" s="86" t="str">
        <f>IFERROR(VLOOKUP($A888,Data!$F$2:$Z$999,COLUMN(),FALSE),"")</f>
        <v/>
      </c>
      <c r="J888" s="86" t="str">
        <f>IFERROR(VLOOKUP($A888,Data!$F$2:$Z$999,COLUMN(),FALSE),"")</f>
        <v/>
      </c>
      <c r="K888" s="86" t="str">
        <f>IFERROR(VLOOKUP($A888,Data!$F$2:$Z$999,COLUMN(),FALSE),"")</f>
        <v/>
      </c>
      <c r="L888" s="86" t="str">
        <f>IFERROR(VLOOKUP($A888,Data!$F$2:$Z$999,COLUMN(),FALSE),"")</f>
        <v/>
      </c>
      <c r="M888" s="86" t="str">
        <f>IFERROR(VLOOKUP($A888,Data!$F$2:$Z$999,COLUMN(),FALSE),"")</f>
        <v/>
      </c>
      <c r="N888" s="86" t="str">
        <f>IFERROR(VLOOKUP($A888,Data!$F$2:$Z$999,COLUMN(),FALSE),"")</f>
        <v/>
      </c>
      <c r="O888" s="86" t="str">
        <f>IFERROR(VLOOKUP($A888,Data!$F$2:$Z$999,COLUMN(),FALSE),"")</f>
        <v/>
      </c>
      <c r="P888" s="86" t="str">
        <f>IFERROR(VLOOKUP($A888,Data!$F$2:$Z$999,COLUMN(),FALSE),"")</f>
        <v/>
      </c>
      <c r="Q888" s="86" t="str">
        <f>IFERROR(VLOOKUP($A888,Data!$F$2:$Z$999,COLUMN(),FALSE),"")</f>
        <v/>
      </c>
      <c r="R888" s="86" t="str">
        <f>IFERROR(VLOOKUP($A888,Data!$F$2:$Z$999,COLUMN(),FALSE),"")</f>
        <v/>
      </c>
      <c r="S888" s="86" t="str">
        <f>IFERROR(VLOOKUP($A888,Data!$F$2:$Z$999,COLUMN(),FALSE),"")</f>
        <v/>
      </c>
    </row>
    <row r="889" spans="1:19" ht="12.75">
      <c r="A889" s="4" t="str">
        <f t="shared" si="3"/>
        <v>T888</v>
      </c>
      <c r="B889" s="86" t="str">
        <f>IFERROR(VLOOKUP($A889,Data!$F$2:$Z$999,COLUMN(),FALSE),"")</f>
        <v/>
      </c>
      <c r="C889" s="86" t="str">
        <f>IFERROR(VLOOKUP($A889,Data!$F$2:$Z$999,COLUMN(),FALSE),"")</f>
        <v/>
      </c>
      <c r="D889" s="86" t="str">
        <f>IFERROR(VLOOKUP($A889,Data!$F$2:$Z$999,COLUMN(),FALSE),"")</f>
        <v/>
      </c>
      <c r="E889" s="86" t="str">
        <f>IFERROR(VLOOKUP($A889,Data!$F$2:$Z$999,COLUMN(),FALSE),"")</f>
        <v/>
      </c>
      <c r="F889" s="86" t="str">
        <f>IFERROR(VLOOKUP($A889,Data!$F$2:$Z$999,COLUMN(),FALSE),"")</f>
        <v/>
      </c>
      <c r="G889" s="86" t="str">
        <f>IFERROR(VLOOKUP($A889,Data!$F$2:$Z$999,COLUMN(),FALSE),"")</f>
        <v/>
      </c>
      <c r="H889" s="86" t="str">
        <f>IFERROR(VLOOKUP($A889,Data!$F$2:$Z$999,COLUMN(),FALSE),"")</f>
        <v/>
      </c>
      <c r="I889" s="86" t="str">
        <f>IFERROR(VLOOKUP($A889,Data!$F$2:$Z$999,COLUMN(),FALSE),"")</f>
        <v/>
      </c>
      <c r="J889" s="86" t="str">
        <f>IFERROR(VLOOKUP($A889,Data!$F$2:$Z$999,COLUMN(),FALSE),"")</f>
        <v/>
      </c>
      <c r="K889" s="86" t="str">
        <f>IFERROR(VLOOKUP($A889,Data!$F$2:$Z$999,COLUMN(),FALSE),"")</f>
        <v/>
      </c>
      <c r="L889" s="86" t="str">
        <f>IFERROR(VLOOKUP($A889,Data!$F$2:$Z$999,COLUMN(),FALSE),"")</f>
        <v/>
      </c>
      <c r="M889" s="86" t="str">
        <f>IFERROR(VLOOKUP($A889,Data!$F$2:$Z$999,COLUMN(),FALSE),"")</f>
        <v/>
      </c>
      <c r="N889" s="86" t="str">
        <f>IFERROR(VLOOKUP($A889,Data!$F$2:$Z$999,COLUMN(),FALSE),"")</f>
        <v/>
      </c>
      <c r="O889" s="86" t="str">
        <f>IFERROR(VLOOKUP($A889,Data!$F$2:$Z$999,COLUMN(),FALSE),"")</f>
        <v/>
      </c>
      <c r="P889" s="86" t="str">
        <f>IFERROR(VLOOKUP($A889,Data!$F$2:$Z$999,COLUMN(),FALSE),"")</f>
        <v/>
      </c>
      <c r="Q889" s="86" t="str">
        <f>IFERROR(VLOOKUP($A889,Data!$F$2:$Z$999,COLUMN(),FALSE),"")</f>
        <v/>
      </c>
      <c r="R889" s="86" t="str">
        <f>IFERROR(VLOOKUP($A889,Data!$F$2:$Z$999,COLUMN(),FALSE),"")</f>
        <v/>
      </c>
      <c r="S889" s="86" t="str">
        <f>IFERROR(VLOOKUP($A889,Data!$F$2:$Z$999,COLUMN(),FALSE),"")</f>
        <v/>
      </c>
    </row>
    <row r="890" spans="1:19" ht="12.75">
      <c r="A890" s="4" t="str">
        <f t="shared" si="3"/>
        <v>T889</v>
      </c>
      <c r="B890" s="86" t="str">
        <f>IFERROR(VLOOKUP($A890,Data!$F$2:$Z$999,COLUMN(),FALSE),"")</f>
        <v/>
      </c>
      <c r="C890" s="86" t="str">
        <f>IFERROR(VLOOKUP($A890,Data!$F$2:$Z$999,COLUMN(),FALSE),"")</f>
        <v/>
      </c>
      <c r="D890" s="86" t="str">
        <f>IFERROR(VLOOKUP($A890,Data!$F$2:$Z$999,COLUMN(),FALSE),"")</f>
        <v/>
      </c>
      <c r="E890" s="86" t="str">
        <f>IFERROR(VLOOKUP($A890,Data!$F$2:$Z$999,COLUMN(),FALSE),"")</f>
        <v/>
      </c>
      <c r="F890" s="86" t="str">
        <f>IFERROR(VLOOKUP($A890,Data!$F$2:$Z$999,COLUMN(),FALSE),"")</f>
        <v/>
      </c>
      <c r="G890" s="86" t="str">
        <f>IFERROR(VLOOKUP($A890,Data!$F$2:$Z$999,COLUMN(),FALSE),"")</f>
        <v/>
      </c>
      <c r="H890" s="86" t="str">
        <f>IFERROR(VLOOKUP($A890,Data!$F$2:$Z$999,COLUMN(),FALSE),"")</f>
        <v/>
      </c>
      <c r="I890" s="86" t="str">
        <f>IFERROR(VLOOKUP($A890,Data!$F$2:$Z$999,COLUMN(),FALSE),"")</f>
        <v/>
      </c>
      <c r="J890" s="86" t="str">
        <f>IFERROR(VLOOKUP($A890,Data!$F$2:$Z$999,COLUMN(),FALSE),"")</f>
        <v/>
      </c>
      <c r="K890" s="86" t="str">
        <f>IFERROR(VLOOKUP($A890,Data!$F$2:$Z$999,COLUMN(),FALSE),"")</f>
        <v/>
      </c>
      <c r="L890" s="86" t="str">
        <f>IFERROR(VLOOKUP($A890,Data!$F$2:$Z$999,COLUMN(),FALSE),"")</f>
        <v/>
      </c>
      <c r="M890" s="86" t="str">
        <f>IFERROR(VLOOKUP($A890,Data!$F$2:$Z$999,COLUMN(),FALSE),"")</f>
        <v/>
      </c>
      <c r="N890" s="86" t="str">
        <f>IFERROR(VLOOKUP($A890,Data!$F$2:$Z$999,COLUMN(),FALSE),"")</f>
        <v/>
      </c>
      <c r="O890" s="86" t="str">
        <f>IFERROR(VLOOKUP($A890,Data!$F$2:$Z$999,COLUMN(),FALSE),"")</f>
        <v/>
      </c>
      <c r="P890" s="86" t="str">
        <f>IFERROR(VLOOKUP($A890,Data!$F$2:$Z$999,COLUMN(),FALSE),"")</f>
        <v/>
      </c>
      <c r="Q890" s="86" t="str">
        <f>IFERROR(VLOOKUP($A890,Data!$F$2:$Z$999,COLUMN(),FALSE),"")</f>
        <v/>
      </c>
      <c r="R890" s="86" t="str">
        <f>IFERROR(VLOOKUP($A890,Data!$F$2:$Z$999,COLUMN(),FALSE),"")</f>
        <v/>
      </c>
      <c r="S890" s="86" t="str">
        <f>IFERROR(VLOOKUP($A890,Data!$F$2:$Z$999,COLUMN(),FALSE),"")</f>
        <v/>
      </c>
    </row>
    <row r="891" spans="1:19" ht="12.75">
      <c r="A891" s="4" t="str">
        <f t="shared" si="3"/>
        <v>T890</v>
      </c>
      <c r="B891" s="86" t="str">
        <f>IFERROR(VLOOKUP($A891,Data!$F$2:$Z$999,COLUMN(),FALSE),"")</f>
        <v/>
      </c>
      <c r="C891" s="86" t="str">
        <f>IFERROR(VLOOKUP($A891,Data!$F$2:$Z$999,COLUMN(),FALSE),"")</f>
        <v/>
      </c>
      <c r="D891" s="86" t="str">
        <f>IFERROR(VLOOKUP($A891,Data!$F$2:$Z$999,COLUMN(),FALSE),"")</f>
        <v/>
      </c>
      <c r="E891" s="86" t="str">
        <f>IFERROR(VLOOKUP($A891,Data!$F$2:$Z$999,COLUMN(),FALSE),"")</f>
        <v/>
      </c>
      <c r="F891" s="86" t="str">
        <f>IFERROR(VLOOKUP($A891,Data!$F$2:$Z$999,COLUMN(),FALSE),"")</f>
        <v/>
      </c>
      <c r="G891" s="86" t="str">
        <f>IFERROR(VLOOKUP($A891,Data!$F$2:$Z$999,COLUMN(),FALSE),"")</f>
        <v/>
      </c>
      <c r="H891" s="86" t="str">
        <f>IFERROR(VLOOKUP($A891,Data!$F$2:$Z$999,COLUMN(),FALSE),"")</f>
        <v/>
      </c>
      <c r="I891" s="86" t="str">
        <f>IFERROR(VLOOKUP($A891,Data!$F$2:$Z$999,COLUMN(),FALSE),"")</f>
        <v/>
      </c>
      <c r="J891" s="86" t="str">
        <f>IFERROR(VLOOKUP($A891,Data!$F$2:$Z$999,COLUMN(),FALSE),"")</f>
        <v/>
      </c>
      <c r="K891" s="86" t="str">
        <f>IFERROR(VLOOKUP($A891,Data!$F$2:$Z$999,COLUMN(),FALSE),"")</f>
        <v/>
      </c>
      <c r="L891" s="86" t="str">
        <f>IFERROR(VLOOKUP($A891,Data!$F$2:$Z$999,COLUMN(),FALSE),"")</f>
        <v/>
      </c>
      <c r="M891" s="86" t="str">
        <f>IFERROR(VLOOKUP($A891,Data!$F$2:$Z$999,COLUMN(),FALSE),"")</f>
        <v/>
      </c>
      <c r="N891" s="86" t="str">
        <f>IFERROR(VLOOKUP($A891,Data!$F$2:$Z$999,COLUMN(),FALSE),"")</f>
        <v/>
      </c>
      <c r="O891" s="86" t="str">
        <f>IFERROR(VLOOKUP($A891,Data!$F$2:$Z$999,COLUMN(),FALSE),"")</f>
        <v/>
      </c>
      <c r="P891" s="86" t="str">
        <f>IFERROR(VLOOKUP($A891,Data!$F$2:$Z$999,COLUMN(),FALSE),"")</f>
        <v/>
      </c>
      <c r="Q891" s="86" t="str">
        <f>IFERROR(VLOOKUP($A891,Data!$F$2:$Z$999,COLUMN(),FALSE),"")</f>
        <v/>
      </c>
      <c r="R891" s="86" t="str">
        <f>IFERROR(VLOOKUP($A891,Data!$F$2:$Z$999,COLUMN(),FALSE),"")</f>
        <v/>
      </c>
      <c r="S891" s="86" t="str">
        <f>IFERROR(VLOOKUP($A891,Data!$F$2:$Z$999,COLUMN(),FALSE),"")</f>
        <v/>
      </c>
    </row>
    <row r="892" spans="1:19" ht="12.75">
      <c r="A892" s="4" t="str">
        <f t="shared" si="3"/>
        <v>T891</v>
      </c>
      <c r="B892" s="86" t="str">
        <f>IFERROR(VLOOKUP($A892,Data!$F$2:$Z$999,COLUMN(),FALSE),"")</f>
        <v/>
      </c>
      <c r="C892" s="86" t="str">
        <f>IFERROR(VLOOKUP($A892,Data!$F$2:$Z$999,COLUMN(),FALSE),"")</f>
        <v/>
      </c>
      <c r="D892" s="86" t="str">
        <f>IFERROR(VLOOKUP($A892,Data!$F$2:$Z$999,COLUMN(),FALSE),"")</f>
        <v/>
      </c>
      <c r="E892" s="86" t="str">
        <f>IFERROR(VLOOKUP($A892,Data!$F$2:$Z$999,COLUMN(),FALSE),"")</f>
        <v/>
      </c>
      <c r="F892" s="86" t="str">
        <f>IFERROR(VLOOKUP($A892,Data!$F$2:$Z$999,COLUMN(),FALSE),"")</f>
        <v/>
      </c>
      <c r="G892" s="86" t="str">
        <f>IFERROR(VLOOKUP($A892,Data!$F$2:$Z$999,COLUMN(),FALSE),"")</f>
        <v/>
      </c>
      <c r="H892" s="86" t="str">
        <f>IFERROR(VLOOKUP($A892,Data!$F$2:$Z$999,COLUMN(),FALSE),"")</f>
        <v/>
      </c>
      <c r="I892" s="86" t="str">
        <f>IFERROR(VLOOKUP($A892,Data!$F$2:$Z$999,COLUMN(),FALSE),"")</f>
        <v/>
      </c>
      <c r="J892" s="86" t="str">
        <f>IFERROR(VLOOKUP($A892,Data!$F$2:$Z$999,COLUMN(),FALSE),"")</f>
        <v/>
      </c>
      <c r="K892" s="86" t="str">
        <f>IFERROR(VLOOKUP($A892,Data!$F$2:$Z$999,COLUMN(),FALSE),"")</f>
        <v/>
      </c>
      <c r="L892" s="86" t="str">
        <f>IFERROR(VLOOKUP($A892,Data!$F$2:$Z$999,COLUMN(),FALSE),"")</f>
        <v/>
      </c>
      <c r="M892" s="86" t="str">
        <f>IFERROR(VLOOKUP($A892,Data!$F$2:$Z$999,COLUMN(),FALSE),"")</f>
        <v/>
      </c>
      <c r="N892" s="86" t="str">
        <f>IFERROR(VLOOKUP($A892,Data!$F$2:$Z$999,COLUMN(),FALSE),"")</f>
        <v/>
      </c>
      <c r="O892" s="86" t="str">
        <f>IFERROR(VLOOKUP($A892,Data!$F$2:$Z$999,COLUMN(),FALSE),"")</f>
        <v/>
      </c>
      <c r="P892" s="86" t="str">
        <f>IFERROR(VLOOKUP($A892,Data!$F$2:$Z$999,COLUMN(),FALSE),"")</f>
        <v/>
      </c>
      <c r="Q892" s="86" t="str">
        <f>IFERROR(VLOOKUP($A892,Data!$F$2:$Z$999,COLUMN(),FALSE),"")</f>
        <v/>
      </c>
      <c r="R892" s="86" t="str">
        <f>IFERROR(VLOOKUP($A892,Data!$F$2:$Z$999,COLUMN(),FALSE),"")</f>
        <v/>
      </c>
      <c r="S892" s="86" t="str">
        <f>IFERROR(VLOOKUP($A892,Data!$F$2:$Z$999,COLUMN(),FALSE),"")</f>
        <v/>
      </c>
    </row>
    <row r="893" spans="1:19" ht="12.75">
      <c r="A893" s="4" t="str">
        <f t="shared" si="3"/>
        <v>T892</v>
      </c>
      <c r="B893" s="86" t="str">
        <f>IFERROR(VLOOKUP($A893,Data!$F$2:$Z$999,COLUMN(),FALSE),"")</f>
        <v/>
      </c>
      <c r="C893" s="86" t="str">
        <f>IFERROR(VLOOKUP($A893,Data!$F$2:$Z$999,COLUMN(),FALSE),"")</f>
        <v/>
      </c>
      <c r="D893" s="86" t="str">
        <f>IFERROR(VLOOKUP($A893,Data!$F$2:$Z$999,COLUMN(),FALSE),"")</f>
        <v/>
      </c>
      <c r="E893" s="86" t="str">
        <f>IFERROR(VLOOKUP($A893,Data!$F$2:$Z$999,COLUMN(),FALSE),"")</f>
        <v/>
      </c>
      <c r="F893" s="86" t="str">
        <f>IFERROR(VLOOKUP($A893,Data!$F$2:$Z$999,COLUMN(),FALSE),"")</f>
        <v/>
      </c>
      <c r="G893" s="86" t="str">
        <f>IFERROR(VLOOKUP($A893,Data!$F$2:$Z$999,COLUMN(),FALSE),"")</f>
        <v/>
      </c>
      <c r="H893" s="86" t="str">
        <f>IFERROR(VLOOKUP($A893,Data!$F$2:$Z$999,COLUMN(),FALSE),"")</f>
        <v/>
      </c>
      <c r="I893" s="86" t="str">
        <f>IFERROR(VLOOKUP($A893,Data!$F$2:$Z$999,COLUMN(),FALSE),"")</f>
        <v/>
      </c>
      <c r="J893" s="86" t="str">
        <f>IFERROR(VLOOKUP($A893,Data!$F$2:$Z$999,COLUMN(),FALSE),"")</f>
        <v/>
      </c>
      <c r="K893" s="86" t="str">
        <f>IFERROR(VLOOKUP($A893,Data!$F$2:$Z$999,COLUMN(),FALSE),"")</f>
        <v/>
      </c>
      <c r="L893" s="86" t="str">
        <f>IFERROR(VLOOKUP($A893,Data!$F$2:$Z$999,COLUMN(),FALSE),"")</f>
        <v/>
      </c>
      <c r="M893" s="86" t="str">
        <f>IFERROR(VLOOKUP($A893,Data!$F$2:$Z$999,COLUMN(),FALSE),"")</f>
        <v/>
      </c>
      <c r="N893" s="86" t="str">
        <f>IFERROR(VLOOKUP($A893,Data!$F$2:$Z$999,COLUMN(),FALSE),"")</f>
        <v/>
      </c>
      <c r="O893" s="86" t="str">
        <f>IFERROR(VLOOKUP($A893,Data!$F$2:$Z$999,COLUMN(),FALSE),"")</f>
        <v/>
      </c>
      <c r="P893" s="86" t="str">
        <f>IFERROR(VLOOKUP($A893,Data!$F$2:$Z$999,COLUMN(),FALSE),"")</f>
        <v/>
      </c>
      <c r="Q893" s="86" t="str">
        <f>IFERROR(VLOOKUP($A893,Data!$F$2:$Z$999,COLUMN(),FALSE),"")</f>
        <v/>
      </c>
      <c r="R893" s="86" t="str">
        <f>IFERROR(VLOOKUP($A893,Data!$F$2:$Z$999,COLUMN(),FALSE),"")</f>
        <v/>
      </c>
      <c r="S893" s="86" t="str">
        <f>IFERROR(VLOOKUP($A893,Data!$F$2:$Z$999,COLUMN(),FALSE),"")</f>
        <v/>
      </c>
    </row>
    <row r="894" spans="1:19" ht="12.75">
      <c r="A894" s="4" t="str">
        <f t="shared" si="3"/>
        <v>T893</v>
      </c>
      <c r="B894" s="86" t="str">
        <f>IFERROR(VLOOKUP($A894,Data!$F$2:$Z$999,COLUMN(),FALSE),"")</f>
        <v/>
      </c>
      <c r="C894" s="86" t="str">
        <f>IFERROR(VLOOKUP($A894,Data!$F$2:$Z$999,COLUMN(),FALSE),"")</f>
        <v/>
      </c>
      <c r="D894" s="86" t="str">
        <f>IFERROR(VLOOKUP($A894,Data!$F$2:$Z$999,COLUMN(),FALSE),"")</f>
        <v/>
      </c>
      <c r="E894" s="86" t="str">
        <f>IFERROR(VLOOKUP($A894,Data!$F$2:$Z$999,COLUMN(),FALSE),"")</f>
        <v/>
      </c>
      <c r="F894" s="86" t="str">
        <f>IFERROR(VLOOKUP($A894,Data!$F$2:$Z$999,COLUMN(),FALSE),"")</f>
        <v/>
      </c>
      <c r="G894" s="86" t="str">
        <f>IFERROR(VLOOKUP($A894,Data!$F$2:$Z$999,COLUMN(),FALSE),"")</f>
        <v/>
      </c>
      <c r="H894" s="86" t="str">
        <f>IFERROR(VLOOKUP($A894,Data!$F$2:$Z$999,COLUMN(),FALSE),"")</f>
        <v/>
      </c>
      <c r="I894" s="86" t="str">
        <f>IFERROR(VLOOKUP($A894,Data!$F$2:$Z$999,COLUMN(),FALSE),"")</f>
        <v/>
      </c>
      <c r="J894" s="86" t="str">
        <f>IFERROR(VLOOKUP($A894,Data!$F$2:$Z$999,COLUMN(),FALSE),"")</f>
        <v/>
      </c>
      <c r="K894" s="86" t="str">
        <f>IFERROR(VLOOKUP($A894,Data!$F$2:$Z$999,COLUMN(),FALSE),"")</f>
        <v/>
      </c>
      <c r="L894" s="86" t="str">
        <f>IFERROR(VLOOKUP($A894,Data!$F$2:$Z$999,COLUMN(),FALSE),"")</f>
        <v/>
      </c>
      <c r="M894" s="86" t="str">
        <f>IFERROR(VLOOKUP($A894,Data!$F$2:$Z$999,COLUMN(),FALSE),"")</f>
        <v/>
      </c>
      <c r="N894" s="86" t="str">
        <f>IFERROR(VLOOKUP($A894,Data!$F$2:$Z$999,COLUMN(),FALSE),"")</f>
        <v/>
      </c>
      <c r="O894" s="86" t="str">
        <f>IFERROR(VLOOKUP($A894,Data!$F$2:$Z$999,COLUMN(),FALSE),"")</f>
        <v/>
      </c>
      <c r="P894" s="86" t="str">
        <f>IFERROR(VLOOKUP($A894,Data!$F$2:$Z$999,COLUMN(),FALSE),"")</f>
        <v/>
      </c>
      <c r="Q894" s="86" t="str">
        <f>IFERROR(VLOOKUP($A894,Data!$F$2:$Z$999,COLUMN(),FALSE),"")</f>
        <v/>
      </c>
      <c r="R894" s="86" t="str">
        <f>IFERROR(VLOOKUP($A894,Data!$F$2:$Z$999,COLUMN(),FALSE),"")</f>
        <v/>
      </c>
      <c r="S894" s="86" t="str">
        <f>IFERROR(VLOOKUP($A894,Data!$F$2:$Z$999,COLUMN(),FALSE),"")</f>
        <v/>
      </c>
    </row>
    <row r="895" spans="1:19" ht="12.75">
      <c r="A895" s="4" t="str">
        <f t="shared" si="3"/>
        <v>T894</v>
      </c>
      <c r="B895" s="86" t="str">
        <f>IFERROR(VLOOKUP($A895,Data!$F$2:$Z$999,COLUMN(),FALSE),"")</f>
        <v/>
      </c>
      <c r="C895" s="86" t="str">
        <f>IFERROR(VLOOKUP($A895,Data!$F$2:$Z$999,COLUMN(),FALSE),"")</f>
        <v/>
      </c>
      <c r="D895" s="86" t="str">
        <f>IFERROR(VLOOKUP($A895,Data!$F$2:$Z$999,COLUMN(),FALSE),"")</f>
        <v/>
      </c>
      <c r="E895" s="86" t="str">
        <f>IFERROR(VLOOKUP($A895,Data!$F$2:$Z$999,COLUMN(),FALSE),"")</f>
        <v/>
      </c>
      <c r="F895" s="86" t="str">
        <f>IFERROR(VLOOKUP($A895,Data!$F$2:$Z$999,COLUMN(),FALSE),"")</f>
        <v/>
      </c>
      <c r="G895" s="86" t="str">
        <f>IFERROR(VLOOKUP($A895,Data!$F$2:$Z$999,COLUMN(),FALSE),"")</f>
        <v/>
      </c>
      <c r="H895" s="86" t="str">
        <f>IFERROR(VLOOKUP($A895,Data!$F$2:$Z$999,COLUMN(),FALSE),"")</f>
        <v/>
      </c>
      <c r="I895" s="86" t="str">
        <f>IFERROR(VLOOKUP($A895,Data!$F$2:$Z$999,COLUMN(),FALSE),"")</f>
        <v/>
      </c>
      <c r="J895" s="86" t="str">
        <f>IFERROR(VLOOKUP($A895,Data!$F$2:$Z$999,COLUMN(),FALSE),"")</f>
        <v/>
      </c>
      <c r="K895" s="86" t="str">
        <f>IFERROR(VLOOKUP($A895,Data!$F$2:$Z$999,COLUMN(),FALSE),"")</f>
        <v/>
      </c>
      <c r="L895" s="86" t="str">
        <f>IFERROR(VLOOKUP($A895,Data!$F$2:$Z$999,COLUMN(),FALSE),"")</f>
        <v/>
      </c>
      <c r="M895" s="86" t="str">
        <f>IFERROR(VLOOKUP($A895,Data!$F$2:$Z$999,COLUMN(),FALSE),"")</f>
        <v/>
      </c>
      <c r="N895" s="86" t="str">
        <f>IFERROR(VLOOKUP($A895,Data!$F$2:$Z$999,COLUMN(),FALSE),"")</f>
        <v/>
      </c>
      <c r="O895" s="86" t="str">
        <f>IFERROR(VLOOKUP($A895,Data!$F$2:$Z$999,COLUMN(),FALSE),"")</f>
        <v/>
      </c>
      <c r="P895" s="86" t="str">
        <f>IFERROR(VLOOKUP($A895,Data!$F$2:$Z$999,COLUMN(),FALSE),"")</f>
        <v/>
      </c>
      <c r="Q895" s="86" t="str">
        <f>IFERROR(VLOOKUP($A895,Data!$F$2:$Z$999,COLUMN(),FALSE),"")</f>
        <v/>
      </c>
      <c r="R895" s="86" t="str">
        <f>IFERROR(VLOOKUP($A895,Data!$F$2:$Z$999,COLUMN(),FALSE),"")</f>
        <v/>
      </c>
      <c r="S895" s="86" t="str">
        <f>IFERROR(VLOOKUP($A895,Data!$F$2:$Z$999,COLUMN(),FALSE),"")</f>
        <v/>
      </c>
    </row>
    <row r="896" spans="1:19" ht="12.75">
      <c r="A896" s="4" t="str">
        <f t="shared" si="3"/>
        <v>T895</v>
      </c>
      <c r="B896" s="86" t="str">
        <f>IFERROR(VLOOKUP($A896,Data!$F$2:$Z$999,COLUMN(),FALSE),"")</f>
        <v/>
      </c>
      <c r="C896" s="86" t="str">
        <f>IFERROR(VLOOKUP($A896,Data!$F$2:$Z$999,COLUMN(),FALSE),"")</f>
        <v/>
      </c>
      <c r="D896" s="86" t="str">
        <f>IFERROR(VLOOKUP($A896,Data!$F$2:$Z$999,COLUMN(),FALSE),"")</f>
        <v/>
      </c>
      <c r="E896" s="86" t="str">
        <f>IFERROR(VLOOKUP($A896,Data!$F$2:$Z$999,COLUMN(),FALSE),"")</f>
        <v/>
      </c>
      <c r="F896" s="86" t="str">
        <f>IFERROR(VLOOKUP($A896,Data!$F$2:$Z$999,COLUMN(),FALSE),"")</f>
        <v/>
      </c>
      <c r="G896" s="86" t="str">
        <f>IFERROR(VLOOKUP($A896,Data!$F$2:$Z$999,COLUMN(),FALSE),"")</f>
        <v/>
      </c>
      <c r="H896" s="86" t="str">
        <f>IFERROR(VLOOKUP($A896,Data!$F$2:$Z$999,COLUMN(),FALSE),"")</f>
        <v/>
      </c>
      <c r="I896" s="86" t="str">
        <f>IFERROR(VLOOKUP($A896,Data!$F$2:$Z$999,COLUMN(),FALSE),"")</f>
        <v/>
      </c>
      <c r="J896" s="86" t="str">
        <f>IFERROR(VLOOKUP($A896,Data!$F$2:$Z$999,COLUMN(),FALSE),"")</f>
        <v/>
      </c>
      <c r="K896" s="86" t="str">
        <f>IFERROR(VLOOKUP($A896,Data!$F$2:$Z$999,COLUMN(),FALSE),"")</f>
        <v/>
      </c>
      <c r="L896" s="86" t="str">
        <f>IFERROR(VLOOKUP($A896,Data!$F$2:$Z$999,COLUMN(),FALSE),"")</f>
        <v/>
      </c>
      <c r="M896" s="86" t="str">
        <f>IFERROR(VLOOKUP($A896,Data!$F$2:$Z$999,COLUMN(),FALSE),"")</f>
        <v/>
      </c>
      <c r="N896" s="86" t="str">
        <f>IFERROR(VLOOKUP($A896,Data!$F$2:$Z$999,COLUMN(),FALSE),"")</f>
        <v/>
      </c>
      <c r="O896" s="86" t="str">
        <f>IFERROR(VLOOKUP($A896,Data!$F$2:$Z$999,COLUMN(),FALSE),"")</f>
        <v/>
      </c>
      <c r="P896" s="86" t="str">
        <f>IFERROR(VLOOKUP($A896,Data!$F$2:$Z$999,COLUMN(),FALSE),"")</f>
        <v/>
      </c>
      <c r="Q896" s="86" t="str">
        <f>IFERROR(VLOOKUP($A896,Data!$F$2:$Z$999,COLUMN(),FALSE),"")</f>
        <v/>
      </c>
      <c r="R896" s="86" t="str">
        <f>IFERROR(VLOOKUP($A896,Data!$F$2:$Z$999,COLUMN(),FALSE),"")</f>
        <v/>
      </c>
      <c r="S896" s="86" t="str">
        <f>IFERROR(VLOOKUP($A896,Data!$F$2:$Z$999,COLUMN(),FALSE),"")</f>
        <v/>
      </c>
    </row>
    <row r="897" spans="1:19" ht="12.75">
      <c r="A897" s="4" t="str">
        <f t="shared" si="3"/>
        <v>T896</v>
      </c>
      <c r="B897" s="86" t="str">
        <f>IFERROR(VLOOKUP($A897,Data!$F$2:$Z$999,COLUMN(),FALSE),"")</f>
        <v/>
      </c>
      <c r="C897" s="86" t="str">
        <f>IFERROR(VLOOKUP($A897,Data!$F$2:$Z$999,COLUMN(),FALSE),"")</f>
        <v/>
      </c>
      <c r="D897" s="86" t="str">
        <f>IFERROR(VLOOKUP($A897,Data!$F$2:$Z$999,COLUMN(),FALSE),"")</f>
        <v/>
      </c>
      <c r="E897" s="86" t="str">
        <f>IFERROR(VLOOKUP($A897,Data!$F$2:$Z$999,COLUMN(),FALSE),"")</f>
        <v/>
      </c>
      <c r="F897" s="86" t="str">
        <f>IFERROR(VLOOKUP($A897,Data!$F$2:$Z$999,COLUMN(),FALSE),"")</f>
        <v/>
      </c>
      <c r="G897" s="86" t="str">
        <f>IFERROR(VLOOKUP($A897,Data!$F$2:$Z$999,COLUMN(),FALSE),"")</f>
        <v/>
      </c>
      <c r="H897" s="86" t="str">
        <f>IFERROR(VLOOKUP($A897,Data!$F$2:$Z$999,COLUMN(),FALSE),"")</f>
        <v/>
      </c>
      <c r="I897" s="86" t="str">
        <f>IFERROR(VLOOKUP($A897,Data!$F$2:$Z$999,COLUMN(),FALSE),"")</f>
        <v/>
      </c>
      <c r="J897" s="86" t="str">
        <f>IFERROR(VLOOKUP($A897,Data!$F$2:$Z$999,COLUMN(),FALSE),"")</f>
        <v/>
      </c>
      <c r="K897" s="86" t="str">
        <f>IFERROR(VLOOKUP($A897,Data!$F$2:$Z$999,COLUMN(),FALSE),"")</f>
        <v/>
      </c>
      <c r="L897" s="86" t="str">
        <f>IFERROR(VLOOKUP($A897,Data!$F$2:$Z$999,COLUMN(),FALSE),"")</f>
        <v/>
      </c>
      <c r="M897" s="86" t="str">
        <f>IFERROR(VLOOKUP($A897,Data!$F$2:$Z$999,COLUMN(),FALSE),"")</f>
        <v/>
      </c>
      <c r="N897" s="86" t="str">
        <f>IFERROR(VLOOKUP($A897,Data!$F$2:$Z$999,COLUMN(),FALSE),"")</f>
        <v/>
      </c>
      <c r="O897" s="86" t="str">
        <f>IFERROR(VLOOKUP($A897,Data!$F$2:$Z$999,COLUMN(),FALSE),"")</f>
        <v/>
      </c>
      <c r="P897" s="86" t="str">
        <f>IFERROR(VLOOKUP($A897,Data!$F$2:$Z$999,COLUMN(),FALSE),"")</f>
        <v/>
      </c>
      <c r="Q897" s="86" t="str">
        <f>IFERROR(VLOOKUP($A897,Data!$F$2:$Z$999,COLUMN(),FALSE),"")</f>
        <v/>
      </c>
      <c r="R897" s="86" t="str">
        <f>IFERROR(VLOOKUP($A897,Data!$F$2:$Z$999,COLUMN(),FALSE),"")</f>
        <v/>
      </c>
      <c r="S897" s="86" t="str">
        <f>IFERROR(VLOOKUP($A897,Data!$F$2:$Z$999,COLUMN(),FALSE),"")</f>
        <v/>
      </c>
    </row>
    <row r="898" spans="1:19" ht="12.75">
      <c r="A898" s="4" t="str">
        <f t="shared" si="3"/>
        <v>T897</v>
      </c>
      <c r="B898" s="86" t="str">
        <f>IFERROR(VLOOKUP($A898,Data!$F$2:$Z$999,COLUMN(),FALSE),"")</f>
        <v/>
      </c>
      <c r="C898" s="86" t="str">
        <f>IFERROR(VLOOKUP($A898,Data!$F$2:$Z$999,COLUMN(),FALSE),"")</f>
        <v/>
      </c>
      <c r="D898" s="86" t="str">
        <f>IFERROR(VLOOKUP($A898,Data!$F$2:$Z$999,COLUMN(),FALSE),"")</f>
        <v/>
      </c>
      <c r="E898" s="86" t="str">
        <f>IFERROR(VLOOKUP($A898,Data!$F$2:$Z$999,COLUMN(),FALSE),"")</f>
        <v/>
      </c>
      <c r="F898" s="86" t="str">
        <f>IFERROR(VLOOKUP($A898,Data!$F$2:$Z$999,COLUMN(),FALSE),"")</f>
        <v/>
      </c>
      <c r="G898" s="86" t="str">
        <f>IFERROR(VLOOKUP($A898,Data!$F$2:$Z$999,COLUMN(),FALSE),"")</f>
        <v/>
      </c>
      <c r="H898" s="86" t="str">
        <f>IFERROR(VLOOKUP($A898,Data!$F$2:$Z$999,COLUMN(),FALSE),"")</f>
        <v/>
      </c>
      <c r="I898" s="86" t="str">
        <f>IFERROR(VLOOKUP($A898,Data!$F$2:$Z$999,COLUMN(),FALSE),"")</f>
        <v/>
      </c>
      <c r="J898" s="86" t="str">
        <f>IFERROR(VLOOKUP($A898,Data!$F$2:$Z$999,COLUMN(),FALSE),"")</f>
        <v/>
      </c>
      <c r="K898" s="86" t="str">
        <f>IFERROR(VLOOKUP($A898,Data!$F$2:$Z$999,COLUMN(),FALSE),"")</f>
        <v/>
      </c>
      <c r="L898" s="86" t="str">
        <f>IFERROR(VLOOKUP($A898,Data!$F$2:$Z$999,COLUMN(),FALSE),"")</f>
        <v/>
      </c>
      <c r="M898" s="86" t="str">
        <f>IFERROR(VLOOKUP($A898,Data!$F$2:$Z$999,COLUMN(),FALSE),"")</f>
        <v/>
      </c>
      <c r="N898" s="86" t="str">
        <f>IFERROR(VLOOKUP($A898,Data!$F$2:$Z$999,COLUMN(),FALSE),"")</f>
        <v/>
      </c>
      <c r="O898" s="86" t="str">
        <f>IFERROR(VLOOKUP($A898,Data!$F$2:$Z$999,COLUMN(),FALSE),"")</f>
        <v/>
      </c>
      <c r="P898" s="86" t="str">
        <f>IFERROR(VLOOKUP($A898,Data!$F$2:$Z$999,COLUMN(),FALSE),"")</f>
        <v/>
      </c>
      <c r="Q898" s="86" t="str">
        <f>IFERROR(VLOOKUP($A898,Data!$F$2:$Z$999,COLUMN(),FALSE),"")</f>
        <v/>
      </c>
      <c r="R898" s="86" t="str">
        <f>IFERROR(VLOOKUP($A898,Data!$F$2:$Z$999,COLUMN(),FALSE),"")</f>
        <v/>
      </c>
      <c r="S898" s="86" t="str">
        <f>IFERROR(VLOOKUP($A898,Data!$F$2:$Z$999,COLUMN(),FALSE),"")</f>
        <v/>
      </c>
    </row>
    <row r="899" spans="1:19" ht="12.75">
      <c r="A899" s="4" t="str">
        <f t="shared" si="3"/>
        <v>T898</v>
      </c>
      <c r="B899" s="86" t="str">
        <f>IFERROR(VLOOKUP($A899,Data!$F$2:$Z$999,COLUMN(),FALSE),"")</f>
        <v/>
      </c>
      <c r="C899" s="86" t="str">
        <f>IFERROR(VLOOKUP($A899,Data!$F$2:$Z$999,COLUMN(),FALSE),"")</f>
        <v/>
      </c>
      <c r="D899" s="86" t="str">
        <f>IFERROR(VLOOKUP($A899,Data!$F$2:$Z$999,COLUMN(),FALSE),"")</f>
        <v/>
      </c>
      <c r="E899" s="86" t="str">
        <f>IFERROR(VLOOKUP($A899,Data!$F$2:$Z$999,COLUMN(),FALSE),"")</f>
        <v/>
      </c>
      <c r="F899" s="86" t="str">
        <f>IFERROR(VLOOKUP($A899,Data!$F$2:$Z$999,COLUMN(),FALSE),"")</f>
        <v/>
      </c>
      <c r="G899" s="86" t="str">
        <f>IFERROR(VLOOKUP($A899,Data!$F$2:$Z$999,COLUMN(),FALSE),"")</f>
        <v/>
      </c>
      <c r="H899" s="86" t="str">
        <f>IFERROR(VLOOKUP($A899,Data!$F$2:$Z$999,COLUMN(),FALSE),"")</f>
        <v/>
      </c>
      <c r="I899" s="86" t="str">
        <f>IFERROR(VLOOKUP($A899,Data!$F$2:$Z$999,COLUMN(),FALSE),"")</f>
        <v/>
      </c>
      <c r="J899" s="86" t="str">
        <f>IFERROR(VLOOKUP($A899,Data!$F$2:$Z$999,COLUMN(),FALSE),"")</f>
        <v/>
      </c>
      <c r="K899" s="86" t="str">
        <f>IFERROR(VLOOKUP($A899,Data!$F$2:$Z$999,COLUMN(),FALSE),"")</f>
        <v/>
      </c>
      <c r="L899" s="86" t="str">
        <f>IFERROR(VLOOKUP($A899,Data!$F$2:$Z$999,COLUMN(),FALSE),"")</f>
        <v/>
      </c>
      <c r="M899" s="86" t="str">
        <f>IFERROR(VLOOKUP($A899,Data!$F$2:$Z$999,COLUMN(),FALSE),"")</f>
        <v/>
      </c>
      <c r="N899" s="86" t="str">
        <f>IFERROR(VLOOKUP($A899,Data!$F$2:$Z$999,COLUMN(),FALSE),"")</f>
        <v/>
      </c>
      <c r="O899" s="86" t="str">
        <f>IFERROR(VLOOKUP($A899,Data!$F$2:$Z$999,COLUMN(),FALSE),"")</f>
        <v/>
      </c>
      <c r="P899" s="86" t="str">
        <f>IFERROR(VLOOKUP($A899,Data!$F$2:$Z$999,COLUMN(),FALSE),"")</f>
        <v/>
      </c>
      <c r="Q899" s="86" t="str">
        <f>IFERROR(VLOOKUP($A899,Data!$F$2:$Z$999,COLUMN(),FALSE),"")</f>
        <v/>
      </c>
      <c r="R899" s="86" t="str">
        <f>IFERROR(VLOOKUP($A899,Data!$F$2:$Z$999,COLUMN(),FALSE),"")</f>
        <v/>
      </c>
      <c r="S899" s="86" t="str">
        <f>IFERROR(VLOOKUP($A899,Data!$F$2:$Z$999,COLUMN(),FALSE),"")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Results</vt:lpstr>
      <vt:lpstr>Reason Categories</vt:lpstr>
      <vt:lpstr>CODE SHEET  (Over1Year)</vt:lpstr>
      <vt:lpstr>CODE SHEET (Under1Year)</vt:lpstr>
      <vt:lpstr>CODE SHEET (3MonthsandUnder)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Carlo</dc:creator>
  <cp:lastModifiedBy>nickie shewfelt</cp:lastModifiedBy>
  <dcterms:created xsi:type="dcterms:W3CDTF">2024-01-14T23:43:42Z</dcterms:created>
  <dcterms:modified xsi:type="dcterms:W3CDTF">2024-01-14T23:51:06Z</dcterms:modified>
</cp:coreProperties>
</file>