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n.guerrera\Desktop\"/>
    </mc:Choice>
  </mc:AlternateContent>
  <xr:revisionPtr revIDLastSave="0" documentId="13_ncr:1_{F939E7E4-6115-4AA5-A491-8901D9F93A35}" xr6:coauthVersionLast="47" xr6:coauthVersionMax="47" xr10:uidLastSave="{00000000-0000-0000-0000-000000000000}"/>
  <bookViews>
    <workbookView xWindow="57480" yWindow="-120" windowWidth="29040" windowHeight="15840" xr2:uid="{2A8F723A-E7F0-4AE8-840F-1C2A74D90B6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S8" i="1" l="1"/>
  <c r="AS19" i="1"/>
  <c r="AS18" i="1"/>
  <c r="AS7" i="1"/>
  <c r="AS9" i="1"/>
  <c r="AS6" i="1"/>
  <c r="AS3" i="1"/>
  <c r="AS4" i="1"/>
  <c r="AS5" i="1"/>
  <c r="AS10" i="1"/>
  <c r="AS11" i="1"/>
  <c r="AS12" i="1"/>
  <c r="AS13" i="1"/>
  <c r="AS14" i="1"/>
  <c r="AS15" i="1"/>
  <c r="AS16" i="1"/>
  <c r="AS17" i="1"/>
  <c r="AS20" i="1"/>
  <c r="AS2" i="1"/>
</calcChain>
</file>

<file path=xl/sharedStrings.xml><?xml version="1.0" encoding="utf-8"?>
<sst xmlns="http://schemas.openxmlformats.org/spreadsheetml/2006/main" count="760" uniqueCount="170">
  <si>
    <t>Agency Name</t>
  </si>
  <si>
    <t>Parent Contract ID</t>
  </si>
  <si>
    <t>Contract ID</t>
  </si>
  <si>
    <t>Publish Date</t>
  </si>
  <si>
    <t>Start Date</t>
  </si>
  <si>
    <t>End Date</t>
  </si>
  <si>
    <t>Value</t>
  </si>
  <si>
    <t>Amendment Date</t>
  </si>
  <si>
    <t>Amendment Start Date</t>
  </si>
  <si>
    <t>Amendments Value</t>
  </si>
  <si>
    <t>Description</t>
  </si>
  <si>
    <t>Agency Ref ID</t>
  </si>
  <si>
    <t>UNSPSC Code</t>
  </si>
  <si>
    <t>UNSPSC Title</t>
  </si>
  <si>
    <t>Procurement Method</t>
  </si>
  <si>
    <t>ATM ID</t>
  </si>
  <si>
    <t>SON ID</t>
  </si>
  <si>
    <t>Panel Arrangement</t>
  </si>
  <si>
    <t>Confidentiality Contract Flag</t>
  </si>
  <si>
    <t>Confidentiality Contract Reason</t>
  </si>
  <si>
    <t>Confidentiality Outputs Flag</t>
  </si>
  <si>
    <t>Confidentiality Outputs Reason</t>
  </si>
  <si>
    <t>Consultancy Flag</t>
  </si>
  <si>
    <t>Consultancy Reason</t>
  </si>
  <si>
    <t>Amendment Reason</t>
  </si>
  <si>
    <t>Supplier Name</t>
  </si>
  <si>
    <t>Supplier Address</t>
  </si>
  <si>
    <t>Supplier Suburb</t>
  </si>
  <si>
    <t>Supplier Postcode</t>
  </si>
  <si>
    <t>Supplier State</t>
  </si>
  <si>
    <t>Supplier Country</t>
  </si>
  <si>
    <t>Supplier ABN Exempt</t>
  </si>
  <si>
    <t>Supplier ABN</t>
  </si>
  <si>
    <t>Contact Name</t>
  </si>
  <si>
    <t>Contact Phone</t>
  </si>
  <si>
    <t>Branch</t>
  </si>
  <si>
    <t>Division</t>
  </si>
  <si>
    <t>Office Postcode</t>
  </si>
  <si>
    <t>Applicable Publish Date</t>
  </si>
  <si>
    <t>Applicable FY Year</t>
  </si>
  <si>
    <t>Applicable Value</t>
  </si>
  <si>
    <t>Duration Years</t>
  </si>
  <si>
    <t>Applicable Start Date</t>
  </si>
  <si>
    <t>Department of Defence</t>
  </si>
  <si>
    <t>CN3360384</t>
  </si>
  <si>
    <t>CN3360384-A46</t>
  </si>
  <si>
    <t>Multi Role Tanker Transport - Life Support</t>
  </si>
  <si>
    <t>Military fixed wing aircraft</t>
  </si>
  <si>
    <t>Limited tender</t>
  </si>
  <si>
    <t>Yes</t>
  </si>
  <si>
    <t>Costing/profit information</t>
  </si>
  <si>
    <t>Intellectual property</t>
  </si>
  <si>
    <t>No</t>
  </si>
  <si>
    <t>Annual contract extension</t>
  </si>
  <si>
    <t>NORTHROP GRUMMAN INTEGRATED DEFENCE SERVICES PTY LTD</t>
  </si>
  <si>
    <t>MASCOT</t>
  </si>
  <si>
    <t>NSW</t>
  </si>
  <si>
    <t>AUSTRALIA</t>
  </si>
  <si>
    <t>ASD-ATS</t>
  </si>
  <si>
    <t>CASG</t>
  </si>
  <si>
    <t>CN408758</t>
  </si>
  <si>
    <t>CN408758-A10</t>
  </si>
  <si>
    <t>Base Operation, Maintenance &amp; Support Services</t>
  </si>
  <si>
    <t>Communications Devices and Accessories</t>
  </si>
  <si>
    <t>Open tender</t>
  </si>
  <si>
    <t>RFT 10/007 ES</t>
  </si>
  <si>
    <t>Four year contract extension</t>
  </si>
  <si>
    <t>RAYTHEON AUSTRALIA PTY LTD</t>
  </si>
  <si>
    <t>HENDERSON</t>
  </si>
  <si>
    <t>JSD - Communications Branch</t>
  </si>
  <si>
    <t>CN408785</t>
  </si>
  <si>
    <t>CN408785-A12</t>
  </si>
  <si>
    <t>Base Operation, Maintenance and Support Services</t>
  </si>
  <si>
    <t>Four Year Contract Extension</t>
  </si>
  <si>
    <t>CN428537</t>
  </si>
  <si>
    <t>CN428537-A3</t>
  </si>
  <si>
    <t>Academic Services</t>
  </si>
  <si>
    <t>Education and Training Services</t>
  </si>
  <si>
    <t>ADC 2010 004</t>
  </si>
  <si>
    <t>Extension Option</t>
  </si>
  <si>
    <t>ANU - SCHOOL OF PACIFIC &amp; ASIAN STUDIES</t>
  </si>
  <si>
    <t>CANBERRA</t>
  </si>
  <si>
    <t>ACT</t>
  </si>
  <si>
    <t>JCG - Australian Defence College</t>
  </si>
  <si>
    <t>JOINT CAPABILITY GROUP</t>
  </si>
  <si>
    <t>Services Australia</t>
  </si>
  <si>
    <t>CN3628009</t>
  </si>
  <si>
    <t>Property Lease</t>
  </si>
  <si>
    <t>C000004027</t>
  </si>
  <si>
    <t>Lease and rental of property or building</t>
  </si>
  <si>
    <t>Sandran</t>
  </si>
  <si>
    <t>Level 3 235 Macquarie Street</t>
  </si>
  <si>
    <t>Sydney</t>
  </si>
  <si>
    <t>Australia</t>
  </si>
  <si>
    <t>PURCHASING HELPDESK</t>
  </si>
  <si>
    <t>1800 906 144</t>
  </si>
  <si>
    <t>DHS Branch</t>
  </si>
  <si>
    <t>DHS Division</t>
  </si>
  <si>
    <t>Department of Industry, Science, Energy and Resources</t>
  </si>
  <si>
    <t>CN3669260</t>
  </si>
  <si>
    <t>Legal Services</t>
  </si>
  <si>
    <t>ORDER_DEED-018299-0</t>
  </si>
  <si>
    <t>Legal services</t>
  </si>
  <si>
    <t>SON3622041</t>
  </si>
  <si>
    <t>CLAYTON UTZ</t>
  </si>
  <si>
    <t>PO BOX 1940</t>
  </si>
  <si>
    <t>MANAGER PROCUREMENT</t>
  </si>
  <si>
    <t>FINANCE</t>
  </si>
  <si>
    <t>CORPORATE</t>
  </si>
  <si>
    <t>CN3672752</t>
  </si>
  <si>
    <t>Electronic Reference Material</t>
  </si>
  <si>
    <t>Electronic reference material</t>
  </si>
  <si>
    <t>SPRINGER</t>
  </si>
  <si>
    <t>HEIDELBERG</t>
  </si>
  <si>
    <t>Outside Australia</t>
  </si>
  <si>
    <t>GERMANY</t>
  </si>
  <si>
    <t>DST Group</t>
  </si>
  <si>
    <t>DSTO</t>
  </si>
  <si>
    <t>CN3672755</t>
  </si>
  <si>
    <t>CN3659081</t>
  </si>
  <si>
    <t>CN3659081-A2</t>
  </si>
  <si>
    <t>Prequalified tender</t>
  </si>
  <si>
    <t>Value for Money</t>
  </si>
  <si>
    <t>SYDNEY</t>
  </si>
  <si>
    <t>Office Of Chief Executive</t>
  </si>
  <si>
    <t>ENTERPRISE PERFORMANCE</t>
  </si>
  <si>
    <t>CN3666232</t>
  </si>
  <si>
    <t>CN3666232-A1</t>
  </si>
  <si>
    <t>FIN/020/18</t>
  </si>
  <si>
    <t>Additional Legal Fees</t>
  </si>
  <si>
    <t>NORTON ROSE FULBRIGHT AUSTRALIA</t>
  </si>
  <si>
    <t>CN3668718</t>
  </si>
  <si>
    <t>CN3668718-A1</t>
  </si>
  <si>
    <t>Additional Legal Services</t>
  </si>
  <si>
    <t>ASHURST AUSTRALIA</t>
  </si>
  <si>
    <t>CN3668715</t>
  </si>
  <si>
    <t>CN3668715-A1</t>
  </si>
  <si>
    <t>CN3659086</t>
  </si>
  <si>
    <t>CN3659086-A1</t>
  </si>
  <si>
    <t>Value ...</t>
  </si>
  <si>
    <t>CN3659081-A1</t>
  </si>
  <si>
    <t>CN3649891</t>
  </si>
  <si>
    <t>CN3649891-A1</t>
  </si>
  <si>
    <t>HWL EBSWORTH LAWYERS HWL PRACTICE TRUST, BOB GARDINI ATF</t>
  </si>
  <si>
    <t>FORREST</t>
  </si>
  <si>
    <t>CN3644152</t>
  </si>
  <si>
    <t>CN3644152-A2</t>
  </si>
  <si>
    <t>LANDER &amp; ROGERS LAWYERS &amp; C.D HENDERSON &amp; D HUMPHERY-SMITH</t>
  </si>
  <si>
    <t>Australian Bureau of Statistics</t>
  </si>
  <si>
    <t>CN3681987</t>
  </si>
  <si>
    <t>IPAA</t>
  </si>
  <si>
    <t>ABS2020.210</t>
  </si>
  <si>
    <t>Professional associations</t>
  </si>
  <si>
    <t>IPPA</t>
  </si>
  <si>
    <t>Kingston</t>
  </si>
  <si>
    <t>Procurement</t>
  </si>
  <si>
    <t>Department of Infrastructure, Transport, Regional Development and Communications</t>
  </si>
  <si>
    <t>CN3689842</t>
  </si>
  <si>
    <t>Membership Fees - ACT Division of IPAA</t>
  </si>
  <si>
    <t>Information services</t>
  </si>
  <si>
    <t>INSTITUTE OF PUBLIC ADMINISTRATION</t>
  </si>
  <si>
    <t>PO BOX 3147</t>
  </si>
  <si>
    <t>BMDC</t>
  </si>
  <si>
    <t>CONTACT OFFICER</t>
  </si>
  <si>
    <t>02 6274 7111</t>
  </si>
  <si>
    <t>Executive - Corporate Services</t>
  </si>
  <si>
    <t>Corporate Services</t>
  </si>
  <si>
    <t>CN3644152-A1</t>
  </si>
  <si>
    <t>Additional Services Required</t>
  </si>
  <si>
    <t>value/duartion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</si>
</sst>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1" fontId="0" fillId="0" borderId="0" xfId="0" applyNumberFormat="1"/>
    <xf numFmtId="0" fontId="0" fillId="2" borderId="0" xfId="0" applyFill="1"/>
    <xf numFmtId="0" fontId="0" fillId="0" borderId="0" xfId="0" applyFill="1"/>
    <xf numFmtId="14" fontId="0" fillId="2" borderId="0" xfId="0" applyNumberFormat="1" applyFill="1"/>
    <xf numFmtId="1" fontId="0" fillId="2" borderId="0" xfId="0" applyNumberForma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45383-8D38-42E8-90FE-A6E35A151A8C}">
  <dimension ref="A1:AU40"/>
  <sheetViews>
    <sheetView tabSelected="1" topLeftCell="A7" workbookViewId="0">
      <selection activeCell="AC44" sqref="AC44"/>
    </sheetView>
  </sheetViews>
  <sheetFormatPr defaultRowHeight="14.4" x14ac:dyDescent="0.3"/>
  <cols>
    <col min="1" max="1" width="28.21875" customWidth="1"/>
    <col min="2" max="2" width="15.5546875" customWidth="1"/>
    <col min="3" max="3" width="13.6640625" customWidth="1"/>
    <col min="4" max="4" width="12.6640625" customWidth="1"/>
    <col min="5" max="5" width="12.33203125" customWidth="1"/>
    <col min="6" max="6" width="12.88671875" customWidth="1"/>
    <col min="8" max="8" width="13.21875" customWidth="1"/>
    <col min="9" max="9" width="12.77734375" customWidth="1"/>
    <col min="39" max="39" width="11.6640625" customWidth="1"/>
    <col min="43" max="43" width="11" customWidth="1"/>
    <col min="45" max="45" width="12" bestFit="1" customWidth="1"/>
  </cols>
  <sheetData>
    <row r="1" spans="1:4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s="1" t="s">
        <v>38</v>
      </c>
      <c r="AN1" t="s">
        <v>39</v>
      </c>
      <c r="AO1" t="s">
        <v>40</v>
      </c>
      <c r="AP1" t="s">
        <v>41</v>
      </c>
      <c r="AQ1" t="s">
        <v>42</v>
      </c>
      <c r="AS1" t="s">
        <v>169</v>
      </c>
    </row>
    <row r="2" spans="1:47" x14ac:dyDescent="0.3">
      <c r="A2" t="s">
        <v>43</v>
      </c>
      <c r="B2" t="s">
        <v>44</v>
      </c>
      <c r="C2" t="s">
        <v>45</v>
      </c>
      <c r="D2" s="1">
        <v>42563</v>
      </c>
      <c r="E2" s="1">
        <v>39114</v>
      </c>
      <c r="F2" s="1">
        <v>44469</v>
      </c>
      <c r="G2">
        <v>942595468.10000002</v>
      </c>
      <c r="H2" s="1">
        <v>43843</v>
      </c>
      <c r="I2" s="1">
        <v>45108</v>
      </c>
      <c r="J2">
        <v>65545761.009999998</v>
      </c>
      <c r="K2" t="s">
        <v>46</v>
      </c>
      <c r="L2">
        <v>4600000587</v>
      </c>
      <c r="M2">
        <v>25131700</v>
      </c>
      <c r="N2" t="s">
        <v>47</v>
      </c>
      <c r="O2" t="s">
        <v>48</v>
      </c>
      <c r="S2" t="s">
        <v>49</v>
      </c>
      <c r="T2" t="s">
        <v>50</v>
      </c>
      <c r="U2" t="s">
        <v>49</v>
      </c>
      <c r="V2" t="s">
        <v>51</v>
      </c>
      <c r="W2" t="s">
        <v>52</v>
      </c>
      <c r="Y2" t="s">
        <v>53</v>
      </c>
      <c r="Z2" t="s">
        <v>54</v>
      </c>
      <c r="AB2" t="s">
        <v>55</v>
      </c>
      <c r="AC2">
        <v>2020</v>
      </c>
      <c r="AD2" t="s">
        <v>56</v>
      </c>
      <c r="AE2" t="s">
        <v>57</v>
      </c>
      <c r="AF2" t="s">
        <v>52</v>
      </c>
      <c r="AG2">
        <v>53090673466</v>
      </c>
      <c r="AH2" t="s">
        <v>58</v>
      </c>
      <c r="AI2">
        <v>0</v>
      </c>
      <c r="AJ2" t="s">
        <v>58</v>
      </c>
      <c r="AK2" t="s">
        <v>59</v>
      </c>
      <c r="AL2">
        <v>2609</v>
      </c>
      <c r="AM2" s="1">
        <v>43843</v>
      </c>
      <c r="AN2">
        <v>2020</v>
      </c>
      <c r="AO2" s="2">
        <v>65545761.009999998</v>
      </c>
      <c r="AP2" s="2">
        <v>1.7138888888888888</v>
      </c>
      <c r="AQ2" s="1">
        <v>45108</v>
      </c>
      <c r="AS2">
        <f>J2/AP2</f>
        <v>38243880.005834684</v>
      </c>
      <c r="AT2" s="4"/>
      <c r="AU2" s="4"/>
    </row>
    <row r="3" spans="1:47" x14ac:dyDescent="0.3">
      <c r="A3" t="s">
        <v>43</v>
      </c>
      <c r="B3" t="s">
        <v>60</v>
      </c>
      <c r="C3" t="s">
        <v>61</v>
      </c>
      <c r="D3" s="1">
        <v>40736</v>
      </c>
      <c r="E3" s="1">
        <v>40724</v>
      </c>
      <c r="F3" s="1">
        <v>46695</v>
      </c>
      <c r="G3">
        <v>288858623.80000001</v>
      </c>
      <c r="H3" s="1">
        <v>43802</v>
      </c>
      <c r="I3" s="1">
        <v>45233</v>
      </c>
      <c r="J3">
        <v>85894953.400000006</v>
      </c>
      <c r="K3" t="s">
        <v>62</v>
      </c>
      <c r="L3">
        <v>4500811204</v>
      </c>
      <c r="M3">
        <v>43190000</v>
      </c>
      <c r="N3" t="s">
        <v>63</v>
      </c>
      <c r="O3" t="s">
        <v>64</v>
      </c>
      <c r="P3" t="s">
        <v>65</v>
      </c>
      <c r="S3" t="s">
        <v>52</v>
      </c>
      <c r="U3" t="s">
        <v>52</v>
      </c>
      <c r="W3" t="s">
        <v>52</v>
      </c>
      <c r="Y3" t="s">
        <v>66</v>
      </c>
      <c r="Z3" t="s">
        <v>67</v>
      </c>
      <c r="AB3" t="s">
        <v>68</v>
      </c>
      <c r="AC3">
        <v>6166</v>
      </c>
      <c r="AD3" t="s">
        <v>56</v>
      </c>
      <c r="AE3" t="s">
        <v>57</v>
      </c>
      <c r="AF3" t="s">
        <v>52</v>
      </c>
      <c r="AG3">
        <v>35063709295</v>
      </c>
      <c r="AH3" t="s">
        <v>69</v>
      </c>
      <c r="AI3">
        <v>0</v>
      </c>
      <c r="AJ3" t="s">
        <v>69</v>
      </c>
      <c r="AK3" t="s">
        <v>59</v>
      </c>
      <c r="AL3">
        <v>2600</v>
      </c>
      <c r="AM3" s="1">
        <v>43802</v>
      </c>
      <c r="AN3">
        <v>2020</v>
      </c>
      <c r="AO3" s="2">
        <v>85894953.400000006</v>
      </c>
      <c r="AP3" s="2">
        <v>7.9194444444444443</v>
      </c>
      <c r="AQ3" s="1">
        <v>45233</v>
      </c>
      <c r="AS3">
        <f t="shared" ref="AS3:AS20" si="0">J3/AP3</f>
        <v>10846083.207295686</v>
      </c>
      <c r="AT3" s="4"/>
      <c r="AU3" s="4"/>
    </row>
    <row r="4" spans="1:47" x14ac:dyDescent="0.3">
      <c r="A4" t="s">
        <v>43</v>
      </c>
      <c r="B4" t="s">
        <v>70</v>
      </c>
      <c r="C4" t="s">
        <v>71</v>
      </c>
      <c r="D4" s="1">
        <v>40736</v>
      </c>
      <c r="E4" s="1">
        <v>40724</v>
      </c>
      <c r="F4" s="1">
        <v>46695</v>
      </c>
      <c r="G4">
        <v>97848863.700000003</v>
      </c>
      <c r="H4" s="1">
        <v>43809</v>
      </c>
      <c r="I4" s="1">
        <v>45234</v>
      </c>
      <c r="J4">
        <v>28815874.600000001</v>
      </c>
      <c r="K4" t="s">
        <v>72</v>
      </c>
      <c r="L4">
        <v>4500811146</v>
      </c>
      <c r="M4">
        <v>43190000</v>
      </c>
      <c r="N4" t="s">
        <v>63</v>
      </c>
      <c r="O4" t="s">
        <v>64</v>
      </c>
      <c r="P4" t="s">
        <v>65</v>
      </c>
      <c r="S4" t="s">
        <v>52</v>
      </c>
      <c r="U4" t="s">
        <v>52</v>
      </c>
      <c r="W4" t="s">
        <v>52</v>
      </c>
      <c r="Y4" t="s">
        <v>73</v>
      </c>
      <c r="Z4" t="s">
        <v>67</v>
      </c>
      <c r="AB4" t="s">
        <v>68</v>
      </c>
      <c r="AC4">
        <v>6166</v>
      </c>
      <c r="AD4" t="s">
        <v>56</v>
      </c>
      <c r="AE4" t="s">
        <v>57</v>
      </c>
      <c r="AF4" t="s">
        <v>52</v>
      </c>
      <c r="AG4">
        <v>35063709295</v>
      </c>
      <c r="AH4" t="s">
        <v>69</v>
      </c>
      <c r="AI4">
        <v>0</v>
      </c>
      <c r="AJ4" t="s">
        <v>69</v>
      </c>
      <c r="AK4" t="s">
        <v>59</v>
      </c>
      <c r="AL4">
        <v>2600</v>
      </c>
      <c r="AM4" s="1">
        <v>43809</v>
      </c>
      <c r="AN4">
        <v>2020</v>
      </c>
      <c r="AO4" s="2">
        <v>28815874.600000001</v>
      </c>
      <c r="AP4" s="2">
        <v>7.9</v>
      </c>
      <c r="AQ4" s="1">
        <v>45234</v>
      </c>
      <c r="AS4">
        <f t="shared" si="0"/>
        <v>3647579.0632911394</v>
      </c>
      <c r="AT4" s="4"/>
      <c r="AU4" s="4"/>
    </row>
    <row r="5" spans="1:47" x14ac:dyDescent="0.3">
      <c r="A5" t="s">
        <v>43</v>
      </c>
      <c r="B5" t="s">
        <v>74</v>
      </c>
      <c r="C5" t="s">
        <v>75</v>
      </c>
      <c r="D5" s="1">
        <v>40795</v>
      </c>
      <c r="E5" s="1">
        <v>40771</v>
      </c>
      <c r="F5" s="1">
        <v>45107</v>
      </c>
      <c r="G5">
        <v>29048035.699999999</v>
      </c>
      <c r="H5" s="1">
        <v>43942</v>
      </c>
      <c r="I5" s="1">
        <v>44562</v>
      </c>
      <c r="J5">
        <v>1891647.34</v>
      </c>
      <c r="K5" t="s">
        <v>76</v>
      </c>
      <c r="L5">
        <v>4500818314</v>
      </c>
      <c r="M5">
        <v>86000000</v>
      </c>
      <c r="N5" t="s">
        <v>77</v>
      </c>
      <c r="O5" t="s">
        <v>64</v>
      </c>
      <c r="P5" t="s">
        <v>78</v>
      </c>
      <c r="S5" t="s">
        <v>52</v>
      </c>
      <c r="U5" t="s">
        <v>52</v>
      </c>
      <c r="W5" t="s">
        <v>52</v>
      </c>
      <c r="Y5" t="s">
        <v>79</v>
      </c>
      <c r="Z5" t="s">
        <v>80</v>
      </c>
      <c r="AB5" t="s">
        <v>81</v>
      </c>
      <c r="AC5">
        <v>200</v>
      </c>
      <c r="AD5" t="s">
        <v>82</v>
      </c>
      <c r="AE5" t="s">
        <v>57</v>
      </c>
      <c r="AF5" t="s">
        <v>52</v>
      </c>
      <c r="AG5">
        <v>52234063906</v>
      </c>
      <c r="AH5" t="s">
        <v>83</v>
      </c>
      <c r="AI5">
        <v>0</v>
      </c>
      <c r="AJ5" t="s">
        <v>83</v>
      </c>
      <c r="AK5" t="s">
        <v>84</v>
      </c>
      <c r="AL5">
        <v>2600</v>
      </c>
      <c r="AM5" s="1">
        <v>43942</v>
      </c>
      <c r="AN5">
        <v>2020</v>
      </c>
      <c r="AO5" s="2">
        <v>1891647.34</v>
      </c>
      <c r="AP5" s="2">
        <v>3.1916666666666669</v>
      </c>
      <c r="AQ5" s="1">
        <v>44562</v>
      </c>
      <c r="AS5">
        <f t="shared" si="0"/>
        <v>592683.2396866841</v>
      </c>
      <c r="AT5" s="4"/>
      <c r="AU5" s="4"/>
    </row>
    <row r="6" spans="1:47" x14ac:dyDescent="0.3">
      <c r="A6" t="s">
        <v>85</v>
      </c>
      <c r="C6" t="s">
        <v>86</v>
      </c>
      <c r="D6" s="1">
        <v>43725</v>
      </c>
      <c r="E6" s="1">
        <v>44620</v>
      </c>
      <c r="F6" s="1">
        <v>45349</v>
      </c>
      <c r="G6">
        <v>2885512.06</v>
      </c>
      <c r="K6" t="s">
        <v>87</v>
      </c>
      <c r="L6" t="s">
        <v>88</v>
      </c>
      <c r="M6">
        <v>80131500</v>
      </c>
      <c r="N6" t="s">
        <v>89</v>
      </c>
      <c r="O6" t="s">
        <v>64</v>
      </c>
      <c r="S6" t="s">
        <v>52</v>
      </c>
      <c r="U6" t="s">
        <v>52</v>
      </c>
      <c r="W6" t="s">
        <v>52</v>
      </c>
      <c r="Z6" t="s">
        <v>90</v>
      </c>
      <c r="AA6" t="s">
        <v>91</v>
      </c>
      <c r="AB6" t="s">
        <v>92</v>
      </c>
      <c r="AC6">
        <v>2000</v>
      </c>
      <c r="AD6" t="s">
        <v>56</v>
      </c>
      <c r="AE6" t="s">
        <v>93</v>
      </c>
      <c r="AF6" t="s">
        <v>52</v>
      </c>
      <c r="AG6">
        <v>95053945878</v>
      </c>
      <c r="AH6" t="s">
        <v>94</v>
      </c>
      <c r="AI6" t="s">
        <v>95</v>
      </c>
      <c r="AJ6" t="s">
        <v>96</v>
      </c>
      <c r="AK6" t="s">
        <v>97</v>
      </c>
      <c r="AL6">
        <v>2900</v>
      </c>
      <c r="AM6" s="1">
        <v>43725</v>
      </c>
      <c r="AN6">
        <v>2020</v>
      </c>
      <c r="AO6" s="2">
        <v>2885512.06</v>
      </c>
      <c r="AP6" s="2">
        <v>4.4444444444444446</v>
      </c>
      <c r="AQ6" s="1">
        <v>44620</v>
      </c>
      <c r="AS6">
        <f>G6/AP6</f>
        <v>649240.21349999995</v>
      </c>
      <c r="AT6" s="4"/>
      <c r="AU6" s="4"/>
    </row>
    <row r="7" spans="1:47" x14ac:dyDescent="0.3">
      <c r="A7" t="s">
        <v>98</v>
      </c>
      <c r="C7" t="s">
        <v>99</v>
      </c>
      <c r="D7" s="1">
        <v>43917</v>
      </c>
      <c r="E7" s="1">
        <v>44640</v>
      </c>
      <c r="F7" s="1">
        <v>44742</v>
      </c>
      <c r="G7">
        <v>238555.5</v>
      </c>
      <c r="K7" t="s">
        <v>100</v>
      </c>
      <c r="L7" t="s">
        <v>101</v>
      </c>
      <c r="M7">
        <v>80120000</v>
      </c>
      <c r="N7" t="s">
        <v>102</v>
      </c>
      <c r="O7" t="s">
        <v>64</v>
      </c>
      <c r="Q7" t="s">
        <v>103</v>
      </c>
      <c r="R7" t="s">
        <v>49</v>
      </c>
      <c r="S7" t="s">
        <v>52</v>
      </c>
      <c r="U7" t="s">
        <v>52</v>
      </c>
      <c r="W7" t="s">
        <v>52</v>
      </c>
      <c r="Z7" t="s">
        <v>104</v>
      </c>
      <c r="AA7" t="s">
        <v>105</v>
      </c>
      <c r="AB7" t="s">
        <v>81</v>
      </c>
      <c r="AC7">
        <v>2601</v>
      </c>
      <c r="AD7" t="s">
        <v>82</v>
      </c>
      <c r="AE7" t="s">
        <v>93</v>
      </c>
      <c r="AF7" t="s">
        <v>52</v>
      </c>
      <c r="AG7">
        <v>35740217343</v>
      </c>
      <c r="AH7" t="s">
        <v>106</v>
      </c>
      <c r="AJ7" t="s">
        <v>107</v>
      </c>
      <c r="AK7" t="s">
        <v>108</v>
      </c>
      <c r="AL7">
        <v>2600</v>
      </c>
      <c r="AM7" s="1">
        <v>43917</v>
      </c>
      <c r="AN7">
        <v>2020</v>
      </c>
      <c r="AO7" s="2">
        <v>238555.5</v>
      </c>
      <c r="AP7" s="2">
        <v>2.2583333333333333</v>
      </c>
      <c r="AQ7" s="1">
        <v>44640</v>
      </c>
      <c r="AS7">
        <f t="shared" ref="AS7:AS9" si="1">G7/AP7</f>
        <v>105633.43173431735</v>
      </c>
      <c r="AT7" s="4"/>
      <c r="AU7" s="4"/>
    </row>
    <row r="8" spans="1:47" x14ac:dyDescent="0.3">
      <c r="A8" t="s">
        <v>43</v>
      </c>
      <c r="C8" t="s">
        <v>109</v>
      </c>
      <c r="D8" s="1">
        <v>43930</v>
      </c>
      <c r="E8" s="1">
        <v>44927</v>
      </c>
      <c r="F8" s="1">
        <v>45291</v>
      </c>
      <c r="G8">
        <v>188470.49</v>
      </c>
      <c r="K8" t="s">
        <v>110</v>
      </c>
      <c r="L8">
        <v>4501096389</v>
      </c>
      <c r="M8">
        <v>55110000</v>
      </c>
      <c r="N8" t="s">
        <v>111</v>
      </c>
      <c r="O8" t="s">
        <v>48</v>
      </c>
      <c r="S8" t="s">
        <v>52</v>
      </c>
      <c r="U8" t="s">
        <v>52</v>
      </c>
      <c r="W8" t="s">
        <v>52</v>
      </c>
      <c r="Z8" t="s">
        <v>112</v>
      </c>
      <c r="AB8" t="s">
        <v>113</v>
      </c>
      <c r="AC8">
        <v>69126</v>
      </c>
      <c r="AD8" t="s">
        <v>114</v>
      </c>
      <c r="AE8" t="s">
        <v>115</v>
      </c>
      <c r="AF8" t="s">
        <v>49</v>
      </c>
      <c r="AH8" t="s">
        <v>116</v>
      </c>
      <c r="AI8">
        <v>0</v>
      </c>
      <c r="AJ8" t="s">
        <v>116</v>
      </c>
      <c r="AK8" t="s">
        <v>117</v>
      </c>
      <c r="AL8">
        <v>5111</v>
      </c>
      <c r="AM8" s="1">
        <v>43930</v>
      </c>
      <c r="AN8">
        <v>2020</v>
      </c>
      <c r="AO8" s="2">
        <v>188470.49</v>
      </c>
      <c r="AP8" s="2">
        <v>3.7277777777777779</v>
      </c>
      <c r="AQ8" s="1">
        <v>44927</v>
      </c>
      <c r="AS8">
        <f>G8/AP8</f>
        <v>50558.402682563334</v>
      </c>
      <c r="AT8" s="4"/>
      <c r="AU8" s="4"/>
    </row>
    <row r="9" spans="1:47" x14ac:dyDescent="0.3">
      <c r="A9" t="s">
        <v>43</v>
      </c>
      <c r="C9" t="s">
        <v>118</v>
      </c>
      <c r="D9" s="1">
        <v>43930</v>
      </c>
      <c r="E9" s="1">
        <v>44562</v>
      </c>
      <c r="F9" s="1">
        <v>44926</v>
      </c>
      <c r="G9">
        <v>179497.02</v>
      </c>
      <c r="K9" t="s">
        <v>110</v>
      </c>
      <c r="L9">
        <v>4501096365</v>
      </c>
      <c r="M9">
        <v>55110000</v>
      </c>
      <c r="N9" t="s">
        <v>111</v>
      </c>
      <c r="O9" t="s">
        <v>48</v>
      </c>
      <c r="S9" t="s">
        <v>52</v>
      </c>
      <c r="U9" t="s">
        <v>52</v>
      </c>
      <c r="W9" t="s">
        <v>52</v>
      </c>
      <c r="Z9" t="s">
        <v>112</v>
      </c>
      <c r="AB9" t="s">
        <v>113</v>
      </c>
      <c r="AC9">
        <v>69126</v>
      </c>
      <c r="AD9" t="s">
        <v>114</v>
      </c>
      <c r="AE9" t="s">
        <v>115</v>
      </c>
      <c r="AF9" t="s">
        <v>49</v>
      </c>
      <c r="AH9" t="s">
        <v>116</v>
      </c>
      <c r="AI9">
        <v>0</v>
      </c>
      <c r="AJ9" t="s">
        <v>116</v>
      </c>
      <c r="AK9" t="s">
        <v>117</v>
      </c>
      <c r="AL9">
        <v>5111</v>
      </c>
      <c r="AM9" s="1">
        <v>43930</v>
      </c>
      <c r="AN9">
        <v>2020</v>
      </c>
      <c r="AO9" s="2">
        <v>179497.02</v>
      </c>
      <c r="AP9" s="2">
        <v>2.7277777777777779</v>
      </c>
      <c r="AQ9" s="1">
        <v>44562</v>
      </c>
      <c r="AS9">
        <f t="shared" si="1"/>
        <v>65803.388187372708</v>
      </c>
      <c r="AT9" s="4"/>
      <c r="AU9" s="4"/>
    </row>
    <row r="10" spans="1:47" x14ac:dyDescent="0.3">
      <c r="A10" t="s">
        <v>43</v>
      </c>
      <c r="B10" t="s">
        <v>119</v>
      </c>
      <c r="C10" t="s">
        <v>120</v>
      </c>
      <c r="D10" s="1">
        <v>43872</v>
      </c>
      <c r="E10" s="1">
        <v>43862</v>
      </c>
      <c r="F10" s="1">
        <v>45138</v>
      </c>
      <c r="G10">
        <v>147858.22</v>
      </c>
      <c r="H10" s="1">
        <v>43987</v>
      </c>
      <c r="I10" s="1">
        <v>45138</v>
      </c>
      <c r="J10">
        <v>41030</v>
      </c>
      <c r="K10" t="s">
        <v>100</v>
      </c>
      <c r="L10">
        <v>4501091648</v>
      </c>
      <c r="M10">
        <v>80120000</v>
      </c>
      <c r="N10" t="s">
        <v>102</v>
      </c>
      <c r="O10" t="s">
        <v>121</v>
      </c>
      <c r="S10" t="s">
        <v>52</v>
      </c>
      <c r="U10" t="s">
        <v>52</v>
      </c>
      <c r="W10" t="s">
        <v>52</v>
      </c>
      <c r="Y10" t="s">
        <v>122</v>
      </c>
      <c r="Z10" t="s">
        <v>104</v>
      </c>
      <c r="AB10" t="s">
        <v>123</v>
      </c>
      <c r="AC10">
        <v>2000</v>
      </c>
      <c r="AD10" t="s">
        <v>56</v>
      </c>
      <c r="AE10" t="s">
        <v>57</v>
      </c>
      <c r="AF10" t="s">
        <v>52</v>
      </c>
      <c r="AG10">
        <v>35740217343</v>
      </c>
      <c r="AH10" t="s">
        <v>124</v>
      </c>
      <c r="AI10">
        <v>0</v>
      </c>
      <c r="AJ10" t="s">
        <v>124</v>
      </c>
      <c r="AK10" t="s">
        <v>125</v>
      </c>
      <c r="AL10">
        <v>2600</v>
      </c>
      <c r="AM10" s="1">
        <v>43987</v>
      </c>
      <c r="AN10">
        <v>2020</v>
      </c>
      <c r="AO10" s="2">
        <v>41030</v>
      </c>
      <c r="AP10" s="2">
        <v>3.1555555555555554</v>
      </c>
      <c r="AQ10" s="1">
        <v>45138</v>
      </c>
      <c r="AS10">
        <f t="shared" si="0"/>
        <v>13002.464788732395</v>
      </c>
      <c r="AT10" s="4"/>
      <c r="AU10" s="4"/>
    </row>
    <row r="11" spans="1:47" x14ac:dyDescent="0.3">
      <c r="A11" t="s">
        <v>43</v>
      </c>
      <c r="B11" t="s">
        <v>126</v>
      </c>
      <c r="C11" t="s">
        <v>127</v>
      </c>
      <c r="D11" s="1">
        <v>43907</v>
      </c>
      <c r="E11" s="1">
        <v>43879</v>
      </c>
      <c r="F11" s="1">
        <v>44804</v>
      </c>
      <c r="G11">
        <v>138877.19</v>
      </c>
      <c r="H11" s="1">
        <v>43980</v>
      </c>
      <c r="I11" s="1">
        <v>44804</v>
      </c>
      <c r="J11">
        <v>75487.539999999994</v>
      </c>
      <c r="K11" t="s">
        <v>100</v>
      </c>
      <c r="L11">
        <v>4501093837</v>
      </c>
      <c r="M11">
        <v>80120000</v>
      </c>
      <c r="N11" t="s">
        <v>102</v>
      </c>
      <c r="O11" t="s">
        <v>64</v>
      </c>
      <c r="P11" t="s">
        <v>128</v>
      </c>
      <c r="Q11" t="s">
        <v>103</v>
      </c>
      <c r="R11" t="s">
        <v>49</v>
      </c>
      <c r="S11" t="s">
        <v>52</v>
      </c>
      <c r="U11" t="s">
        <v>52</v>
      </c>
      <c r="W11" t="s">
        <v>52</v>
      </c>
      <c r="Y11" t="s">
        <v>129</v>
      </c>
      <c r="Z11" t="s">
        <v>130</v>
      </c>
      <c r="AB11" t="s">
        <v>123</v>
      </c>
      <c r="AC11">
        <v>2000</v>
      </c>
      <c r="AD11" t="s">
        <v>56</v>
      </c>
      <c r="AE11" t="s">
        <v>57</v>
      </c>
      <c r="AF11" t="s">
        <v>52</v>
      </c>
      <c r="AG11">
        <v>32720868049</v>
      </c>
      <c r="AH11" t="s">
        <v>124</v>
      </c>
      <c r="AI11">
        <v>0</v>
      </c>
      <c r="AJ11" t="s">
        <v>124</v>
      </c>
      <c r="AK11" t="s">
        <v>125</v>
      </c>
      <c r="AL11">
        <v>2600</v>
      </c>
      <c r="AM11" s="1">
        <v>43980</v>
      </c>
      <c r="AN11">
        <v>2020</v>
      </c>
      <c r="AO11" s="2">
        <v>75487.539999999994</v>
      </c>
      <c r="AP11" s="2">
        <v>2.2555555555555555</v>
      </c>
      <c r="AQ11" s="1">
        <v>44804</v>
      </c>
      <c r="AS11">
        <f t="shared" si="0"/>
        <v>33467.382266009852</v>
      </c>
      <c r="AT11" s="4"/>
      <c r="AU11" s="4"/>
    </row>
    <row r="12" spans="1:47" x14ac:dyDescent="0.3">
      <c r="A12" t="s">
        <v>43</v>
      </c>
      <c r="B12" t="s">
        <v>131</v>
      </c>
      <c r="C12" t="s">
        <v>132</v>
      </c>
      <c r="D12" s="1">
        <v>43916</v>
      </c>
      <c r="E12" s="1">
        <v>43900</v>
      </c>
      <c r="F12" s="1">
        <v>44742</v>
      </c>
      <c r="G12">
        <v>119950</v>
      </c>
      <c r="H12" s="1">
        <v>43970</v>
      </c>
      <c r="I12" s="1">
        <v>44742</v>
      </c>
      <c r="J12">
        <v>39950</v>
      </c>
      <c r="K12" t="s">
        <v>100</v>
      </c>
      <c r="L12">
        <v>4501094780</v>
      </c>
      <c r="M12">
        <v>80120000</v>
      </c>
      <c r="N12" t="s">
        <v>102</v>
      </c>
      <c r="O12" t="s">
        <v>64</v>
      </c>
      <c r="P12" t="s">
        <v>128</v>
      </c>
      <c r="Q12" t="s">
        <v>103</v>
      </c>
      <c r="R12" t="s">
        <v>49</v>
      </c>
      <c r="S12" t="s">
        <v>52</v>
      </c>
      <c r="U12" t="s">
        <v>52</v>
      </c>
      <c r="W12" t="s">
        <v>52</v>
      </c>
      <c r="Y12" t="s">
        <v>133</v>
      </c>
      <c r="Z12" t="s">
        <v>134</v>
      </c>
      <c r="AB12" t="s">
        <v>123</v>
      </c>
      <c r="AC12">
        <v>2000</v>
      </c>
      <c r="AD12" t="s">
        <v>56</v>
      </c>
      <c r="AE12" t="s">
        <v>57</v>
      </c>
      <c r="AF12" t="s">
        <v>52</v>
      </c>
      <c r="AG12">
        <v>75304286095</v>
      </c>
      <c r="AH12" t="s">
        <v>124</v>
      </c>
      <c r="AI12">
        <v>0</v>
      </c>
      <c r="AJ12" t="s">
        <v>124</v>
      </c>
      <c r="AK12" t="s">
        <v>125</v>
      </c>
      <c r="AL12">
        <v>2600</v>
      </c>
      <c r="AM12" s="1">
        <v>43970</v>
      </c>
      <c r="AN12">
        <v>2020</v>
      </c>
      <c r="AO12" s="2">
        <v>39950</v>
      </c>
      <c r="AP12" s="2">
        <v>2.1138888888888889</v>
      </c>
      <c r="AQ12" s="1">
        <v>44742</v>
      </c>
      <c r="AS12">
        <f t="shared" si="0"/>
        <v>18898.817345597898</v>
      </c>
      <c r="AT12" s="4"/>
      <c r="AU12" s="4"/>
    </row>
    <row r="13" spans="1:47" x14ac:dyDescent="0.3">
      <c r="A13" t="s">
        <v>43</v>
      </c>
      <c r="B13" t="s">
        <v>135</v>
      </c>
      <c r="C13" t="s">
        <v>136</v>
      </c>
      <c r="D13" s="1">
        <v>43916</v>
      </c>
      <c r="E13" s="1">
        <v>43890</v>
      </c>
      <c r="F13" s="1">
        <v>44742</v>
      </c>
      <c r="G13">
        <v>119735</v>
      </c>
      <c r="H13" s="1">
        <v>43970</v>
      </c>
      <c r="I13" s="1">
        <v>44742</v>
      </c>
      <c r="J13">
        <v>39735</v>
      </c>
      <c r="K13" t="s">
        <v>100</v>
      </c>
      <c r="L13">
        <v>4501094823</v>
      </c>
      <c r="M13">
        <v>80120000</v>
      </c>
      <c r="N13" t="s">
        <v>102</v>
      </c>
      <c r="O13" t="s">
        <v>64</v>
      </c>
      <c r="P13" t="s">
        <v>128</v>
      </c>
      <c r="Q13" t="s">
        <v>103</v>
      </c>
      <c r="R13" t="s">
        <v>49</v>
      </c>
      <c r="S13" t="s">
        <v>52</v>
      </c>
      <c r="U13" t="s">
        <v>52</v>
      </c>
      <c r="W13" t="s">
        <v>52</v>
      </c>
      <c r="Y13" t="s">
        <v>133</v>
      </c>
      <c r="Z13" t="s">
        <v>104</v>
      </c>
      <c r="AB13" t="s">
        <v>123</v>
      </c>
      <c r="AC13">
        <v>2000</v>
      </c>
      <c r="AD13" t="s">
        <v>56</v>
      </c>
      <c r="AE13" t="s">
        <v>57</v>
      </c>
      <c r="AF13" t="s">
        <v>52</v>
      </c>
      <c r="AG13">
        <v>35740217343</v>
      </c>
      <c r="AH13" t="s">
        <v>124</v>
      </c>
      <c r="AI13">
        <v>0</v>
      </c>
      <c r="AJ13" t="s">
        <v>124</v>
      </c>
      <c r="AK13" t="s">
        <v>125</v>
      </c>
      <c r="AL13">
        <v>2600</v>
      </c>
      <c r="AM13" s="1">
        <v>43970</v>
      </c>
      <c r="AN13">
        <v>2020</v>
      </c>
      <c r="AO13" s="2">
        <v>39735</v>
      </c>
      <c r="AP13" s="2">
        <v>2.1138888888888889</v>
      </c>
      <c r="AQ13" s="1">
        <v>44742</v>
      </c>
      <c r="AS13">
        <f t="shared" si="0"/>
        <v>18797.109067017082</v>
      </c>
      <c r="AT13" s="4"/>
      <c r="AU13" s="4"/>
    </row>
    <row r="14" spans="1:47" x14ac:dyDescent="0.3">
      <c r="A14" t="s">
        <v>43</v>
      </c>
      <c r="B14" t="s">
        <v>137</v>
      </c>
      <c r="C14" t="s">
        <v>138</v>
      </c>
      <c r="D14" s="1">
        <v>43872</v>
      </c>
      <c r="E14" s="1">
        <v>43864</v>
      </c>
      <c r="F14" s="1">
        <v>45169</v>
      </c>
      <c r="G14">
        <v>108774.76</v>
      </c>
      <c r="H14" s="1">
        <v>43907</v>
      </c>
      <c r="I14" s="1">
        <v>45169</v>
      </c>
      <c r="J14">
        <v>15621.26</v>
      </c>
      <c r="K14" t="s">
        <v>100</v>
      </c>
      <c r="L14">
        <v>4501091729</v>
      </c>
      <c r="M14">
        <v>80120000</v>
      </c>
      <c r="N14" t="s">
        <v>102</v>
      </c>
      <c r="O14" t="s">
        <v>64</v>
      </c>
      <c r="P14" t="s">
        <v>128</v>
      </c>
      <c r="Q14" t="s">
        <v>103</v>
      </c>
      <c r="R14" t="s">
        <v>49</v>
      </c>
      <c r="S14" t="s">
        <v>52</v>
      </c>
      <c r="U14" t="s">
        <v>52</v>
      </c>
      <c r="W14" t="s">
        <v>52</v>
      </c>
      <c r="Y14" t="s">
        <v>139</v>
      </c>
      <c r="Z14" t="s">
        <v>104</v>
      </c>
      <c r="AB14" t="s">
        <v>123</v>
      </c>
      <c r="AC14">
        <v>2000</v>
      </c>
      <c r="AD14" t="s">
        <v>56</v>
      </c>
      <c r="AE14" t="s">
        <v>57</v>
      </c>
      <c r="AF14" t="s">
        <v>52</v>
      </c>
      <c r="AG14">
        <v>35740217343</v>
      </c>
      <c r="AH14" t="s">
        <v>124</v>
      </c>
      <c r="AI14">
        <v>0</v>
      </c>
      <c r="AJ14" t="s">
        <v>124</v>
      </c>
      <c r="AK14" t="s">
        <v>125</v>
      </c>
      <c r="AL14">
        <v>2600</v>
      </c>
      <c r="AM14" s="1">
        <v>43907</v>
      </c>
      <c r="AN14">
        <v>2020</v>
      </c>
      <c r="AO14" s="2">
        <v>15621.26</v>
      </c>
      <c r="AP14" s="2">
        <v>3.4555555555555557</v>
      </c>
      <c r="AQ14" s="1">
        <v>45169</v>
      </c>
      <c r="AS14">
        <f t="shared" si="0"/>
        <v>4520.6218649517687</v>
      </c>
      <c r="AT14" s="4"/>
      <c r="AU14" s="4"/>
    </row>
    <row r="15" spans="1:47" x14ac:dyDescent="0.3">
      <c r="A15" t="s">
        <v>43</v>
      </c>
      <c r="B15" t="s">
        <v>119</v>
      </c>
      <c r="C15" t="s">
        <v>140</v>
      </c>
      <c r="D15" s="1">
        <v>43872</v>
      </c>
      <c r="E15" s="1">
        <v>43862</v>
      </c>
      <c r="F15" s="1">
        <v>45138</v>
      </c>
      <c r="G15">
        <v>106828.22</v>
      </c>
      <c r="H15" s="1">
        <v>43907</v>
      </c>
      <c r="I15" s="1">
        <v>45138</v>
      </c>
      <c r="J15">
        <v>93665</v>
      </c>
      <c r="K15" t="s">
        <v>100</v>
      </c>
      <c r="L15">
        <v>4501091648</v>
      </c>
      <c r="M15">
        <v>80120000</v>
      </c>
      <c r="N15" t="s">
        <v>102</v>
      </c>
      <c r="O15" t="s">
        <v>121</v>
      </c>
      <c r="S15" t="s">
        <v>52</v>
      </c>
      <c r="U15" t="s">
        <v>52</v>
      </c>
      <c r="W15" t="s">
        <v>52</v>
      </c>
      <c r="Y15" t="s">
        <v>6</v>
      </c>
      <c r="Z15" t="s">
        <v>104</v>
      </c>
      <c r="AB15" t="s">
        <v>123</v>
      </c>
      <c r="AC15">
        <v>2000</v>
      </c>
      <c r="AD15" t="s">
        <v>56</v>
      </c>
      <c r="AE15" t="s">
        <v>57</v>
      </c>
      <c r="AF15" t="s">
        <v>52</v>
      </c>
      <c r="AG15">
        <v>35740217343</v>
      </c>
      <c r="AH15" t="s">
        <v>124</v>
      </c>
      <c r="AI15">
        <v>0</v>
      </c>
      <c r="AJ15" t="s">
        <v>124</v>
      </c>
      <c r="AK15" t="s">
        <v>125</v>
      </c>
      <c r="AL15">
        <v>2600</v>
      </c>
      <c r="AM15" s="1">
        <v>43907</v>
      </c>
      <c r="AN15">
        <v>2020</v>
      </c>
      <c r="AO15" s="2">
        <v>93665</v>
      </c>
      <c r="AP15" s="2">
        <v>3.3722222222222222</v>
      </c>
      <c r="AQ15" s="1">
        <v>45138</v>
      </c>
      <c r="AS15">
        <f t="shared" si="0"/>
        <v>27775.453047775947</v>
      </c>
      <c r="AT15" s="4"/>
      <c r="AU15" s="4"/>
    </row>
    <row r="16" spans="1:47" x14ac:dyDescent="0.3">
      <c r="A16" t="s">
        <v>43</v>
      </c>
      <c r="B16" t="s">
        <v>141</v>
      </c>
      <c r="C16" t="s">
        <v>142</v>
      </c>
      <c r="D16" s="1">
        <v>43822</v>
      </c>
      <c r="E16" s="1">
        <v>43803</v>
      </c>
      <c r="F16" s="1">
        <v>45747</v>
      </c>
      <c r="G16">
        <v>83160</v>
      </c>
      <c r="H16" s="1">
        <v>43956</v>
      </c>
      <c r="I16" s="1">
        <v>45747</v>
      </c>
      <c r="J16">
        <v>30525</v>
      </c>
      <c r="K16" t="s">
        <v>100</v>
      </c>
      <c r="L16">
        <v>4501088088</v>
      </c>
      <c r="M16">
        <v>80120000</v>
      </c>
      <c r="N16" t="s">
        <v>102</v>
      </c>
      <c r="O16" t="s">
        <v>64</v>
      </c>
      <c r="P16" t="s">
        <v>128</v>
      </c>
      <c r="Q16" t="s">
        <v>103</v>
      </c>
      <c r="R16" t="s">
        <v>49</v>
      </c>
      <c r="S16" t="s">
        <v>52</v>
      </c>
      <c r="U16" t="s">
        <v>52</v>
      </c>
      <c r="W16" t="s">
        <v>52</v>
      </c>
      <c r="Y16" t="s">
        <v>6</v>
      </c>
      <c r="Z16" t="s">
        <v>143</v>
      </c>
      <c r="AB16" t="s">
        <v>144</v>
      </c>
      <c r="AC16">
        <v>2603</v>
      </c>
      <c r="AD16" t="s">
        <v>82</v>
      </c>
      <c r="AE16" t="s">
        <v>57</v>
      </c>
      <c r="AF16" t="s">
        <v>52</v>
      </c>
      <c r="AG16">
        <v>37246549189</v>
      </c>
      <c r="AH16" t="s">
        <v>124</v>
      </c>
      <c r="AI16">
        <v>0</v>
      </c>
      <c r="AJ16" t="s">
        <v>124</v>
      </c>
      <c r="AK16" t="s">
        <v>125</v>
      </c>
      <c r="AL16">
        <v>2600</v>
      </c>
      <c r="AM16" s="1">
        <v>43956</v>
      </c>
      <c r="AN16">
        <v>2020</v>
      </c>
      <c r="AO16" s="2">
        <v>30525</v>
      </c>
      <c r="AP16" s="2">
        <v>4.9055555555555559</v>
      </c>
      <c r="AQ16" s="1">
        <v>45747</v>
      </c>
      <c r="AS16">
        <f t="shared" si="0"/>
        <v>6222.5368063420156</v>
      </c>
      <c r="AT16" s="4"/>
      <c r="AU16" s="4"/>
    </row>
    <row r="17" spans="1:47" x14ac:dyDescent="0.3">
      <c r="A17" t="s">
        <v>43</v>
      </c>
      <c r="B17" t="s">
        <v>145</v>
      </c>
      <c r="C17" t="s">
        <v>146</v>
      </c>
      <c r="D17" s="1">
        <v>43798</v>
      </c>
      <c r="E17" s="1">
        <v>43780</v>
      </c>
      <c r="F17" s="1">
        <v>44681</v>
      </c>
      <c r="G17">
        <v>54571</v>
      </c>
      <c r="H17" s="1">
        <v>43930</v>
      </c>
      <c r="I17" s="1">
        <v>44681</v>
      </c>
      <c r="J17">
        <v>27357</v>
      </c>
      <c r="K17" t="s">
        <v>100</v>
      </c>
      <c r="L17">
        <v>4501087229</v>
      </c>
      <c r="M17">
        <v>80120000</v>
      </c>
      <c r="N17" t="s">
        <v>102</v>
      </c>
      <c r="O17" t="s">
        <v>121</v>
      </c>
      <c r="S17" t="s">
        <v>52</v>
      </c>
      <c r="U17" t="s">
        <v>52</v>
      </c>
      <c r="W17" t="s">
        <v>52</v>
      </c>
      <c r="Y17" t="s">
        <v>6</v>
      </c>
      <c r="Z17" t="s">
        <v>147</v>
      </c>
      <c r="AB17" t="s">
        <v>123</v>
      </c>
      <c r="AC17">
        <v>2000</v>
      </c>
      <c r="AD17" t="s">
        <v>56</v>
      </c>
      <c r="AE17" t="s">
        <v>57</v>
      </c>
      <c r="AF17" t="s">
        <v>52</v>
      </c>
      <c r="AG17">
        <v>58207240529</v>
      </c>
      <c r="AH17" t="s">
        <v>124</v>
      </c>
      <c r="AI17">
        <v>0</v>
      </c>
      <c r="AJ17" t="s">
        <v>124</v>
      </c>
      <c r="AK17" t="s">
        <v>125</v>
      </c>
      <c r="AL17">
        <v>2600</v>
      </c>
      <c r="AM17" s="1">
        <v>43930</v>
      </c>
      <c r="AN17">
        <v>2020</v>
      </c>
      <c r="AO17" s="2">
        <v>27357</v>
      </c>
      <c r="AP17" s="2">
        <v>2.0583333333333331</v>
      </c>
      <c r="AQ17" s="1">
        <v>44681</v>
      </c>
      <c r="AS17">
        <f t="shared" si="0"/>
        <v>13290.850202429152</v>
      </c>
      <c r="AT17" s="4"/>
      <c r="AU17" s="4"/>
    </row>
    <row r="18" spans="1:47" x14ac:dyDescent="0.3">
      <c r="A18" t="s">
        <v>148</v>
      </c>
      <c r="C18" t="s">
        <v>149</v>
      </c>
      <c r="D18" s="1">
        <v>43970</v>
      </c>
      <c r="E18" s="1">
        <v>44743</v>
      </c>
      <c r="F18" s="1">
        <v>45107</v>
      </c>
      <c r="G18">
        <v>28028</v>
      </c>
      <c r="K18" t="s">
        <v>150</v>
      </c>
      <c r="L18" t="s">
        <v>151</v>
      </c>
      <c r="M18">
        <v>94101600</v>
      </c>
      <c r="N18" t="s">
        <v>152</v>
      </c>
      <c r="O18" t="s">
        <v>48</v>
      </c>
      <c r="S18" t="s">
        <v>52</v>
      </c>
      <c r="U18" t="s">
        <v>52</v>
      </c>
      <c r="W18" t="s">
        <v>52</v>
      </c>
      <c r="Z18" t="s">
        <v>153</v>
      </c>
      <c r="AB18" t="s">
        <v>154</v>
      </c>
      <c r="AC18">
        <v>2604</v>
      </c>
      <c r="AD18" t="s">
        <v>82</v>
      </c>
      <c r="AE18" t="s">
        <v>57</v>
      </c>
      <c r="AF18" t="s">
        <v>52</v>
      </c>
      <c r="AG18">
        <v>24656727375</v>
      </c>
      <c r="AH18" t="s">
        <v>155</v>
      </c>
      <c r="AL18">
        <v>2617</v>
      </c>
      <c r="AM18" s="1">
        <v>43970</v>
      </c>
      <c r="AN18">
        <v>2020</v>
      </c>
      <c r="AO18" s="2">
        <v>28028</v>
      </c>
      <c r="AP18" s="2">
        <v>3.1138888888888889</v>
      </c>
      <c r="AQ18" s="1">
        <v>44743</v>
      </c>
      <c r="AS18">
        <f>G18/AP18</f>
        <v>9000.9634255129349</v>
      </c>
      <c r="AT18" s="4"/>
      <c r="AU18" s="4"/>
    </row>
    <row r="19" spans="1:47" x14ac:dyDescent="0.3">
      <c r="A19" t="s">
        <v>156</v>
      </c>
      <c r="C19" t="s">
        <v>157</v>
      </c>
      <c r="D19" s="1">
        <v>43997</v>
      </c>
      <c r="E19" s="1">
        <v>44743</v>
      </c>
      <c r="F19" s="1">
        <v>45107</v>
      </c>
      <c r="G19">
        <v>28028</v>
      </c>
      <c r="K19" t="s">
        <v>158</v>
      </c>
      <c r="L19">
        <v>41012235</v>
      </c>
      <c r="M19">
        <v>83120000</v>
      </c>
      <c r="N19" t="s">
        <v>159</v>
      </c>
      <c r="O19" t="s">
        <v>48</v>
      </c>
      <c r="S19" t="s">
        <v>52</v>
      </c>
      <c r="U19" t="s">
        <v>52</v>
      </c>
      <c r="W19" t="s">
        <v>52</v>
      </c>
      <c r="Z19" t="s">
        <v>160</v>
      </c>
      <c r="AA19" t="s">
        <v>161</v>
      </c>
      <c r="AB19" t="s">
        <v>162</v>
      </c>
      <c r="AC19">
        <v>2617</v>
      </c>
      <c r="AD19" t="s">
        <v>82</v>
      </c>
      <c r="AE19" t="s">
        <v>93</v>
      </c>
      <c r="AF19" t="s">
        <v>52</v>
      </c>
      <c r="AG19">
        <v>24656727375</v>
      </c>
      <c r="AH19" t="s">
        <v>163</v>
      </c>
      <c r="AI19" t="s">
        <v>164</v>
      </c>
      <c r="AJ19" t="s">
        <v>165</v>
      </c>
      <c r="AK19" t="s">
        <v>166</v>
      </c>
      <c r="AL19">
        <v>2601</v>
      </c>
      <c r="AM19" s="1">
        <v>43997</v>
      </c>
      <c r="AN19">
        <v>2020</v>
      </c>
      <c r="AO19" s="2">
        <v>28028</v>
      </c>
      <c r="AP19" s="2">
        <v>3.0416666666666665</v>
      </c>
      <c r="AQ19" s="1">
        <v>44743</v>
      </c>
      <c r="AS19">
        <f>G19/AP19</f>
        <v>9214.6849315068503</v>
      </c>
      <c r="AT19" s="4"/>
      <c r="AU19" s="4"/>
    </row>
    <row r="20" spans="1:47" x14ac:dyDescent="0.3">
      <c r="A20" t="s">
        <v>43</v>
      </c>
      <c r="B20" t="s">
        <v>145</v>
      </c>
      <c r="C20" t="s">
        <v>167</v>
      </c>
      <c r="D20" s="1">
        <v>43798</v>
      </c>
      <c r="E20" s="1">
        <v>43780</v>
      </c>
      <c r="F20" s="1">
        <v>44681</v>
      </c>
      <c r="G20">
        <v>27214</v>
      </c>
      <c r="H20" s="1">
        <v>43867</v>
      </c>
      <c r="I20" s="1">
        <v>44681</v>
      </c>
      <c r="J20">
        <v>14080</v>
      </c>
      <c r="K20" t="s">
        <v>100</v>
      </c>
      <c r="L20">
        <v>4501087229</v>
      </c>
      <c r="M20">
        <v>80120000</v>
      </c>
      <c r="N20" t="s">
        <v>102</v>
      </c>
      <c r="O20" t="s">
        <v>121</v>
      </c>
      <c r="S20" t="s">
        <v>52</v>
      </c>
      <c r="U20" t="s">
        <v>52</v>
      </c>
      <c r="W20" t="s">
        <v>52</v>
      </c>
      <c r="Y20" t="s">
        <v>168</v>
      </c>
      <c r="Z20" t="s">
        <v>147</v>
      </c>
      <c r="AB20" t="s">
        <v>123</v>
      </c>
      <c r="AC20">
        <v>2000</v>
      </c>
      <c r="AD20" t="s">
        <v>56</v>
      </c>
      <c r="AE20" t="s">
        <v>57</v>
      </c>
      <c r="AF20" t="s">
        <v>52</v>
      </c>
      <c r="AG20">
        <v>58207240529</v>
      </c>
      <c r="AH20" t="s">
        <v>124</v>
      </c>
      <c r="AI20">
        <v>0</v>
      </c>
      <c r="AJ20" t="s">
        <v>124</v>
      </c>
      <c r="AK20" t="s">
        <v>125</v>
      </c>
      <c r="AL20">
        <v>2600</v>
      </c>
      <c r="AM20" s="1">
        <v>43867</v>
      </c>
      <c r="AN20">
        <v>2020</v>
      </c>
      <c r="AO20" s="2">
        <v>14080</v>
      </c>
      <c r="AP20" s="2">
        <v>2.2333333333333334</v>
      </c>
      <c r="AQ20" s="1">
        <v>44681</v>
      </c>
      <c r="AS20">
        <f t="shared" si="0"/>
        <v>6304.4776119402986</v>
      </c>
      <c r="AT20" s="4"/>
      <c r="AU20" s="4"/>
    </row>
    <row r="22" spans="1:47" x14ac:dyDescent="0.3">
      <c r="A22" s="3" t="s">
        <v>43</v>
      </c>
      <c r="B22" s="3" t="s">
        <v>44</v>
      </c>
      <c r="C22" s="3" t="s">
        <v>45</v>
      </c>
      <c r="D22" s="5">
        <v>42563</v>
      </c>
      <c r="E22" s="5">
        <v>39114</v>
      </c>
      <c r="F22" s="5">
        <v>44469</v>
      </c>
      <c r="G22" s="3">
        <v>942595468.10000002</v>
      </c>
      <c r="H22" s="5">
        <v>43843</v>
      </c>
      <c r="I22" s="5">
        <v>45108</v>
      </c>
      <c r="J22" s="3">
        <v>65545761.009999998</v>
      </c>
      <c r="K22" s="3" t="s">
        <v>46</v>
      </c>
      <c r="L22" s="3">
        <v>4600000587</v>
      </c>
      <c r="M22" s="3">
        <v>25131700</v>
      </c>
      <c r="N22" s="3" t="s">
        <v>47</v>
      </c>
      <c r="O22" s="3" t="s">
        <v>48</v>
      </c>
      <c r="P22" s="3"/>
      <c r="Q22" s="3"/>
      <c r="R22" s="3"/>
      <c r="S22" s="3" t="s">
        <v>49</v>
      </c>
      <c r="T22" s="3" t="s">
        <v>50</v>
      </c>
      <c r="U22" s="3" t="s">
        <v>49</v>
      </c>
      <c r="V22" s="3" t="s">
        <v>51</v>
      </c>
      <c r="W22" s="3" t="s">
        <v>52</v>
      </c>
      <c r="X22" s="3"/>
      <c r="Y22" s="3" t="s">
        <v>53</v>
      </c>
      <c r="Z22" s="3" t="s">
        <v>54</v>
      </c>
      <c r="AA22" s="3"/>
      <c r="AB22" s="3" t="s">
        <v>55</v>
      </c>
      <c r="AC22" s="3">
        <v>2020</v>
      </c>
      <c r="AD22" s="3" t="s">
        <v>56</v>
      </c>
      <c r="AE22" s="3" t="s">
        <v>57</v>
      </c>
      <c r="AF22" s="3" t="s">
        <v>52</v>
      </c>
      <c r="AG22" s="3">
        <v>53090673466</v>
      </c>
      <c r="AH22" s="3" t="s">
        <v>58</v>
      </c>
      <c r="AI22" s="3">
        <v>0</v>
      </c>
      <c r="AJ22" s="3" t="s">
        <v>58</v>
      </c>
      <c r="AK22" s="3" t="s">
        <v>59</v>
      </c>
      <c r="AL22" s="3">
        <v>2609</v>
      </c>
      <c r="AM22" s="5">
        <v>43843</v>
      </c>
      <c r="AN22" s="3">
        <v>2020</v>
      </c>
      <c r="AO22" s="6">
        <v>38243880.005834684</v>
      </c>
      <c r="AP22" s="6">
        <v>1.7138888888888888</v>
      </c>
      <c r="AQ22" s="5">
        <v>45108</v>
      </c>
    </row>
    <row r="23" spans="1:47" x14ac:dyDescent="0.3">
      <c r="A23" s="3" t="s">
        <v>43</v>
      </c>
      <c r="B23" s="3" t="s">
        <v>60</v>
      </c>
      <c r="C23" s="3" t="s">
        <v>61</v>
      </c>
      <c r="D23" s="5">
        <v>40736</v>
      </c>
      <c r="E23" s="5">
        <v>40724</v>
      </c>
      <c r="F23" s="5">
        <v>46695</v>
      </c>
      <c r="G23" s="3">
        <v>288858623.80000001</v>
      </c>
      <c r="H23" s="5">
        <v>43802</v>
      </c>
      <c r="I23" s="5">
        <v>45233</v>
      </c>
      <c r="J23" s="3">
        <v>85894953.400000006</v>
      </c>
      <c r="K23" s="3" t="s">
        <v>62</v>
      </c>
      <c r="L23" s="3">
        <v>4500811204</v>
      </c>
      <c r="M23" s="3">
        <v>43190000</v>
      </c>
      <c r="N23" s="3" t="s">
        <v>63</v>
      </c>
      <c r="O23" s="3" t="s">
        <v>64</v>
      </c>
      <c r="P23" s="3" t="s">
        <v>65</v>
      </c>
      <c r="Q23" s="3"/>
      <c r="R23" s="3"/>
      <c r="S23" s="3" t="s">
        <v>52</v>
      </c>
      <c r="T23" s="3"/>
      <c r="U23" s="3" t="s">
        <v>52</v>
      </c>
      <c r="V23" s="3"/>
      <c r="W23" s="3" t="s">
        <v>52</v>
      </c>
      <c r="X23" s="3"/>
      <c r="Y23" s="3" t="s">
        <v>66</v>
      </c>
      <c r="Z23" s="3" t="s">
        <v>67</v>
      </c>
      <c r="AA23" s="3"/>
      <c r="AB23" s="3" t="s">
        <v>68</v>
      </c>
      <c r="AC23" s="3">
        <v>6166</v>
      </c>
      <c r="AD23" s="3" t="s">
        <v>56</v>
      </c>
      <c r="AE23" s="3" t="s">
        <v>57</v>
      </c>
      <c r="AF23" s="3" t="s">
        <v>52</v>
      </c>
      <c r="AG23" s="3">
        <v>35063709295</v>
      </c>
      <c r="AH23" s="3" t="s">
        <v>69</v>
      </c>
      <c r="AI23" s="3">
        <v>0</v>
      </c>
      <c r="AJ23" s="3" t="s">
        <v>69</v>
      </c>
      <c r="AK23" s="3" t="s">
        <v>59</v>
      </c>
      <c r="AL23" s="3">
        <v>2600</v>
      </c>
      <c r="AM23" s="5">
        <v>43802</v>
      </c>
      <c r="AN23" s="3">
        <v>2020</v>
      </c>
      <c r="AO23" s="6">
        <v>10846083.207295686</v>
      </c>
      <c r="AP23" s="6">
        <v>7.9194444444444443</v>
      </c>
      <c r="AQ23" s="5">
        <v>45233</v>
      </c>
    </row>
    <row r="24" spans="1:47" x14ac:dyDescent="0.3">
      <c r="A24" s="3" t="s">
        <v>43</v>
      </c>
      <c r="B24" s="3" t="s">
        <v>70</v>
      </c>
      <c r="C24" s="3" t="s">
        <v>71</v>
      </c>
      <c r="D24" s="5">
        <v>40736</v>
      </c>
      <c r="E24" s="5">
        <v>40724</v>
      </c>
      <c r="F24" s="5">
        <v>46695</v>
      </c>
      <c r="G24" s="3">
        <v>97848863.700000003</v>
      </c>
      <c r="H24" s="5">
        <v>43809</v>
      </c>
      <c r="I24" s="5">
        <v>45234</v>
      </c>
      <c r="J24" s="3">
        <v>28815874.600000001</v>
      </c>
      <c r="K24" s="3" t="s">
        <v>72</v>
      </c>
      <c r="L24" s="3">
        <v>4500811146</v>
      </c>
      <c r="M24" s="3">
        <v>43190000</v>
      </c>
      <c r="N24" s="3" t="s">
        <v>63</v>
      </c>
      <c r="O24" s="3" t="s">
        <v>64</v>
      </c>
      <c r="P24" s="3" t="s">
        <v>65</v>
      </c>
      <c r="Q24" s="3"/>
      <c r="R24" s="3"/>
      <c r="S24" s="3" t="s">
        <v>52</v>
      </c>
      <c r="T24" s="3"/>
      <c r="U24" s="3" t="s">
        <v>52</v>
      </c>
      <c r="V24" s="3"/>
      <c r="W24" s="3" t="s">
        <v>52</v>
      </c>
      <c r="X24" s="3"/>
      <c r="Y24" s="3" t="s">
        <v>73</v>
      </c>
      <c r="Z24" s="3" t="s">
        <v>67</v>
      </c>
      <c r="AA24" s="3"/>
      <c r="AB24" s="3" t="s">
        <v>68</v>
      </c>
      <c r="AC24" s="3">
        <v>6166</v>
      </c>
      <c r="AD24" s="3" t="s">
        <v>56</v>
      </c>
      <c r="AE24" s="3" t="s">
        <v>57</v>
      </c>
      <c r="AF24" s="3" t="s">
        <v>52</v>
      </c>
      <c r="AG24" s="3">
        <v>35063709295</v>
      </c>
      <c r="AH24" s="3" t="s">
        <v>69</v>
      </c>
      <c r="AI24" s="3">
        <v>0</v>
      </c>
      <c r="AJ24" s="3" t="s">
        <v>69</v>
      </c>
      <c r="AK24" s="3" t="s">
        <v>59</v>
      </c>
      <c r="AL24" s="3">
        <v>2600</v>
      </c>
      <c r="AM24" s="5">
        <v>43809</v>
      </c>
      <c r="AN24" s="3">
        <v>2020</v>
      </c>
      <c r="AO24" s="6">
        <v>3647579.0632911394</v>
      </c>
      <c r="AP24" s="6">
        <v>7.9</v>
      </c>
      <c r="AQ24" s="5">
        <v>45234</v>
      </c>
    </row>
    <row r="25" spans="1:47" x14ac:dyDescent="0.3">
      <c r="A25" s="3" t="s">
        <v>85</v>
      </c>
      <c r="B25" s="3"/>
      <c r="C25" s="3" t="s">
        <v>86</v>
      </c>
      <c r="D25" s="5">
        <v>43725</v>
      </c>
      <c r="E25" s="5">
        <v>44620</v>
      </c>
      <c r="F25" s="5">
        <v>45349</v>
      </c>
      <c r="G25" s="3">
        <v>2885512.06</v>
      </c>
      <c r="H25" s="3"/>
      <c r="I25" s="3"/>
      <c r="J25" s="3"/>
      <c r="K25" s="3" t="s">
        <v>87</v>
      </c>
      <c r="L25" s="3" t="s">
        <v>88</v>
      </c>
      <c r="M25" s="3">
        <v>80131500</v>
      </c>
      <c r="N25" s="3" t="s">
        <v>89</v>
      </c>
      <c r="O25" s="3" t="s">
        <v>64</v>
      </c>
      <c r="P25" s="3"/>
      <c r="Q25" s="3"/>
      <c r="R25" s="3"/>
      <c r="S25" s="3" t="s">
        <v>52</v>
      </c>
      <c r="T25" s="3"/>
      <c r="U25" s="3" t="s">
        <v>52</v>
      </c>
      <c r="V25" s="3"/>
      <c r="W25" s="3" t="s">
        <v>52</v>
      </c>
      <c r="X25" s="3"/>
      <c r="Y25" s="3"/>
      <c r="Z25" s="3" t="s">
        <v>90</v>
      </c>
      <c r="AA25" s="3" t="s">
        <v>91</v>
      </c>
      <c r="AB25" s="3" t="s">
        <v>92</v>
      </c>
      <c r="AC25" s="3">
        <v>2000</v>
      </c>
      <c r="AD25" s="3" t="s">
        <v>56</v>
      </c>
      <c r="AE25" s="3" t="s">
        <v>93</v>
      </c>
      <c r="AF25" s="3" t="s">
        <v>52</v>
      </c>
      <c r="AG25" s="3">
        <v>95053945878</v>
      </c>
      <c r="AH25" s="3" t="s">
        <v>94</v>
      </c>
      <c r="AI25" s="3" t="s">
        <v>95</v>
      </c>
      <c r="AJ25" s="3" t="s">
        <v>96</v>
      </c>
      <c r="AK25" s="3" t="s">
        <v>97</v>
      </c>
      <c r="AL25" s="3">
        <v>2900</v>
      </c>
      <c r="AM25" s="5">
        <v>43725</v>
      </c>
      <c r="AN25" s="3">
        <v>2020</v>
      </c>
      <c r="AO25" s="6">
        <v>649240.21349999995</v>
      </c>
      <c r="AP25" s="6">
        <v>4.4444444444444446</v>
      </c>
      <c r="AQ25" s="5">
        <v>44620</v>
      </c>
    </row>
    <row r="26" spans="1:47" x14ac:dyDescent="0.3">
      <c r="A26" s="3" t="s">
        <v>43</v>
      </c>
      <c r="B26" s="3" t="s">
        <v>74</v>
      </c>
      <c r="C26" s="3" t="s">
        <v>75</v>
      </c>
      <c r="D26" s="5">
        <v>40795</v>
      </c>
      <c r="E26" s="5">
        <v>40771</v>
      </c>
      <c r="F26" s="5">
        <v>45107</v>
      </c>
      <c r="G26" s="3">
        <v>29048035.699999999</v>
      </c>
      <c r="H26" s="5">
        <v>43942</v>
      </c>
      <c r="I26" s="5">
        <v>44562</v>
      </c>
      <c r="J26" s="3">
        <v>1891647.34</v>
      </c>
      <c r="K26" s="3" t="s">
        <v>76</v>
      </c>
      <c r="L26" s="3">
        <v>4500818314</v>
      </c>
      <c r="M26" s="3">
        <v>86000000</v>
      </c>
      <c r="N26" s="3" t="s">
        <v>77</v>
      </c>
      <c r="O26" s="3" t="s">
        <v>64</v>
      </c>
      <c r="P26" s="3" t="s">
        <v>78</v>
      </c>
      <c r="Q26" s="3"/>
      <c r="R26" s="3"/>
      <c r="S26" s="3" t="s">
        <v>52</v>
      </c>
      <c r="T26" s="3"/>
      <c r="U26" s="3" t="s">
        <v>52</v>
      </c>
      <c r="V26" s="3"/>
      <c r="W26" s="3" t="s">
        <v>52</v>
      </c>
      <c r="X26" s="3"/>
      <c r="Y26" s="3" t="s">
        <v>79</v>
      </c>
      <c r="Z26" s="3" t="s">
        <v>80</v>
      </c>
      <c r="AA26" s="3"/>
      <c r="AB26" s="7" t="s">
        <v>81</v>
      </c>
      <c r="AC26" s="3">
        <v>200</v>
      </c>
      <c r="AD26" s="3" t="s">
        <v>82</v>
      </c>
      <c r="AE26" s="3" t="s">
        <v>57</v>
      </c>
      <c r="AF26" s="3" t="s">
        <v>52</v>
      </c>
      <c r="AG26" s="3">
        <v>52234063906</v>
      </c>
      <c r="AH26" s="3" t="s">
        <v>83</v>
      </c>
      <c r="AI26" s="3">
        <v>0</v>
      </c>
      <c r="AJ26" s="3" t="s">
        <v>83</v>
      </c>
      <c r="AK26" s="3" t="s">
        <v>84</v>
      </c>
      <c r="AL26" s="3">
        <v>2600</v>
      </c>
      <c r="AM26" s="5">
        <v>43942</v>
      </c>
      <c r="AN26" s="3">
        <v>2020</v>
      </c>
      <c r="AO26" s="6">
        <v>592683.2396866841</v>
      </c>
      <c r="AP26" s="6">
        <v>3.1916666666666669</v>
      </c>
      <c r="AQ26" s="5">
        <v>44562</v>
      </c>
    </row>
    <row r="27" spans="1:47" x14ac:dyDescent="0.3">
      <c r="A27" s="3" t="s">
        <v>98</v>
      </c>
      <c r="B27" s="3"/>
      <c r="C27" s="3" t="s">
        <v>99</v>
      </c>
      <c r="D27" s="5">
        <v>43917</v>
      </c>
      <c r="E27" s="5">
        <v>44640</v>
      </c>
      <c r="F27" s="5">
        <v>44742</v>
      </c>
      <c r="G27" s="3">
        <v>238555.5</v>
      </c>
      <c r="H27" s="3"/>
      <c r="I27" s="3"/>
      <c r="J27" s="3"/>
      <c r="K27" s="3" t="s">
        <v>100</v>
      </c>
      <c r="L27" s="3" t="s">
        <v>101</v>
      </c>
      <c r="M27" s="3">
        <v>80120000</v>
      </c>
      <c r="N27" s="3" t="s">
        <v>102</v>
      </c>
      <c r="O27" s="3" t="s">
        <v>64</v>
      </c>
      <c r="P27" s="3"/>
      <c r="Q27" s="3" t="s">
        <v>103</v>
      </c>
      <c r="R27" s="3" t="s">
        <v>49</v>
      </c>
      <c r="S27" s="3" t="s">
        <v>52</v>
      </c>
      <c r="T27" s="3"/>
      <c r="U27" s="3" t="s">
        <v>52</v>
      </c>
      <c r="V27" s="3"/>
      <c r="W27" s="3" t="s">
        <v>52</v>
      </c>
      <c r="X27" s="3"/>
      <c r="Y27" s="3"/>
      <c r="Z27" s="3" t="s">
        <v>104</v>
      </c>
      <c r="AA27" s="3" t="s">
        <v>105</v>
      </c>
      <c r="AB27" s="7" t="s">
        <v>81</v>
      </c>
      <c r="AC27" s="3">
        <v>2601</v>
      </c>
      <c r="AD27" s="3" t="s">
        <v>82</v>
      </c>
      <c r="AE27" s="3" t="s">
        <v>93</v>
      </c>
      <c r="AF27" s="3" t="s">
        <v>52</v>
      </c>
      <c r="AG27" s="3">
        <v>35740217343</v>
      </c>
      <c r="AH27" s="3" t="s">
        <v>106</v>
      </c>
      <c r="AI27" s="3"/>
      <c r="AJ27" s="3" t="s">
        <v>107</v>
      </c>
      <c r="AK27" s="3" t="s">
        <v>108</v>
      </c>
      <c r="AL27" s="3">
        <v>2600</v>
      </c>
      <c r="AM27" s="5">
        <v>43917</v>
      </c>
      <c r="AN27" s="3">
        <v>2020</v>
      </c>
      <c r="AO27" s="6">
        <v>105633.43173431735</v>
      </c>
      <c r="AP27" s="6">
        <v>2.2583333333333333</v>
      </c>
      <c r="AQ27" s="5">
        <v>44640</v>
      </c>
    </row>
    <row r="28" spans="1:47" x14ac:dyDescent="0.3">
      <c r="A28" s="3" t="s">
        <v>43</v>
      </c>
      <c r="B28" s="3"/>
      <c r="C28" s="3" t="s">
        <v>118</v>
      </c>
      <c r="D28" s="5">
        <v>43930</v>
      </c>
      <c r="E28" s="5">
        <v>44562</v>
      </c>
      <c r="F28" s="5">
        <v>44926</v>
      </c>
      <c r="G28" s="3">
        <v>179497.02</v>
      </c>
      <c r="H28" s="3"/>
      <c r="I28" s="3"/>
      <c r="J28" s="3"/>
      <c r="K28" s="3" t="s">
        <v>110</v>
      </c>
      <c r="L28" s="3">
        <v>4501096365</v>
      </c>
      <c r="M28" s="3">
        <v>55110000</v>
      </c>
      <c r="N28" s="3" t="s">
        <v>111</v>
      </c>
      <c r="O28" s="3" t="s">
        <v>48</v>
      </c>
      <c r="P28" s="3"/>
      <c r="Q28" s="3"/>
      <c r="R28" s="3"/>
      <c r="S28" s="3" t="s">
        <v>52</v>
      </c>
      <c r="T28" s="3"/>
      <c r="U28" s="3" t="s">
        <v>52</v>
      </c>
      <c r="V28" s="3"/>
      <c r="W28" s="3" t="s">
        <v>52</v>
      </c>
      <c r="X28" s="3"/>
      <c r="Y28" s="3"/>
      <c r="Z28" s="3" t="s">
        <v>112</v>
      </c>
      <c r="AA28" s="3"/>
      <c r="AB28" s="7" t="s">
        <v>113</v>
      </c>
      <c r="AC28" s="3">
        <v>69126</v>
      </c>
      <c r="AD28" s="3" t="s">
        <v>114</v>
      </c>
      <c r="AE28" s="3" t="s">
        <v>115</v>
      </c>
      <c r="AF28" s="3" t="s">
        <v>49</v>
      </c>
      <c r="AG28" s="3"/>
      <c r="AH28" s="3" t="s">
        <v>116</v>
      </c>
      <c r="AI28" s="3">
        <v>0</v>
      </c>
      <c r="AJ28" s="3" t="s">
        <v>116</v>
      </c>
      <c r="AK28" s="3" t="s">
        <v>117</v>
      </c>
      <c r="AL28" s="3">
        <v>5111</v>
      </c>
      <c r="AM28" s="5">
        <v>43930</v>
      </c>
      <c r="AN28" s="3">
        <v>2020</v>
      </c>
      <c r="AO28" s="6">
        <v>65803.388187372708</v>
      </c>
      <c r="AP28" s="6">
        <v>2.7277777777777779</v>
      </c>
      <c r="AQ28" s="5">
        <v>44562</v>
      </c>
    </row>
    <row r="29" spans="1:47" x14ac:dyDescent="0.3">
      <c r="A29" s="3" t="s">
        <v>43</v>
      </c>
      <c r="B29" s="3"/>
      <c r="C29" s="3" t="s">
        <v>109</v>
      </c>
      <c r="D29" s="5">
        <v>43930</v>
      </c>
      <c r="E29" s="5">
        <v>44927</v>
      </c>
      <c r="F29" s="5">
        <v>45291</v>
      </c>
      <c r="G29" s="3">
        <v>188470.49</v>
      </c>
      <c r="H29" s="3"/>
      <c r="I29" s="3"/>
      <c r="J29" s="3"/>
      <c r="K29" s="3" t="s">
        <v>110</v>
      </c>
      <c r="L29" s="3">
        <v>4501096389</v>
      </c>
      <c r="M29" s="3">
        <v>55110000</v>
      </c>
      <c r="N29" s="3" t="s">
        <v>111</v>
      </c>
      <c r="O29" s="3" t="s">
        <v>48</v>
      </c>
      <c r="P29" s="3"/>
      <c r="Q29" s="3"/>
      <c r="R29" s="3"/>
      <c r="S29" s="3" t="s">
        <v>52</v>
      </c>
      <c r="T29" s="3"/>
      <c r="U29" s="3" t="s">
        <v>52</v>
      </c>
      <c r="V29" s="3"/>
      <c r="W29" s="3" t="s">
        <v>52</v>
      </c>
      <c r="X29" s="3"/>
      <c r="Y29" s="3"/>
      <c r="Z29" s="3" t="s">
        <v>112</v>
      </c>
      <c r="AA29" s="3"/>
      <c r="AB29" s="7" t="s">
        <v>113</v>
      </c>
      <c r="AC29" s="3">
        <v>69126</v>
      </c>
      <c r="AD29" s="3" t="s">
        <v>114</v>
      </c>
      <c r="AE29" s="3" t="s">
        <v>115</v>
      </c>
      <c r="AF29" s="3" t="s">
        <v>49</v>
      </c>
      <c r="AG29" s="3"/>
      <c r="AH29" s="3" t="s">
        <v>116</v>
      </c>
      <c r="AI29" s="3">
        <v>0</v>
      </c>
      <c r="AJ29" s="3" t="s">
        <v>116</v>
      </c>
      <c r="AK29" s="3" t="s">
        <v>117</v>
      </c>
      <c r="AL29" s="3">
        <v>5111</v>
      </c>
      <c r="AM29" s="5">
        <v>43930</v>
      </c>
      <c r="AN29" s="3">
        <v>2020</v>
      </c>
      <c r="AO29" s="6">
        <v>50558.402682563334</v>
      </c>
      <c r="AP29" s="6">
        <v>3.7277777777777779</v>
      </c>
      <c r="AQ29" s="5">
        <v>44927</v>
      </c>
    </row>
    <row r="30" spans="1:47" x14ac:dyDescent="0.3">
      <c r="A30" s="3" t="s">
        <v>43</v>
      </c>
      <c r="B30" s="3" t="s">
        <v>126</v>
      </c>
      <c r="C30" s="3" t="s">
        <v>127</v>
      </c>
      <c r="D30" s="5">
        <v>43907</v>
      </c>
      <c r="E30" s="5">
        <v>43879</v>
      </c>
      <c r="F30" s="5">
        <v>44804</v>
      </c>
      <c r="G30" s="3">
        <v>138877.19</v>
      </c>
      <c r="H30" s="5">
        <v>43980</v>
      </c>
      <c r="I30" s="5">
        <v>44804</v>
      </c>
      <c r="J30" s="3">
        <v>75487.539999999994</v>
      </c>
      <c r="K30" s="3" t="s">
        <v>100</v>
      </c>
      <c r="L30" s="3">
        <v>4501093837</v>
      </c>
      <c r="M30" s="3">
        <v>80120000</v>
      </c>
      <c r="N30" s="3" t="s">
        <v>102</v>
      </c>
      <c r="O30" s="3" t="s">
        <v>64</v>
      </c>
      <c r="P30" s="3" t="s">
        <v>128</v>
      </c>
      <c r="Q30" s="3" t="s">
        <v>103</v>
      </c>
      <c r="R30" s="3" t="s">
        <v>49</v>
      </c>
      <c r="S30" s="3" t="s">
        <v>52</v>
      </c>
      <c r="T30" s="3"/>
      <c r="U30" s="3" t="s">
        <v>52</v>
      </c>
      <c r="V30" s="3"/>
      <c r="W30" s="3" t="s">
        <v>52</v>
      </c>
      <c r="X30" s="3"/>
      <c r="Y30" s="3" t="s">
        <v>129</v>
      </c>
      <c r="Z30" s="3" t="s">
        <v>130</v>
      </c>
      <c r="AA30" s="3"/>
      <c r="AB30" s="3" t="s">
        <v>123</v>
      </c>
      <c r="AC30" s="3">
        <v>2000</v>
      </c>
      <c r="AD30" s="3" t="s">
        <v>56</v>
      </c>
      <c r="AE30" s="3" t="s">
        <v>57</v>
      </c>
      <c r="AF30" s="3" t="s">
        <v>52</v>
      </c>
      <c r="AG30" s="3">
        <v>32720868049</v>
      </c>
      <c r="AH30" s="3" t="s">
        <v>124</v>
      </c>
      <c r="AI30" s="3">
        <v>0</v>
      </c>
      <c r="AJ30" s="3" t="s">
        <v>124</v>
      </c>
      <c r="AK30" s="3" t="s">
        <v>125</v>
      </c>
      <c r="AL30" s="3">
        <v>2600</v>
      </c>
      <c r="AM30" s="5">
        <v>43980</v>
      </c>
      <c r="AN30" s="3">
        <v>2020</v>
      </c>
      <c r="AO30" s="6">
        <v>33467.382266009852</v>
      </c>
      <c r="AP30" s="6">
        <v>2.2555555555555555</v>
      </c>
      <c r="AQ30" s="5">
        <v>44804</v>
      </c>
    </row>
    <row r="31" spans="1:47" x14ac:dyDescent="0.3">
      <c r="A31" s="3" t="s">
        <v>43</v>
      </c>
      <c r="B31" s="3" t="s">
        <v>119</v>
      </c>
      <c r="C31" s="3" t="s">
        <v>140</v>
      </c>
      <c r="D31" s="5">
        <v>43872</v>
      </c>
      <c r="E31" s="5">
        <v>43862</v>
      </c>
      <c r="F31" s="5">
        <v>45138</v>
      </c>
      <c r="G31" s="3">
        <v>106828.22</v>
      </c>
      <c r="H31" s="5">
        <v>43907</v>
      </c>
      <c r="I31" s="5">
        <v>45138</v>
      </c>
      <c r="J31" s="3">
        <v>93665</v>
      </c>
      <c r="K31" s="3" t="s">
        <v>100</v>
      </c>
      <c r="L31" s="3">
        <v>4501091648</v>
      </c>
      <c r="M31" s="3">
        <v>80120000</v>
      </c>
      <c r="N31" s="3" t="s">
        <v>102</v>
      </c>
      <c r="O31" s="3" t="s">
        <v>121</v>
      </c>
      <c r="P31" s="3"/>
      <c r="Q31" s="3"/>
      <c r="R31" s="3"/>
      <c r="S31" s="3" t="s">
        <v>52</v>
      </c>
      <c r="T31" s="3"/>
      <c r="U31" s="3" t="s">
        <v>52</v>
      </c>
      <c r="V31" s="3"/>
      <c r="W31" s="3" t="s">
        <v>52</v>
      </c>
      <c r="X31" s="3"/>
      <c r="Y31" s="3" t="s">
        <v>6</v>
      </c>
      <c r="Z31" s="3" t="s">
        <v>104</v>
      </c>
      <c r="AA31" s="3"/>
      <c r="AB31" s="3" t="s">
        <v>123</v>
      </c>
      <c r="AC31" s="3">
        <v>2000</v>
      </c>
      <c r="AD31" s="3" t="s">
        <v>56</v>
      </c>
      <c r="AE31" s="3" t="s">
        <v>57</v>
      </c>
      <c r="AF31" s="3" t="s">
        <v>52</v>
      </c>
      <c r="AG31" s="3">
        <v>35740217343</v>
      </c>
      <c r="AH31" s="3" t="s">
        <v>124</v>
      </c>
      <c r="AI31" s="3">
        <v>0</v>
      </c>
      <c r="AJ31" s="3" t="s">
        <v>124</v>
      </c>
      <c r="AK31" s="3" t="s">
        <v>125</v>
      </c>
      <c r="AL31" s="3">
        <v>2600</v>
      </c>
      <c r="AM31" s="5">
        <v>43907</v>
      </c>
      <c r="AN31" s="3">
        <v>2020</v>
      </c>
      <c r="AO31" s="6">
        <v>27775.453047775947</v>
      </c>
      <c r="AP31" s="6">
        <v>3.3722222222222222</v>
      </c>
      <c r="AQ31" s="5">
        <v>45138</v>
      </c>
    </row>
    <row r="32" spans="1:47" x14ac:dyDescent="0.3">
      <c r="A32" t="s">
        <v>43</v>
      </c>
      <c r="B32" t="s">
        <v>131</v>
      </c>
      <c r="C32" t="s">
        <v>132</v>
      </c>
      <c r="D32" s="1">
        <v>43916</v>
      </c>
      <c r="E32" s="1">
        <v>43900</v>
      </c>
      <c r="F32" s="1">
        <v>44742</v>
      </c>
      <c r="G32">
        <v>119950</v>
      </c>
      <c r="H32" s="1">
        <v>43970</v>
      </c>
      <c r="I32" s="1">
        <v>44742</v>
      </c>
      <c r="J32">
        <v>39950</v>
      </c>
      <c r="K32" t="s">
        <v>100</v>
      </c>
      <c r="L32">
        <v>4501094780</v>
      </c>
      <c r="M32">
        <v>80120000</v>
      </c>
      <c r="N32" t="s">
        <v>102</v>
      </c>
      <c r="O32" t="s">
        <v>64</v>
      </c>
      <c r="P32" t="s">
        <v>128</v>
      </c>
      <c r="Q32" t="s">
        <v>103</v>
      </c>
      <c r="R32" t="s">
        <v>49</v>
      </c>
      <c r="S32" t="s">
        <v>52</v>
      </c>
      <c r="U32" t="s">
        <v>52</v>
      </c>
      <c r="W32" t="s">
        <v>52</v>
      </c>
      <c r="Y32" t="s">
        <v>133</v>
      </c>
      <c r="Z32" t="s">
        <v>134</v>
      </c>
      <c r="AB32" s="3" t="s">
        <v>123</v>
      </c>
      <c r="AC32">
        <v>2000</v>
      </c>
      <c r="AD32" t="s">
        <v>56</v>
      </c>
      <c r="AE32" t="s">
        <v>57</v>
      </c>
      <c r="AF32" t="s">
        <v>52</v>
      </c>
      <c r="AG32">
        <v>75304286095</v>
      </c>
      <c r="AH32" t="s">
        <v>124</v>
      </c>
      <c r="AI32">
        <v>0</v>
      </c>
      <c r="AJ32" t="s">
        <v>124</v>
      </c>
      <c r="AK32" t="s">
        <v>125</v>
      </c>
      <c r="AL32">
        <v>2600</v>
      </c>
      <c r="AM32" s="1">
        <v>43970</v>
      </c>
      <c r="AN32">
        <v>2020</v>
      </c>
      <c r="AO32" s="2">
        <v>18898.817345597898</v>
      </c>
      <c r="AP32" s="2">
        <v>2.1138888888888889</v>
      </c>
      <c r="AQ32" s="1">
        <v>44742</v>
      </c>
    </row>
    <row r="33" spans="1:43" x14ac:dyDescent="0.3">
      <c r="A33" t="s">
        <v>43</v>
      </c>
      <c r="B33" t="s">
        <v>135</v>
      </c>
      <c r="C33" t="s">
        <v>136</v>
      </c>
      <c r="D33" s="1">
        <v>43916</v>
      </c>
      <c r="E33" s="1">
        <v>43890</v>
      </c>
      <c r="F33" s="1">
        <v>44742</v>
      </c>
      <c r="G33">
        <v>119735</v>
      </c>
      <c r="H33" s="1">
        <v>43970</v>
      </c>
      <c r="I33" s="1">
        <v>44742</v>
      </c>
      <c r="J33">
        <v>39735</v>
      </c>
      <c r="K33" t="s">
        <v>100</v>
      </c>
      <c r="L33">
        <v>4501094823</v>
      </c>
      <c r="M33">
        <v>80120000</v>
      </c>
      <c r="N33" t="s">
        <v>102</v>
      </c>
      <c r="O33" t="s">
        <v>64</v>
      </c>
      <c r="P33" t="s">
        <v>128</v>
      </c>
      <c r="Q33" t="s">
        <v>103</v>
      </c>
      <c r="R33" t="s">
        <v>49</v>
      </c>
      <c r="S33" t="s">
        <v>52</v>
      </c>
      <c r="U33" t="s">
        <v>52</v>
      </c>
      <c r="W33" t="s">
        <v>52</v>
      </c>
      <c r="Y33" t="s">
        <v>133</v>
      </c>
      <c r="Z33" t="s">
        <v>104</v>
      </c>
      <c r="AB33" s="3" t="s">
        <v>123</v>
      </c>
      <c r="AC33">
        <v>2000</v>
      </c>
      <c r="AD33" t="s">
        <v>56</v>
      </c>
      <c r="AE33" t="s">
        <v>57</v>
      </c>
      <c r="AF33" t="s">
        <v>52</v>
      </c>
      <c r="AG33">
        <v>35740217343</v>
      </c>
      <c r="AH33" t="s">
        <v>124</v>
      </c>
      <c r="AI33">
        <v>0</v>
      </c>
      <c r="AJ33" t="s">
        <v>124</v>
      </c>
      <c r="AK33" t="s">
        <v>125</v>
      </c>
      <c r="AL33">
        <v>2600</v>
      </c>
      <c r="AM33" s="1">
        <v>43970</v>
      </c>
      <c r="AN33">
        <v>2020</v>
      </c>
      <c r="AO33" s="2">
        <v>18797.109067017082</v>
      </c>
      <c r="AP33" s="2">
        <v>2.1138888888888889</v>
      </c>
      <c r="AQ33" s="1">
        <v>44742</v>
      </c>
    </row>
    <row r="34" spans="1:43" x14ac:dyDescent="0.3">
      <c r="A34" t="s">
        <v>43</v>
      </c>
      <c r="B34" t="s">
        <v>145</v>
      </c>
      <c r="C34" t="s">
        <v>146</v>
      </c>
      <c r="D34" s="1">
        <v>43798</v>
      </c>
      <c r="E34" s="1">
        <v>43780</v>
      </c>
      <c r="F34" s="1">
        <v>44681</v>
      </c>
      <c r="G34">
        <v>54571</v>
      </c>
      <c r="H34" s="1">
        <v>43930</v>
      </c>
      <c r="I34" s="1">
        <v>44681</v>
      </c>
      <c r="J34">
        <v>27357</v>
      </c>
      <c r="K34" t="s">
        <v>100</v>
      </c>
      <c r="L34">
        <v>4501087229</v>
      </c>
      <c r="M34">
        <v>80120000</v>
      </c>
      <c r="N34" t="s">
        <v>102</v>
      </c>
      <c r="O34" t="s">
        <v>121</v>
      </c>
      <c r="S34" t="s">
        <v>52</v>
      </c>
      <c r="U34" t="s">
        <v>52</v>
      </c>
      <c r="W34" t="s">
        <v>52</v>
      </c>
      <c r="Y34" t="s">
        <v>6</v>
      </c>
      <c r="Z34" t="s">
        <v>147</v>
      </c>
      <c r="AB34" s="3" t="s">
        <v>123</v>
      </c>
      <c r="AC34">
        <v>2000</v>
      </c>
      <c r="AD34" t="s">
        <v>56</v>
      </c>
      <c r="AE34" t="s">
        <v>57</v>
      </c>
      <c r="AF34" t="s">
        <v>52</v>
      </c>
      <c r="AG34">
        <v>58207240529</v>
      </c>
      <c r="AH34" t="s">
        <v>124</v>
      </c>
      <c r="AI34">
        <v>0</v>
      </c>
      <c r="AJ34" t="s">
        <v>124</v>
      </c>
      <c r="AK34" t="s">
        <v>125</v>
      </c>
      <c r="AL34">
        <v>2600</v>
      </c>
      <c r="AM34" s="1">
        <v>43930</v>
      </c>
      <c r="AN34">
        <v>2020</v>
      </c>
      <c r="AO34" s="2">
        <v>13290.850202429152</v>
      </c>
      <c r="AP34" s="2">
        <v>2.0583333333333331</v>
      </c>
      <c r="AQ34" s="1">
        <v>44681</v>
      </c>
    </row>
    <row r="35" spans="1:43" x14ac:dyDescent="0.3">
      <c r="A35" t="s">
        <v>43</v>
      </c>
      <c r="B35" t="s">
        <v>119</v>
      </c>
      <c r="C35" t="s">
        <v>120</v>
      </c>
      <c r="D35" s="1">
        <v>43872</v>
      </c>
      <c r="E35" s="1">
        <v>43862</v>
      </c>
      <c r="F35" s="1">
        <v>45138</v>
      </c>
      <c r="G35">
        <v>147858.22</v>
      </c>
      <c r="H35" s="1">
        <v>43987</v>
      </c>
      <c r="I35" s="1">
        <v>45138</v>
      </c>
      <c r="J35">
        <v>41030</v>
      </c>
      <c r="K35" t="s">
        <v>100</v>
      </c>
      <c r="L35">
        <v>4501091648</v>
      </c>
      <c r="M35">
        <v>80120000</v>
      </c>
      <c r="N35" t="s">
        <v>102</v>
      </c>
      <c r="O35" t="s">
        <v>121</v>
      </c>
      <c r="S35" t="s">
        <v>52</v>
      </c>
      <c r="U35" t="s">
        <v>52</v>
      </c>
      <c r="W35" t="s">
        <v>52</v>
      </c>
      <c r="Y35" t="s">
        <v>122</v>
      </c>
      <c r="Z35" t="s">
        <v>104</v>
      </c>
      <c r="AB35" s="3" t="s">
        <v>123</v>
      </c>
      <c r="AC35">
        <v>2000</v>
      </c>
      <c r="AD35" t="s">
        <v>56</v>
      </c>
      <c r="AE35" t="s">
        <v>57</v>
      </c>
      <c r="AF35" t="s">
        <v>52</v>
      </c>
      <c r="AG35">
        <v>35740217343</v>
      </c>
      <c r="AH35" t="s">
        <v>124</v>
      </c>
      <c r="AI35">
        <v>0</v>
      </c>
      <c r="AJ35" t="s">
        <v>124</v>
      </c>
      <c r="AK35" t="s">
        <v>125</v>
      </c>
      <c r="AL35">
        <v>2600</v>
      </c>
      <c r="AM35" s="1">
        <v>43987</v>
      </c>
      <c r="AN35">
        <v>2020</v>
      </c>
      <c r="AO35" s="2">
        <v>13002.464788732401</v>
      </c>
      <c r="AP35" s="2">
        <v>3.1555555555555554</v>
      </c>
      <c r="AQ35" s="1">
        <v>45138</v>
      </c>
    </row>
    <row r="36" spans="1:43" x14ac:dyDescent="0.3">
      <c r="A36" t="s">
        <v>156</v>
      </c>
      <c r="C36" t="s">
        <v>157</v>
      </c>
      <c r="D36" s="1">
        <v>43997</v>
      </c>
      <c r="E36" s="1">
        <v>44743</v>
      </c>
      <c r="F36" s="1">
        <v>45107</v>
      </c>
      <c r="G36">
        <v>28028</v>
      </c>
      <c r="K36" t="s">
        <v>158</v>
      </c>
      <c r="L36">
        <v>41012235</v>
      </c>
      <c r="M36">
        <v>83120000</v>
      </c>
      <c r="N36" t="s">
        <v>159</v>
      </c>
      <c r="O36" t="s">
        <v>48</v>
      </c>
      <c r="S36" t="s">
        <v>52</v>
      </c>
      <c r="U36" t="s">
        <v>52</v>
      </c>
      <c r="W36" t="s">
        <v>52</v>
      </c>
      <c r="Z36" t="s">
        <v>160</v>
      </c>
      <c r="AA36" t="s">
        <v>161</v>
      </c>
      <c r="AB36" t="s">
        <v>162</v>
      </c>
      <c r="AC36">
        <v>2617</v>
      </c>
      <c r="AD36" t="s">
        <v>82</v>
      </c>
      <c r="AE36" t="s">
        <v>93</v>
      </c>
      <c r="AF36" t="s">
        <v>52</v>
      </c>
      <c r="AG36">
        <v>24656727375</v>
      </c>
      <c r="AH36" t="s">
        <v>163</v>
      </c>
      <c r="AI36" t="s">
        <v>164</v>
      </c>
      <c r="AJ36" t="s">
        <v>165</v>
      </c>
      <c r="AK36" t="s">
        <v>166</v>
      </c>
      <c r="AL36">
        <v>2601</v>
      </c>
      <c r="AM36" s="1">
        <v>43997</v>
      </c>
      <c r="AN36">
        <v>2020</v>
      </c>
      <c r="AO36" s="2">
        <v>9214.6849315068503</v>
      </c>
      <c r="AP36" s="2">
        <v>3.0416666666666665</v>
      </c>
      <c r="AQ36" s="1">
        <v>44743</v>
      </c>
    </row>
    <row r="37" spans="1:43" x14ac:dyDescent="0.3">
      <c r="A37" t="s">
        <v>148</v>
      </c>
      <c r="C37" t="s">
        <v>149</v>
      </c>
      <c r="D37" s="1">
        <v>43970</v>
      </c>
      <c r="E37" s="1">
        <v>44743</v>
      </c>
      <c r="F37" s="1">
        <v>45107</v>
      </c>
      <c r="G37">
        <v>28028</v>
      </c>
      <c r="K37" t="s">
        <v>150</v>
      </c>
      <c r="L37" t="s">
        <v>151</v>
      </c>
      <c r="M37">
        <v>94101600</v>
      </c>
      <c r="N37" t="s">
        <v>152</v>
      </c>
      <c r="O37" t="s">
        <v>48</v>
      </c>
      <c r="S37" t="s">
        <v>52</v>
      </c>
      <c r="U37" t="s">
        <v>52</v>
      </c>
      <c r="W37" t="s">
        <v>52</v>
      </c>
      <c r="Z37" t="s">
        <v>153</v>
      </c>
      <c r="AB37" t="s">
        <v>154</v>
      </c>
      <c r="AC37">
        <v>2604</v>
      </c>
      <c r="AD37" t="s">
        <v>82</v>
      </c>
      <c r="AE37" t="s">
        <v>57</v>
      </c>
      <c r="AF37" t="s">
        <v>52</v>
      </c>
      <c r="AG37">
        <v>24656727375</v>
      </c>
      <c r="AH37" t="s">
        <v>155</v>
      </c>
      <c r="AL37">
        <v>2617</v>
      </c>
      <c r="AM37" s="1">
        <v>43970</v>
      </c>
      <c r="AN37">
        <v>2020</v>
      </c>
      <c r="AO37" s="2">
        <v>9000.9634255129349</v>
      </c>
      <c r="AP37" s="2">
        <v>3.1138888888888889</v>
      </c>
      <c r="AQ37" s="1">
        <v>44743</v>
      </c>
    </row>
    <row r="38" spans="1:43" x14ac:dyDescent="0.3">
      <c r="A38" t="s">
        <v>43</v>
      </c>
      <c r="B38" t="s">
        <v>145</v>
      </c>
      <c r="C38" t="s">
        <v>167</v>
      </c>
      <c r="D38" s="1">
        <v>43798</v>
      </c>
      <c r="E38" s="1">
        <v>43780</v>
      </c>
      <c r="F38" s="1">
        <v>44681</v>
      </c>
      <c r="G38">
        <v>27214</v>
      </c>
      <c r="H38" s="1">
        <v>43867</v>
      </c>
      <c r="I38" s="1">
        <v>44681</v>
      </c>
      <c r="J38">
        <v>14080</v>
      </c>
      <c r="K38" t="s">
        <v>100</v>
      </c>
      <c r="L38">
        <v>4501087229</v>
      </c>
      <c r="M38">
        <v>80120000</v>
      </c>
      <c r="N38" t="s">
        <v>102</v>
      </c>
      <c r="O38" t="s">
        <v>121</v>
      </c>
      <c r="S38" t="s">
        <v>52</v>
      </c>
      <c r="U38" t="s">
        <v>52</v>
      </c>
      <c r="W38" t="s">
        <v>52</v>
      </c>
      <c r="Y38" t="s">
        <v>168</v>
      </c>
      <c r="Z38" t="s">
        <v>147</v>
      </c>
      <c r="AB38" t="s">
        <v>123</v>
      </c>
      <c r="AC38">
        <v>2000</v>
      </c>
      <c r="AD38" t="s">
        <v>56</v>
      </c>
      <c r="AE38" t="s">
        <v>57</v>
      </c>
      <c r="AF38" t="s">
        <v>52</v>
      </c>
      <c r="AG38">
        <v>58207240529</v>
      </c>
      <c r="AH38" t="s">
        <v>124</v>
      </c>
      <c r="AI38">
        <v>0</v>
      </c>
      <c r="AJ38" t="s">
        <v>124</v>
      </c>
      <c r="AK38" t="s">
        <v>125</v>
      </c>
      <c r="AL38">
        <v>2600</v>
      </c>
      <c r="AM38" s="1">
        <v>43867</v>
      </c>
      <c r="AN38">
        <v>2020</v>
      </c>
      <c r="AO38" s="2">
        <v>6304.4776119402986</v>
      </c>
      <c r="AP38" s="2">
        <v>2.2333333333333334</v>
      </c>
      <c r="AQ38" s="1">
        <v>44681</v>
      </c>
    </row>
    <row r="39" spans="1:43" x14ac:dyDescent="0.3">
      <c r="A39" t="s">
        <v>43</v>
      </c>
      <c r="B39" t="s">
        <v>141</v>
      </c>
      <c r="C39" t="s">
        <v>142</v>
      </c>
      <c r="D39" s="1">
        <v>43822</v>
      </c>
      <c r="E39" s="1">
        <v>43803</v>
      </c>
      <c r="F39" s="1">
        <v>45747</v>
      </c>
      <c r="G39">
        <v>83160</v>
      </c>
      <c r="H39" s="1">
        <v>43956</v>
      </c>
      <c r="I39" s="1">
        <v>45747</v>
      </c>
      <c r="J39">
        <v>30525</v>
      </c>
      <c r="K39" t="s">
        <v>100</v>
      </c>
      <c r="L39">
        <v>4501088088</v>
      </c>
      <c r="M39">
        <v>80120000</v>
      </c>
      <c r="N39" t="s">
        <v>102</v>
      </c>
      <c r="O39" t="s">
        <v>64</v>
      </c>
      <c r="P39" t="s">
        <v>128</v>
      </c>
      <c r="Q39" t="s">
        <v>103</v>
      </c>
      <c r="R39" t="s">
        <v>49</v>
      </c>
      <c r="S39" t="s">
        <v>52</v>
      </c>
      <c r="U39" t="s">
        <v>52</v>
      </c>
      <c r="W39" t="s">
        <v>52</v>
      </c>
      <c r="Y39" t="s">
        <v>6</v>
      </c>
      <c r="Z39" t="s">
        <v>143</v>
      </c>
      <c r="AB39" t="s">
        <v>144</v>
      </c>
      <c r="AC39">
        <v>2603</v>
      </c>
      <c r="AD39" t="s">
        <v>82</v>
      </c>
      <c r="AE39" t="s">
        <v>57</v>
      </c>
      <c r="AF39" t="s">
        <v>52</v>
      </c>
      <c r="AG39">
        <v>37246549189</v>
      </c>
      <c r="AH39" t="s">
        <v>124</v>
      </c>
      <c r="AI39">
        <v>0</v>
      </c>
      <c r="AJ39" t="s">
        <v>124</v>
      </c>
      <c r="AK39" t="s">
        <v>125</v>
      </c>
      <c r="AL39">
        <v>2600</v>
      </c>
      <c r="AM39" s="1">
        <v>43956</v>
      </c>
      <c r="AN39">
        <v>2020</v>
      </c>
      <c r="AO39" s="2">
        <v>6222.5368063420156</v>
      </c>
      <c r="AP39" s="2">
        <v>4.9055555555555559</v>
      </c>
      <c r="AQ39" s="1">
        <v>45747</v>
      </c>
    </row>
    <row r="40" spans="1:43" x14ac:dyDescent="0.3">
      <c r="A40" t="s">
        <v>43</v>
      </c>
      <c r="B40" t="s">
        <v>137</v>
      </c>
      <c r="C40" t="s">
        <v>138</v>
      </c>
      <c r="D40" s="1">
        <v>43872</v>
      </c>
      <c r="E40" s="1">
        <v>43864</v>
      </c>
      <c r="F40" s="1">
        <v>45169</v>
      </c>
      <c r="G40">
        <v>108774.76</v>
      </c>
      <c r="H40" s="1">
        <v>43907</v>
      </c>
      <c r="I40" s="1">
        <v>45169</v>
      </c>
      <c r="J40">
        <v>15621.26</v>
      </c>
      <c r="K40" t="s">
        <v>100</v>
      </c>
      <c r="L40">
        <v>4501091729</v>
      </c>
      <c r="M40">
        <v>80120000</v>
      </c>
      <c r="N40" t="s">
        <v>102</v>
      </c>
      <c r="O40" t="s">
        <v>64</v>
      </c>
      <c r="P40" t="s">
        <v>128</v>
      </c>
      <c r="Q40" t="s">
        <v>103</v>
      </c>
      <c r="R40" t="s">
        <v>49</v>
      </c>
      <c r="S40" t="s">
        <v>52</v>
      </c>
      <c r="U40" t="s">
        <v>52</v>
      </c>
      <c r="W40" t="s">
        <v>52</v>
      </c>
      <c r="Y40" t="s">
        <v>139</v>
      </c>
      <c r="Z40" t="s">
        <v>104</v>
      </c>
      <c r="AB40" t="s">
        <v>123</v>
      </c>
      <c r="AC40">
        <v>2000</v>
      </c>
      <c r="AD40" t="s">
        <v>56</v>
      </c>
      <c r="AE40" t="s">
        <v>57</v>
      </c>
      <c r="AF40" t="s">
        <v>52</v>
      </c>
      <c r="AG40">
        <v>35740217343</v>
      </c>
      <c r="AH40" t="s">
        <v>124</v>
      </c>
      <c r="AI40">
        <v>0</v>
      </c>
      <c r="AJ40" t="s">
        <v>124</v>
      </c>
      <c r="AK40" t="s">
        <v>125</v>
      </c>
      <c r="AL40">
        <v>2600</v>
      </c>
      <c r="AM40" s="1">
        <v>43907</v>
      </c>
      <c r="AN40">
        <v>2020</v>
      </c>
      <c r="AO40" s="2">
        <v>4520.6218649517687</v>
      </c>
      <c r="AP40" s="2">
        <v>3.4555555555555557</v>
      </c>
      <c r="AQ40" s="1">
        <v>45169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Guerrera</dc:creator>
  <cp:lastModifiedBy>John Guerrera</cp:lastModifiedBy>
  <dcterms:created xsi:type="dcterms:W3CDTF">2022-10-25T09:45:18Z</dcterms:created>
  <dcterms:modified xsi:type="dcterms:W3CDTF">2022-10-25T10:51:05Z</dcterms:modified>
</cp:coreProperties>
</file>