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chlewskin\kicad\nix-pill-v1\assembly\"/>
    </mc:Choice>
  </mc:AlternateContent>
  <xr:revisionPtr revIDLastSave="0" documentId="13_ncr:1_{2A3393A1-47C0-486B-A233-6588E278AE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ix-pill-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4" i="1" l="1"/>
  <c r="G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" i="1"/>
  <c r="G26" i="1" l="1"/>
</calcChain>
</file>

<file path=xl/sharedStrings.xml><?xml version="1.0" encoding="utf-8"?>
<sst xmlns="http://schemas.openxmlformats.org/spreadsheetml/2006/main" count="123" uniqueCount="106">
  <si>
    <t>Designator</t>
  </si>
  <si>
    <t>Package</t>
  </si>
  <si>
    <t>Quantity</t>
  </si>
  <si>
    <t>Designation</t>
  </si>
  <si>
    <t>Part Number</t>
  </si>
  <si>
    <t xml:space="preserve"> Cost </t>
  </si>
  <si>
    <t xml:space="preserve"> Total </t>
  </si>
  <si>
    <t>Link</t>
  </si>
  <si>
    <t>C1,C4,C8,C10,C11,C12,C13</t>
  </si>
  <si>
    <t>C_0603_1608Metric</t>
  </si>
  <si>
    <t>100n</t>
  </si>
  <si>
    <t>C7</t>
  </si>
  <si>
    <t>CP_Elec_4x3</t>
  </si>
  <si>
    <t>C9</t>
  </si>
  <si>
    <t>10u</t>
  </si>
  <si>
    <t>D1</t>
  </si>
  <si>
    <t>LED_0603_1608Metric</t>
  </si>
  <si>
    <t>C13</t>
  </si>
  <si>
    <t>LTST-C190KRKT</t>
  </si>
  <si>
    <t>https://www.digikey.com/en/products/detail/lite-on-inc/LTST-C190KRKT/386817?s=N4IgTCBcDaIDIBUDKCC0BhAjATgAwGkAlfBEAXQF8g</t>
  </si>
  <si>
    <t>D2</t>
  </si>
  <si>
    <t>PWR</t>
  </si>
  <si>
    <t>D3</t>
  </si>
  <si>
    <t>SOT-23</t>
  </si>
  <si>
    <t>BAT54C</t>
  </si>
  <si>
    <t>BAT54CLT1G</t>
  </si>
  <si>
    <t>https://www.digikey.com/en/products/detail/on-semiconductor/BAT54CLT1G/920481</t>
  </si>
  <si>
    <t>J1</t>
  </si>
  <si>
    <t>PinHeader_1x20_P2.54mm_Vertical</t>
  </si>
  <si>
    <t>LEFT</t>
  </si>
  <si>
    <t>J2</t>
  </si>
  <si>
    <t>PinHeader_2x03_P2.54mm_Vertical</t>
  </si>
  <si>
    <t>BOOT</t>
  </si>
  <si>
    <t>J3</t>
  </si>
  <si>
    <t>RIGHT</t>
  </si>
  <si>
    <t>J4</t>
  </si>
  <si>
    <t>PinHeader_1x04_P2.54mm_Horizontal</t>
  </si>
  <si>
    <t>SWD</t>
  </si>
  <si>
    <t>J5</t>
  </si>
  <si>
    <t>USB_Micro-B_Amphenol_10103594-0001LF_Horizontal</t>
  </si>
  <si>
    <t>USB_B_Micro</t>
  </si>
  <si>
    <t>10103594-0001LF</t>
  </si>
  <si>
    <t>https://www.digikey.com/en/products/detail/amphenol-icc-fci/10103594-0001LF/2350351?s=N4IgTCBcDaIIwAZEGYCsBOALCAugXyA</t>
  </si>
  <si>
    <t>R1,R2</t>
  </si>
  <si>
    <t>R_0603_1608Metric</t>
  </si>
  <si>
    <t>R3,R4,R8</t>
  </si>
  <si>
    <t>10k</t>
  </si>
  <si>
    <t>R5</t>
  </si>
  <si>
    <t>10K</t>
  </si>
  <si>
    <t>R6,R7</t>
  </si>
  <si>
    <t>R9</t>
  </si>
  <si>
    <t>SW1</t>
  </si>
  <si>
    <t>SW_SPST_TL3305A</t>
  </si>
  <si>
    <t>USER0</t>
  </si>
  <si>
    <t>SW2</t>
  </si>
  <si>
    <t>NRST</t>
  </si>
  <si>
    <t>U1</t>
  </si>
  <si>
    <t>SOT-223-3_TabPin2</t>
  </si>
  <si>
    <t>AMS1117-3.3</t>
  </si>
  <si>
    <t>U2</t>
  </si>
  <si>
    <t>LQFP-48_7x7mm_P0.5mm</t>
  </si>
  <si>
    <t>STM32F103C8Tx</t>
  </si>
  <si>
    <t>STM32F103C8T6</t>
  </si>
  <si>
    <t>https://www.digikey.com/en/products/detail/stmicroelectronics/STM32F103C8T6/1646338</t>
  </si>
  <si>
    <t>Y1</t>
  </si>
  <si>
    <t>Crystal_SMD_MicroCrystal_CC5V-T1A-2Pin_4.1x1.5mm</t>
  </si>
  <si>
    <t>32.768KHz LSE</t>
  </si>
  <si>
    <t>Y2</t>
  </si>
  <si>
    <t>Crystal_SMD_3225-4Pin_3.2x2.5mm</t>
  </si>
  <si>
    <t>8MHz HSE</t>
  </si>
  <si>
    <t>RT0603DRD07100RL</t>
  </si>
  <si>
    <t>https://www.digikey.com/en/products/detail/yageo/RT0603DRD07100RL/1035412</t>
  </si>
  <si>
    <t>RC0603JR-0722RL</t>
  </si>
  <si>
    <t>https://www.digikey.com/en/products/detail/yageo/RC0603JR-0722RL/726743</t>
  </si>
  <si>
    <t>https://www.digikey.com/en/products/detail/yageo/RT0603DRD0710KL/1035416</t>
  </si>
  <si>
    <t>https://www.digikey.com/en/products/detail/yageo/RT0603DRD0710KL/1035417</t>
  </si>
  <si>
    <t>RT0603DRD0710KL</t>
  </si>
  <si>
    <t>https://www.digikey.com/en/products/detail/e-switch/TL3305AF160QG/5816181</t>
  </si>
  <si>
    <t>https://www.digikey.com/en/products/detail/e-switch/TL3305AF160QG/5816182</t>
  </si>
  <si>
    <t>TL3305AF160QG</t>
  </si>
  <si>
    <t>https://www.digikey.com/en/products/detail/samsung-electro-mechanics/CL10B104KB8NNNL/3894274</t>
  </si>
  <si>
    <t>CL10B104KB8NNNL</t>
  </si>
  <si>
    <t>https://www.digikey.com/en/products/detail/sullins-connector-solutions/PBC04SBAN/860344?s=N4IgTCBcDaIDoBcAEBlAjBtBRAtABgBYcA5AERAF0BfIA</t>
  </si>
  <si>
    <t>PBC04SBAN</t>
  </si>
  <si>
    <t>https://www.digikey.com/en/products/detail/molex/0022284205/313945</t>
  </si>
  <si>
    <t>https://www.digikey.com/en/products/detail/molex/0877580650/3264792</t>
  </si>
  <si>
    <t>https://www.digikey.com/en/products/detail/stmicroelectronics/LD1117S33TR/585766</t>
  </si>
  <si>
    <t>LD1117S33TR</t>
  </si>
  <si>
    <t>https://www.digikey.com/en/products/detail/nichicon/UWX1C100MCL1GB/589841</t>
  </si>
  <si>
    <t>UWX1C100MCL1GB</t>
  </si>
  <si>
    <t>https://www.digikey.com/en/products/detail/w%C3%BCrth-elektronik/865230640001/5727861</t>
  </si>
  <si>
    <t>https://www.digikey.com/en/products/detail/raltron-electronics/RH100-8-000-10-1010-EXT-TR/10272912</t>
  </si>
  <si>
    <t>RH100-8.000-10-1010-EXT-TR</t>
  </si>
  <si>
    <t>C3,C6</t>
  </si>
  <si>
    <t>C2,C5</t>
  </si>
  <si>
    <t>10pF</t>
  </si>
  <si>
    <t>https://www.digikey.com/en/products/detail/tdk-corporation/C1608CH2A100D080AA/3948352</t>
  </si>
  <si>
    <t>C1608CH2A100D080AA</t>
  </si>
  <si>
    <t>CC5V-T1A-32.768KHZ-9PF-20PPM-TA-QC</t>
  </si>
  <si>
    <t>https://www.digikey.com/en/products/detail/micro-crystal-ag/CC5V-T1A-32-768KHZ-9PF-20PPM-TA-QC/10499123?s=N4IgTCBcDaIMJwKwDUC0AVAjAQVQZjADoB2ANgA4BpACQC1UBOABQDFUwAGJpgWQ1wCKcEAF0AvkA</t>
  </si>
  <si>
    <t>8pF</t>
  </si>
  <si>
    <t>C1608CH2A080D080AA</t>
  </si>
  <si>
    <t>https://www.digikey.com/en/products/detail/tdk-corporation/C1608CH2A080D080AA/3948350</t>
  </si>
  <si>
    <t>1M</t>
  </si>
  <si>
    <t>https://www.digikey.com/en/products/detail/te-connectivity-passive-product/CPF0603B1M0E1/2389636</t>
  </si>
  <si>
    <t>CPF0603B1M0E1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</si>
</sst>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3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1" fontId="0" fillId="0" borderId="0" xfId="0" applyNumberFormat="1" applyFont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T0603DRD0710KL/1035416" TargetMode="External"/><Relationship Id="rId13" Type="http://schemas.openxmlformats.org/officeDocument/2006/relationships/hyperlink" Target="https://www.digikey.com/en/products/detail/sullins-connector-solutions/PBC04SBAN/860344?s=N4IgTCBcDaIDoBcAEBlAjBtBRAtABgBYcA5AERAF0BfIA" TargetMode="External"/><Relationship Id="rId18" Type="http://schemas.openxmlformats.org/officeDocument/2006/relationships/hyperlink" Target="https://www.digikey.com/en/products/detail/nichicon/UWX1C100MCL1GB/589841" TargetMode="External"/><Relationship Id="rId3" Type="http://schemas.openxmlformats.org/officeDocument/2006/relationships/hyperlink" Target="https://www.digikey.com/en/products/detail/on-semiconductor/BAT54CLT1G/920481" TargetMode="External"/><Relationship Id="rId21" Type="http://schemas.openxmlformats.org/officeDocument/2006/relationships/hyperlink" Target="https://www.digikey.com/en/products/detail/tdk-corporation/C1608CH2A100D080AA/3948352" TargetMode="External"/><Relationship Id="rId7" Type="http://schemas.openxmlformats.org/officeDocument/2006/relationships/hyperlink" Target="https://www.digikey.com/en/products/detail/yageo/RC0603JR-0722RL/726743" TargetMode="External"/><Relationship Id="rId12" Type="http://schemas.openxmlformats.org/officeDocument/2006/relationships/hyperlink" Target="https://www.digikey.com/en/products/detail/samsung-electro-mechanics/CL10B104KB8NNNL/3894274" TargetMode="External"/><Relationship Id="rId17" Type="http://schemas.openxmlformats.org/officeDocument/2006/relationships/hyperlink" Target="https://www.digikey.com/en/products/detail/stmicroelectronics/LD1117S33TR/585766" TargetMode="External"/><Relationship Id="rId2" Type="http://schemas.openxmlformats.org/officeDocument/2006/relationships/hyperlink" Target="https://www.digikey.com/en/products/detail/lite-on-inc/LTST-C190KRKT/386817?s=N4IgTCBcDaIDIBUDKCC0BhAjATgAwGkAlfBEAXQF8g" TargetMode="External"/><Relationship Id="rId16" Type="http://schemas.openxmlformats.org/officeDocument/2006/relationships/hyperlink" Target="https://www.digikey.com/en/products/detail/molex/0877580650/3264792" TargetMode="External"/><Relationship Id="rId20" Type="http://schemas.openxmlformats.org/officeDocument/2006/relationships/hyperlink" Target="https://www.digikey.com/en/products/detail/raltron-electronics/RH100-8-000-10-1010-EXT-TR/10272912" TargetMode="External"/><Relationship Id="rId1" Type="http://schemas.openxmlformats.org/officeDocument/2006/relationships/hyperlink" Target="https://www.digikey.com/en/products/detail/lite-on-inc/LTST-C190KRKT/386817?s=N4IgTCBcDaIDIBUDKCC0BhAjATgAwGkAlfBEAXQF8g" TargetMode="External"/><Relationship Id="rId6" Type="http://schemas.openxmlformats.org/officeDocument/2006/relationships/hyperlink" Target="https://www.digikey.com/en/products/detail/yageo/RT0603DRD07100RL/1035412" TargetMode="External"/><Relationship Id="rId11" Type="http://schemas.openxmlformats.org/officeDocument/2006/relationships/hyperlink" Target="https://www.digikey.com/en/products/detail/e-switch/TL3305AF160QG/581618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stmicroelectronics/STM32F103C8T6/1646338" TargetMode="External"/><Relationship Id="rId15" Type="http://schemas.openxmlformats.org/officeDocument/2006/relationships/hyperlink" Target="https://www.digikey.com/en/products/detail/molex/0022284205/313945" TargetMode="External"/><Relationship Id="rId23" Type="http://schemas.openxmlformats.org/officeDocument/2006/relationships/hyperlink" Target="https://www.digikey.com/en/products/detail/te-connectivity-passive-product/CPF0603B1M0E1/2389636" TargetMode="External"/><Relationship Id="rId10" Type="http://schemas.openxmlformats.org/officeDocument/2006/relationships/hyperlink" Target="https://www.digikey.com/en/products/detail/e-switch/TL3305AF160QG/5816181" TargetMode="External"/><Relationship Id="rId19" Type="http://schemas.openxmlformats.org/officeDocument/2006/relationships/hyperlink" Target="https://www.digikey.com/en/products/detail/w%C3%BCrth-elektronik/865230640001/5727861" TargetMode="External"/><Relationship Id="rId4" Type="http://schemas.openxmlformats.org/officeDocument/2006/relationships/hyperlink" Target="https://www.digikey.com/en/products/detail/amphenol-icc-fci/10103594-0001LF/2350351?s=N4IgTCBcDaIIwAZEGYCsBOALCAugXyA" TargetMode="External"/><Relationship Id="rId9" Type="http://schemas.openxmlformats.org/officeDocument/2006/relationships/hyperlink" Target="https://www.digikey.com/en/products/detail/yageo/RT0603DRD0710KL/1035416" TargetMode="External"/><Relationship Id="rId14" Type="http://schemas.openxmlformats.org/officeDocument/2006/relationships/hyperlink" Target="https://www.digikey.com/en/products/detail/molex/0022284205/313945" TargetMode="External"/><Relationship Id="rId22" Type="http://schemas.openxmlformats.org/officeDocument/2006/relationships/hyperlink" Target="https://www.digikey.com/en/products/detail/tdk-corporation/C1608CH2A080D080AA/3948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H27" sqref="H27"/>
    </sheetView>
  </sheetViews>
  <sheetFormatPr defaultRowHeight="14.4" x14ac:dyDescent="0.3"/>
  <cols>
    <col min="1" max="1" width="23.88671875" bestFit="1" customWidth="1"/>
    <col min="2" max="2" width="50" bestFit="1" customWidth="1"/>
    <col min="3" max="3" width="8.88671875" bestFit="1" customWidth="1"/>
    <col min="4" max="4" width="15.109375" style="3" bestFit="1" customWidth="1"/>
    <col min="5" max="5" width="34.88671875" bestFit="1" customWidth="1"/>
    <col min="6" max="6" width="7.5546875" style="2" bestFit="1" customWidth="1"/>
    <col min="7" max="7" width="8" style="2" bestFit="1" customWidth="1"/>
    <col min="8" max="8" width="186.109375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t="s">
        <v>7</v>
      </c>
    </row>
    <row r="2" spans="1:8" x14ac:dyDescent="0.3">
      <c r="A2" s="4" t="s">
        <v>8</v>
      </c>
      <c r="B2" s="4" t="s">
        <v>9</v>
      </c>
      <c r="C2" s="4">
        <v>7</v>
      </c>
      <c r="D2" s="4" t="s">
        <v>10</v>
      </c>
      <c r="E2" s="4" t="s">
        <v>81</v>
      </c>
      <c r="F2" s="2">
        <v>0.1</v>
      </c>
      <c r="G2" s="2">
        <f>(F2*C2)</f>
        <v>0.70000000000000007</v>
      </c>
      <c r="H2" s="1" t="s">
        <v>80</v>
      </c>
    </row>
    <row r="3" spans="1:8" x14ac:dyDescent="0.3">
      <c r="A3" s="4" t="s">
        <v>94</v>
      </c>
      <c r="B3" s="4" t="s">
        <v>9</v>
      </c>
      <c r="C3" s="4">
        <v>2</v>
      </c>
      <c r="D3" s="4" t="s">
        <v>100</v>
      </c>
      <c r="E3" s="4" t="s">
        <v>101</v>
      </c>
      <c r="F3" s="2">
        <v>0.17</v>
      </c>
      <c r="G3" s="2">
        <f t="shared" ref="G3:G25" si="0">(F3*C3)</f>
        <v>0.34</v>
      </c>
      <c r="H3" s="1" t="s">
        <v>102</v>
      </c>
    </row>
    <row r="4" spans="1:8" x14ac:dyDescent="0.3">
      <c r="A4" s="4" t="s">
        <v>93</v>
      </c>
      <c r="B4" s="4" t="s">
        <v>9</v>
      </c>
      <c r="C4" s="4">
        <v>2</v>
      </c>
      <c r="D4" s="4" t="s">
        <v>95</v>
      </c>
      <c r="E4" s="4" t="s">
        <v>97</v>
      </c>
      <c r="F4" s="2">
        <v>0.17</v>
      </c>
      <c r="G4" s="2">
        <f t="shared" si="0"/>
        <v>0.34</v>
      </c>
      <c r="H4" s="1" t="s">
        <v>96</v>
      </c>
    </row>
    <row r="5" spans="1:8" x14ac:dyDescent="0.3">
      <c r="A5" s="4" t="s">
        <v>11</v>
      </c>
      <c r="B5" s="4" t="s">
        <v>12</v>
      </c>
      <c r="C5" s="4">
        <v>1</v>
      </c>
      <c r="D5" s="4" t="s">
        <v>10</v>
      </c>
      <c r="E5" s="6">
        <v>865230640001</v>
      </c>
      <c r="F5" s="2">
        <v>0.17</v>
      </c>
      <c r="G5" s="2">
        <f t="shared" si="0"/>
        <v>0.17</v>
      </c>
      <c r="H5" s="1" t="s">
        <v>90</v>
      </c>
    </row>
    <row r="6" spans="1:8" x14ac:dyDescent="0.3">
      <c r="A6" s="4" t="s">
        <v>13</v>
      </c>
      <c r="B6" s="4" t="s">
        <v>12</v>
      </c>
      <c r="C6" s="4">
        <v>1</v>
      </c>
      <c r="D6" s="4" t="s">
        <v>14</v>
      </c>
      <c r="E6" s="4" t="s">
        <v>89</v>
      </c>
      <c r="F6" s="2">
        <v>0.25</v>
      </c>
      <c r="G6" s="2">
        <f t="shared" si="0"/>
        <v>0.25</v>
      </c>
      <c r="H6" s="1" t="s">
        <v>88</v>
      </c>
    </row>
    <row r="7" spans="1:8" x14ac:dyDescent="0.3">
      <c r="A7" s="4" t="s">
        <v>15</v>
      </c>
      <c r="B7" s="4" t="s">
        <v>16</v>
      </c>
      <c r="C7" s="4">
        <v>1</v>
      </c>
      <c r="D7" s="4" t="s">
        <v>17</v>
      </c>
      <c r="E7" s="4" t="s">
        <v>18</v>
      </c>
      <c r="F7" s="2">
        <v>0.24</v>
      </c>
      <c r="G7" s="2">
        <f t="shared" si="0"/>
        <v>0.24</v>
      </c>
      <c r="H7" s="1" t="s">
        <v>19</v>
      </c>
    </row>
    <row r="8" spans="1:8" x14ac:dyDescent="0.3">
      <c r="A8" s="4" t="s">
        <v>20</v>
      </c>
      <c r="B8" s="4" t="s">
        <v>16</v>
      </c>
      <c r="C8" s="4">
        <v>1</v>
      </c>
      <c r="D8" s="4" t="s">
        <v>21</v>
      </c>
      <c r="E8" s="4" t="s">
        <v>18</v>
      </c>
      <c r="F8" s="2">
        <v>0.24</v>
      </c>
      <c r="G8" s="2">
        <f t="shared" si="0"/>
        <v>0.24</v>
      </c>
      <c r="H8" s="1" t="s">
        <v>19</v>
      </c>
    </row>
    <row r="9" spans="1:8" x14ac:dyDescent="0.3">
      <c r="A9" s="4" t="s">
        <v>22</v>
      </c>
      <c r="B9" s="4" t="s">
        <v>23</v>
      </c>
      <c r="C9" s="4">
        <v>1</v>
      </c>
      <c r="D9" s="4" t="s">
        <v>24</v>
      </c>
      <c r="E9" s="4" t="s">
        <v>25</v>
      </c>
      <c r="F9" s="2">
        <v>0.14000000000000001</v>
      </c>
      <c r="G9" s="2">
        <f t="shared" si="0"/>
        <v>0.14000000000000001</v>
      </c>
      <c r="H9" s="1" t="s">
        <v>26</v>
      </c>
    </row>
    <row r="10" spans="1:8" x14ac:dyDescent="0.3">
      <c r="A10" s="4" t="s">
        <v>27</v>
      </c>
      <c r="B10" s="4" t="s">
        <v>28</v>
      </c>
      <c r="C10" s="4">
        <v>1</v>
      </c>
      <c r="D10" s="4" t="s">
        <v>29</v>
      </c>
      <c r="E10" s="4">
        <v>22284205</v>
      </c>
      <c r="F10" s="2">
        <v>1.17</v>
      </c>
      <c r="G10" s="2">
        <f t="shared" si="0"/>
        <v>1.17</v>
      </c>
      <c r="H10" s="1" t="s">
        <v>84</v>
      </c>
    </row>
    <row r="11" spans="1:8" x14ac:dyDescent="0.3">
      <c r="A11" s="4" t="s">
        <v>30</v>
      </c>
      <c r="B11" s="4" t="s">
        <v>31</v>
      </c>
      <c r="C11" s="4">
        <v>1</v>
      </c>
      <c r="D11" s="4" t="s">
        <v>32</v>
      </c>
      <c r="E11" s="4">
        <v>877580650</v>
      </c>
      <c r="F11" s="2">
        <v>0.44</v>
      </c>
      <c r="G11" s="2">
        <f t="shared" si="0"/>
        <v>0.44</v>
      </c>
      <c r="H11" s="1" t="s">
        <v>85</v>
      </c>
    </row>
    <row r="12" spans="1:8" x14ac:dyDescent="0.3">
      <c r="A12" s="4" t="s">
        <v>33</v>
      </c>
      <c r="B12" s="4" t="s">
        <v>28</v>
      </c>
      <c r="C12" s="4">
        <v>1</v>
      </c>
      <c r="D12" s="4" t="s">
        <v>34</v>
      </c>
      <c r="E12" s="4">
        <v>22284205</v>
      </c>
      <c r="F12" s="2">
        <v>1.17</v>
      </c>
      <c r="G12" s="2">
        <f t="shared" si="0"/>
        <v>1.17</v>
      </c>
      <c r="H12" s="1" t="s">
        <v>84</v>
      </c>
    </row>
    <row r="13" spans="1:8" x14ac:dyDescent="0.3">
      <c r="A13" s="4" t="s">
        <v>35</v>
      </c>
      <c r="B13" s="4" t="s">
        <v>36</v>
      </c>
      <c r="C13" s="4">
        <v>1</v>
      </c>
      <c r="D13" s="4" t="s">
        <v>37</v>
      </c>
      <c r="E13" s="4" t="s">
        <v>83</v>
      </c>
      <c r="F13" s="2">
        <v>0.45</v>
      </c>
      <c r="G13" s="2">
        <f t="shared" si="0"/>
        <v>0.45</v>
      </c>
      <c r="H13" s="1" t="s">
        <v>82</v>
      </c>
    </row>
    <row r="14" spans="1:8" x14ac:dyDescent="0.3">
      <c r="A14" s="4" t="s">
        <v>38</v>
      </c>
      <c r="B14" s="4" t="s">
        <v>39</v>
      </c>
      <c r="C14" s="4">
        <v>1</v>
      </c>
      <c r="D14" s="4" t="s">
        <v>40</v>
      </c>
      <c r="E14" s="4" t="s">
        <v>41</v>
      </c>
      <c r="F14" s="2">
        <v>0.75</v>
      </c>
      <c r="G14" s="2">
        <f t="shared" si="0"/>
        <v>0.75</v>
      </c>
      <c r="H14" s="1" t="s">
        <v>42</v>
      </c>
    </row>
    <row r="15" spans="1:8" x14ac:dyDescent="0.3">
      <c r="A15" s="4" t="s">
        <v>43</v>
      </c>
      <c r="B15" s="4" t="s">
        <v>44</v>
      </c>
      <c r="C15" s="4">
        <v>2</v>
      </c>
      <c r="D15" s="4">
        <v>100</v>
      </c>
      <c r="E15" s="4" t="s">
        <v>70</v>
      </c>
      <c r="F15" s="2">
        <v>0.17</v>
      </c>
      <c r="G15" s="2">
        <f t="shared" si="0"/>
        <v>0.34</v>
      </c>
      <c r="H15" s="1" t="s">
        <v>71</v>
      </c>
    </row>
    <row r="16" spans="1:8" x14ac:dyDescent="0.3">
      <c r="A16" s="4" t="s">
        <v>45</v>
      </c>
      <c r="B16" s="4" t="s">
        <v>44</v>
      </c>
      <c r="C16" s="4">
        <v>3</v>
      </c>
      <c r="D16" s="4" t="s">
        <v>46</v>
      </c>
      <c r="E16" s="4" t="s">
        <v>76</v>
      </c>
      <c r="F16" s="2">
        <v>0.17</v>
      </c>
      <c r="G16" s="2">
        <f t="shared" si="0"/>
        <v>0.51</v>
      </c>
      <c r="H16" s="1" t="s">
        <v>74</v>
      </c>
    </row>
    <row r="17" spans="1:8" x14ac:dyDescent="0.3">
      <c r="A17" s="4" t="s">
        <v>47</v>
      </c>
      <c r="B17" s="4" t="s">
        <v>44</v>
      </c>
      <c r="C17" s="4">
        <v>1</v>
      </c>
      <c r="D17" s="4" t="s">
        <v>48</v>
      </c>
      <c r="E17" s="4" t="s">
        <v>76</v>
      </c>
      <c r="F17" s="2">
        <v>0.17</v>
      </c>
      <c r="G17" s="2">
        <f t="shared" si="0"/>
        <v>0.17</v>
      </c>
      <c r="H17" s="1" t="s">
        <v>75</v>
      </c>
    </row>
    <row r="18" spans="1:8" x14ac:dyDescent="0.3">
      <c r="A18" s="4" t="s">
        <v>49</v>
      </c>
      <c r="B18" s="4" t="s">
        <v>44</v>
      </c>
      <c r="C18" s="4">
        <v>2</v>
      </c>
      <c r="D18" s="4">
        <v>22</v>
      </c>
      <c r="E18" s="4" t="s">
        <v>72</v>
      </c>
      <c r="F18" s="2">
        <v>0.1</v>
      </c>
      <c r="G18" s="2">
        <f t="shared" si="0"/>
        <v>0.2</v>
      </c>
      <c r="H18" s="1" t="s">
        <v>73</v>
      </c>
    </row>
    <row r="19" spans="1:8" x14ac:dyDescent="0.3">
      <c r="A19" s="4" t="s">
        <v>50</v>
      </c>
      <c r="B19" s="4" t="s">
        <v>44</v>
      </c>
      <c r="C19" s="4">
        <v>1</v>
      </c>
      <c r="D19" s="4" t="s">
        <v>103</v>
      </c>
      <c r="E19" s="4" t="s">
        <v>105</v>
      </c>
      <c r="F19" s="2">
        <v>0.59</v>
      </c>
      <c r="G19" s="2">
        <f t="shared" si="0"/>
        <v>0.59</v>
      </c>
      <c r="H19" s="1" t="s">
        <v>104</v>
      </c>
    </row>
    <row r="20" spans="1:8" x14ac:dyDescent="0.3">
      <c r="A20" s="4" t="s">
        <v>51</v>
      </c>
      <c r="B20" s="4" t="s">
        <v>52</v>
      </c>
      <c r="C20" s="4">
        <v>1</v>
      </c>
      <c r="D20" s="4" t="s">
        <v>53</v>
      </c>
      <c r="E20" s="5" t="s">
        <v>79</v>
      </c>
      <c r="F20" s="2">
        <v>0.18</v>
      </c>
      <c r="G20" s="2">
        <f t="shared" si="0"/>
        <v>0.18</v>
      </c>
      <c r="H20" s="1" t="s">
        <v>77</v>
      </c>
    </row>
    <row r="21" spans="1:8" x14ac:dyDescent="0.3">
      <c r="A21" s="4" t="s">
        <v>54</v>
      </c>
      <c r="B21" s="4" t="s">
        <v>52</v>
      </c>
      <c r="C21" s="4">
        <v>1</v>
      </c>
      <c r="D21" s="4" t="s">
        <v>55</v>
      </c>
      <c r="E21" s="5" t="s">
        <v>79</v>
      </c>
      <c r="F21" s="2">
        <v>0.18</v>
      </c>
      <c r="G21" s="2">
        <f t="shared" si="0"/>
        <v>0.18</v>
      </c>
      <c r="H21" s="1" t="s">
        <v>78</v>
      </c>
    </row>
    <row r="22" spans="1:8" x14ac:dyDescent="0.3">
      <c r="A22" s="4" t="s">
        <v>56</v>
      </c>
      <c r="B22" s="4" t="s">
        <v>57</v>
      </c>
      <c r="C22" s="4">
        <v>1</v>
      </c>
      <c r="D22" s="4" t="s">
        <v>58</v>
      </c>
      <c r="E22" s="4" t="s">
        <v>87</v>
      </c>
      <c r="F22" s="2">
        <v>0.41</v>
      </c>
      <c r="G22" s="2">
        <f t="shared" si="0"/>
        <v>0.41</v>
      </c>
      <c r="H22" s="1" t="s">
        <v>86</v>
      </c>
    </row>
    <row r="23" spans="1:8" x14ac:dyDescent="0.3">
      <c r="A23" s="4" t="s">
        <v>59</v>
      </c>
      <c r="B23" s="4" t="s">
        <v>60</v>
      </c>
      <c r="C23" s="4">
        <v>1</v>
      </c>
      <c r="D23" s="4" t="s">
        <v>61</v>
      </c>
      <c r="E23" s="4" t="s">
        <v>62</v>
      </c>
      <c r="F23" s="2">
        <v>5.77</v>
      </c>
      <c r="G23" s="2">
        <f t="shared" si="0"/>
        <v>5.77</v>
      </c>
      <c r="H23" s="1" t="s">
        <v>63</v>
      </c>
    </row>
    <row r="24" spans="1:8" x14ac:dyDescent="0.3">
      <c r="A24" s="4" t="s">
        <v>64</v>
      </c>
      <c r="B24" s="4" t="s">
        <v>65</v>
      </c>
      <c r="C24" s="4">
        <v>1</v>
      </c>
      <c r="D24" s="4" t="s">
        <v>66</v>
      </c>
      <c r="E24" s="4" t="s">
        <v>98</v>
      </c>
      <c r="F24" s="2">
        <v>1.18</v>
      </c>
      <c r="G24" s="2">
        <f t="shared" si="0"/>
        <v>1.18</v>
      </c>
      <c r="H24" s="1" t="s">
        <v>99</v>
      </c>
    </row>
    <row r="25" spans="1:8" x14ac:dyDescent="0.3">
      <c r="A25" s="4" t="s">
        <v>67</v>
      </c>
      <c r="B25" s="4" t="s">
        <v>68</v>
      </c>
      <c r="C25" s="4">
        <v>1</v>
      </c>
      <c r="D25" s="4" t="s">
        <v>69</v>
      </c>
      <c r="E25" s="4" t="s">
        <v>92</v>
      </c>
      <c r="F25" s="2">
        <v>0.82</v>
      </c>
      <c r="G25" s="2">
        <f t="shared" si="0"/>
        <v>0.82</v>
      </c>
      <c r="H25" s="1" t="s">
        <v>91</v>
      </c>
    </row>
    <row r="26" spans="1:8" x14ac:dyDescent="0.3">
      <c r="A26" s="5"/>
      <c r="B26" s="5"/>
      <c r="C26" s="5"/>
      <c r="D26" s="4"/>
      <c r="E26" s="5"/>
      <c r="F26" s="2" t="s">
        <v>6</v>
      </c>
      <c r="G26" s="2">
        <f>SUM(G2:G25)</f>
        <v>16.75</v>
      </c>
    </row>
  </sheetData>
  <phoneticPr fontId="19" type="noConversion"/>
  <hyperlinks>
    <hyperlink ref="H7" r:id="rId1" xr:uid="{00000000-0004-0000-0000-000000000000}"/>
    <hyperlink ref="H8" r:id="rId2" xr:uid="{00000000-0004-0000-0000-000001000000}"/>
    <hyperlink ref="H9" r:id="rId3" xr:uid="{00000000-0004-0000-0000-000002000000}"/>
    <hyperlink ref="H14" r:id="rId4" xr:uid="{00000000-0004-0000-0000-000003000000}"/>
    <hyperlink ref="H23" r:id="rId5" xr:uid="{00000000-0004-0000-0000-000004000000}"/>
    <hyperlink ref="H15" r:id="rId6" xr:uid="{00000000-0004-0000-0000-000005000000}"/>
    <hyperlink ref="H18" r:id="rId7" xr:uid="{00000000-0004-0000-0000-000006000000}"/>
    <hyperlink ref="H16" r:id="rId8" xr:uid="{00000000-0004-0000-0000-000007000000}"/>
    <hyperlink ref="H17" r:id="rId9" display="https://www.digikey.com/en/products/detail/yageo/RT0603DRD0710KL/1035416" xr:uid="{00000000-0004-0000-0000-000008000000}"/>
    <hyperlink ref="H20" r:id="rId10" xr:uid="{00000000-0004-0000-0000-000009000000}"/>
    <hyperlink ref="H21" r:id="rId11" display="https://www.digikey.com/en/products/detail/e-switch/TL3305AF160QG/5816181" xr:uid="{00000000-0004-0000-0000-00000A000000}"/>
    <hyperlink ref="H2" r:id="rId12" xr:uid="{00000000-0004-0000-0000-00000B000000}"/>
    <hyperlink ref="H13" r:id="rId13" xr:uid="{00000000-0004-0000-0000-00000C000000}"/>
    <hyperlink ref="H10" r:id="rId14" xr:uid="{00000000-0004-0000-0000-00000D000000}"/>
    <hyperlink ref="H12" r:id="rId15" xr:uid="{00000000-0004-0000-0000-00000E000000}"/>
    <hyperlink ref="H11" r:id="rId16" xr:uid="{00000000-0004-0000-0000-00000F000000}"/>
    <hyperlink ref="H22" r:id="rId17" xr:uid="{00000000-0004-0000-0000-000010000000}"/>
    <hyperlink ref="H6" r:id="rId18" xr:uid="{B0EEB678-C201-4136-985E-627CD4E441F5}"/>
    <hyperlink ref="H5" r:id="rId19" xr:uid="{7FC0C382-EF09-4636-B74D-49ABBCF89956}"/>
    <hyperlink ref="H25" r:id="rId20" xr:uid="{CE4A456D-1481-41FA-9FAE-3BC7B79A5932}"/>
    <hyperlink ref="H4" r:id="rId21" xr:uid="{642461F8-9E03-40EE-943C-B66BB0EAA464}"/>
    <hyperlink ref="H3" r:id="rId22" xr:uid="{55CB53C0-0FB2-497D-BF95-77A131696B1E}"/>
    <hyperlink ref="H19" r:id="rId23" xr:uid="{4B5E1A64-E97C-484C-B51E-E876EBE0339A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nix-pill-v1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Zuchlewski, Nick</dc:creator>
  <cp:lastModifiedBy>Zuchlewski, Nick</cp:lastModifiedBy>
  <dcterms:created xsi:type="dcterms:W3CDTF">2021-01-26T14:40:41Z</dcterms:created>
  <dcterms:modified xsi:type="dcterms:W3CDTF">2021-01-28T02:12:11Z</dcterms:modified>
</cp:coreProperties>
</file>