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inary_results" sheetId="2" r:id="rId5"/>
    <sheet state="visible" name="Pivot Table 1" sheetId="3" r:id="rId6"/>
    <sheet state="visible" name="multiclass_results_test" sheetId="4" r:id="rId7"/>
    <sheet state="visible" name="Pivot Table 2" sheetId="5" r:id="rId8"/>
    <sheet state="visible" name="Sheet3" sheetId="6" r:id="rId9"/>
  </sheets>
  <definedNames/>
  <calcPr/>
  <pivotCaches>
    <pivotCache cacheId="0" r:id="rId10"/>
    <pivotCache cacheId="1" r:id="rId11"/>
  </pivotCaches>
</workbook>
</file>

<file path=xl/sharedStrings.xml><?xml version="1.0" encoding="utf-8"?>
<sst xmlns="http://schemas.openxmlformats.org/spreadsheetml/2006/main" count="278" uniqueCount="104">
  <si>
    <t>BERT Binary</t>
  </si>
  <si>
    <t>Paper's Results</t>
  </si>
  <si>
    <t>Our Results</t>
  </si>
  <si>
    <t>F1 (assuming Binary)</t>
  </si>
  <si>
    <t>F1 (Binary)</t>
  </si>
  <si>
    <t>F1 (Macro)</t>
  </si>
  <si>
    <t>Accuracy</t>
  </si>
  <si>
    <t>F1 Scores</t>
  </si>
  <si>
    <t>ABLATIONS</t>
  </si>
  <si>
    <t>Hierarchy</t>
  </si>
  <si>
    <t>Non-Hierarchal</t>
  </si>
  <si>
    <t>Baseline Definition</t>
  </si>
  <si>
    <t>Enhanced Definition</t>
  </si>
  <si>
    <t>More Enhanced Definition</t>
  </si>
  <si>
    <t xml:space="preserve">Gemma Defined </t>
  </si>
  <si>
    <t>Baseline (With No Distortion)</t>
  </si>
  <si>
    <t>Conditional Definition</t>
  </si>
  <si>
    <t>Log. reg.</t>
  </si>
  <si>
    <t>BERT Multiclass</t>
  </si>
  <si>
    <t>Log Reg</t>
  </si>
  <si>
    <t>Decision Tree</t>
  </si>
  <si>
    <t>k-NN</t>
  </si>
  <si>
    <t>SVM</t>
  </si>
  <si>
    <t>MLP</t>
  </si>
  <si>
    <t>Llama3.1-8b Zero-Shot</t>
  </si>
  <si>
    <t>Llama3.2-3b Zero-Shot</t>
  </si>
  <si>
    <t>Llama3.1-8b One-Shot</t>
  </si>
  <si>
    <t>Llama3.2-3b One-Shot</t>
  </si>
  <si>
    <t>Explanation</t>
  </si>
  <si>
    <t>No Explanation</t>
  </si>
  <si>
    <t>No Distortion (0)</t>
  </si>
  <si>
    <t>Expert</t>
  </si>
  <si>
    <t>Non-Expert</t>
  </si>
  <si>
    <t>Emotional Reasoning (1)</t>
  </si>
  <si>
    <t>llama3.1-8b</t>
  </si>
  <si>
    <t>llama3.2-3b</t>
  </si>
  <si>
    <t>Gemma 2</t>
  </si>
  <si>
    <t>Gemma2</t>
  </si>
  <si>
    <t>Gemma 2-27b</t>
  </si>
  <si>
    <t>Overgeneralization (2)</t>
  </si>
  <si>
    <t>Mental filter (3)</t>
  </si>
  <si>
    <t>Should statements (4)</t>
  </si>
  <si>
    <t>All-or-nothing thinking (5)</t>
  </si>
  <si>
    <t>Training BERT Sequential Model (Upsampling)</t>
  </si>
  <si>
    <t>Mind Reading (6)</t>
  </si>
  <si>
    <t>Fortune-telling (7)</t>
  </si>
  <si>
    <t>Macro F1</t>
  </si>
  <si>
    <t>Magnification (8)</t>
  </si>
  <si>
    <t>Personalization (9)</t>
  </si>
  <si>
    <t>Labeling (10)</t>
  </si>
  <si>
    <t>F-1 (Macro)</t>
  </si>
  <si>
    <t>LLM Binary Class</t>
  </si>
  <si>
    <t>Zero Shot</t>
  </si>
  <si>
    <t>One Shot</t>
  </si>
  <si>
    <t>Llama3.1:8b</t>
  </si>
  <si>
    <t>Llama3.2:3b</t>
  </si>
  <si>
    <t>F1</t>
  </si>
  <si>
    <t>Llama3.1:8b - Zero Shot</t>
  </si>
  <si>
    <t>Llama3.1:8b - One Shot</t>
  </si>
  <si>
    <t>Llama3.2:3b - Zero Shot</t>
  </si>
  <si>
    <t>Llama3.2:3b - One Shot</t>
  </si>
  <si>
    <t>Llama3.1:8b - Zero-shot (EXPERT)</t>
  </si>
  <si>
    <t>Llama3.2:3b - Zero-shot (EXPERT)</t>
  </si>
  <si>
    <t>Llama3.1:8b - Zero-shot (Explanation)</t>
  </si>
  <si>
    <t>Llama3.2:3b - Zero-shot (Explanation)</t>
  </si>
  <si>
    <t>Llama3.1:8b - Zero-shot (EXPERT-Explanation)</t>
  </si>
  <si>
    <t>Llama3.2:3b - Zero-shot (EXPERT-Explanation)</t>
  </si>
  <si>
    <t>Zero Shot Binary</t>
  </si>
  <si>
    <t>"A cognitive distortion is defined as an unreasonable biased thought that create negative patterns in the way a person thinks.
From the following therapy session snippet, identify if a cognitive distortion is present in. 
Answer either 'Yes' or 'No' and nothing else.
Patient Question:"</t>
  </si>
  <si>
    <t>One shot Binary</t>
  </si>
  <si>
    <t>Instruction:
A cognitive distortion is an unreasonable, biased thought that leads to negative thinking patterns.
Task:
Given the therapy session snippet, determine if a cognitive distortion is present. Respond with 'Yes' or 'No' only.
Example: Snippet -- 'Yes' or 'No'
"From the U.S.: I’m 20. I just got married but i hate my husbands daughter (4 years old). She is very spoiled and has a horrible attitude. She has extreme tantrums, doesnt listen, everytime we ask her to do something or to stop doing something she will reply by saying “no” or even yelling it." -- 'Yes'
Snippet:
Patient Question:</t>
  </si>
  <si>
    <t>Zero Shot Multiclass</t>
  </si>
  <si>
    <t xml:space="preserve">A cognitive distortion is defined as an unreasonable biased thought that create negative patterns in the way a person thinks.
There are 10 types of distortion, described as follows (Distortion -- Definition):
    - Emotional Reasoning -- Believing “I feel that way, so it must be true"
    - Overgeneralization -- Drawing sweeping negative conclusions with limited instances
    - Mental Filter -- Focusing only on limited negative aspects and not the excessive positive ones.
    - Should Statements -- Expecting things or personal behavior should be a certain way.
    - All-or-Nothing Thinking -- Binary thought pattern. Considering anything short of perfection as a failure.
    - Mind Reading -- Concluding that others are reacting negatively to you, without any basis in fact.
    - Fortune-telling -- Predicting that an event will always result in the worst possible outcome.
    - Magnification -- Exaggerating or Catastrophizing the outcome of certain events or behavior.
    - Personalization -- Holding oneself personally responsible for events beyond one’s control.
    - Labeling -- Attaching labels to oneself or others (ex: “loser”, “perfect”).
the following input is from a therapy session snippet.
Identify the Distortion present.
If there is no distortion, just respond 'No Distortion'.
You should only respond with the Cognitive Distortion you think is present, or by saying "No Distortion". There should be no explanation.
Patient Question: </t>
  </si>
  <si>
    <t>One shot Multiclass</t>
  </si>
  <si>
    <t>A cognitive distortion is defined as an unreasonable biased thought that creates negative patterns in the way a person thinks. There are 10 types of distortion, each described as follows:
- Emotional Reasoning: Believing "I feel that way, so it must be true."
  Example: "From a teen in Australia: This story is incredibly long but I’m going to do my best to cut it down and only include the most important bits. When I was 14 and in a very low place, I met a teacher at my school. She was around 30. I didn’t think much of it at first, but eventually I kept talking to her more and more and seeing her around. We grew close quickly and for some reason I just felt connected to her. One day I received a text message from her as she had gotten my number off another student."
- Overgeneralization: Drawing sweeping negative conclusions with limited instances.
  Example: "I have very bad trust issues, I was in a relationship in 2007 where I was always cheated on, I had a child while in this relationship. Since then i have left, I was single after that for awhile. I started a new relationship with a childhood friend that lasted three years from that relationship we have a beautiful two-year old daughter, we are not together anymore, because of my trust issues, I know that this problem is standing in the way of our happiness, I have never caught my child’s father doing anything in that matter. this is why I have pushed him away, I do not want to be hurt like that again, and I know he wouldn’t do anything to hurt his family, I am currently pregnant with our second child, he wants to be here for us but I need help with this.. How can I trust again? (From Canada)"
- Mental Filter: Focusing only on limited negative aspects and not the excessive positive ones.
  Example: "From a teen man in the UK: Back in May, me and my girlfriend had a break up which ended quite badly. I’ve been with her for 3 years and it was quite a surprise when she wanted to end it because we had been having altercations. Anyways, i went round a friends house who lives opposite her house and the night took a turn and we was drinking and getting high. As i was leaving very intoxicated (which is not an excuse) i think my emotions got the best of me and i keyed her car. I instantly regretted this at the time and i couldn’t believe what i done. I still regret it to this day! I instantly wrote a letter of apology the next day and payed for any damage. Im not a nasty person, it was a complete moment of madness from me!"
- Should Statements: Expecting things or personal behavior should be a certain way.
  Example: "By the time they are 18, most people have already had their first kiss and quite a lot of them have already had sex. I haven’t even come close to kissing anybody and I am terribly embarrassed by that."
- All-or-Nothing Thinking: Binary thought pattern. Considering anything short of perfection as a failure.
  Example: "I’ve been diagnosed with DID, psychosis, intermittent explosive disorder with homicidal thoughts &amp; PTSD by VA psychiatrist. The VA has no problems diagnosing me with DID but they won’t treat DID. I’m in a constant state of extreme rage I can’t leave my living space because I can’t control the rage when I’m around people."
- Mind Reading: Concluding that others are reacting negatively to you, without any basis in fact.
  Example: "Hi, I’m a 13 year old trans guy and I’ve just moved to a foreign country, I don’t speak the language. I’ve been feeling very depressed for over 6 months. Lately I’ve also been noticing how much anxiety I feel when doing things like going to school, talking to people, going to the store and generally going out of my house and socializing. I think people here dislike me and judge me all the time. But other than that, I’ve just been generally feeling very very sad all the time and I don’t know why. I know that gender dysphoria is a factor, seeing as I hate my body and all, but I don’t think it’s everything. I just generally see my life and myself as stupid and hopeless. Sometimes I harm myself too. That’s the short summary."
- Fortune-telling: Predicting that an event will always result in the worst possible outcome.
  Example: " I’m 14 years old, I’m aromantic, and I can’t tell what I am anymore. I feel as if I’m not what I should be. I’m… mentally tired. I’m sick of going to school and watching all this knowledge be forgotten. I don’t want it to wasted on me, a person who won’t live past twenty."
- Magnification: Exaggerating or Catastrophizing the outcome of certain events or behavior.
  Example: "From a teen in the U.S.: My mental disturbances have been getting progressively worse, and I am beginning to suspect schizophrenia. I only took notice of these disturbances when I began ruminating over things I had done in the past, and began convincing myself I was going to be arrested for these things. At first I thought it was OCD, because I was diagnosed at a very young age, but now I’m not sure that’s the overall issue."
- Personalization: Holding oneself personally responsible for events beyond one’s control.
  Example: "From a woman in Iran: I have found out that I have a really bad personality problem; here it is: When someone that I care about makes me angry repeatedly (for things like not answering my phone calls), I talk aggressively and bittingly to him/her. The result will be his/her anger and stop being kind with me. Then I feel ambivalent. On one hand, I’m sad and guilty because of my impolite talking and nagging; on the other hand, I believe that person is the one that made me mad and he/she deserved my rude words. At least I could show my anger and I now I feel catharcised."
- Labeling: Attaching labels to oneself or others (ex: “loser”, “perfect”).
  Example: " Ever since i can remember I have always been an angry person. I snap at my mom for stupid things(to the point where i’m screaming at her for nothing, and i know its wrong when im doing it but I do it anyways)and I over analyze EVERYTHING. If you were to meet me you would think that I didn’t have a care in the world. I work in retail and I have been called “fun, bubbily, always happy*, adorable” etc. I feel like I have this act at my job where I just don’t want them to see my angry side, so I don’t show it to them. The only people i actually release all of my anger towards is my mom, sister, and my boyfriend."
Task:
From the following therapy session snippet, identify the cognitive distortion. If none are present, respond with 'No Distortion.' Provide the distortion type only, with no explanation.
Snippet:
Patient Question:</t>
  </si>
  <si>
    <t>gold</t>
  </si>
  <si>
    <t>llama3.2-3b ONE SHOT</t>
  </si>
  <si>
    <t>llama3.2-3b ZERO SHOT</t>
  </si>
  <si>
    <t>Llama3.1-8b ONE SHOT</t>
  </si>
  <si>
    <t>llama3.1-8b ZERO SHOT</t>
  </si>
  <si>
    <t>SUM of Llama3.1-8b ONE SHOT</t>
  </si>
  <si>
    <t>SUM of llama3.1-8b ZERO SHOT</t>
  </si>
  <si>
    <t>SUM of llama3.2-3b ONE SHOT</t>
  </si>
  <si>
    <t>SUM of llama3.2-3b ZERO SHOT</t>
  </si>
  <si>
    <t>COUNTA of gold</t>
  </si>
  <si>
    <t>Grand Total</t>
  </si>
  <si>
    <t>multiclass/llama3.2-3b/one_shot</t>
  </si>
  <si>
    <t>multiclass/llama3.2-3b/zero_shot</t>
  </si>
  <si>
    <t>multiclass/llama3.1-8b/one_shot</t>
  </si>
  <si>
    <t>multiclass/llama3.1-8b/zero_shot</t>
  </si>
  <si>
    <t>3.2:3B-1S</t>
  </si>
  <si>
    <t>3.2:3B-0S</t>
  </si>
  <si>
    <t>3.1:8B-1S</t>
  </si>
  <si>
    <t>3.1:8B-0S</t>
  </si>
  <si>
    <t>"No Distortion': 0,
'Emotional Reasoning': 1,
'Overgeneralization': 2,
'Mental filter': 3,
'Should statements': 4,
'All-or-nothing thinking': 5,
'Mind Reading': 6,
'Fortune-telling': 7,
'Magnification': 8,
'Personalization': 9,
'Labeling': 10"</t>
  </si>
  <si>
    <t>Values</t>
  </si>
  <si>
    <t>COUNTA of multiclass/llama3.2-3b/one_shot</t>
  </si>
  <si>
    <t>COUNTA of multiclass/llama3.2-3b/zero_shot</t>
  </si>
  <si>
    <t>F1 Scores for Llama3.1:8B Prompting</t>
  </si>
  <si>
    <t xml:space="preserve">Nick and Bek Original Prompt </t>
  </si>
  <si>
    <t>Traditional Shot Prompting</t>
  </si>
  <si>
    <t>Experimental Shot Prompting</t>
  </si>
  <si>
    <t>F1 Scores for Llama3.2:3B Prompting</t>
  </si>
  <si>
    <t>Traditional Prompting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</si>
</sst>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51">
    <font>
      <sz val="10.0"/>
      <color rgb="FF000000"/>
      <name val="Arial"/>
      <scheme val="minor"/>
    </font>
    <font>
      <b/>
      <sz val="15.0"/>
      <color rgb="FF9900FF"/>
      <name val="Arial"/>
      <scheme val="minor"/>
    </font>
    <font>
      <b/>
      <color theme="1"/>
      <name val="Arial"/>
      <scheme val="minor"/>
    </font>
    <font>
      <sz val="11.0"/>
      <color theme="1"/>
      <name val="Arial"/>
      <scheme val="minor"/>
    </font>
    <font>
      <b/>
      <sz val="11.0"/>
      <color theme="1"/>
      <name val="Arial"/>
      <scheme val="minor"/>
    </font>
    <font>
      <b/>
      <sz val="15.0"/>
      <color rgb="FF9900FF"/>
      <name val="Arial"/>
    </font>
    <font>
      <b/>
      <color theme="1"/>
      <name val="Arial"/>
    </font>
    <font>
      <color theme="1"/>
      <name val="Arial"/>
    </font>
    <font>
      <b/>
      <sz val="17.0"/>
      <color rgb="FF1F1F1F"/>
      <name val="&quot;Google Sans&quot;"/>
    </font>
    <font/>
    <font>
      <b/>
      <sz val="11.0"/>
      <color theme="1"/>
      <name val="Arial"/>
    </font>
    <font>
      <b/>
      <sz val="15.0"/>
      <color theme="1"/>
      <name val="Arial"/>
      <scheme val="minor"/>
    </font>
    <font>
      <color rgb="FF0000FF"/>
      <name val="Arial"/>
    </font>
    <font>
      <sz val="11.0"/>
      <color rgb="FF0000FF"/>
      <name val="Monospace"/>
    </font>
    <font>
      <sz val="11.0"/>
      <color rgb="FF0000FF"/>
      <name val="Arial"/>
    </font>
    <font>
      <sz val="11.0"/>
      <color rgb="FF212121"/>
      <name val="Monospace"/>
    </font>
    <font>
      <b/>
      <sz val="11.0"/>
      <color rgb="FF9900FF"/>
      <name val="Arial"/>
    </font>
    <font>
      <b/>
      <sz val="11.0"/>
      <color rgb="FF212121"/>
      <name val="Arial"/>
    </font>
    <font>
      <b/>
      <sz val="12.0"/>
      <color theme="1"/>
      <name val="Arial"/>
      <scheme val="minor"/>
    </font>
    <font>
      <b/>
      <color rgb="FF0000FF"/>
      <name val="Arial"/>
    </font>
    <font>
      <sz val="11.0"/>
      <color rgb="FF1F1F1F"/>
      <name val="Monospace"/>
    </font>
    <font>
      <sz val="11.0"/>
      <color rgb="FF212121"/>
      <name val="Arial"/>
    </font>
    <font>
      <color theme="1"/>
      <name val="Arial"/>
      <scheme val="minor"/>
    </font>
    <font>
      <b/>
      <sz val="14.0"/>
      <color theme="1"/>
      <name val="Arial"/>
    </font>
    <font>
      <sz val="14.0"/>
      <color theme="1"/>
      <name val="Arial"/>
      <scheme val="minor"/>
    </font>
    <font>
      <b/>
      <color rgb="FF9900FF"/>
      <name val="Arial"/>
      <scheme val="minor"/>
    </font>
    <font>
      <b/>
      <color rgb="FF000000"/>
      <name val="Arial"/>
      <scheme val="minor"/>
    </font>
    <font>
      <color rgb="FF000000"/>
      <name val="Arial"/>
      <scheme val="minor"/>
    </font>
    <font>
      <b/>
      <color rgb="FF9900FF"/>
      <name val="Arial"/>
    </font>
    <font>
      <color rgb="FF000000"/>
      <name val="Arial"/>
    </font>
    <font>
      <b/>
      <color rgb="FF000000"/>
      <name val="Arial"/>
    </font>
    <font>
      <sz val="11.0"/>
      <color theme="1"/>
      <name val="Arial"/>
    </font>
    <font>
      <b/>
      <sz val="12.0"/>
      <color theme="1"/>
      <name val="Arial"/>
    </font>
    <font>
      <b/>
      <u/>
      <sz val="11.0"/>
      <color rgb="FF0000FF"/>
      <name val="Monospace"/>
    </font>
    <font>
      <sz val="11.0"/>
      <color rgb="FF0000FF"/>
      <name val="Arial"/>
      <scheme val="minor"/>
    </font>
    <font>
      <b/>
      <sz val="14.0"/>
      <color rgb="FF9900FF"/>
      <name val="Arial"/>
    </font>
    <font>
      <b/>
      <u/>
      <sz val="11.0"/>
      <color rgb="FF0000FF"/>
      <name val="Monospace"/>
    </font>
    <font>
      <b/>
      <u/>
      <sz val="11.0"/>
      <color rgb="FF0000FF"/>
      <name val="Monospace"/>
    </font>
    <font>
      <b/>
      <u/>
      <color theme="1"/>
      <name val="Arial"/>
      <scheme val="minor"/>
    </font>
    <font>
      <b/>
      <sz val="11.0"/>
      <color rgb="FF0000FF"/>
      <name val="Arial"/>
    </font>
    <font>
      <sz val="9.0"/>
      <color rgb="FFB5CEA8"/>
      <name val="Menlo"/>
    </font>
    <font>
      <b/>
      <u/>
      <color rgb="FF0000FF"/>
      <name val="Arial"/>
    </font>
    <font>
      <sz val="10.0"/>
      <color rgb="FF0000FF"/>
      <name val="Arial"/>
    </font>
    <font>
      <b/>
      <u/>
      <sz val="10.0"/>
      <color rgb="FF0000FF"/>
      <name val="Arial"/>
    </font>
    <font>
      <b/>
      <color theme="8"/>
      <name val="Arial"/>
      <scheme val="minor"/>
    </font>
    <font>
      <sz val="10.0"/>
      <color rgb="FF0000FF"/>
      <name val="Arial"/>
      <scheme val="minor"/>
    </font>
    <font>
      <b/>
      <u/>
      <sz val="10.0"/>
      <color rgb="FF0000FF"/>
      <name val="Arial"/>
      <scheme val="minor"/>
    </font>
    <font>
      <sz val="10.0"/>
      <color rgb="FF0000FF"/>
      <name val="Menlo"/>
    </font>
    <font>
      <b/>
      <color theme="4"/>
      <name val="Arial"/>
    </font>
    <font>
      <sz val="13.0"/>
      <color theme="1"/>
      <name val="Arial"/>
      <scheme val="minor"/>
    </font>
    <font>
      <sz val="11.0"/>
      <color rgb="FF000000"/>
      <name val="&quot;Google Sans Mono&quot;"/>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1F1F1F"/>
        <bgColor rgb="FF1F1F1F"/>
      </patternFill>
    </fill>
  </fills>
  <borders count="30">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top style="thick">
        <color rgb="FF000000"/>
      </top>
      <bottom style="thick">
        <color rgb="FF000000"/>
      </bottom>
    </border>
    <border>
      <right style="thick">
        <color rgb="FF000000"/>
      </right>
      <top style="thick">
        <color rgb="FF000000"/>
      </top>
    </border>
    <border>
      <left style="thick">
        <color rgb="FF000000"/>
      </left>
      <top style="thick">
        <color rgb="FF000000"/>
      </top>
    </border>
    <border>
      <top style="thick">
        <color rgb="FF000000"/>
      </top>
    </border>
    <border>
      <left style="thick">
        <color rgb="FF000000"/>
      </left>
      <bottom style="thick">
        <color rgb="FF000000"/>
      </bottom>
    </border>
    <border>
      <left style="thick">
        <color rgb="FF000000"/>
      </left>
      <right style="thick">
        <color rgb="FF000000"/>
      </right>
    </border>
    <border>
      <right style="thick">
        <color rgb="FF000000"/>
      </right>
    </border>
    <border>
      <left style="thick">
        <color rgb="FF000000"/>
      </left>
    </border>
    <border>
      <right style="thick">
        <color rgb="FF000000"/>
      </right>
      <bottom style="thick">
        <color rgb="FF000000"/>
      </bottom>
    </border>
    <border>
      <bottom style="thick">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xf>
    <xf borderId="0" fillId="0" fontId="4" numFmtId="0" xfId="0" applyAlignment="1" applyFont="1">
      <alignment horizontal="center" readingOrder="0"/>
    </xf>
    <xf borderId="1" fillId="0" fontId="5" numFmtId="0" xfId="0" applyAlignment="1" applyBorder="1" applyFont="1">
      <alignment horizontal="center" readingOrder="0" vertical="bottom"/>
    </xf>
    <xf borderId="2" fillId="0" fontId="6" numFmtId="0" xfId="0" applyAlignment="1" applyBorder="1" applyFont="1">
      <alignment horizontal="center" vertical="bottom"/>
    </xf>
    <xf borderId="3" fillId="0" fontId="6" numFmtId="0" xfId="0" applyAlignment="1" applyBorder="1" applyFont="1">
      <alignment horizontal="center" vertical="bottom"/>
    </xf>
    <xf borderId="4" fillId="0" fontId="6" numFmtId="0" xfId="0" applyAlignment="1" applyBorder="1" applyFont="1">
      <alignment horizontal="center" vertical="bottom"/>
    </xf>
    <xf borderId="0" fillId="0" fontId="5" numFmtId="0" xfId="0" applyAlignment="1" applyFont="1">
      <alignment horizontal="center" readingOrder="0" vertical="bottom"/>
    </xf>
    <xf borderId="0" fillId="2" fontId="7" numFmtId="0" xfId="0" applyAlignment="1" applyFill="1" applyFont="1">
      <alignment vertical="bottom"/>
    </xf>
    <xf borderId="0" fillId="0" fontId="7" numFmtId="0" xfId="0" applyAlignment="1" applyFont="1">
      <alignment vertical="bottom"/>
    </xf>
    <xf borderId="0" fillId="0" fontId="7" numFmtId="0" xfId="0" applyAlignment="1" applyFont="1">
      <alignment horizontal="center" vertical="bottom"/>
    </xf>
    <xf borderId="0" fillId="0" fontId="2" numFmtId="0" xfId="0" applyAlignment="1" applyFont="1">
      <alignment readingOrder="0"/>
    </xf>
    <xf borderId="0" fillId="2" fontId="8" numFmtId="0" xfId="0" applyAlignment="1" applyFont="1">
      <alignment horizontal="center" readingOrder="0" vertical="center"/>
    </xf>
    <xf borderId="5" fillId="0" fontId="9" numFmtId="0" xfId="0" applyBorder="1" applyFont="1"/>
    <xf borderId="2" fillId="0" fontId="6" numFmtId="0" xfId="0" applyAlignment="1" applyBorder="1" applyFont="1">
      <alignment horizontal="center" readingOrder="0" vertical="bottom"/>
    </xf>
    <xf borderId="3" fillId="0" fontId="10" numFmtId="0" xfId="0" applyAlignment="1" applyBorder="1" applyFont="1">
      <alignment horizontal="center" vertical="bottom"/>
    </xf>
    <xf borderId="6" fillId="0" fontId="9" numFmtId="0" xfId="0" applyBorder="1" applyFont="1"/>
    <xf borderId="4" fillId="0" fontId="9" numFmtId="0" xfId="0" applyBorder="1" applyFont="1"/>
    <xf borderId="1" fillId="0" fontId="2" numFmtId="0" xfId="0" applyAlignment="1" applyBorder="1" applyFont="1">
      <alignment horizontal="center" readingOrder="0" vertical="center"/>
    </xf>
    <xf borderId="3" fillId="2" fontId="8" numFmtId="0" xfId="0" applyAlignment="1" applyBorder="1" applyFont="1">
      <alignment horizontal="center" readingOrder="0"/>
    </xf>
    <xf borderId="0" fillId="0" fontId="11" numFmtId="0" xfId="0" applyAlignment="1" applyFont="1">
      <alignment horizontal="center" readingOrder="0" vertical="center"/>
    </xf>
    <xf borderId="1" fillId="0" fontId="11" numFmtId="0" xfId="0" applyAlignment="1" applyBorder="1" applyFont="1">
      <alignment horizontal="center" readingOrder="0" vertical="center"/>
    </xf>
    <xf borderId="1" fillId="2" fontId="8" numFmtId="0" xfId="0" applyAlignment="1" applyBorder="1" applyFont="1">
      <alignment horizontal="center" readingOrder="0" vertical="center"/>
    </xf>
    <xf borderId="7" fillId="2" fontId="8" numFmtId="0" xfId="0" applyAlignment="1" applyBorder="1" applyFont="1">
      <alignment horizontal="center" readingOrder="0" vertical="center"/>
    </xf>
    <xf borderId="8" fillId="2" fontId="8" numFmtId="0" xfId="0" applyAlignment="1" applyBorder="1" applyFont="1">
      <alignment horizontal="center" readingOrder="0" vertical="center"/>
    </xf>
    <xf borderId="9" fillId="0" fontId="9" numFmtId="0" xfId="0" applyBorder="1" applyFont="1"/>
    <xf borderId="7" fillId="0" fontId="9" numFmtId="0" xfId="0" applyBorder="1" applyFont="1"/>
    <xf borderId="2" fillId="0" fontId="12" numFmtId="0" xfId="0" applyAlignment="1" applyBorder="1" applyFont="1">
      <alignment horizontal="center" vertical="bottom"/>
    </xf>
    <xf borderId="2" fillId="2" fontId="13" numFmtId="0" xfId="0" applyAlignment="1" applyBorder="1" applyFont="1">
      <alignment horizontal="center" vertical="bottom"/>
    </xf>
    <xf borderId="2" fillId="2" fontId="14" numFmtId="0" xfId="0" applyAlignment="1" applyBorder="1" applyFont="1">
      <alignment horizontal="center" readingOrder="0" vertical="bottom"/>
    </xf>
    <xf borderId="2" fillId="2" fontId="15" numFmtId="0" xfId="0" applyAlignment="1" applyBorder="1" applyFont="1">
      <alignment horizontal="center" vertical="bottom"/>
    </xf>
    <xf borderId="0" fillId="0" fontId="6" numFmtId="0" xfId="0" applyAlignment="1" applyFont="1">
      <alignment vertical="bottom"/>
    </xf>
    <xf borderId="5" fillId="2" fontId="16" numFmtId="0" xfId="0" applyAlignment="1" applyBorder="1" applyFont="1">
      <alignment vertical="bottom"/>
    </xf>
    <xf borderId="5" fillId="0" fontId="10" numFmtId="0" xfId="0" applyAlignment="1" applyBorder="1" applyFont="1">
      <alignment horizontal="center" vertical="bottom"/>
    </xf>
    <xf borderId="5" fillId="0" fontId="10" numFmtId="0" xfId="0" applyAlignment="1" applyBorder="1" applyFont="1">
      <alignment horizontal="center" vertical="bottom"/>
    </xf>
    <xf borderId="10" fillId="0" fontId="10" numFmtId="0" xfId="0" applyAlignment="1" applyBorder="1" applyFont="1">
      <alignment horizontal="center" readingOrder="0" vertical="bottom"/>
    </xf>
    <xf borderId="10" fillId="0" fontId="10" numFmtId="0" xfId="0" applyAlignment="1" applyBorder="1" applyFont="1">
      <alignment horizontal="center" vertical="bottom"/>
    </xf>
    <xf borderId="1" fillId="2" fontId="17" numFmtId="0" xfId="0" applyAlignment="1" applyBorder="1" applyFont="1">
      <alignment horizontal="center" readingOrder="0" vertical="bottom"/>
    </xf>
    <xf borderId="11" fillId="0" fontId="9" numFmtId="0" xfId="0" applyBorder="1" applyFont="1"/>
    <xf borderId="3" fillId="0" fontId="18" numFmtId="0" xfId="0" applyAlignment="1" applyBorder="1" applyFont="1">
      <alignment horizontal="center" readingOrder="0"/>
    </xf>
    <xf borderId="12" fillId="0" fontId="9" numFmtId="0" xfId="0" applyBorder="1" applyFont="1"/>
    <xf borderId="13" fillId="0" fontId="9" numFmtId="0" xfId="0" applyBorder="1" applyFont="1"/>
    <xf borderId="2" fillId="0" fontId="19" numFmtId="0" xfId="0" applyAlignment="1" applyBorder="1" applyFont="1">
      <alignment horizontal="center" vertical="bottom"/>
    </xf>
    <xf borderId="2" fillId="0" fontId="12" numFmtId="0" xfId="0" applyAlignment="1" applyBorder="1" applyFont="1">
      <alignment horizontal="center" readingOrder="0" vertical="bottom"/>
    </xf>
    <xf borderId="2" fillId="2" fontId="10" numFmtId="0" xfId="0" applyAlignment="1" applyBorder="1" applyFont="1">
      <alignment vertical="bottom"/>
    </xf>
    <xf borderId="2" fillId="2" fontId="15" numFmtId="0" xfId="0" applyAlignment="1" applyBorder="1" applyFont="1">
      <alignment horizontal="center" vertical="bottom"/>
    </xf>
    <xf borderId="0" fillId="2" fontId="20" numFmtId="0" xfId="0" applyAlignment="1" applyFont="1">
      <alignment horizontal="center" readingOrder="0"/>
    </xf>
    <xf borderId="3" fillId="2" fontId="15" numFmtId="0" xfId="0" applyAlignment="1" applyBorder="1" applyFont="1">
      <alignment horizontal="center" vertical="bottom"/>
    </xf>
    <xf borderId="2" fillId="2" fontId="21" numFmtId="0" xfId="0" applyAlignment="1" applyBorder="1" applyFont="1">
      <alignment horizontal="center" readingOrder="0" vertical="bottom"/>
    </xf>
    <xf borderId="2" fillId="0" fontId="3" numFmtId="0" xfId="0" applyAlignment="1" applyBorder="1" applyFont="1">
      <alignment horizontal="center" readingOrder="0"/>
    </xf>
    <xf borderId="14" fillId="0" fontId="9" numFmtId="0" xfId="0" applyBorder="1" applyFont="1"/>
    <xf borderId="10" fillId="0" fontId="9" numFmtId="0" xfId="0" applyBorder="1" applyFont="1"/>
    <xf borderId="15" fillId="0" fontId="9" numFmtId="0" xfId="0" applyBorder="1" applyFont="1"/>
    <xf borderId="3" fillId="2" fontId="21" numFmtId="0" xfId="0" applyAlignment="1" applyBorder="1" applyFont="1">
      <alignment horizontal="center" readingOrder="0" vertical="bottom"/>
    </xf>
    <xf borderId="0" fillId="0" fontId="10" numFmtId="0" xfId="0" applyAlignment="1" applyFont="1">
      <alignment horizontal="center" vertical="bottom"/>
    </xf>
    <xf borderId="2" fillId="0" fontId="18" numFmtId="0" xfId="0" applyAlignment="1" applyBorder="1" applyFont="1">
      <alignment horizontal="center" readingOrder="0"/>
    </xf>
    <xf borderId="3" fillId="2" fontId="8" numFmtId="0" xfId="0" applyAlignment="1" applyBorder="1" applyFont="1">
      <alignment horizontal="center" readingOrder="0" vertical="center"/>
    </xf>
    <xf borderId="0" fillId="0" fontId="7" numFmtId="0" xfId="0" applyAlignment="1" applyFont="1">
      <alignment vertical="bottom"/>
    </xf>
    <xf borderId="0" fillId="2" fontId="15" numFmtId="0" xfId="0" applyAlignment="1" applyFont="1">
      <alignment horizontal="center" vertical="bottom"/>
    </xf>
    <xf borderId="16" fillId="0" fontId="22" numFmtId="0" xfId="0" applyAlignment="1" applyBorder="1" applyFont="1">
      <alignment readingOrder="0"/>
    </xf>
    <xf borderId="17" fillId="0" fontId="22" numFmtId="0" xfId="0" applyAlignment="1" applyBorder="1" applyFont="1">
      <alignment readingOrder="0"/>
    </xf>
    <xf borderId="18" fillId="0" fontId="22" numFmtId="0" xfId="0" applyAlignment="1" applyBorder="1" applyFont="1">
      <alignment readingOrder="0"/>
    </xf>
    <xf borderId="19" fillId="0" fontId="22" numFmtId="0" xfId="0" applyAlignment="1" applyBorder="1" applyFont="1">
      <alignment readingOrder="0"/>
    </xf>
    <xf borderId="0" fillId="2" fontId="10" numFmtId="0" xfId="0" applyAlignment="1" applyFont="1">
      <alignment vertical="bottom"/>
    </xf>
    <xf borderId="2" fillId="2" fontId="23" numFmtId="0" xfId="0" applyAlignment="1" applyBorder="1" applyFont="1">
      <alignment vertical="bottom"/>
    </xf>
    <xf borderId="2" fillId="0" fontId="24" numFmtId="0" xfId="0" applyAlignment="1" applyBorder="1" applyFont="1">
      <alignment horizontal="center" readingOrder="0"/>
    </xf>
    <xf borderId="3" fillId="0" fontId="24" numFmtId="0" xfId="0" applyAlignment="1" applyBorder="1" applyFont="1">
      <alignment horizontal="center" readingOrder="0"/>
    </xf>
    <xf borderId="4" fillId="0" fontId="24" numFmtId="0" xfId="0" applyAlignment="1" applyBorder="1" applyFont="1">
      <alignment horizontal="center" readingOrder="0"/>
    </xf>
    <xf borderId="6" fillId="0" fontId="24" numFmtId="0" xfId="0" applyAlignment="1" applyBorder="1" applyFont="1">
      <alignment horizontal="center" readingOrder="0"/>
    </xf>
    <xf borderId="3" fillId="0" fontId="22" numFmtId="0" xfId="0" applyAlignment="1" applyBorder="1" applyFont="1">
      <alignment readingOrder="0"/>
    </xf>
    <xf borderId="2" fillId="0" fontId="6" numFmtId="0" xfId="0" applyAlignment="1" applyBorder="1" applyFont="1">
      <alignment horizontal="center" vertical="bottom"/>
    </xf>
    <xf borderId="2" fillId="0" fontId="12" numFmtId="0" xfId="0" applyAlignment="1" applyBorder="1" applyFont="1">
      <alignment horizontal="center" vertical="bottom"/>
    </xf>
    <xf borderId="0" fillId="0" fontId="6" numFmtId="0" xfId="0" applyAlignment="1" applyFont="1">
      <alignment vertical="bottom"/>
    </xf>
    <xf borderId="20" fillId="0" fontId="22" numFmtId="0" xfId="0" applyAlignment="1" applyBorder="1" applyFont="1">
      <alignment readingOrder="0"/>
    </xf>
    <xf borderId="21" fillId="0" fontId="22" numFmtId="0" xfId="0" applyAlignment="1" applyBorder="1" applyFont="1">
      <alignment readingOrder="0"/>
    </xf>
    <xf borderId="22" fillId="0" fontId="22" numFmtId="0" xfId="0" applyAlignment="1" applyBorder="1" applyFont="1">
      <alignment readingOrder="0"/>
    </xf>
    <xf borderId="23" fillId="0" fontId="22" numFmtId="0" xfId="0" applyAlignment="1" applyBorder="1" applyFont="1">
      <alignment readingOrder="0"/>
    </xf>
    <xf borderId="0" fillId="0" fontId="22" numFmtId="0" xfId="0" applyAlignment="1" applyFont="1">
      <alignment readingOrder="0"/>
    </xf>
    <xf borderId="0" fillId="0" fontId="25" numFmtId="0" xfId="0" applyAlignment="1" applyFont="1">
      <alignment horizontal="center" readingOrder="0"/>
    </xf>
    <xf borderId="0" fillId="0" fontId="26" numFmtId="0" xfId="0" applyAlignment="1" applyFont="1">
      <alignment horizontal="center" readingOrder="0"/>
    </xf>
    <xf borderId="0" fillId="0" fontId="27" numFmtId="0" xfId="0" applyAlignment="1" applyFont="1">
      <alignment horizontal="center" readingOrder="0"/>
    </xf>
    <xf quotePrefix="1" borderId="2" fillId="2" fontId="10" numFmtId="0" xfId="0" applyAlignment="1" applyBorder="1" applyFont="1">
      <alignment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readingOrder="0" vertical="bottom"/>
    </xf>
    <xf borderId="2" fillId="2" fontId="10" numFmtId="0" xfId="0" applyAlignment="1" applyBorder="1" applyFont="1">
      <alignment vertical="bottom"/>
    </xf>
    <xf borderId="3" fillId="0" fontId="28" numFmtId="0" xfId="0" applyAlignment="1" applyBorder="1" applyFont="1">
      <alignment horizontal="center" vertical="bottom"/>
    </xf>
    <xf borderId="0" fillId="2" fontId="10" numFmtId="0" xfId="0" applyAlignment="1" applyFont="1">
      <alignment vertical="bottom"/>
    </xf>
    <xf quotePrefix="1" borderId="2" fillId="2" fontId="23" numFmtId="0" xfId="0" applyAlignment="1" applyBorder="1" applyFont="1">
      <alignment vertical="bottom"/>
    </xf>
    <xf borderId="2" fillId="0" fontId="6" numFmtId="0" xfId="0" applyAlignment="1" applyBorder="1" applyFont="1">
      <alignment vertical="bottom"/>
    </xf>
    <xf borderId="3" fillId="0" fontId="7" numFmtId="0" xfId="0" applyAlignment="1" applyBorder="1" applyFont="1">
      <alignment horizontal="center" vertical="bottom"/>
    </xf>
    <xf borderId="3" fillId="0" fontId="31" numFmtId="0" xfId="0" applyAlignment="1" applyBorder="1" applyFont="1">
      <alignment horizontal="center" vertical="bottom"/>
    </xf>
    <xf borderId="2" fillId="0" fontId="31" numFmtId="0" xfId="0" applyAlignment="1" applyBorder="1" applyFont="1">
      <alignment horizontal="center" readingOrder="0" vertical="bottom"/>
    </xf>
    <xf borderId="2" fillId="2" fontId="23" numFmtId="0" xfId="0" applyAlignment="1" applyBorder="1" applyFont="1">
      <alignment vertical="bottom"/>
    </xf>
    <xf borderId="3" fillId="2" fontId="15" numFmtId="0" xfId="0" applyAlignment="1" applyBorder="1" applyFont="1">
      <alignment horizontal="center" vertical="bottom"/>
    </xf>
    <xf borderId="0" fillId="0" fontId="31" numFmtId="0" xfId="0" applyAlignment="1" applyFont="1">
      <alignment horizontal="center" vertical="bottom"/>
    </xf>
    <xf borderId="0" fillId="0" fontId="28" numFmtId="0" xfId="0" applyAlignment="1" applyFont="1">
      <alignment horizontal="center" vertical="bottom"/>
    </xf>
    <xf borderId="0" fillId="0" fontId="6" numFmtId="0" xfId="0" applyAlignment="1" applyFont="1">
      <alignment horizontal="center" vertical="bottom"/>
    </xf>
    <xf borderId="0" fillId="2" fontId="13" numFmtId="0" xfId="0" applyAlignment="1" applyFont="1">
      <alignment horizontal="center" readingOrder="0"/>
    </xf>
    <xf borderId="2" fillId="0" fontId="32" numFmtId="0" xfId="0" applyAlignment="1" applyBorder="1" applyFont="1">
      <alignment vertical="bottom"/>
    </xf>
    <xf borderId="2" fillId="2" fontId="14" numFmtId="0" xfId="0" applyAlignment="1" applyBorder="1" applyFont="1">
      <alignment horizontal="center" vertical="bottom"/>
    </xf>
    <xf borderId="2" fillId="2" fontId="20" numFmtId="0" xfId="0" applyAlignment="1" applyBorder="1" applyFont="1">
      <alignment readingOrder="0"/>
    </xf>
    <xf borderId="3" fillId="2" fontId="33" numFmtId="0" xfId="0" applyAlignment="1" applyBorder="1" applyFont="1">
      <alignment horizontal="center" vertical="bottom"/>
    </xf>
    <xf borderId="2" fillId="2" fontId="14" numFmtId="0" xfId="0" applyAlignment="1" applyBorder="1" applyFont="1">
      <alignment horizontal="center" readingOrder="0"/>
    </xf>
    <xf borderId="2" fillId="0" fontId="34" numFmtId="0" xfId="0" applyAlignment="1" applyBorder="1" applyFont="1">
      <alignment horizontal="center" readingOrder="0"/>
    </xf>
    <xf borderId="24" fillId="0" fontId="22" numFmtId="0" xfId="0" applyAlignment="1" applyBorder="1" applyFont="1">
      <alignment readingOrder="0"/>
    </xf>
    <xf borderId="25" fillId="0" fontId="22" numFmtId="0" xfId="0" applyAlignment="1" applyBorder="1" applyFont="1">
      <alignment readingOrder="0"/>
    </xf>
    <xf borderId="26" fillId="0" fontId="22" numFmtId="0" xfId="0" applyAlignment="1" applyBorder="1" applyFont="1">
      <alignment readingOrder="0"/>
    </xf>
    <xf borderId="27" fillId="0" fontId="22" numFmtId="0" xfId="0" applyAlignment="1" applyBorder="1" applyFont="1">
      <alignment readingOrder="0"/>
    </xf>
    <xf borderId="7" fillId="0" fontId="24" numFmtId="0" xfId="0" applyAlignment="1" applyBorder="1" applyFont="1">
      <alignment horizontal="center" readingOrder="0"/>
    </xf>
    <xf borderId="1" fillId="0" fontId="35" numFmtId="0" xfId="0" applyAlignment="1" applyBorder="1" applyFont="1">
      <alignment horizontal="center" readingOrder="0" shrinkToFit="0" vertical="bottom" wrapText="1"/>
    </xf>
    <xf borderId="3" fillId="0" fontId="32" numFmtId="0" xfId="0" applyAlignment="1" applyBorder="1" applyFont="1">
      <alignment horizontal="center" vertical="bottom"/>
    </xf>
    <xf borderId="2" fillId="2" fontId="13" numFmtId="0" xfId="0" applyAlignment="1" applyBorder="1" applyFont="1">
      <alignment horizontal="center" vertical="bottom"/>
    </xf>
    <xf borderId="2" fillId="2" fontId="13" numFmtId="0" xfId="0" applyAlignment="1" applyBorder="1" applyFont="1">
      <alignment horizontal="center" vertical="bottom"/>
    </xf>
    <xf borderId="2" fillId="2" fontId="36" numFmtId="0" xfId="0" applyAlignment="1" applyBorder="1" applyFont="1">
      <alignment readingOrder="0"/>
    </xf>
    <xf borderId="3" fillId="2" fontId="13" numFmtId="0" xfId="0" applyAlignment="1" applyBorder="1" applyFont="1">
      <alignment horizontal="center" vertical="bottom"/>
    </xf>
    <xf borderId="2" fillId="2" fontId="14" numFmtId="164" xfId="0" applyAlignment="1" applyBorder="1" applyFont="1" applyNumberFormat="1">
      <alignment horizontal="center" readingOrder="0"/>
    </xf>
    <xf borderId="13" fillId="0" fontId="22" numFmtId="0" xfId="0" applyBorder="1" applyFont="1"/>
    <xf borderId="0" fillId="0" fontId="24" numFmtId="0" xfId="0" applyFont="1"/>
    <xf borderId="0" fillId="0" fontId="24" numFmtId="0" xfId="0" applyAlignment="1" applyFont="1">
      <alignment horizontal="center"/>
    </xf>
    <xf borderId="6" fillId="0" fontId="24" numFmtId="0" xfId="0" applyAlignment="1" applyBorder="1" applyFont="1">
      <alignment horizontal="center"/>
    </xf>
    <xf borderId="5" fillId="0" fontId="6" numFmtId="0" xfId="0" applyAlignment="1" applyBorder="1" applyFont="1">
      <alignment horizontal="center" vertical="bottom"/>
    </xf>
    <xf borderId="0" fillId="0" fontId="32" numFmtId="0" xfId="0" applyAlignment="1" applyFont="1">
      <alignment vertical="bottom"/>
    </xf>
    <xf borderId="0" fillId="2" fontId="14" numFmtId="0" xfId="0" applyAlignment="1" applyFont="1">
      <alignment horizontal="center" vertical="bottom"/>
    </xf>
    <xf borderId="0" fillId="2" fontId="13" numFmtId="0" xfId="0" applyAlignment="1" applyFont="1">
      <alignment horizontal="center" vertical="bottom"/>
    </xf>
    <xf borderId="0" fillId="2" fontId="37" numFmtId="0" xfId="0" applyAlignment="1" applyFont="1">
      <alignment horizontal="center" vertical="bottom"/>
    </xf>
    <xf borderId="2" fillId="0" fontId="22" numFmtId="0" xfId="0" applyAlignment="1" applyBorder="1" applyFont="1">
      <alignment readingOrder="0"/>
    </xf>
    <xf borderId="2" fillId="0" fontId="22" numFmtId="0" xfId="0" applyAlignment="1" applyBorder="1" applyFont="1">
      <alignment readingOrder="0"/>
    </xf>
    <xf borderId="2" fillId="3" fontId="22" numFmtId="0" xfId="0" applyAlignment="1" applyBorder="1" applyFill="1" applyFont="1">
      <alignment readingOrder="0"/>
    </xf>
    <xf borderId="4" fillId="0" fontId="38" numFmtId="0" xfId="0" applyAlignment="1" applyBorder="1" applyFont="1">
      <alignment readingOrder="0"/>
    </xf>
    <xf borderId="4" fillId="0" fontId="22" numFmtId="0" xfId="0" applyAlignment="1" applyBorder="1" applyFont="1">
      <alignment readingOrder="0"/>
    </xf>
    <xf borderId="2" fillId="0" fontId="23" numFmtId="0" xfId="0" applyAlignment="1" applyBorder="1" applyFont="1">
      <alignment vertical="bottom"/>
    </xf>
    <xf borderId="14" fillId="0" fontId="24" numFmtId="0" xfId="0" applyAlignment="1" applyBorder="1" applyFont="1">
      <alignment horizontal="center" readingOrder="0"/>
    </xf>
    <xf borderId="2" fillId="2" fontId="21" numFmtId="0" xfId="0" applyAlignment="1" applyBorder="1" applyFont="1">
      <alignment horizontal="center" vertical="bottom"/>
    </xf>
    <xf borderId="2" fillId="2" fontId="39" numFmtId="0" xfId="0" applyAlignment="1" applyBorder="1" applyFont="1">
      <alignment horizontal="center" vertical="bottom"/>
    </xf>
    <xf borderId="2" fillId="2" fontId="17" numFmtId="0" xfId="0" applyAlignment="1" applyBorder="1" applyFont="1">
      <alignment horizontal="center" vertical="bottom"/>
    </xf>
    <xf borderId="2" fillId="0" fontId="31" numFmtId="0" xfId="0" applyAlignment="1" applyBorder="1" applyFont="1">
      <alignment horizontal="center" vertical="bottom"/>
    </xf>
    <xf borderId="2" fillId="0" fontId="19" numFmtId="0" xfId="0" applyAlignment="1" applyBorder="1" applyFont="1">
      <alignment horizontal="center" vertical="bottom"/>
    </xf>
    <xf borderId="0" fillId="0" fontId="6" numFmtId="0" xfId="0" applyAlignment="1" applyFont="1">
      <alignment horizontal="center" vertical="bottom"/>
    </xf>
    <xf borderId="0" fillId="0" fontId="6" numFmtId="0" xfId="0" applyAlignment="1" applyFont="1">
      <alignment horizontal="center" readingOrder="0" vertical="bottom"/>
    </xf>
    <xf borderId="0" fillId="4" fontId="40" numFmtId="0" xfId="0" applyAlignment="1" applyFill="1" applyFont="1">
      <alignment readingOrder="0"/>
    </xf>
    <xf borderId="0" fillId="0" fontId="24" numFmtId="0" xfId="0" applyAlignment="1" applyFont="1">
      <alignment horizontal="center" readingOrder="0"/>
    </xf>
    <xf borderId="0" fillId="2" fontId="13" numFmtId="0" xfId="0" applyAlignment="1" applyFont="1">
      <alignment horizontal="center" vertical="bottom"/>
    </xf>
    <xf borderId="0" fillId="0" fontId="19" numFmtId="0" xfId="0" applyAlignment="1" applyFont="1">
      <alignment horizontal="center" vertical="bottom"/>
    </xf>
    <xf borderId="0" fillId="0" fontId="35" numFmtId="0" xfId="0" applyAlignment="1" applyFont="1">
      <alignment horizontal="center" readingOrder="0" shrinkToFit="0" vertical="bottom" wrapText="1"/>
    </xf>
    <xf borderId="0" fillId="0" fontId="32" numFmtId="0" xfId="0" applyAlignment="1" applyFont="1">
      <alignment horizontal="center" vertical="bottom"/>
    </xf>
    <xf borderId="0" fillId="2" fontId="14" numFmtId="0" xfId="0" applyAlignment="1" applyFont="1">
      <alignment horizontal="center" readingOrder="0" vertical="bottom"/>
    </xf>
    <xf borderId="0" fillId="2" fontId="21" numFmtId="0" xfId="0" applyAlignment="1" applyFont="1">
      <alignment horizontal="center" readingOrder="0" vertical="bottom"/>
    </xf>
    <xf borderId="1" fillId="0" fontId="5" numFmtId="0" xfId="0" applyAlignment="1" applyBorder="1" applyFont="1">
      <alignment horizontal="center" vertical="bottom"/>
    </xf>
    <xf borderId="0" fillId="2" fontId="21" numFmtId="0" xfId="0" applyAlignment="1" applyFont="1">
      <alignment horizontal="center" vertical="bottom"/>
    </xf>
    <xf borderId="0" fillId="2" fontId="39" numFmtId="0" xfId="0" applyAlignment="1" applyFont="1">
      <alignment horizontal="center" vertical="bottom"/>
    </xf>
    <xf borderId="0" fillId="2" fontId="17" numFmtId="0" xfId="0" applyAlignment="1" applyFont="1">
      <alignment horizontal="center" vertical="bottom"/>
    </xf>
    <xf borderId="0" fillId="0" fontId="12" numFmtId="0" xfId="0" applyAlignment="1" applyFont="1">
      <alignment horizontal="center" vertical="bottom"/>
    </xf>
    <xf borderId="0" fillId="0" fontId="19" numFmtId="0" xfId="0" applyAlignment="1" applyFont="1">
      <alignment horizontal="center" vertical="bottom"/>
    </xf>
    <xf borderId="2" fillId="0" fontId="2" numFmtId="0" xfId="0" applyAlignment="1" applyBorder="1" applyFont="1">
      <alignment horizontal="center" vertical="bottom"/>
    </xf>
    <xf borderId="2" fillId="0" fontId="41" numFmtId="0" xfId="0" applyAlignment="1" applyBorder="1" applyFont="1">
      <alignment horizontal="center" vertical="bottom"/>
    </xf>
    <xf borderId="0" fillId="2" fontId="28" numFmtId="0" xfId="0" applyAlignment="1" applyFont="1">
      <alignment horizontal="left" readingOrder="0"/>
    </xf>
    <xf borderId="2" fillId="2" fontId="14" numFmtId="0" xfId="0" applyAlignment="1" applyBorder="1" applyFont="1">
      <alignment horizontal="center" vertical="bottom"/>
    </xf>
    <xf borderId="0" fillId="0" fontId="22" numFmtId="0" xfId="0" applyAlignment="1" applyFont="1">
      <alignment horizontal="center" readingOrder="0"/>
    </xf>
    <xf borderId="1" fillId="0" fontId="2" numFmtId="0" xfId="0" applyAlignment="1" applyBorder="1" applyFont="1">
      <alignment horizontal="center" vertical="bottom"/>
    </xf>
    <xf borderId="2" fillId="0" fontId="2" numFmtId="0" xfId="0" applyAlignment="1" applyBorder="1" applyFont="1">
      <alignment horizontal="center" vertical="bottom"/>
    </xf>
    <xf borderId="2" fillId="0" fontId="42" numFmtId="0" xfId="0" applyAlignment="1" applyBorder="1" applyFont="1">
      <alignment horizontal="center" vertical="bottom"/>
    </xf>
    <xf borderId="0" fillId="4" fontId="40" numFmtId="0" xfId="0" applyFont="1"/>
    <xf borderId="0" fillId="0" fontId="28" numFmtId="0" xfId="0" applyAlignment="1" applyFont="1">
      <alignment vertical="bottom"/>
    </xf>
    <xf borderId="2" fillId="0" fontId="43" numFmtId="0" xfId="0" applyAlignment="1" applyBorder="1" applyFont="1">
      <alignment horizontal="center" vertical="bottom"/>
    </xf>
    <xf borderId="2" fillId="0" fontId="44" numFmtId="0" xfId="0" applyAlignment="1" applyBorder="1" applyFont="1">
      <alignment horizontal="center" readingOrder="0"/>
    </xf>
    <xf borderId="2" fillId="0" fontId="45" numFmtId="0" xfId="0" applyAlignment="1" applyBorder="1" applyFont="1">
      <alignment horizontal="center" readingOrder="0"/>
    </xf>
    <xf borderId="0" fillId="0" fontId="25" numFmtId="0" xfId="0" applyAlignment="1" applyFont="1">
      <alignment readingOrder="0"/>
    </xf>
    <xf borderId="2" fillId="2" fontId="44" numFmtId="0" xfId="0" applyAlignment="1" applyBorder="1" applyFont="1">
      <alignment horizontal="center" readingOrder="0" vertical="bottom"/>
    </xf>
    <xf borderId="2" fillId="0" fontId="46" numFmtId="0" xfId="0" applyAlignment="1" applyBorder="1" applyFont="1">
      <alignment horizontal="center" readingOrder="0"/>
    </xf>
    <xf borderId="2" fillId="2" fontId="28" numFmtId="0" xfId="0" applyAlignment="1" applyBorder="1" applyFont="1">
      <alignment horizontal="center" readingOrder="0"/>
    </xf>
    <xf borderId="2" fillId="0" fontId="42" numFmtId="0" xfId="0" applyAlignment="1" applyBorder="1" applyFont="1">
      <alignment horizontal="center" readingOrder="0"/>
    </xf>
    <xf borderId="2" fillId="0" fontId="47" numFmtId="0" xfId="0" applyAlignment="1" applyBorder="1" applyFont="1">
      <alignment horizontal="center" readingOrder="0"/>
    </xf>
    <xf borderId="0" fillId="0" fontId="22" numFmtId="0" xfId="0" applyAlignment="1" applyFont="1">
      <alignment horizontal="left" readingOrder="0"/>
    </xf>
    <xf borderId="2" fillId="0" fontId="48" numFmtId="0" xfId="0" applyAlignment="1" applyBorder="1" applyFont="1">
      <alignment horizontal="center" vertical="bottom"/>
    </xf>
    <xf borderId="2" fillId="0" fontId="47" numFmtId="0" xfId="0" applyAlignment="1" applyBorder="1" applyFont="1">
      <alignment horizontal="center" vertical="bottom"/>
    </xf>
    <xf borderId="2" fillId="2" fontId="48" numFmtId="0" xfId="0" applyAlignment="1" applyBorder="1" applyFont="1">
      <alignment horizontal="center" vertical="bottom"/>
    </xf>
    <xf borderId="0" fillId="2" fontId="29" numFmtId="0" xfId="0" applyAlignment="1" applyFont="1">
      <alignment horizontal="left" readingOrder="0"/>
    </xf>
    <xf borderId="0" fillId="2" fontId="7" numFmtId="0" xfId="0" applyAlignment="1" applyFont="1">
      <alignment vertical="bottom"/>
    </xf>
    <xf borderId="0" fillId="2" fontId="15" numFmtId="0" xfId="0" applyAlignment="1" applyFont="1">
      <alignment horizontal="center" vertical="bottom"/>
    </xf>
    <xf borderId="1" fillId="0" fontId="6" numFmtId="0" xfId="0" applyAlignment="1" applyBorder="1" applyFont="1">
      <alignment horizontal="center" vertical="bottom"/>
    </xf>
    <xf borderId="1" fillId="2" fontId="14" numFmtId="0" xfId="0" applyAlignment="1" applyBorder="1" applyFont="1">
      <alignment horizontal="center" readingOrder="0" vertical="bottom"/>
    </xf>
    <xf borderId="1" fillId="2" fontId="21" numFmtId="0" xfId="0" applyAlignment="1" applyBorder="1" applyFont="1">
      <alignment horizontal="center" readingOrder="0" vertical="bottom"/>
    </xf>
    <xf borderId="2" fillId="0" fontId="26" numFmtId="0" xfId="0" applyAlignment="1" applyBorder="1" applyFont="1">
      <alignment horizontal="center" readingOrder="0"/>
    </xf>
    <xf borderId="2" fillId="0" fontId="27" numFmtId="0" xfId="0" applyAlignment="1" applyBorder="1" applyFont="1">
      <alignment horizontal="center" readingOrder="0"/>
    </xf>
    <xf borderId="5" fillId="0" fontId="5" numFmtId="0" xfId="0" applyAlignment="1" applyBorder="1" applyFont="1">
      <alignment horizontal="center" readingOrder="0" vertical="bottom"/>
    </xf>
    <xf borderId="2" fillId="0" fontId="30" numFmtId="0" xfId="0" applyAlignment="1" applyBorder="1" applyFont="1">
      <alignment horizontal="center" readingOrder="0" vertical="bottom"/>
    </xf>
    <xf borderId="2" fillId="0" fontId="29" numFmtId="0" xfId="0" applyAlignment="1" applyBorder="1" applyFont="1">
      <alignment horizontal="center" readingOrder="0" vertical="bottom"/>
    </xf>
    <xf borderId="0" fillId="0" fontId="22" numFmtId="0" xfId="0" applyFont="1"/>
    <xf borderId="0" fillId="0" fontId="49" numFmtId="0" xfId="0" applyAlignment="1" applyFont="1">
      <alignment readingOrder="0"/>
    </xf>
    <xf borderId="0" fillId="0" fontId="24" numFmtId="0" xfId="0" applyAlignment="1" applyFont="1">
      <alignment readingOrder="0"/>
    </xf>
    <xf borderId="0" fillId="0" fontId="50" numFmtId="0" xfId="0" applyFont="1"/>
    <xf borderId="3" fillId="0" fontId="10" numFmtId="0" xfId="0" applyAlignment="1" applyBorder="1" applyFont="1">
      <alignment horizontal="center" readingOrder="0" vertical="bottom"/>
    </xf>
    <xf borderId="11" fillId="2" fontId="17" numFmtId="0" xfId="0" applyAlignment="1" applyBorder="1" applyFont="1">
      <alignment horizontal="center" readingOrder="0" vertical="bottom"/>
    </xf>
    <xf borderId="0" fillId="0" fontId="3" numFmtId="0" xfId="0" applyAlignment="1" applyFont="1">
      <alignment horizontal="center" readingOrder="0"/>
    </xf>
    <xf borderId="28" fillId="0" fontId="3" numFmtId="0" xfId="0" applyAlignment="1" applyBorder="1" applyFont="1">
      <alignment horizontal="center"/>
    </xf>
    <xf borderId="29" fillId="0" fontId="3" numFmtId="0" xfId="0" applyAlignment="1" applyBorder="1" applyFont="1">
      <alignment horizontal="center"/>
    </xf>
    <xf borderId="2" fillId="0" fontId="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-1 - Abstention</c:v>
          </c:tx>
          <c:spPr>
            <a:solidFill>
              <a:schemeClr val="accent1"/>
            </a:solidFill>
            <a:ln cmpd="sng">
              <a:solidFill>
                <a:srgbClr val="000000"/>
              </a:solidFill>
            </a:ln>
          </c:spPr>
          <c:cat>
            <c:strRef>
              <c:f>binary_results!$G$7:$G$11</c:f>
            </c:strRef>
          </c:cat>
          <c:val>
            <c:numRef>
              <c:f>binary_results!$H$7:$H$11</c:f>
              <c:numCache/>
            </c:numRef>
          </c:val>
        </c:ser>
        <c:ser>
          <c:idx val="1"/>
          <c:order val="1"/>
          <c:tx>
            <c:v>0 - No Distortion</c:v>
          </c:tx>
          <c:spPr>
            <a:solidFill>
              <a:schemeClr val="accent2"/>
            </a:solidFill>
            <a:ln cmpd="sng">
              <a:solidFill>
                <a:srgbClr val="000000"/>
              </a:solidFill>
            </a:ln>
          </c:spPr>
          <c:dPt>
            <c:idx val="1"/>
          </c:dPt>
          <c:cat>
            <c:strRef>
              <c:f>binary_results!$G$7:$G$11</c:f>
            </c:strRef>
          </c:cat>
          <c:val>
            <c:numRef>
              <c:f>binary_results!$I$7:$I$11</c:f>
              <c:numCache/>
            </c:numRef>
          </c:val>
        </c:ser>
        <c:ser>
          <c:idx val="2"/>
          <c:order val="2"/>
          <c:tx>
            <c:v>1 - Distortion</c:v>
          </c:tx>
          <c:spPr>
            <a:solidFill>
              <a:schemeClr val="accent3"/>
            </a:solidFill>
            <a:ln cmpd="sng">
              <a:solidFill>
                <a:srgbClr val="000000"/>
              </a:solidFill>
            </a:ln>
          </c:spPr>
          <c:cat>
            <c:strRef>
              <c:f>binary_results!$G$7:$G$11</c:f>
            </c:strRef>
          </c:cat>
          <c:val>
            <c:numRef>
              <c:f>binary_results!$J$7:$J$11</c:f>
              <c:numCache/>
            </c:numRef>
          </c:val>
        </c:ser>
        <c:overlap val="100"/>
        <c:axId val="2146549287"/>
        <c:axId val="1115645215"/>
      </c:barChart>
      <c:catAx>
        <c:axId val="2146549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5645215"/>
      </c:catAx>
      <c:valAx>
        <c:axId val="1115645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54928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3600">
                <a:solidFill>
                  <a:srgbClr val="757575"/>
                </a:solidFill>
                <a:latin typeface="Roboto"/>
              </a:defRPr>
            </a:pPr>
            <a:r>
              <a:rPr b="0" i="0" sz="3600">
                <a:solidFill>
                  <a:srgbClr val="757575"/>
                </a:solidFill>
                <a:latin typeface="Roboto"/>
              </a:rPr>
              <a:t>Class Distributions for Multiclass Classification Prompting</a:t>
            </a:r>
          </a:p>
        </c:rich>
      </c:tx>
      <c:overlay val="0"/>
    </c:title>
    <c:plotArea>
      <c:layout/>
      <c:barChart>
        <c:barDir val="col"/>
        <c:grouping val="percentStacked"/>
        <c:ser>
          <c:idx val="0"/>
          <c:order val="0"/>
          <c:tx>
            <c:v>-1 - Abstention</c:v>
          </c:tx>
          <c:spPr>
            <a:solidFill>
              <a:schemeClr val="accent1"/>
            </a:solidFill>
            <a:ln cmpd="sng">
              <a:solidFill>
                <a:srgbClr val="000000"/>
              </a:solidFill>
            </a:ln>
          </c:spPr>
          <c:cat>
            <c:strRef>
              <c:f>multiclass_results_test!$B$511:$B$515</c:f>
            </c:strRef>
          </c:cat>
          <c:val>
            <c:numRef>
              <c:f>multiclass_results_test!$C$511:$C$515</c:f>
              <c:numCache/>
            </c:numRef>
          </c:val>
        </c:ser>
        <c:ser>
          <c:idx val="1"/>
          <c:order val="1"/>
          <c:tx>
            <c:v>0 - No Distortion</c:v>
          </c:tx>
          <c:spPr>
            <a:solidFill>
              <a:schemeClr val="accent2"/>
            </a:solidFill>
            <a:ln cmpd="sng">
              <a:solidFill>
                <a:srgbClr val="000000"/>
              </a:solidFill>
            </a:ln>
          </c:spPr>
          <c:cat>
            <c:strRef>
              <c:f>multiclass_results_test!$B$511:$B$515</c:f>
            </c:strRef>
          </c:cat>
          <c:val>
            <c:numRef>
              <c:f>multiclass_results_test!$D$511:$D$515</c:f>
              <c:numCache/>
            </c:numRef>
          </c:val>
        </c:ser>
        <c:ser>
          <c:idx val="2"/>
          <c:order val="2"/>
          <c:tx>
            <c:v>1 - Emotional Reasoning</c:v>
          </c:tx>
          <c:spPr>
            <a:solidFill>
              <a:schemeClr val="accent3"/>
            </a:solidFill>
            <a:ln cmpd="sng">
              <a:solidFill>
                <a:srgbClr val="000000"/>
              </a:solidFill>
            </a:ln>
          </c:spPr>
          <c:cat>
            <c:strRef>
              <c:f>multiclass_results_test!$B$511:$B$515</c:f>
            </c:strRef>
          </c:cat>
          <c:val>
            <c:numRef>
              <c:f>multiclass_results_test!$E$511:$E$515</c:f>
              <c:numCache/>
            </c:numRef>
          </c:val>
        </c:ser>
        <c:ser>
          <c:idx val="3"/>
          <c:order val="3"/>
          <c:tx>
            <c:v>2 - Overgeneralization</c:v>
          </c:tx>
          <c:spPr>
            <a:solidFill>
              <a:schemeClr val="accent4"/>
            </a:solidFill>
            <a:ln cmpd="sng">
              <a:solidFill>
                <a:srgbClr val="000000"/>
              </a:solidFill>
            </a:ln>
          </c:spPr>
          <c:cat>
            <c:strRef>
              <c:f>multiclass_results_test!$B$511:$B$515</c:f>
            </c:strRef>
          </c:cat>
          <c:val>
            <c:numRef>
              <c:f>multiclass_results_test!$F$511:$F$515</c:f>
              <c:numCache/>
            </c:numRef>
          </c:val>
        </c:ser>
        <c:ser>
          <c:idx val="4"/>
          <c:order val="4"/>
          <c:tx>
            <c:v>3 - Mental Filter</c:v>
          </c:tx>
          <c:spPr>
            <a:solidFill>
              <a:schemeClr val="accent5"/>
            </a:solidFill>
            <a:ln cmpd="sng">
              <a:solidFill>
                <a:srgbClr val="000000"/>
              </a:solidFill>
            </a:ln>
          </c:spPr>
          <c:cat>
            <c:strRef>
              <c:f>multiclass_results_test!$B$511:$B$515</c:f>
            </c:strRef>
          </c:cat>
          <c:val>
            <c:numRef>
              <c:f>multiclass_results_test!$G$511:$G$515</c:f>
              <c:numCache/>
            </c:numRef>
          </c:val>
        </c:ser>
        <c:ser>
          <c:idx val="5"/>
          <c:order val="5"/>
          <c:tx>
            <c:v>4 - Should Statements</c:v>
          </c:tx>
          <c:spPr>
            <a:solidFill>
              <a:schemeClr val="accent6"/>
            </a:solidFill>
            <a:ln cmpd="sng">
              <a:solidFill>
                <a:srgbClr val="000000"/>
              </a:solidFill>
            </a:ln>
          </c:spPr>
          <c:cat>
            <c:strRef>
              <c:f>multiclass_results_test!$B$511:$B$515</c:f>
            </c:strRef>
          </c:cat>
          <c:val>
            <c:numRef>
              <c:f>multiclass_results_test!$H$511:$H$515</c:f>
              <c:numCache/>
            </c:numRef>
          </c:val>
        </c:ser>
        <c:ser>
          <c:idx val="6"/>
          <c:order val="6"/>
          <c:tx>
            <c:v>5 - All-or-nothing thinking</c:v>
          </c:tx>
          <c:spPr>
            <a:solidFill>
              <a:schemeClr val="accent1">
                <a:lumOff val="30000"/>
              </a:schemeClr>
            </a:solidFill>
            <a:ln cmpd="sng">
              <a:solidFill>
                <a:srgbClr val="000000"/>
              </a:solidFill>
            </a:ln>
          </c:spPr>
          <c:cat>
            <c:strRef>
              <c:f>multiclass_results_test!$B$511:$B$515</c:f>
            </c:strRef>
          </c:cat>
          <c:val>
            <c:numRef>
              <c:f>multiclass_results_test!$I$511:$I$515</c:f>
              <c:numCache/>
            </c:numRef>
          </c:val>
        </c:ser>
        <c:ser>
          <c:idx val="7"/>
          <c:order val="7"/>
          <c:tx>
            <c:v>6 - Mind Reading</c:v>
          </c:tx>
          <c:spPr>
            <a:solidFill>
              <a:schemeClr val="accent2">
                <a:lumOff val="30000"/>
              </a:schemeClr>
            </a:solidFill>
            <a:ln cmpd="sng">
              <a:solidFill>
                <a:srgbClr val="000000"/>
              </a:solidFill>
            </a:ln>
          </c:spPr>
          <c:cat>
            <c:strRef>
              <c:f>multiclass_results_test!$B$511:$B$515</c:f>
            </c:strRef>
          </c:cat>
          <c:val>
            <c:numRef>
              <c:f>multiclass_results_test!$J$511:$J$515</c:f>
              <c:numCache/>
            </c:numRef>
          </c:val>
        </c:ser>
        <c:ser>
          <c:idx val="8"/>
          <c:order val="8"/>
          <c:tx>
            <c:v>7 - Fortune-telling</c:v>
          </c:tx>
          <c:spPr>
            <a:solidFill>
              <a:schemeClr val="accent3">
                <a:lumOff val="30000"/>
              </a:schemeClr>
            </a:solidFill>
            <a:ln cmpd="sng">
              <a:solidFill>
                <a:srgbClr val="000000"/>
              </a:solidFill>
            </a:ln>
          </c:spPr>
          <c:cat>
            <c:strRef>
              <c:f>multiclass_results_test!$B$511:$B$515</c:f>
            </c:strRef>
          </c:cat>
          <c:val>
            <c:numRef>
              <c:f>multiclass_results_test!$K$511:$K$515</c:f>
              <c:numCache/>
            </c:numRef>
          </c:val>
        </c:ser>
        <c:ser>
          <c:idx val="9"/>
          <c:order val="9"/>
          <c:tx>
            <c:v>8 - Magnification</c:v>
          </c:tx>
          <c:spPr>
            <a:solidFill>
              <a:schemeClr val="accent4">
                <a:lumOff val="30000"/>
              </a:schemeClr>
            </a:solidFill>
            <a:ln cmpd="sng">
              <a:solidFill>
                <a:srgbClr val="000000"/>
              </a:solidFill>
            </a:ln>
          </c:spPr>
          <c:cat>
            <c:strRef>
              <c:f>multiclass_results_test!$B$511:$B$515</c:f>
            </c:strRef>
          </c:cat>
          <c:val>
            <c:numRef>
              <c:f>multiclass_results_test!$L$511:$L$515</c:f>
              <c:numCache/>
            </c:numRef>
          </c:val>
        </c:ser>
        <c:ser>
          <c:idx val="10"/>
          <c:order val="10"/>
          <c:tx>
            <c:v>9 - Personalization</c:v>
          </c:tx>
          <c:spPr>
            <a:solidFill>
              <a:schemeClr val="accent5">
                <a:lumOff val="30000"/>
              </a:schemeClr>
            </a:solidFill>
            <a:ln cmpd="sng">
              <a:solidFill>
                <a:srgbClr val="000000"/>
              </a:solidFill>
            </a:ln>
          </c:spPr>
          <c:cat>
            <c:strRef>
              <c:f>multiclass_results_test!$B$511:$B$515</c:f>
            </c:strRef>
          </c:cat>
          <c:val>
            <c:numRef>
              <c:f>multiclass_results_test!$M$511:$M$515</c:f>
              <c:numCache/>
            </c:numRef>
          </c:val>
        </c:ser>
        <c:ser>
          <c:idx val="11"/>
          <c:order val="11"/>
          <c:tx>
            <c:v>10 - Labeling</c:v>
          </c:tx>
          <c:spPr>
            <a:solidFill>
              <a:schemeClr val="accent6">
                <a:lumOff val="30000"/>
              </a:schemeClr>
            </a:solidFill>
            <a:ln cmpd="sng">
              <a:solidFill>
                <a:srgbClr val="000000"/>
              </a:solidFill>
            </a:ln>
          </c:spPr>
          <c:cat>
            <c:strRef>
              <c:f>multiclass_results_test!$B$511:$B$515</c:f>
            </c:strRef>
          </c:cat>
          <c:val>
            <c:numRef>
              <c:f>multiclass_results_test!$N$511:$N$515</c:f>
              <c:numCache/>
            </c:numRef>
          </c:val>
        </c:ser>
        <c:overlap val="100"/>
        <c:axId val="731783636"/>
        <c:axId val="798760419"/>
      </c:barChart>
      <c:catAx>
        <c:axId val="731783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798760419"/>
      </c:catAx>
      <c:valAx>
        <c:axId val="798760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783636"/>
      </c:valAx>
    </c:plotArea>
    <c:legend>
      <c:legendPos val="r"/>
      <c:overlay val="0"/>
      <c:txPr>
        <a:bodyPr/>
        <a:lstStyle/>
        <a:p>
          <a:pPr lvl="0">
            <a:defRPr b="0" sz="16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1314450</xdr:colOff>
      <xdr:row>12</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1247775</xdr:colOff>
      <xdr:row>505</xdr:row>
      <xdr:rowOff>152400</xdr:rowOff>
    </xdr:from>
    <xdr:ext cx="10229850" cy="58578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507" sheet="binary_results"/>
  </cacheSource>
  <cacheFields>
    <cacheField name="gold" numFmtId="0">
      <sharedItems containsSemiMixedTypes="0" containsString="0" containsNumber="1" containsInteger="1">
        <n v="1.0"/>
        <n v="0.0"/>
      </sharedItems>
    </cacheField>
    <cacheField name="llama3.2-3b ONE SHOT" numFmtId="0">
      <sharedItems containsSemiMixedTypes="0" containsString="0" containsNumber="1" containsInteger="1">
        <n v="1.0"/>
        <n v="0.0"/>
        <n v="-1.0"/>
      </sharedItems>
    </cacheField>
    <cacheField name="llama3.2-3b ZERO SHOT" numFmtId="0">
      <sharedItems containsSemiMixedTypes="0" containsString="0" containsNumber="1" containsInteger="1">
        <n v="1.0"/>
        <n v="0.0"/>
        <n v="-1.0"/>
      </sharedItems>
    </cacheField>
    <cacheField name="Llama3.1-8b ONE SHOT" numFmtId="0">
      <sharedItems containsSemiMixedTypes="0" containsString="0" containsNumber="1" containsInteger="1">
        <n v="1.0"/>
        <n v="0.0"/>
        <n v="-1.0"/>
      </sharedItems>
    </cacheField>
    <cacheField name="llama3.1-8b ZERO SHOT" numFmtId="0">
      <sharedItems containsSemiMixedTypes="0" containsString="0" containsNumber="1" containsInteger="1">
        <n v="1.0"/>
        <n v="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507" sheet="multiclass_results_test"/>
  </cacheSource>
  <cacheFields>
    <cacheField name="gold" numFmtId="0">
      <sharedItems containsSemiMixedTypes="0" containsString="0" containsNumber="1" containsInteger="1">
        <n v="2.0"/>
        <n v="0.0"/>
        <n v="3.0"/>
        <n v="6.0"/>
        <n v="1.0"/>
        <n v="10.0"/>
        <n v="4.0"/>
        <n v="5.0"/>
        <n v="7.0"/>
        <n v="9.0"/>
        <n v="8.0"/>
      </sharedItems>
    </cacheField>
    <cacheField name="multiclass/llama3.2-3b/one_shot" numFmtId="0">
      <sharedItems containsSemiMixedTypes="0" containsString="0" containsNumber="1" containsInteger="1">
        <n v="9.0"/>
        <n v="5.0"/>
        <n v="2.0"/>
        <n v="10.0"/>
        <n v="4.0"/>
        <n v="3.0"/>
        <n v="6.0"/>
        <n v="7.0"/>
        <n v="-1.0"/>
        <n v="0.0"/>
      </sharedItems>
    </cacheField>
    <cacheField name="multiclass/llama3.2-3b/zero_shot" numFmtId="0">
      <sharedItems containsSemiMixedTypes="0" containsString="0" containsNumber="1" containsInteger="1">
        <n v="5.0"/>
        <n v="4.0"/>
        <n v="3.0"/>
        <n v="2.0"/>
        <n v="6.0"/>
        <n v="10.0"/>
        <n v="-1.0"/>
        <n v="0.0"/>
        <n v="7.0"/>
        <n v="8.0"/>
        <n v="9.0"/>
        <n v="1.0"/>
      </sharedItems>
    </cacheField>
    <cacheField name="multiclass/llama3.1-8b/one_shot" numFmtId="0">
      <sharedItems containsSemiMixedTypes="0" containsString="0" containsNumber="1" containsInteger="1">
        <n v="9.0"/>
        <n v="2.0"/>
        <n v="6.0"/>
        <n v="3.0"/>
        <n v="10.0"/>
        <n v="5.0"/>
        <n v="0.0"/>
        <n v="7.0"/>
        <n v="1.0"/>
        <n v="4.0"/>
        <n v="-1.0"/>
        <n v="8.0"/>
      </sharedItems>
    </cacheField>
    <cacheField name="multiclass/llama3.1-8b/zero_shot" numFmtId="0">
      <sharedItems containsSemiMixedTypes="0" containsString="0" containsNumber="1" containsInteger="1">
        <n v="3.0"/>
        <n v="2.0"/>
        <n v="6.0"/>
        <n v="0.0"/>
        <n v="9.0"/>
        <n v="10.0"/>
        <n v="5.0"/>
        <n v="-1.0"/>
        <n v="7.0"/>
        <n v="1.0"/>
        <n v="8.0"/>
        <n v="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3:F7" firstHeaderRow="0" firstDataRow="2" firstDataCol="0" rowPageCount="1" colPageCount="1"/>
  <pivotFields>
    <pivotField name="gold" axis="axisPage" dataField="1" compact="0" outline="0" multipleItemSelectionAllowed="1" showAll="0">
      <items>
        <item x="0"/>
        <item x="1"/>
        <item t="default"/>
      </items>
    </pivotField>
    <pivotField name="llama3.2-3b ONE SHOT" dataField="1" compact="0" outline="0" multipleItemSelectionAllowed="1" showAll="0">
      <items>
        <item x="0"/>
        <item x="1"/>
        <item x="2"/>
        <item t="default"/>
      </items>
    </pivotField>
    <pivotField name="llama3.2-3b ZERO SHOT" axis="axisRow" dataField="1" compact="0" outline="0" multipleItemSelectionAllowed="1" showAll="0" sortType="descending">
      <items>
        <item x="0"/>
        <item x="1"/>
        <item x="2"/>
        <item t="default"/>
      </items>
    </pivotField>
    <pivotField name="Llama3.1-8b ONE SHOT" dataField="1" compact="0" outline="0" multipleItemSelectionAllowed="1" showAll="0">
      <items>
        <item x="0"/>
        <item x="1"/>
        <item x="2"/>
        <item t="default"/>
      </items>
    </pivotField>
    <pivotField name="llama3.1-8b ZERO SHOT" dataField="1" compact="0" outline="0" multipleItemSelectionAllowed="1" showAll="0">
      <items>
        <item x="0"/>
        <item x="1"/>
        <item t="default"/>
      </items>
    </pivotField>
  </pivotFields>
  <rowFields>
    <field x="2"/>
  </rowFields>
  <colFields>
    <field x="-2"/>
  </colFields>
  <pageFields>
    <pageField fld="0"/>
  </pageFields>
  <dataFields>
    <dataField name="SUM of Llama3.1-8b ONE SHOT" fld="3" baseField="0"/>
    <dataField name="SUM of llama3.1-8b ZERO SHOT" fld="4" baseField="0"/>
    <dataField name="SUM of llama3.2-3b ONE SHOT" fld="1" baseField="0"/>
    <dataField name="SUM of llama3.2-3b ZERO SHOT" fld="2" baseField="0"/>
    <dataField name="COUNTA of gold" fld="0" subtotal="count" baseField="0"/>
  </dataFields>
</pivotTableDefinition>
</file>

<file path=xl/pivotTables/pivotTable2.xml><?xml version="1.0" encoding="utf-8"?>
<pivotTableDefinition xmlns="http://schemas.openxmlformats.org/spreadsheetml/2006/main" name="Pivot Table 2" cacheId="1" dataCaption="" compact="0" compactData="0">
  <location ref="A1:AJ4" firstHeaderRow="0" firstDataRow="1" firstDataCol="1"/>
  <pivotFields>
    <pivotField name="gold" axis="axisCol" dataField="1" compact="0" outline="0" multipleItemSelectionAllowed="1" showAll="0" sortType="ascending">
      <items>
        <item x="1"/>
        <item x="4"/>
        <item x="0"/>
        <item x="2"/>
        <item x="6"/>
        <item x="7"/>
        <item x="3"/>
        <item x="8"/>
        <item x="10"/>
        <item x="9"/>
        <item x="5"/>
        <item t="default"/>
      </items>
    </pivotField>
    <pivotField name="multiclass/llama3.2-3b/one_shot" dataField="1" compact="0" outline="0" multipleItemSelectionAllowed="1" showAll="0">
      <items>
        <item x="0"/>
        <item x="1"/>
        <item x="2"/>
        <item x="3"/>
        <item x="4"/>
        <item x="5"/>
        <item x="6"/>
        <item x="7"/>
        <item x="8"/>
        <item x="9"/>
        <item t="default"/>
      </items>
    </pivotField>
    <pivotField name="multiclass/llama3.2-3b/zero_shot" dataField="1" compact="0" outline="0" multipleItemSelectionAllowed="1" showAll="0">
      <items>
        <item x="0"/>
        <item x="1"/>
        <item x="2"/>
        <item x="3"/>
        <item x="4"/>
        <item x="5"/>
        <item x="6"/>
        <item x="7"/>
        <item x="8"/>
        <item x="9"/>
        <item x="10"/>
        <item x="11"/>
        <item t="default"/>
      </items>
    </pivotField>
    <pivotField name="multiclass/llama3.1-8b/one_shot" compact="0" outline="0" multipleItemSelectionAllowed="1" showAll="0">
      <items>
        <item x="0"/>
        <item x="1"/>
        <item x="2"/>
        <item x="3"/>
        <item x="4"/>
        <item x="5"/>
        <item x="6"/>
        <item x="7"/>
        <item x="8"/>
        <item x="9"/>
        <item x="10"/>
        <item x="11"/>
        <item t="default"/>
      </items>
    </pivotField>
    <pivotField name="multiclass/llama3.1-8b/zero_shot" compact="0" outline="0" multipleItemSelectionAllowed="1" showAll="0">
      <items>
        <item x="0"/>
        <item x="1"/>
        <item x="2"/>
        <item x="3"/>
        <item x="4"/>
        <item x="5"/>
        <item x="6"/>
        <item x="7"/>
        <item x="8"/>
        <item x="9"/>
        <item x="10"/>
        <item x="11"/>
        <item t="default"/>
      </items>
    </pivotField>
  </pivotFields>
  <colFields>
    <field x="0"/>
    <field x="-2"/>
  </colFields>
  <dataFields>
    <dataField name="COUNTA of gold" fld="0" subtotal="count" baseField="0"/>
    <dataField name="COUNTA of multiclass/llama3.2-3b/one_shot" fld="1" subtotal="count" baseField="0"/>
    <dataField name="COUNTA of multiclass/llama3.2-3b/zero_shot"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22.13"/>
    <col customWidth="1" min="3" max="3" width="18.5"/>
    <col customWidth="1" min="4" max="4" width="19.13"/>
    <col customWidth="1" min="5" max="5" width="16.88"/>
    <col customWidth="1" min="6" max="6" width="19.88"/>
    <col customWidth="1" min="8" max="8" width="23.0"/>
    <col customWidth="1" min="9" max="9" width="25.38"/>
    <col customWidth="1" min="10" max="10" width="38.75"/>
    <col customWidth="1" min="12" max="12" width="15.13"/>
    <col customWidth="1" min="14" max="15" width="13.0"/>
    <col customWidth="1" min="16" max="16" width="22.38"/>
    <col customWidth="1" min="17" max="17" width="20.25"/>
    <col customWidth="1" min="18" max="18" width="22.88"/>
    <col customWidth="1" min="19" max="19" width="25.38"/>
    <col customWidth="1" min="21" max="21" width="24.25"/>
    <col customWidth="1" min="22" max="22" width="14.38"/>
    <col customWidth="1" min="46" max="46" width="31.63"/>
    <col customWidth="1" min="47" max="47" width="36.25"/>
    <col customWidth="1" min="48" max="48" width="39.13"/>
    <col customWidth="1" min="49" max="49" width="40.0"/>
    <col customWidth="1" min="50" max="50" width="40.88"/>
    <col customWidth="1" min="51" max="51" width="28.13"/>
    <col customWidth="1" min="52" max="52" width="42.13"/>
    <col customWidth="1" min="53" max="53" width="35.0"/>
    <col customWidth="1" min="56" max="56" width="15.13"/>
  </cols>
  <sheetData>
    <row r="1">
      <c r="A1" s="1"/>
      <c r="B1" s="2"/>
      <c r="C1" s="2"/>
      <c r="L1" s="3"/>
      <c r="M1" s="3"/>
      <c r="N1" s="4"/>
      <c r="O1" s="4"/>
      <c r="P1" s="3"/>
      <c r="Q1" s="3"/>
    </row>
    <row r="2">
      <c r="B2" s="5" t="s">
        <v>0</v>
      </c>
      <c r="C2" s="6" t="s">
        <v>1</v>
      </c>
      <c r="D2" s="7" t="s">
        <v>2</v>
      </c>
      <c r="E2" s="8"/>
      <c r="F2" s="8"/>
      <c r="H2" s="9"/>
      <c r="I2" s="10"/>
      <c r="J2" s="10"/>
      <c r="K2" s="11"/>
      <c r="L2" s="10"/>
      <c r="M2" s="10"/>
      <c r="N2" s="10"/>
      <c r="O2" s="10"/>
      <c r="P2" s="12"/>
      <c r="Q2" s="12"/>
      <c r="U2" s="13"/>
      <c r="AX2" s="14"/>
    </row>
    <row r="3">
      <c r="A3" s="13"/>
      <c r="B3" s="15"/>
      <c r="C3" s="16" t="s">
        <v>3</v>
      </c>
      <c r="D3" s="16" t="s">
        <v>4</v>
      </c>
      <c r="E3" s="16" t="s">
        <v>5</v>
      </c>
      <c r="F3" s="6" t="s">
        <v>6</v>
      </c>
      <c r="H3" s="9"/>
      <c r="I3" s="10"/>
      <c r="J3" s="17" t="s">
        <v>7</v>
      </c>
      <c r="K3" s="18"/>
      <c r="L3" s="18"/>
      <c r="M3" s="18"/>
      <c r="N3" s="18"/>
      <c r="O3" s="18"/>
      <c r="P3" s="18"/>
      <c r="Q3" s="18"/>
      <c r="R3" s="18"/>
      <c r="S3" s="19"/>
      <c r="U3" s="20" t="s">
        <v>8</v>
      </c>
      <c r="V3" s="21" t="s">
        <v>9</v>
      </c>
      <c r="W3" s="18"/>
      <c r="X3" s="18"/>
      <c r="Y3" s="18"/>
      <c r="Z3" s="18"/>
      <c r="AA3" s="18"/>
      <c r="AB3" s="18"/>
      <c r="AC3" s="18"/>
      <c r="AD3" s="18"/>
      <c r="AE3" s="18"/>
      <c r="AF3" s="18"/>
      <c r="AG3" s="19"/>
      <c r="AH3" s="21" t="s">
        <v>10</v>
      </c>
      <c r="AI3" s="18"/>
      <c r="AJ3" s="18"/>
      <c r="AK3" s="18"/>
      <c r="AL3" s="18"/>
      <c r="AM3" s="18"/>
      <c r="AN3" s="18"/>
      <c r="AO3" s="18"/>
      <c r="AP3" s="18"/>
      <c r="AQ3" s="18"/>
      <c r="AR3" s="18"/>
      <c r="AS3" s="19"/>
      <c r="AT3" s="22"/>
      <c r="AU3" s="23" t="s">
        <v>8</v>
      </c>
      <c r="AV3" s="24" t="s">
        <v>11</v>
      </c>
      <c r="AW3" s="24" t="s">
        <v>12</v>
      </c>
      <c r="AX3" s="24" t="s">
        <v>13</v>
      </c>
      <c r="AY3" s="24" t="s">
        <v>14</v>
      </c>
      <c r="AZ3" s="24" t="s">
        <v>15</v>
      </c>
      <c r="BA3" s="25"/>
      <c r="BB3" s="26"/>
      <c r="BC3" s="27"/>
      <c r="BD3" s="28"/>
      <c r="BE3" s="26" t="s">
        <v>16</v>
      </c>
      <c r="BF3" s="27"/>
      <c r="BG3" s="28"/>
    </row>
    <row r="4">
      <c r="A4" s="13"/>
      <c r="B4" s="6" t="s">
        <v>17</v>
      </c>
      <c r="C4" s="29">
        <v>0.74</v>
      </c>
      <c r="D4" s="30">
        <v>0.7551</v>
      </c>
      <c r="E4" s="31">
        <v>0.6199</v>
      </c>
      <c r="F4" s="32">
        <v>0.668</v>
      </c>
      <c r="H4" s="33"/>
      <c r="I4" s="10"/>
      <c r="J4" s="34" t="s">
        <v>18</v>
      </c>
      <c r="K4" s="35" t="s">
        <v>19</v>
      </c>
      <c r="L4" s="36" t="s">
        <v>20</v>
      </c>
      <c r="M4" s="36" t="s">
        <v>21</v>
      </c>
      <c r="N4" s="37" t="s">
        <v>22</v>
      </c>
      <c r="O4" s="38" t="s">
        <v>23</v>
      </c>
      <c r="P4" s="39" t="s">
        <v>24</v>
      </c>
      <c r="Q4" s="39" t="s">
        <v>25</v>
      </c>
      <c r="R4" s="39" t="s">
        <v>26</v>
      </c>
      <c r="S4" s="39" t="s">
        <v>27</v>
      </c>
      <c r="U4" s="40"/>
      <c r="V4" s="41" t="s">
        <v>28</v>
      </c>
      <c r="W4" s="18"/>
      <c r="X4" s="18"/>
      <c r="Y4" s="18"/>
      <c r="Z4" s="18"/>
      <c r="AA4" s="19"/>
      <c r="AB4" s="41" t="s">
        <v>29</v>
      </c>
      <c r="AC4" s="18"/>
      <c r="AD4" s="18"/>
      <c r="AE4" s="18"/>
      <c r="AF4" s="18"/>
      <c r="AG4" s="19"/>
      <c r="AH4" s="41" t="s">
        <v>28</v>
      </c>
      <c r="AI4" s="18"/>
      <c r="AJ4" s="18"/>
      <c r="AK4" s="18"/>
      <c r="AL4" s="18"/>
      <c r="AM4" s="19"/>
      <c r="AN4" s="41" t="s">
        <v>29</v>
      </c>
      <c r="AO4" s="18"/>
      <c r="AP4" s="18"/>
      <c r="AQ4" s="18"/>
      <c r="AR4" s="18"/>
      <c r="AS4" s="19"/>
      <c r="AU4" s="40"/>
      <c r="AV4" s="40"/>
      <c r="AW4" s="40"/>
      <c r="AX4" s="40"/>
      <c r="AY4" s="40"/>
      <c r="AZ4" s="40"/>
      <c r="BA4" s="42"/>
      <c r="BB4" s="43"/>
      <c r="BD4" s="42"/>
      <c r="BE4" s="43"/>
      <c r="BG4" s="42"/>
      <c r="BH4" s="14"/>
      <c r="BI4" s="14"/>
    </row>
    <row r="5">
      <c r="A5" s="13"/>
      <c r="B5" s="6" t="s">
        <v>22</v>
      </c>
      <c r="C5" s="29">
        <v>0.79</v>
      </c>
      <c r="D5" s="44">
        <v>0.8202</v>
      </c>
      <c r="E5" s="45">
        <v>0.6727</v>
      </c>
      <c r="F5" s="6">
        <v>0.7391</v>
      </c>
      <c r="H5" s="33"/>
      <c r="I5" s="10"/>
      <c r="J5" s="46" t="s">
        <v>30</v>
      </c>
      <c r="K5" s="47">
        <v>0.4924</v>
      </c>
      <c r="L5" s="47">
        <v>0.4193</v>
      </c>
      <c r="M5" s="47">
        <v>0.5104</v>
      </c>
      <c r="N5" s="48">
        <v>0.488</v>
      </c>
      <c r="O5" s="49">
        <v>0.4948</v>
      </c>
      <c r="P5" s="50">
        <v>0.117</v>
      </c>
      <c r="Q5" s="50">
        <v>0.169</v>
      </c>
      <c r="R5" s="51">
        <v>0.223</v>
      </c>
      <c r="S5" s="51">
        <v>0.0123</v>
      </c>
      <c r="U5" s="40"/>
      <c r="V5" s="41" t="s">
        <v>31</v>
      </c>
      <c r="W5" s="18"/>
      <c r="X5" s="19"/>
      <c r="Y5" s="41" t="s">
        <v>32</v>
      </c>
      <c r="Z5" s="18"/>
      <c r="AA5" s="19"/>
      <c r="AB5" s="41" t="s">
        <v>31</v>
      </c>
      <c r="AC5" s="18"/>
      <c r="AD5" s="19"/>
      <c r="AE5" s="41" t="s">
        <v>32</v>
      </c>
      <c r="AF5" s="18"/>
      <c r="AG5" s="19"/>
      <c r="AH5" s="41" t="s">
        <v>31</v>
      </c>
      <c r="AI5" s="18"/>
      <c r="AJ5" s="19"/>
      <c r="AK5" s="41" t="s">
        <v>32</v>
      </c>
      <c r="AL5" s="18"/>
      <c r="AM5" s="19"/>
      <c r="AN5" s="41" t="s">
        <v>31</v>
      </c>
      <c r="AO5" s="18"/>
      <c r="AP5" s="19"/>
      <c r="AQ5" s="41" t="s">
        <v>32</v>
      </c>
      <c r="AR5" s="18"/>
      <c r="AS5" s="19"/>
      <c r="AU5" s="40"/>
      <c r="AV5" s="15"/>
      <c r="AW5" s="15"/>
      <c r="AX5" s="15"/>
      <c r="AY5" s="15"/>
      <c r="AZ5" s="15"/>
      <c r="BA5" s="52"/>
      <c r="BB5" s="53"/>
      <c r="BC5" s="54"/>
      <c r="BD5" s="52"/>
      <c r="BE5" s="53"/>
      <c r="BF5" s="54"/>
      <c r="BG5" s="52"/>
    </row>
    <row r="6">
      <c r="A6" s="13"/>
      <c r="B6" s="6" t="s">
        <v>20</v>
      </c>
      <c r="C6" s="29">
        <v>0.67</v>
      </c>
      <c r="D6" s="31">
        <v>0.6917</v>
      </c>
      <c r="E6" s="31">
        <v>0.5505</v>
      </c>
      <c r="F6" s="50">
        <v>0.5949</v>
      </c>
      <c r="H6" s="33"/>
      <c r="I6" s="10"/>
      <c r="J6" s="46" t="s">
        <v>33</v>
      </c>
      <c r="K6" s="32">
        <v>0.0741</v>
      </c>
      <c r="L6" s="47">
        <v>0.125</v>
      </c>
      <c r="M6" s="47">
        <v>0.12</v>
      </c>
      <c r="N6" s="55">
        <v>0.0</v>
      </c>
      <c r="O6" s="49">
        <v>0.1633</v>
      </c>
      <c r="P6" s="51">
        <v>0.087</v>
      </c>
      <c r="Q6" s="50">
        <v>0.051</v>
      </c>
      <c r="R6" s="51">
        <v>0.095</v>
      </c>
      <c r="S6" s="51">
        <v>0.0</v>
      </c>
      <c r="T6" s="56"/>
      <c r="U6" s="15"/>
      <c r="V6" s="57" t="s">
        <v>34</v>
      </c>
      <c r="W6" s="57" t="s">
        <v>35</v>
      </c>
      <c r="X6" s="57" t="s">
        <v>36</v>
      </c>
      <c r="Y6" s="57" t="s">
        <v>34</v>
      </c>
      <c r="Z6" s="57" t="s">
        <v>35</v>
      </c>
      <c r="AA6" s="57" t="s">
        <v>36</v>
      </c>
      <c r="AB6" s="57" t="s">
        <v>34</v>
      </c>
      <c r="AC6" s="57" t="s">
        <v>35</v>
      </c>
      <c r="AD6" s="57" t="s">
        <v>36</v>
      </c>
      <c r="AE6" s="57" t="s">
        <v>34</v>
      </c>
      <c r="AF6" s="57" t="s">
        <v>35</v>
      </c>
      <c r="AG6" s="57" t="s">
        <v>36</v>
      </c>
      <c r="AH6" s="57" t="s">
        <v>34</v>
      </c>
      <c r="AI6" s="57" t="s">
        <v>35</v>
      </c>
      <c r="AJ6" s="57" t="s">
        <v>36</v>
      </c>
      <c r="AK6" s="57" t="s">
        <v>34</v>
      </c>
      <c r="AL6" s="57" t="s">
        <v>35</v>
      </c>
      <c r="AM6" s="57" t="s">
        <v>36</v>
      </c>
      <c r="AN6" s="57" t="s">
        <v>34</v>
      </c>
      <c r="AO6" s="57" t="s">
        <v>35</v>
      </c>
      <c r="AP6" s="57" t="s">
        <v>37</v>
      </c>
      <c r="AQ6" s="57" t="s">
        <v>34</v>
      </c>
      <c r="AR6" s="57" t="s">
        <v>35</v>
      </c>
      <c r="AS6" s="57" t="s">
        <v>36</v>
      </c>
      <c r="AU6" s="15"/>
      <c r="AV6" s="58" t="s">
        <v>38</v>
      </c>
      <c r="AW6" s="18"/>
      <c r="AX6" s="18"/>
      <c r="AY6" s="18"/>
      <c r="AZ6" s="18"/>
      <c r="BA6" s="18"/>
      <c r="BB6" s="18"/>
      <c r="BC6" s="18"/>
      <c r="BD6" s="18"/>
      <c r="BE6" s="18"/>
      <c r="BF6" s="18"/>
      <c r="BG6" s="19"/>
    </row>
    <row r="7">
      <c r="A7" s="13"/>
      <c r="B7" s="6" t="s">
        <v>21</v>
      </c>
      <c r="C7" s="29">
        <v>0.75</v>
      </c>
      <c r="D7" s="30">
        <v>0.7703</v>
      </c>
      <c r="E7" s="31">
        <v>0.5922</v>
      </c>
      <c r="F7" s="47">
        <v>0.67</v>
      </c>
      <c r="H7" s="33"/>
      <c r="I7" s="59"/>
      <c r="J7" s="46" t="s">
        <v>39</v>
      </c>
      <c r="K7" s="32">
        <v>0.1505</v>
      </c>
      <c r="L7" s="47">
        <v>0.1207</v>
      </c>
      <c r="M7" s="47">
        <v>0.2062</v>
      </c>
      <c r="N7" s="55">
        <v>0.0</v>
      </c>
      <c r="O7" s="49">
        <v>0.1321</v>
      </c>
      <c r="P7" s="50">
        <v>0.196</v>
      </c>
      <c r="Q7" s="50">
        <v>0.152</v>
      </c>
      <c r="R7" s="51">
        <v>0.198</v>
      </c>
      <c r="S7" s="51">
        <v>0.12</v>
      </c>
      <c r="T7" s="60"/>
      <c r="U7" s="46" t="s">
        <v>30</v>
      </c>
      <c r="V7" s="61">
        <v>0.0121951219512195</v>
      </c>
      <c r="W7" s="62">
        <v>0.166666666666666</v>
      </c>
      <c r="X7" s="62"/>
      <c r="Y7" s="62">
        <v>0.0476190476190476</v>
      </c>
      <c r="Z7" s="62">
        <v>0.156424581005586</v>
      </c>
      <c r="AA7" s="62"/>
      <c r="AB7" s="62">
        <v>0.0476190476190476</v>
      </c>
      <c r="AC7" s="62">
        <v>0.0924855491329479</v>
      </c>
      <c r="AD7" s="62">
        <v>0.263959390862944</v>
      </c>
      <c r="AE7" s="62">
        <v>0.0476190476190476</v>
      </c>
      <c r="AF7" s="62">
        <v>0.239583333333333</v>
      </c>
      <c r="AG7" s="62">
        <v>0.164835164835164</v>
      </c>
      <c r="AH7" s="62">
        <v>0.433212996389891</v>
      </c>
      <c r="AI7" s="62">
        <v>0.473856209150326</v>
      </c>
      <c r="AJ7" s="62">
        <v>0.417582417582417</v>
      </c>
      <c r="AK7" s="62">
        <v>0.475920679886685</v>
      </c>
      <c r="AL7" s="62">
        <v>0.45993031358885</v>
      </c>
      <c r="AM7" s="62">
        <v>0.51412429378531</v>
      </c>
      <c r="AN7" s="62">
        <v>0.0239520958083832</v>
      </c>
      <c r="AO7" s="62">
        <v>0.0357142857142857</v>
      </c>
      <c r="AP7" s="62">
        <v>0.484429065743944</v>
      </c>
      <c r="AQ7" s="62">
        <v>0.113636363636363</v>
      </c>
      <c r="AR7" s="63">
        <v>0.165745856353591</v>
      </c>
      <c r="AS7" s="64"/>
      <c r="AT7" s="65"/>
      <c r="AU7" s="66" t="s">
        <v>30</v>
      </c>
      <c r="AV7" s="67">
        <v>0.285714285714285</v>
      </c>
      <c r="AW7" s="67">
        <v>0.503067484662576</v>
      </c>
      <c r="AX7" s="68">
        <v>0.321951219512195</v>
      </c>
      <c r="AY7" s="67">
        <v>0.458181818181818</v>
      </c>
      <c r="AZ7" s="69">
        <v>0.520900321543408</v>
      </c>
      <c r="BA7" s="70"/>
      <c r="BB7" s="71"/>
      <c r="BC7" s="18"/>
      <c r="BD7" s="19"/>
      <c r="BE7" s="71"/>
      <c r="BF7" s="18"/>
      <c r="BG7" s="19"/>
      <c r="BH7" s="14"/>
      <c r="BI7" s="14"/>
    </row>
    <row r="8">
      <c r="B8" s="72" t="s">
        <v>23</v>
      </c>
      <c r="C8" s="73">
        <v>0.7</v>
      </c>
      <c r="D8" s="31">
        <v>0.747</v>
      </c>
      <c r="E8" s="31">
        <v>0.6321</v>
      </c>
      <c r="F8" s="50">
        <v>0.668</v>
      </c>
      <c r="H8" s="74"/>
      <c r="I8" s="59"/>
      <c r="J8" s="46" t="s">
        <v>40</v>
      </c>
      <c r="K8" s="32">
        <v>0.0784</v>
      </c>
      <c r="L8" s="47">
        <v>0.0784</v>
      </c>
      <c r="M8" s="47">
        <v>0.15</v>
      </c>
      <c r="N8" s="55">
        <v>0.0</v>
      </c>
      <c r="O8" s="49">
        <v>0.1071</v>
      </c>
      <c r="P8" s="50">
        <v>0.027</v>
      </c>
      <c r="Q8" s="50">
        <v>0.053</v>
      </c>
      <c r="R8" s="51">
        <v>0.03</v>
      </c>
      <c r="S8" s="51">
        <v>0.048</v>
      </c>
      <c r="T8" s="60"/>
      <c r="U8" s="46" t="s">
        <v>33</v>
      </c>
      <c r="V8" s="75">
        <v>0.115942028985507</v>
      </c>
      <c r="W8" s="76">
        <v>0.113636363636363</v>
      </c>
      <c r="X8" s="76"/>
      <c r="Y8" s="76">
        <v>0.0615384615384615</v>
      </c>
      <c r="Z8" s="76">
        <v>0.024390243902439</v>
      </c>
      <c r="AA8" s="76"/>
      <c r="AB8" s="76">
        <v>0.0615384615384615</v>
      </c>
      <c r="AC8" s="76">
        <v>0.0759493670886076</v>
      </c>
      <c r="AD8" s="76">
        <v>0.16822429906542</v>
      </c>
      <c r="AE8" s="76">
        <v>0.0655737704918032</v>
      </c>
      <c r="AF8" s="76">
        <v>0.074074074074074</v>
      </c>
      <c r="AG8" s="76">
        <v>0.126984126984126</v>
      </c>
      <c r="AH8" s="76">
        <v>0.172413793103448</v>
      </c>
      <c r="AI8" s="76">
        <v>0.0666666666666666</v>
      </c>
      <c r="AJ8" s="76">
        <v>0.162790697674418</v>
      </c>
      <c r="AK8" s="76">
        <v>0.146341463414634</v>
      </c>
      <c r="AL8" s="76">
        <v>0.0833333333333333</v>
      </c>
      <c r="AM8" s="76">
        <v>0.0256410256410256</v>
      </c>
      <c r="AN8" s="76">
        <v>0.157894736842105</v>
      </c>
      <c r="AO8" s="76">
        <v>0.161290322580645</v>
      </c>
      <c r="AP8" s="76">
        <v>0.151898734177215</v>
      </c>
      <c r="AQ8" s="76">
        <v>0.0869565217391304</v>
      </c>
      <c r="AR8" s="77">
        <v>0.0512820512820512</v>
      </c>
      <c r="AS8" s="78"/>
      <c r="AT8" s="65"/>
      <c r="AU8" s="66" t="s">
        <v>33</v>
      </c>
      <c r="AV8" s="67">
        <v>0.117647058823529</v>
      </c>
      <c r="AW8" s="67">
        <v>0.0714285714285714</v>
      </c>
      <c r="AX8" s="68">
        <v>0.123076923076923</v>
      </c>
      <c r="AY8" s="67">
        <v>0.174418604651162</v>
      </c>
      <c r="AZ8" s="69">
        <v>0.106666666666666</v>
      </c>
      <c r="BA8" s="70"/>
      <c r="BB8" s="71"/>
      <c r="BC8" s="18"/>
      <c r="BD8" s="19"/>
      <c r="BE8" s="71"/>
      <c r="BF8" s="18"/>
      <c r="BG8" s="19"/>
      <c r="BH8" s="79"/>
      <c r="BI8" s="79"/>
    </row>
    <row r="9">
      <c r="A9" s="80"/>
      <c r="B9" s="81"/>
      <c r="C9" s="82"/>
      <c r="D9" s="82"/>
      <c r="E9" s="82"/>
      <c r="F9" s="82"/>
      <c r="I9" s="11"/>
      <c r="J9" s="83" t="s">
        <v>41</v>
      </c>
      <c r="K9" s="32">
        <v>0.0571</v>
      </c>
      <c r="L9" s="47">
        <v>0.0909</v>
      </c>
      <c r="M9" s="47">
        <v>0.0714</v>
      </c>
      <c r="N9" s="55">
        <v>0.0</v>
      </c>
      <c r="O9" s="49">
        <v>0.1622</v>
      </c>
      <c r="P9" s="50">
        <v>0.129</v>
      </c>
      <c r="Q9" s="50">
        <v>0.053</v>
      </c>
      <c r="R9" s="51">
        <v>0.136</v>
      </c>
      <c r="S9" s="51">
        <v>0.074</v>
      </c>
      <c r="T9" s="60"/>
      <c r="U9" s="46" t="s">
        <v>39</v>
      </c>
      <c r="V9" s="75">
        <v>0.236686390532544</v>
      </c>
      <c r="W9" s="76">
        <v>0.2109375</v>
      </c>
      <c r="X9" s="76"/>
      <c r="Y9" s="76">
        <v>0.184331797235023</v>
      </c>
      <c r="Z9" s="76">
        <v>0.0273972602739726</v>
      </c>
      <c r="AA9" s="76"/>
      <c r="AB9" s="76">
        <v>0.184331797235023</v>
      </c>
      <c r="AC9" s="76">
        <v>0.205323193916349</v>
      </c>
      <c r="AD9" s="76">
        <v>0.197802197802197</v>
      </c>
      <c r="AE9" s="76">
        <v>0.242718446601941</v>
      </c>
      <c r="AF9" s="76">
        <v>0.028169014084507</v>
      </c>
      <c r="AG9" s="76">
        <v>0.142857142857142</v>
      </c>
      <c r="AH9" s="76">
        <v>0.280701754385964</v>
      </c>
      <c r="AI9" s="76">
        <v>0.0307692307692307</v>
      </c>
      <c r="AJ9" s="76">
        <v>0.162162162162162</v>
      </c>
      <c r="AK9" s="76">
        <v>0.192</v>
      </c>
      <c r="AL9" s="76">
        <v>0.10204081632653</v>
      </c>
      <c r="AM9" s="76">
        <v>0.153846153846153</v>
      </c>
      <c r="AN9" s="76">
        <v>0.2568093385214</v>
      </c>
      <c r="AO9" s="76">
        <v>0.131386861313868</v>
      </c>
      <c r="AP9" s="76">
        <v>0.209302325581395</v>
      </c>
      <c r="AQ9" s="76">
        <v>0.237547892720306</v>
      </c>
      <c r="AR9" s="77">
        <v>0.186666666666666</v>
      </c>
      <c r="AS9" s="78"/>
      <c r="AT9" s="65"/>
      <c r="AU9" s="66" t="s">
        <v>39</v>
      </c>
      <c r="AV9" s="67">
        <v>0.25</v>
      </c>
      <c r="AW9" s="67">
        <v>0.0327868852459016</v>
      </c>
      <c r="AX9" s="68">
        <v>0.151898734177215</v>
      </c>
      <c r="AY9" s="67">
        <v>0.0294117647058823</v>
      </c>
      <c r="AZ9" s="69">
        <v>0.172839506172839</v>
      </c>
      <c r="BA9" s="70"/>
      <c r="BB9" s="71"/>
      <c r="BC9" s="18"/>
      <c r="BD9" s="19"/>
      <c r="BE9" s="71"/>
      <c r="BF9" s="18"/>
      <c r="BG9" s="19"/>
      <c r="BH9" s="79"/>
      <c r="BI9" s="79"/>
    </row>
    <row r="10">
      <c r="A10" s="84"/>
      <c r="B10" s="81"/>
      <c r="C10" s="85"/>
      <c r="D10" s="86"/>
      <c r="E10" s="82"/>
      <c r="F10" s="82"/>
      <c r="I10" s="11"/>
      <c r="J10" s="87" t="s">
        <v>42</v>
      </c>
      <c r="K10" s="32">
        <v>0.0</v>
      </c>
      <c r="L10" s="47">
        <v>0.0426</v>
      </c>
      <c r="M10" s="47">
        <v>0.0</v>
      </c>
      <c r="N10" s="55">
        <v>0.0</v>
      </c>
      <c r="O10" s="49">
        <v>0.0465</v>
      </c>
      <c r="P10" s="50">
        <v>0.062</v>
      </c>
      <c r="Q10" s="50">
        <v>0.095</v>
      </c>
      <c r="R10" s="51">
        <v>0.031</v>
      </c>
      <c r="S10" s="51">
        <v>0.146</v>
      </c>
      <c r="T10" s="60"/>
      <c r="U10" s="46" t="s">
        <v>40</v>
      </c>
      <c r="V10" s="75">
        <v>0.0888888888888888</v>
      </c>
      <c r="W10" s="76">
        <v>0.151515151515151</v>
      </c>
      <c r="X10" s="76"/>
      <c r="Y10" s="76">
        <v>0.0625</v>
      </c>
      <c r="Z10" s="76">
        <v>0.164948453608247</v>
      </c>
      <c r="AA10" s="76"/>
      <c r="AB10" s="76">
        <v>0.0625</v>
      </c>
      <c r="AC10" s="76">
        <v>0.064516129032258</v>
      </c>
      <c r="AD10" s="76">
        <v>0.148148148148148</v>
      </c>
      <c r="AE10" s="76">
        <v>0.0</v>
      </c>
      <c r="AF10" s="76">
        <v>0.133333333333333</v>
      </c>
      <c r="AG10" s="76">
        <v>0.117647058823529</v>
      </c>
      <c r="AH10" s="76">
        <v>0.0606060606060606</v>
      </c>
      <c r="AI10" s="76">
        <v>0.0</v>
      </c>
      <c r="AJ10" s="76">
        <v>0.0769230769230769</v>
      </c>
      <c r="AK10" s="76">
        <v>0.0</v>
      </c>
      <c r="AL10" s="76">
        <v>0.192307692307692</v>
      </c>
      <c r="AM10" s="76">
        <v>0.0851063829787234</v>
      </c>
      <c r="AN10" s="76">
        <v>0.0</v>
      </c>
      <c r="AO10" s="76">
        <v>0.125</v>
      </c>
      <c r="AP10" s="76">
        <v>0.172413793103448</v>
      </c>
      <c r="AQ10" s="76">
        <v>0.0789473684210526</v>
      </c>
      <c r="AR10" s="77">
        <v>0.0869565217391304</v>
      </c>
      <c r="AS10" s="78"/>
      <c r="AT10" s="65"/>
      <c r="AU10" s="66" t="s">
        <v>40</v>
      </c>
      <c r="AV10" s="67">
        <v>0.08</v>
      </c>
      <c r="AW10" s="67">
        <v>0.0465116279069767</v>
      </c>
      <c r="AX10" s="68">
        <v>0.0851063829787234</v>
      </c>
      <c r="AY10" s="67">
        <v>0.1</v>
      </c>
      <c r="AZ10" s="69">
        <v>0.0919540229885057</v>
      </c>
      <c r="BA10" s="70"/>
      <c r="BB10" s="71"/>
      <c r="BC10" s="18"/>
      <c r="BD10" s="19"/>
      <c r="BE10" s="71"/>
      <c r="BF10" s="18"/>
      <c r="BG10" s="19"/>
      <c r="BH10" s="79"/>
      <c r="BI10" s="79"/>
    </row>
    <row r="11">
      <c r="A11" s="74"/>
      <c r="B11" s="88" t="s">
        <v>43</v>
      </c>
      <c r="C11" s="18"/>
      <c r="D11" s="19"/>
      <c r="E11" s="82"/>
      <c r="F11" s="82"/>
      <c r="I11" s="11"/>
      <c r="J11" s="83" t="s">
        <v>44</v>
      </c>
      <c r="K11" s="32">
        <v>0.1798</v>
      </c>
      <c r="L11" s="47">
        <v>0.0638</v>
      </c>
      <c r="M11" s="47">
        <v>0.0494</v>
      </c>
      <c r="N11" s="55">
        <v>0.0</v>
      </c>
      <c r="O11" s="49">
        <v>0.2093</v>
      </c>
      <c r="P11" s="50">
        <v>0.143</v>
      </c>
      <c r="Q11" s="50">
        <v>0.079</v>
      </c>
      <c r="R11" s="51">
        <v>0.286</v>
      </c>
      <c r="S11" s="51">
        <v>0.116</v>
      </c>
      <c r="T11" s="60"/>
      <c r="U11" s="83" t="s">
        <v>41</v>
      </c>
      <c r="V11" s="75">
        <v>0.13953488372093</v>
      </c>
      <c r="W11" s="76">
        <v>0.0</v>
      </c>
      <c r="X11" s="76"/>
      <c r="Y11" s="76">
        <v>0.102564102564102</v>
      </c>
      <c r="Z11" s="76">
        <v>0.0</v>
      </c>
      <c r="AA11" s="76"/>
      <c r="AB11" s="76">
        <v>0.102564102564102</v>
      </c>
      <c r="AC11" s="76">
        <v>0.0</v>
      </c>
      <c r="AD11" s="76">
        <v>0.138613861386138</v>
      </c>
      <c r="AE11" s="76">
        <v>0.181818181818181</v>
      </c>
      <c r="AF11" s="76">
        <v>0.0</v>
      </c>
      <c r="AG11" s="76">
        <v>0.129870129870129</v>
      </c>
      <c r="AH11" s="76">
        <v>0.235294117647058</v>
      </c>
      <c r="AI11" s="76">
        <v>0.0</v>
      </c>
      <c r="AJ11" s="76">
        <v>0.20754716981132</v>
      </c>
      <c r="AK11" s="76">
        <v>0.0888888888888888</v>
      </c>
      <c r="AL11" s="76">
        <v>0.0</v>
      </c>
      <c r="AM11" s="76">
        <v>0.137254901960784</v>
      </c>
      <c r="AN11" s="76">
        <v>0.171428571428571</v>
      </c>
      <c r="AO11" s="76">
        <v>0.0919540229885057</v>
      </c>
      <c r="AP11" s="76">
        <v>0.131868131868131</v>
      </c>
      <c r="AQ11" s="76">
        <v>0.129032258064516</v>
      </c>
      <c r="AR11" s="77">
        <v>0.0789473684210526</v>
      </c>
      <c r="AS11" s="78"/>
      <c r="AT11" s="89"/>
      <c r="AU11" s="90" t="s">
        <v>41</v>
      </c>
      <c r="AV11" s="67">
        <v>0.115702479338842</v>
      </c>
      <c r="AW11" s="67">
        <v>0.138888888888888</v>
      </c>
      <c r="AX11" s="68">
        <v>0.0952380952380952</v>
      </c>
      <c r="AY11" s="67">
        <v>0.148936170212765</v>
      </c>
      <c r="AZ11" s="69">
        <v>0.129032258064516</v>
      </c>
      <c r="BA11" s="70"/>
      <c r="BB11" s="71"/>
      <c r="BC11" s="18"/>
      <c r="BD11" s="19"/>
      <c r="BE11" s="71"/>
      <c r="BF11" s="18"/>
      <c r="BG11" s="19"/>
      <c r="BH11" s="79"/>
      <c r="BI11" s="79"/>
    </row>
    <row r="12">
      <c r="A12" s="33"/>
      <c r="B12" s="91" t="s">
        <v>6</v>
      </c>
      <c r="C12" s="92">
        <v>0.7154</v>
      </c>
      <c r="D12" s="19"/>
      <c r="E12" s="85"/>
      <c r="F12" s="85"/>
      <c r="I12" s="11"/>
      <c r="J12" s="87" t="s">
        <v>45</v>
      </c>
      <c r="K12" s="32">
        <v>0.1132</v>
      </c>
      <c r="L12" s="47">
        <v>0.1</v>
      </c>
      <c r="M12" s="47">
        <v>0.1224</v>
      </c>
      <c r="N12" s="55">
        <v>0.0</v>
      </c>
      <c r="O12" s="93">
        <v>0.0</v>
      </c>
      <c r="P12" s="50">
        <v>0.098</v>
      </c>
      <c r="Q12" s="94">
        <v>0.061</v>
      </c>
      <c r="R12" s="51">
        <v>0.133</v>
      </c>
      <c r="S12" s="51">
        <v>0.05</v>
      </c>
      <c r="T12" s="60"/>
      <c r="U12" s="87" t="s">
        <v>42</v>
      </c>
      <c r="V12" s="75">
        <v>0.081081081081081</v>
      </c>
      <c r="W12" s="76">
        <v>0.1</v>
      </c>
      <c r="X12" s="76"/>
      <c r="Y12" s="76">
        <v>0.218181818181818</v>
      </c>
      <c r="Z12" s="76">
        <v>0.15</v>
      </c>
      <c r="AA12" s="76"/>
      <c r="AB12" s="76">
        <v>0.218181818181818</v>
      </c>
      <c r="AC12" s="76">
        <v>0.169491525423728</v>
      </c>
      <c r="AD12" s="76">
        <v>0.164383561643835</v>
      </c>
      <c r="AE12" s="76">
        <v>0.148148148148148</v>
      </c>
      <c r="AF12" s="76">
        <v>0.111111111111111</v>
      </c>
      <c r="AG12" s="76">
        <v>0.172839506172839</v>
      </c>
      <c r="AH12" s="76">
        <v>0.0869565217391304</v>
      </c>
      <c r="AI12" s="76">
        <v>0.0</v>
      </c>
      <c r="AJ12" s="76">
        <v>0.188679245283018</v>
      </c>
      <c r="AK12" s="76">
        <v>0.0975609756097561</v>
      </c>
      <c r="AL12" s="76">
        <v>0.0</v>
      </c>
      <c r="AM12" s="76">
        <v>0.0967741935483871</v>
      </c>
      <c r="AN12" s="76">
        <v>0.0526315789473684</v>
      </c>
      <c r="AO12" s="76">
        <v>0.0</v>
      </c>
      <c r="AP12" s="76">
        <v>0.122448979591836</v>
      </c>
      <c r="AQ12" s="76">
        <v>0.0588235294117647</v>
      </c>
      <c r="AR12" s="77">
        <v>0.0947368421052631</v>
      </c>
      <c r="AS12" s="78"/>
      <c r="AT12" s="89"/>
      <c r="AU12" s="95" t="s">
        <v>42</v>
      </c>
      <c r="AV12" s="67">
        <v>0.149253731343283</v>
      </c>
      <c r="AW12" s="67">
        <v>0.222222222222222</v>
      </c>
      <c r="AX12" s="68">
        <v>0.222222222222222</v>
      </c>
      <c r="AY12" s="67">
        <v>0.0888888888888888</v>
      </c>
      <c r="AZ12" s="69">
        <v>0.153846153846153</v>
      </c>
      <c r="BA12" s="70"/>
      <c r="BB12" s="71"/>
      <c r="BC12" s="18"/>
      <c r="BD12" s="19"/>
      <c r="BE12" s="71"/>
      <c r="BF12" s="18"/>
      <c r="BG12" s="19"/>
      <c r="BH12" s="79"/>
      <c r="BI12" s="79"/>
    </row>
    <row r="13">
      <c r="B13" s="91" t="s">
        <v>46</v>
      </c>
      <c r="C13" s="96">
        <v>0.5513</v>
      </c>
      <c r="D13" s="19"/>
      <c r="E13" s="59"/>
      <c r="F13" s="11"/>
      <c r="I13" s="11"/>
      <c r="J13" s="87" t="s">
        <v>47</v>
      </c>
      <c r="K13" s="32">
        <v>0.0779</v>
      </c>
      <c r="L13" s="47">
        <v>0.0882</v>
      </c>
      <c r="M13" s="47">
        <v>0.0938</v>
      </c>
      <c r="N13" s="48">
        <v>0.0526</v>
      </c>
      <c r="O13" s="49">
        <v>0.1728</v>
      </c>
      <c r="P13" s="50">
        <v>0.0</v>
      </c>
      <c r="Q13" s="50">
        <v>0.047</v>
      </c>
      <c r="R13" s="51">
        <v>0.0</v>
      </c>
      <c r="S13" s="51">
        <v>0.0</v>
      </c>
      <c r="T13" s="60"/>
      <c r="U13" s="83" t="s">
        <v>44</v>
      </c>
      <c r="V13" s="75">
        <v>0.320754716981132</v>
      </c>
      <c r="W13" s="76">
        <v>0.0952380952380952</v>
      </c>
      <c r="X13" s="76"/>
      <c r="Y13" s="76">
        <v>0.195121951219512</v>
      </c>
      <c r="Z13" s="76">
        <v>0.166666666666666</v>
      </c>
      <c r="AA13" s="76"/>
      <c r="AB13" s="76">
        <v>0.195121951219512</v>
      </c>
      <c r="AC13" s="76">
        <v>0.258620689655172</v>
      </c>
      <c r="AD13" s="76">
        <v>0.369426751592356</v>
      </c>
      <c r="AE13" s="76">
        <v>0.252252252252252</v>
      </c>
      <c r="AF13" s="76">
        <v>0.198581560283687</v>
      </c>
      <c r="AG13" s="76">
        <v>0.331125827814569</v>
      </c>
      <c r="AH13" s="76">
        <v>0.181818181818181</v>
      </c>
      <c r="AI13" s="76">
        <v>0.0384615384615384</v>
      </c>
      <c r="AJ13" s="76">
        <v>0.380281690140845</v>
      </c>
      <c r="AK13" s="76">
        <v>0.0317460317460317</v>
      </c>
      <c r="AL13" s="76">
        <v>0.156862745098039</v>
      </c>
      <c r="AM13" s="76">
        <v>0.224489795918367</v>
      </c>
      <c r="AN13" s="76">
        <v>0.215686274509803</v>
      </c>
      <c r="AO13" s="76">
        <v>0.216666666666666</v>
      </c>
      <c r="AP13" s="76">
        <v>0.431654676258992</v>
      </c>
      <c r="AQ13" s="76">
        <v>0.184210526315789</v>
      </c>
      <c r="AR13" s="77">
        <v>0.116504854368932</v>
      </c>
      <c r="AS13" s="78"/>
      <c r="AT13" s="89"/>
      <c r="AU13" s="90" t="s">
        <v>44</v>
      </c>
      <c r="AV13" s="67">
        <v>0.387596899224806</v>
      </c>
      <c r="AW13" s="67">
        <v>0.27906976744186</v>
      </c>
      <c r="AX13" s="68">
        <v>0.254901960784313</v>
      </c>
      <c r="AY13" s="67">
        <v>0.224719101123595</v>
      </c>
      <c r="AZ13" s="69">
        <v>0.357142857142857</v>
      </c>
      <c r="BA13" s="70"/>
      <c r="BB13" s="71"/>
      <c r="BC13" s="18"/>
      <c r="BD13" s="19"/>
      <c r="BE13" s="71"/>
      <c r="BF13" s="18"/>
      <c r="BG13" s="19"/>
      <c r="BH13" s="79"/>
      <c r="BI13" s="79"/>
    </row>
    <row r="14">
      <c r="A14" s="13"/>
      <c r="B14" s="74"/>
      <c r="C14" s="60"/>
      <c r="E14" s="11"/>
      <c r="F14" s="11"/>
      <c r="I14" s="11"/>
      <c r="J14" s="87" t="s">
        <v>48</v>
      </c>
      <c r="K14" s="32">
        <v>0.1091</v>
      </c>
      <c r="L14" s="47">
        <v>0.0345</v>
      </c>
      <c r="M14" s="32">
        <v>0.05</v>
      </c>
      <c r="N14" s="55">
        <v>0.0</v>
      </c>
      <c r="O14" s="49">
        <v>0.0351</v>
      </c>
      <c r="P14" s="50">
        <v>0.105</v>
      </c>
      <c r="Q14" s="50">
        <v>0.069</v>
      </c>
      <c r="R14" s="51">
        <v>0.206</v>
      </c>
      <c r="S14" s="51">
        <v>0.153</v>
      </c>
      <c r="T14" s="97"/>
      <c r="U14" s="87" t="s">
        <v>45</v>
      </c>
      <c r="V14" s="75">
        <v>0.208955223880597</v>
      </c>
      <c r="W14" s="76">
        <v>0.0625</v>
      </c>
      <c r="X14" s="76"/>
      <c r="Y14" s="76">
        <v>0.113207547169811</v>
      </c>
      <c r="Z14" s="76">
        <v>0.0</v>
      </c>
      <c r="AA14" s="76"/>
      <c r="AB14" s="76">
        <v>0.113207547169811</v>
      </c>
      <c r="AC14" s="76">
        <v>0.0</v>
      </c>
      <c r="AD14" s="76">
        <v>0.254545454545454</v>
      </c>
      <c r="AE14" s="76">
        <v>0.17391304347826</v>
      </c>
      <c r="AF14" s="76">
        <v>0.0</v>
      </c>
      <c r="AG14" s="76">
        <v>0.25</v>
      </c>
      <c r="AH14" s="76">
        <v>0.23728813559322</v>
      </c>
      <c r="AI14" s="76">
        <v>0.0</v>
      </c>
      <c r="AJ14" s="76">
        <v>0.244897959183673</v>
      </c>
      <c r="AK14" s="76">
        <v>0.197183098591549</v>
      </c>
      <c r="AL14" s="76">
        <v>0.0</v>
      </c>
      <c r="AM14" s="76">
        <v>0.13953488372093</v>
      </c>
      <c r="AN14" s="76">
        <v>0.159090909090909</v>
      </c>
      <c r="AO14" s="76">
        <v>0.0</v>
      </c>
      <c r="AP14" s="76">
        <v>0.280701754385964</v>
      </c>
      <c r="AQ14" s="76">
        <v>0.15625</v>
      </c>
      <c r="AR14" s="77">
        <v>0.0625</v>
      </c>
      <c r="AS14" s="78"/>
      <c r="AT14" s="89"/>
      <c r="AU14" s="95" t="s">
        <v>45</v>
      </c>
      <c r="AV14" s="67">
        <v>0.264705882352941</v>
      </c>
      <c r="AW14" s="67">
        <v>0.333333333333333</v>
      </c>
      <c r="AX14" s="68">
        <v>0.24</v>
      </c>
      <c r="AY14" s="67">
        <v>0.170212765957446</v>
      </c>
      <c r="AZ14" s="69">
        <v>0.206896551724137</v>
      </c>
      <c r="BA14" s="70"/>
      <c r="BB14" s="71"/>
      <c r="BC14" s="18"/>
      <c r="BD14" s="19"/>
      <c r="BE14" s="71"/>
      <c r="BF14" s="18"/>
      <c r="BG14" s="19"/>
      <c r="BH14" s="79"/>
      <c r="BI14" s="79"/>
    </row>
    <row r="15">
      <c r="A15" s="13"/>
      <c r="B15" s="11"/>
      <c r="C15" s="11"/>
      <c r="D15" s="11"/>
      <c r="E15" s="11"/>
      <c r="F15" s="11"/>
      <c r="I15" s="11"/>
      <c r="J15" s="87" t="s">
        <v>49</v>
      </c>
      <c r="K15" s="32">
        <v>0.1333</v>
      </c>
      <c r="L15" s="32">
        <v>0.0822</v>
      </c>
      <c r="M15" s="32">
        <v>0.0769</v>
      </c>
      <c r="N15" s="55">
        <v>0.0</v>
      </c>
      <c r="O15" s="96">
        <v>0.0909</v>
      </c>
      <c r="P15" s="51">
        <v>0.143</v>
      </c>
      <c r="Q15" s="50">
        <v>0.042</v>
      </c>
      <c r="R15" s="51">
        <v>0.085</v>
      </c>
      <c r="S15" s="51">
        <v>0.165</v>
      </c>
      <c r="T15" s="60"/>
      <c r="U15" s="87" t="s">
        <v>47</v>
      </c>
      <c r="V15" s="75">
        <v>0.228571428571428</v>
      </c>
      <c r="W15" s="76">
        <v>0.0</v>
      </c>
      <c r="X15" s="76"/>
      <c r="Y15" s="76">
        <v>0.0869565217391304</v>
      </c>
      <c r="Z15" s="76">
        <v>0.0</v>
      </c>
      <c r="AA15" s="76"/>
      <c r="AB15" s="76">
        <v>0.0869565217391304</v>
      </c>
      <c r="AC15" s="76">
        <v>0.0</v>
      </c>
      <c r="AD15" s="76">
        <v>0.175438596491228</v>
      </c>
      <c r="AE15" s="76">
        <v>0.0</v>
      </c>
      <c r="AF15" s="76">
        <v>0.0</v>
      </c>
      <c r="AG15" s="76">
        <v>0.140350877192982</v>
      </c>
      <c r="AH15" s="76">
        <v>0.166666666666666</v>
      </c>
      <c r="AI15" s="76">
        <v>0.0</v>
      </c>
      <c r="AJ15" s="76">
        <v>0.192307692307692</v>
      </c>
      <c r="AK15" s="76">
        <v>0.0930232558139534</v>
      </c>
      <c r="AL15" s="76">
        <v>0.0</v>
      </c>
      <c r="AM15" s="76">
        <v>0.0454545454545454</v>
      </c>
      <c r="AN15" s="76">
        <v>0.05</v>
      </c>
      <c r="AO15" s="76">
        <v>0.0</v>
      </c>
      <c r="AP15" s="76">
        <v>0.2</v>
      </c>
      <c r="AQ15" s="76">
        <v>0.0</v>
      </c>
      <c r="AR15" s="77">
        <v>0.048780487804878</v>
      </c>
      <c r="AS15" s="78"/>
      <c r="AT15" s="89"/>
      <c r="AU15" s="95" t="s">
        <v>47</v>
      </c>
      <c r="AV15" s="67">
        <v>0.169491525423728</v>
      </c>
      <c r="AW15" s="67">
        <v>0.137931034482758</v>
      </c>
      <c r="AX15" s="68">
        <v>0.0</v>
      </c>
      <c r="AY15" s="67">
        <v>0.0</v>
      </c>
      <c r="AZ15" s="69">
        <v>0.241379310344827</v>
      </c>
      <c r="BA15" s="70"/>
      <c r="BB15" s="71"/>
      <c r="BC15" s="18"/>
      <c r="BD15" s="19"/>
      <c r="BE15" s="71"/>
      <c r="BF15" s="18"/>
      <c r="BG15" s="19"/>
      <c r="BH15" s="79"/>
      <c r="BI15" s="79"/>
    </row>
    <row r="16">
      <c r="A16" s="98"/>
      <c r="B16" s="98"/>
      <c r="C16" s="99"/>
      <c r="D16" s="99"/>
      <c r="E16" s="99"/>
      <c r="F16" s="99"/>
      <c r="I16" s="11"/>
      <c r="J16" s="11"/>
      <c r="K16" s="11"/>
      <c r="L16" s="59"/>
      <c r="M16" s="59"/>
      <c r="N16" s="59"/>
      <c r="O16" s="59"/>
      <c r="P16" s="100"/>
      <c r="Q16" s="100"/>
      <c r="R16" s="3"/>
      <c r="S16" s="3"/>
      <c r="T16" s="60"/>
      <c r="U16" s="87" t="s">
        <v>48</v>
      </c>
      <c r="V16" s="75">
        <v>0.195652173913043</v>
      </c>
      <c r="W16" s="76">
        <v>0.13953488372093</v>
      </c>
      <c r="X16" s="76"/>
      <c r="Y16" s="76">
        <v>0.168067226890756</v>
      </c>
      <c r="Z16" s="76">
        <v>0.144578313253012</v>
      </c>
      <c r="AA16" s="76"/>
      <c r="AB16" s="76">
        <v>0.168067226890756</v>
      </c>
      <c r="AC16" s="76">
        <v>0.124999999999999</v>
      </c>
      <c r="AD16" s="76">
        <v>0.196078431372549</v>
      </c>
      <c r="AE16" s="76">
        <v>0.172661870503597</v>
      </c>
      <c r="AF16" s="76">
        <v>0.202020202020202</v>
      </c>
      <c r="AG16" s="76">
        <v>0.214285714285714</v>
      </c>
      <c r="AH16" s="76">
        <v>0.227848101265822</v>
      </c>
      <c r="AI16" s="76">
        <v>0.0</v>
      </c>
      <c r="AJ16" s="76">
        <v>0.210526315789473</v>
      </c>
      <c r="AK16" s="76">
        <v>0.213333333333333</v>
      </c>
      <c r="AL16" s="76">
        <v>0.17391304347826</v>
      </c>
      <c r="AM16" s="76">
        <v>0.15</v>
      </c>
      <c r="AN16" s="76">
        <v>0.172043010752688</v>
      </c>
      <c r="AO16" s="76">
        <v>0.153846153846153</v>
      </c>
      <c r="AP16" s="76">
        <v>0.156862745098039</v>
      </c>
      <c r="AQ16" s="76">
        <v>0.194174757281553</v>
      </c>
      <c r="AR16" s="77">
        <v>0.0689655172413793</v>
      </c>
      <c r="AS16" s="78"/>
      <c r="AT16" s="89"/>
      <c r="AU16" s="95" t="s">
        <v>48</v>
      </c>
      <c r="AV16" s="67">
        <v>0.229508196721311</v>
      </c>
      <c r="AW16" s="67">
        <v>0.206349206349206</v>
      </c>
      <c r="AX16" s="68">
        <v>0.153846153846153</v>
      </c>
      <c r="AY16" s="67">
        <v>0.166666666666666</v>
      </c>
      <c r="AZ16" s="69">
        <v>0.291666666666666</v>
      </c>
      <c r="BA16" s="70"/>
      <c r="BB16" s="71"/>
      <c r="BC16" s="18"/>
      <c r="BD16" s="19"/>
      <c r="BE16" s="71"/>
      <c r="BF16" s="18"/>
      <c r="BG16" s="19"/>
      <c r="BH16" s="79"/>
      <c r="BI16" s="79"/>
    </row>
    <row r="17">
      <c r="A17" s="84"/>
      <c r="B17" s="33"/>
      <c r="C17" s="59"/>
      <c r="D17" s="59"/>
      <c r="E17" s="59"/>
      <c r="F17" s="11"/>
      <c r="I17" s="11"/>
      <c r="J17" s="101" t="s">
        <v>50</v>
      </c>
      <c r="K17" s="102">
        <v>0.1333</v>
      </c>
      <c r="L17" s="30">
        <v>0.1132</v>
      </c>
      <c r="M17" s="30">
        <v>0.1319</v>
      </c>
      <c r="N17" s="103">
        <v>0.0492</v>
      </c>
      <c r="O17" s="104">
        <v>0.1467</v>
      </c>
      <c r="P17" s="105">
        <v>0.101</v>
      </c>
      <c r="Q17" s="105">
        <v>0.079</v>
      </c>
      <c r="R17" s="106">
        <v>0.129</v>
      </c>
      <c r="S17" s="106">
        <v>0.082</v>
      </c>
      <c r="T17" s="60"/>
      <c r="U17" s="87" t="s">
        <v>49</v>
      </c>
      <c r="V17" s="107">
        <v>0.0444444444444444</v>
      </c>
      <c r="W17" s="108">
        <v>0.227848101265822</v>
      </c>
      <c r="X17" s="108"/>
      <c r="Y17" s="108">
        <v>0.166666666666666</v>
      </c>
      <c r="Z17" s="108">
        <v>0.232558139534883</v>
      </c>
      <c r="AA17" s="108"/>
      <c r="AB17" s="108">
        <v>0.166666666666666</v>
      </c>
      <c r="AC17" s="108">
        <v>0.162162162162162</v>
      </c>
      <c r="AD17" s="108">
        <v>0.17910447761194</v>
      </c>
      <c r="AE17" s="108">
        <v>0.130434782608695</v>
      </c>
      <c r="AF17" s="108">
        <v>0.215568862275449</v>
      </c>
      <c r="AG17" s="108">
        <v>0.231884057971014</v>
      </c>
      <c r="AH17" s="108">
        <v>0.0476190476190476</v>
      </c>
      <c r="AI17" s="108">
        <v>0.0</v>
      </c>
      <c r="AJ17" s="108">
        <v>0.163934426229508</v>
      </c>
      <c r="AK17" s="108">
        <v>0.0</v>
      </c>
      <c r="AL17" s="108">
        <v>0.225352112676056</v>
      </c>
      <c r="AM17" s="108">
        <v>0.0833333333333333</v>
      </c>
      <c r="AN17" s="108">
        <v>0.0476190476190476</v>
      </c>
      <c r="AO17" s="108">
        <v>0.163934426229508</v>
      </c>
      <c r="AP17" s="108">
        <v>0.169491525423728</v>
      </c>
      <c r="AQ17" s="108">
        <v>0.133333333333333</v>
      </c>
      <c r="AR17" s="109">
        <v>0.0434782608695652</v>
      </c>
      <c r="AS17" s="110"/>
      <c r="AT17" s="89"/>
      <c r="AU17" s="95" t="s">
        <v>49</v>
      </c>
      <c r="AV17" s="67">
        <v>0.25</v>
      </c>
      <c r="AW17" s="67">
        <v>0.264705882352941</v>
      </c>
      <c r="AX17" s="68">
        <v>0.266666666666666</v>
      </c>
      <c r="AY17" s="67">
        <v>0.231884057971014</v>
      </c>
      <c r="AZ17" s="111">
        <v>0.358974358974359</v>
      </c>
      <c r="BA17" s="70"/>
      <c r="BB17" s="71"/>
      <c r="BC17" s="18"/>
      <c r="BD17" s="19"/>
      <c r="BE17" s="71"/>
      <c r="BF17" s="18"/>
      <c r="BG17" s="19"/>
      <c r="BH17" s="79"/>
      <c r="BI17" s="79"/>
    </row>
    <row r="18">
      <c r="A18" s="84"/>
      <c r="B18" s="112" t="s">
        <v>51</v>
      </c>
      <c r="C18" s="113" t="s">
        <v>52</v>
      </c>
      <c r="D18" s="18"/>
      <c r="E18" s="19"/>
      <c r="F18" s="113" t="s">
        <v>53</v>
      </c>
      <c r="G18" s="18"/>
      <c r="H18" s="19"/>
      <c r="I18" s="11"/>
      <c r="J18" s="101" t="s">
        <v>6</v>
      </c>
      <c r="K18" s="114">
        <v>0.2589</v>
      </c>
      <c r="L18" s="114">
        <v>0.2016</v>
      </c>
      <c r="M18" s="115">
        <v>0.2984</v>
      </c>
      <c r="N18" s="116">
        <v>0.3241</v>
      </c>
      <c r="O18" s="117">
        <v>0.2628</v>
      </c>
      <c r="P18" s="106">
        <v>0.121</v>
      </c>
      <c r="Q18" s="118">
        <v>0.099</v>
      </c>
      <c r="R18" s="106">
        <v>0.1627</v>
      </c>
      <c r="S18" s="106">
        <v>0.098</v>
      </c>
      <c r="T18" s="11"/>
      <c r="U18" s="119"/>
      <c r="AU18" s="120"/>
      <c r="AV18" s="121"/>
      <c r="AW18" s="121"/>
      <c r="AX18" s="121"/>
      <c r="AY18" s="121"/>
      <c r="AZ18" s="122"/>
      <c r="BA18" s="121"/>
      <c r="BH18" s="79"/>
      <c r="BI18" s="79"/>
    </row>
    <row r="19">
      <c r="A19" s="84"/>
      <c r="B19" s="15"/>
      <c r="C19" s="72" t="s">
        <v>4</v>
      </c>
      <c r="D19" s="72" t="s">
        <v>5</v>
      </c>
      <c r="E19" s="72" t="s">
        <v>6</v>
      </c>
      <c r="F19" s="123" t="s">
        <v>4</v>
      </c>
      <c r="G19" s="123" t="s">
        <v>5</v>
      </c>
      <c r="H19" s="123" t="s">
        <v>6</v>
      </c>
      <c r="J19" s="124"/>
      <c r="K19" s="125"/>
      <c r="L19" s="126"/>
      <c r="M19" s="126"/>
      <c r="N19" s="126"/>
      <c r="O19" s="126"/>
      <c r="T19" s="127"/>
      <c r="U19" s="101" t="s">
        <v>50</v>
      </c>
      <c r="V19" s="128">
        <v>0.152064216631892</v>
      </c>
      <c r="W19" s="129">
        <v>0.115261523822093</v>
      </c>
      <c r="X19" s="130"/>
      <c r="Y19" s="130">
        <v>0.12788683098403</v>
      </c>
      <c r="Z19" s="130">
        <v>0.0969966962040734</v>
      </c>
      <c r="AA19" s="130"/>
      <c r="AB19" s="130">
        <v>0.12788683098403</v>
      </c>
      <c r="AC19" s="130">
        <v>0.104868056037384</v>
      </c>
      <c r="AD19" s="130">
        <v>0.205065924592928</v>
      </c>
      <c r="AE19" s="130">
        <v>0.128649049411084</v>
      </c>
      <c r="AF19" s="130">
        <v>0.109312862774154</v>
      </c>
      <c r="AG19" s="129">
        <v>0.183879964255201</v>
      </c>
      <c r="AH19" s="129">
        <v>0.193675034257681</v>
      </c>
      <c r="AI19" s="129">
        <v>0.0554321495497966</v>
      </c>
      <c r="AJ19" s="129">
        <v>0.218875713917055</v>
      </c>
      <c r="AK19" s="129">
        <v>0.139636157025893</v>
      </c>
      <c r="AL19" s="129">
        <v>0.126703641528069</v>
      </c>
      <c r="AM19" s="129">
        <v>0.150505410017051</v>
      </c>
      <c r="AN19" s="129">
        <v>0.118832323956388</v>
      </c>
      <c r="AO19" s="129">
        <v>0.0981629763036031</v>
      </c>
      <c r="AP19" s="131">
        <v>0.228279248293881</v>
      </c>
      <c r="AQ19" s="132">
        <v>0.124810231902164</v>
      </c>
      <c r="AR19" s="129">
        <v>0.0913240388047736</v>
      </c>
      <c r="AS19" s="129"/>
      <c r="AT19" s="124"/>
      <c r="AU19" s="133" t="s">
        <v>50</v>
      </c>
      <c r="AV19" s="67">
        <v>0.209056368994793</v>
      </c>
      <c r="AW19" s="67">
        <v>0.20329953675593</v>
      </c>
      <c r="AX19" s="67">
        <v>0.174082578045682</v>
      </c>
      <c r="AY19" s="67">
        <v>0.163029076214476</v>
      </c>
      <c r="AZ19" s="134">
        <v>0.239208970375903</v>
      </c>
      <c r="BA19" s="69"/>
      <c r="BB19" s="71"/>
      <c r="BC19" s="18"/>
      <c r="BD19" s="19"/>
      <c r="BE19" s="71"/>
      <c r="BF19" s="18"/>
      <c r="BG19" s="19"/>
    </row>
    <row r="20">
      <c r="A20" s="11"/>
      <c r="B20" s="91" t="s">
        <v>54</v>
      </c>
      <c r="C20" s="102">
        <v>0.798</v>
      </c>
      <c r="D20" s="102">
        <v>0.489</v>
      </c>
      <c r="E20" s="135">
        <v>0.6759</v>
      </c>
      <c r="F20" s="136">
        <v>0.8124</v>
      </c>
      <c r="G20" s="102">
        <v>0.6</v>
      </c>
      <c r="H20" s="137">
        <v>0.7129</v>
      </c>
      <c r="J20" s="124"/>
      <c r="K20" s="126"/>
      <c r="L20" s="126"/>
      <c r="M20" s="126"/>
      <c r="N20" s="126"/>
      <c r="O20" s="126"/>
      <c r="T20" s="126"/>
      <c r="U20" s="101" t="s">
        <v>6</v>
      </c>
      <c r="V20" s="129">
        <v>0.148221343873517</v>
      </c>
      <c r="W20" s="129">
        <v>0.138339920948616</v>
      </c>
      <c r="X20" s="130"/>
      <c r="Y20" s="130">
        <v>0.122529644268774</v>
      </c>
      <c r="Z20" s="130">
        <v>0.118577075098814</v>
      </c>
      <c r="AA20" s="130"/>
      <c r="AB20" s="130">
        <v>0.122529644268774</v>
      </c>
      <c r="AC20" s="130">
        <v>0.134387351778656</v>
      </c>
      <c r="AD20" s="130">
        <v>0.223320158102766</v>
      </c>
      <c r="AE20" s="130">
        <v>0.140316205533596</v>
      </c>
      <c r="AF20" s="130">
        <v>0.148221343873517</v>
      </c>
      <c r="AG20" s="129">
        <v>0.191699604743083</v>
      </c>
      <c r="AH20" s="129">
        <v>0.25494071146245</v>
      </c>
      <c r="AI20" s="129">
        <v>0.292490118577075</v>
      </c>
      <c r="AJ20" s="129">
        <v>0.266798418972332</v>
      </c>
      <c r="AK20" s="129">
        <v>0.245059288537549</v>
      </c>
      <c r="AL20" s="129">
        <v>0.217391304347826</v>
      </c>
      <c r="AM20" s="129">
        <v>0.258893280632411</v>
      </c>
      <c r="AN20" s="129">
        <v>0.144268774703557</v>
      </c>
      <c r="AO20" s="129">
        <v>0.102766798418972</v>
      </c>
      <c r="AP20" s="131">
        <v>0.298418972332015</v>
      </c>
      <c r="AQ20" s="132">
        <v>0.148221343873517</v>
      </c>
      <c r="AR20" s="129">
        <v>0.112648221343873</v>
      </c>
      <c r="AS20" s="129"/>
      <c r="AT20" s="124"/>
      <c r="AU20" s="133" t="s">
        <v>6</v>
      </c>
      <c r="AV20" s="67">
        <v>0.229249011857707</v>
      </c>
      <c r="AW20" s="67">
        <v>0.284584980237154</v>
      </c>
      <c r="AX20" s="67">
        <v>0.197628458498023</v>
      </c>
      <c r="AY20" s="67">
        <v>0.233201581027668</v>
      </c>
      <c r="AZ20" s="69">
        <v>0.310276679841897</v>
      </c>
      <c r="BA20" s="69"/>
      <c r="BB20" s="71"/>
      <c r="BC20" s="18"/>
      <c r="BD20" s="19"/>
      <c r="BE20" s="71"/>
      <c r="BF20" s="18"/>
      <c r="BG20" s="19"/>
      <c r="BH20" s="79"/>
    </row>
    <row r="21">
      <c r="A21" s="98"/>
      <c r="B21" s="91" t="s">
        <v>55</v>
      </c>
      <c r="C21" s="73">
        <v>0.8104</v>
      </c>
      <c r="D21" s="73">
        <v>0.4233</v>
      </c>
      <c r="E21" s="138">
        <v>0.6831</v>
      </c>
      <c r="F21" s="73">
        <v>0.7533</v>
      </c>
      <c r="G21" s="139">
        <v>0.6134</v>
      </c>
      <c r="H21" s="138">
        <v>0.664</v>
      </c>
      <c r="J21" s="9"/>
      <c r="K21" s="140"/>
      <c r="L21" s="140"/>
      <c r="BE21" s="124"/>
      <c r="BF21" s="79"/>
      <c r="BG21" s="79"/>
      <c r="BH21" s="79"/>
    </row>
    <row r="22">
      <c r="A22" s="74"/>
      <c r="J22" s="9"/>
      <c r="K22" s="141"/>
      <c r="L22" s="140"/>
      <c r="AR22" s="142">
        <v>0.08</v>
      </c>
      <c r="AV22" s="143"/>
    </row>
    <row r="23">
      <c r="A23" s="74"/>
      <c r="J23" s="140"/>
      <c r="K23" s="144"/>
      <c r="L23" s="60"/>
      <c r="AR23" s="142">
        <v>0.163265306122448</v>
      </c>
      <c r="AV23" s="143"/>
    </row>
    <row r="24">
      <c r="J24" s="140"/>
      <c r="K24" s="145"/>
      <c r="L24" s="140"/>
      <c r="AR24" s="142">
        <v>0.229508196721311</v>
      </c>
      <c r="AV24" s="143"/>
    </row>
    <row r="25">
      <c r="B25" s="146"/>
      <c r="C25" s="147"/>
      <c r="F25" s="147"/>
      <c r="J25" s="140"/>
      <c r="K25" s="148"/>
      <c r="L25" s="149"/>
      <c r="AR25" s="142">
        <v>0.114285714285714</v>
      </c>
      <c r="AV25" s="143"/>
    </row>
    <row r="26">
      <c r="C26" s="99"/>
      <c r="D26" s="99"/>
      <c r="E26" s="99"/>
      <c r="F26" s="99"/>
      <c r="G26" s="99"/>
      <c r="H26" s="99"/>
      <c r="J26" s="150" t="s">
        <v>0</v>
      </c>
      <c r="K26" s="7" t="s">
        <v>2</v>
      </c>
      <c r="L26" s="19"/>
      <c r="AR26" s="142">
        <v>0.0805369127516778</v>
      </c>
      <c r="AV26" s="143"/>
    </row>
    <row r="27">
      <c r="B27" s="74"/>
      <c r="C27" s="125"/>
      <c r="D27" s="125"/>
      <c r="E27" s="151"/>
      <c r="F27" s="152"/>
      <c r="G27" s="125"/>
      <c r="H27" s="153"/>
      <c r="J27" s="15"/>
      <c r="K27" s="16" t="s">
        <v>56</v>
      </c>
      <c r="L27" s="6" t="s">
        <v>6</v>
      </c>
      <c r="AR27" s="142">
        <v>0.0</v>
      </c>
      <c r="AV27" s="143"/>
    </row>
    <row r="28">
      <c r="B28" s="74"/>
      <c r="C28" s="154"/>
      <c r="D28" s="154"/>
      <c r="E28" s="97"/>
      <c r="F28" s="154"/>
      <c r="G28" s="155"/>
      <c r="H28" s="97"/>
      <c r="J28" s="156" t="s">
        <v>17</v>
      </c>
      <c r="K28" s="30">
        <v>0.7551</v>
      </c>
      <c r="L28" s="30">
        <v>0.668</v>
      </c>
      <c r="AR28" s="142">
        <v>0.0</v>
      </c>
      <c r="AV28" s="143"/>
    </row>
    <row r="29">
      <c r="B29" s="74"/>
      <c r="C29" s="154"/>
      <c r="D29" s="154"/>
      <c r="E29" s="97"/>
      <c r="F29" s="154"/>
      <c r="G29" s="155"/>
      <c r="H29" s="97"/>
      <c r="J29" s="156" t="s">
        <v>22</v>
      </c>
      <c r="K29" s="157">
        <v>0.8202</v>
      </c>
      <c r="L29" s="157">
        <v>0.7391</v>
      </c>
      <c r="AR29" s="142">
        <v>0.0</v>
      </c>
      <c r="AV29" s="143"/>
    </row>
    <row r="30">
      <c r="B30" s="158"/>
      <c r="J30" s="156" t="s">
        <v>20</v>
      </c>
      <c r="K30" s="159">
        <v>0.6917</v>
      </c>
      <c r="L30" s="159">
        <v>0.5949</v>
      </c>
      <c r="AR30" s="142">
        <v>0.0</v>
      </c>
      <c r="AV30" s="143"/>
    </row>
    <row r="31">
      <c r="A31" s="160"/>
      <c r="J31" s="156" t="s">
        <v>21</v>
      </c>
      <c r="K31" s="30">
        <v>0.7703</v>
      </c>
      <c r="L31" s="30">
        <v>0.67</v>
      </c>
      <c r="AR31" s="142">
        <v>0.130841121495327</v>
      </c>
      <c r="AV31" s="143"/>
    </row>
    <row r="32">
      <c r="J32" s="161" t="s">
        <v>23</v>
      </c>
      <c r="K32" s="102">
        <v>0.747</v>
      </c>
      <c r="L32" s="102">
        <v>0.668</v>
      </c>
      <c r="AR32" s="142">
        <v>0.0606060606060606</v>
      </c>
      <c r="AV32" s="143"/>
    </row>
    <row r="33">
      <c r="J33" s="162" t="s">
        <v>57</v>
      </c>
      <c r="K33" s="163">
        <v>0.798</v>
      </c>
      <c r="L33" s="163">
        <v>0.6759</v>
      </c>
      <c r="AR33" s="164"/>
      <c r="AV33" s="121"/>
    </row>
    <row r="34">
      <c r="B34" s="165"/>
      <c r="C34" s="11"/>
      <c r="J34" s="162" t="s">
        <v>58</v>
      </c>
      <c r="K34" s="163">
        <v>0.8124</v>
      </c>
      <c r="L34" s="166">
        <v>0.7129</v>
      </c>
      <c r="AR34" s="142">
        <v>0.0780948465438673</v>
      </c>
      <c r="AV34" s="143"/>
    </row>
    <row r="35">
      <c r="B35" s="11"/>
      <c r="C35" s="11"/>
      <c r="J35" s="162" t="s">
        <v>59</v>
      </c>
      <c r="K35" s="163">
        <v>0.8104</v>
      </c>
      <c r="L35" s="163">
        <v>0.6831</v>
      </c>
      <c r="AR35" s="142">
        <v>0.104743083003952</v>
      </c>
      <c r="AV35" s="143"/>
    </row>
    <row r="36">
      <c r="J36" s="162" t="s">
        <v>60</v>
      </c>
      <c r="K36" s="163">
        <v>0.7533</v>
      </c>
      <c r="L36" s="163">
        <v>0.664</v>
      </c>
    </row>
    <row r="37">
      <c r="J37" s="167" t="s">
        <v>61</v>
      </c>
      <c r="K37" s="168">
        <f>round(0.763636363636363, 4)</f>
        <v>0.7636</v>
      </c>
      <c r="L37" s="168">
        <f>round(0.633802816901408, 4)</f>
        <v>0.6338</v>
      </c>
    </row>
    <row r="38">
      <c r="B38" s="169"/>
      <c r="J38" s="170" t="s">
        <v>62</v>
      </c>
      <c r="K38" s="171">
        <f>round(0.81413612565445, 4)</f>
        <v>0.8141</v>
      </c>
      <c r="L38" s="168">
        <f>round(0.689956331877729, 4)</f>
        <v>0.69</v>
      </c>
    </row>
    <row r="39">
      <c r="I39" s="79"/>
      <c r="J39" s="172" t="s">
        <v>63</v>
      </c>
      <c r="K39" s="173">
        <f>round(0.805228758169934, 4)</f>
        <v>0.8052</v>
      </c>
      <c r="L39" s="174">
        <f>round(0.678185745140388, 4)</f>
        <v>0.6782</v>
      </c>
    </row>
    <row r="40">
      <c r="I40" s="175"/>
      <c r="J40" s="172" t="s">
        <v>64</v>
      </c>
      <c r="K40" s="174">
        <f>round(0.808510638297872, 4)</f>
        <v>0.8085</v>
      </c>
      <c r="L40" s="174">
        <f>round(0.708333333333333, 4)</f>
        <v>0.7083</v>
      </c>
    </row>
    <row r="41">
      <c r="I41" s="175"/>
      <c r="J41" s="176" t="s">
        <v>65</v>
      </c>
      <c r="K41" s="177">
        <f>round(0.813829787234042, 4)</f>
        <v>0.8138</v>
      </c>
      <c r="L41" s="177">
        <f>round(0.689578713968957, 4)</f>
        <v>0.6896</v>
      </c>
    </row>
    <row r="42">
      <c r="B42" s="169"/>
      <c r="I42" s="175"/>
      <c r="J42" s="178" t="s">
        <v>66</v>
      </c>
      <c r="K42" s="177">
        <f>round(0.793333333333333, 4)</f>
        <v>0.7933</v>
      </c>
      <c r="L42" s="177">
        <f>round(0.70334928229665, 4)</f>
        <v>0.7033</v>
      </c>
    </row>
    <row r="43">
      <c r="I43" s="179"/>
      <c r="J43" s="79"/>
    </row>
    <row r="46">
      <c r="I46" s="11"/>
      <c r="J46" s="11"/>
    </row>
    <row r="47">
      <c r="I47" s="11"/>
      <c r="J47" s="11"/>
    </row>
    <row r="48">
      <c r="I48" s="11"/>
      <c r="J48" s="11"/>
    </row>
    <row r="49">
      <c r="B49" s="158" t="s">
        <v>67</v>
      </c>
      <c r="D49" s="9"/>
      <c r="E49" s="9"/>
      <c r="F49" s="9"/>
      <c r="I49" s="11"/>
      <c r="J49" s="11"/>
    </row>
    <row r="50">
      <c r="B50" s="79" t="s">
        <v>68</v>
      </c>
      <c r="D50" s="9"/>
      <c r="E50" s="9"/>
      <c r="F50" s="9"/>
      <c r="I50" s="180"/>
      <c r="J50" s="11"/>
    </row>
    <row r="51">
      <c r="D51" s="9"/>
      <c r="E51" s="9"/>
      <c r="F51" s="9"/>
    </row>
    <row r="52">
      <c r="D52" s="9"/>
      <c r="E52" s="9"/>
      <c r="F52" s="9"/>
    </row>
    <row r="53">
      <c r="B53" s="165" t="s">
        <v>69</v>
      </c>
      <c r="C53" s="11"/>
      <c r="D53" s="9"/>
      <c r="E53" s="9"/>
      <c r="F53" s="9"/>
    </row>
    <row r="54">
      <c r="B54" s="11" t="s">
        <v>70</v>
      </c>
      <c r="C54" s="11"/>
      <c r="D54" s="9"/>
      <c r="E54" s="9"/>
      <c r="F54" s="9"/>
    </row>
    <row r="55">
      <c r="D55" s="9"/>
      <c r="E55" s="9"/>
      <c r="F55" s="9"/>
      <c r="U55" s="5" t="s">
        <v>0</v>
      </c>
      <c r="V55" s="7" t="s">
        <v>2</v>
      </c>
      <c r="W55" s="8"/>
      <c r="X55" s="8"/>
      <c r="Y55" s="8"/>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row>
    <row r="56">
      <c r="D56" s="9"/>
      <c r="E56" s="9"/>
      <c r="F56" s="9"/>
      <c r="U56" s="15"/>
      <c r="V56" s="16" t="s">
        <v>4</v>
      </c>
      <c r="W56" s="16" t="s">
        <v>5</v>
      </c>
      <c r="X56" s="6"/>
      <c r="Y56" s="6" t="s">
        <v>6</v>
      </c>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row>
    <row r="57">
      <c r="B57" s="169" t="s">
        <v>71</v>
      </c>
      <c r="D57" s="9"/>
      <c r="E57" s="9"/>
      <c r="F57" s="9"/>
      <c r="U57" s="6" t="s">
        <v>17</v>
      </c>
      <c r="V57" s="30">
        <v>0.7551</v>
      </c>
      <c r="W57" s="31">
        <v>0.6199</v>
      </c>
      <c r="X57" s="32"/>
      <c r="Y57" s="32">
        <v>0.668</v>
      </c>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row>
    <row r="58">
      <c r="B58" s="79" t="s">
        <v>72</v>
      </c>
      <c r="D58" s="9"/>
      <c r="E58" s="9"/>
      <c r="F58" s="9"/>
      <c r="U58" s="6" t="s">
        <v>22</v>
      </c>
      <c r="V58" s="44">
        <v>0.8202</v>
      </c>
      <c r="W58" s="45">
        <v>0.6727</v>
      </c>
      <c r="X58" s="6"/>
      <c r="Y58" s="6">
        <v>0.7391</v>
      </c>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row>
    <row r="59">
      <c r="D59" s="9"/>
      <c r="E59" s="9"/>
      <c r="F59" s="9"/>
      <c r="U59" s="6" t="s">
        <v>20</v>
      </c>
      <c r="V59" s="31">
        <v>0.6917</v>
      </c>
      <c r="W59" s="31">
        <v>0.5505</v>
      </c>
      <c r="X59" s="50"/>
      <c r="Y59" s="50">
        <v>0.5949</v>
      </c>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row>
    <row r="60">
      <c r="U60" s="6" t="s">
        <v>21</v>
      </c>
      <c r="V60" s="30">
        <v>0.7703</v>
      </c>
      <c r="W60" s="31">
        <v>0.5922</v>
      </c>
      <c r="X60" s="47"/>
      <c r="Y60" s="47">
        <v>0.67</v>
      </c>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1"/>
      <c r="BA60" s="181"/>
      <c r="BB60" s="181"/>
      <c r="BC60" s="181"/>
      <c r="BD60" s="181"/>
      <c r="BE60" s="181"/>
      <c r="BF60" s="181"/>
      <c r="BG60" s="181"/>
      <c r="BH60" s="181"/>
      <c r="BI60" s="181"/>
      <c r="BJ60" s="181"/>
      <c r="BK60" s="181"/>
    </row>
    <row r="61">
      <c r="B61" s="169" t="s">
        <v>73</v>
      </c>
      <c r="U61" s="182" t="s">
        <v>23</v>
      </c>
      <c r="V61" s="183">
        <v>0.747</v>
      </c>
      <c r="W61" s="183">
        <v>0.6321</v>
      </c>
      <c r="X61" s="184"/>
      <c r="Y61" s="184">
        <v>0.668</v>
      </c>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row>
    <row r="62">
      <c r="B62" s="79" t="s">
        <v>74</v>
      </c>
      <c r="D62" s="8"/>
      <c r="E62" s="8"/>
      <c r="U62" s="185" t="s">
        <v>57</v>
      </c>
      <c r="V62" s="186">
        <v>0.798</v>
      </c>
      <c r="W62" s="186">
        <v>0.489</v>
      </c>
      <c r="X62" s="186"/>
      <c r="Y62" s="186">
        <v>0.6759</v>
      </c>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row>
    <row r="63">
      <c r="B63" s="187"/>
      <c r="C63" s="16" t="s">
        <v>4</v>
      </c>
      <c r="D63" s="16" t="s">
        <v>5</v>
      </c>
      <c r="E63" s="6" t="s">
        <v>6</v>
      </c>
      <c r="U63" s="185" t="s">
        <v>58</v>
      </c>
      <c r="V63" s="188">
        <v>0.8124</v>
      </c>
      <c r="W63" s="186">
        <v>0.6134</v>
      </c>
      <c r="X63" s="186"/>
      <c r="Y63" s="186">
        <v>0.7129</v>
      </c>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row>
    <row r="64">
      <c r="B64" s="6" t="s">
        <v>17</v>
      </c>
      <c r="C64" s="30">
        <v>0.7551</v>
      </c>
      <c r="D64" s="31">
        <v>0.6199</v>
      </c>
      <c r="E64" s="32">
        <v>0.668</v>
      </c>
      <c r="U64" s="188" t="s">
        <v>59</v>
      </c>
      <c r="V64" s="189">
        <v>0.8104</v>
      </c>
      <c r="W64" s="186">
        <v>0.4233</v>
      </c>
      <c r="X64" s="186"/>
      <c r="Y64" s="186">
        <v>0.6831</v>
      </c>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row>
    <row r="65">
      <c r="B65" s="6" t="s">
        <v>22</v>
      </c>
      <c r="C65" s="44">
        <v>0.8202</v>
      </c>
      <c r="D65" s="45">
        <v>0.6727</v>
      </c>
      <c r="E65" s="6">
        <v>0.7391</v>
      </c>
      <c r="U65" s="188" t="s">
        <v>60</v>
      </c>
      <c r="V65" s="188">
        <v>0.7533</v>
      </c>
      <c r="W65" s="189">
        <v>0.6134</v>
      </c>
      <c r="X65" s="189"/>
      <c r="Y65" s="189">
        <v>0.664</v>
      </c>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row>
    <row r="66">
      <c r="B66" s="6" t="s">
        <v>20</v>
      </c>
      <c r="C66" s="31">
        <v>0.6917</v>
      </c>
      <c r="D66" s="31">
        <v>0.5505</v>
      </c>
      <c r="E66" s="50">
        <v>0.5949</v>
      </c>
    </row>
    <row r="67">
      <c r="B67" s="6" t="s">
        <v>21</v>
      </c>
      <c r="C67" s="30">
        <v>0.7703</v>
      </c>
      <c r="D67" s="31">
        <v>0.5922</v>
      </c>
      <c r="E67" s="47">
        <v>0.67</v>
      </c>
    </row>
    <row r="68">
      <c r="B68" s="182" t="s">
        <v>23</v>
      </c>
      <c r="C68" s="183">
        <v>0.747</v>
      </c>
      <c r="D68" s="183">
        <v>0.6321</v>
      </c>
      <c r="E68" s="184">
        <v>0.668</v>
      </c>
    </row>
    <row r="69">
      <c r="B69" s="185" t="s">
        <v>57</v>
      </c>
      <c r="C69" s="186">
        <v>0.798</v>
      </c>
      <c r="D69" s="186">
        <v>0.489</v>
      </c>
      <c r="E69" s="186">
        <v>0.6759</v>
      </c>
    </row>
    <row r="70">
      <c r="B70" s="185" t="s">
        <v>58</v>
      </c>
      <c r="C70" s="188">
        <v>0.8124</v>
      </c>
      <c r="D70" s="186">
        <v>0.6134</v>
      </c>
      <c r="E70" s="186">
        <v>0.7129</v>
      </c>
    </row>
    <row r="71">
      <c r="B71" s="188" t="s">
        <v>59</v>
      </c>
      <c r="C71" s="189">
        <v>0.8104</v>
      </c>
      <c r="D71" s="186">
        <v>0.4233</v>
      </c>
      <c r="E71" s="186">
        <v>0.6831</v>
      </c>
    </row>
    <row r="72">
      <c r="B72" s="188" t="s">
        <v>60</v>
      </c>
      <c r="C72" s="188">
        <v>0.7533</v>
      </c>
      <c r="D72" s="189">
        <v>0.6134</v>
      </c>
      <c r="E72" s="189">
        <v>0.664</v>
      </c>
    </row>
  </sheetData>
  <mergeCells count="86">
    <mergeCell ref="AH3:AS3"/>
    <mergeCell ref="AT3:AT6"/>
    <mergeCell ref="AH4:AM4"/>
    <mergeCell ref="AN4:AS4"/>
    <mergeCell ref="AH5:AJ5"/>
    <mergeCell ref="AK5:AM5"/>
    <mergeCell ref="AN5:AP5"/>
    <mergeCell ref="AQ5:AS5"/>
    <mergeCell ref="AX2:BF2"/>
    <mergeCell ref="BE3:BG5"/>
    <mergeCell ref="AY3:AY5"/>
    <mergeCell ref="AZ3:AZ5"/>
    <mergeCell ref="BA3:BA5"/>
    <mergeCell ref="BB3:BD5"/>
    <mergeCell ref="U3:U6"/>
    <mergeCell ref="V3:AG3"/>
    <mergeCell ref="J3:S3"/>
    <mergeCell ref="AV6:BG6"/>
    <mergeCell ref="C1:D1"/>
    <mergeCell ref="A1:A2"/>
    <mergeCell ref="B2:B3"/>
    <mergeCell ref="BI17:BK17"/>
    <mergeCell ref="BI18:BK18"/>
    <mergeCell ref="BI20:BK20"/>
    <mergeCell ref="BI21:BK21"/>
    <mergeCell ref="BE20:BG20"/>
    <mergeCell ref="BE17:BG17"/>
    <mergeCell ref="BE19:BG19"/>
    <mergeCell ref="BE13:BG13"/>
    <mergeCell ref="BE14:BG14"/>
    <mergeCell ref="BE15:BG15"/>
    <mergeCell ref="BE16:BG16"/>
    <mergeCell ref="BI10:BK10"/>
    <mergeCell ref="BI11:BK11"/>
    <mergeCell ref="BI12:BK12"/>
    <mergeCell ref="BI13:BK13"/>
    <mergeCell ref="BI14:BK14"/>
    <mergeCell ref="BI15:BK15"/>
    <mergeCell ref="BI16:BK16"/>
    <mergeCell ref="BE7:BG7"/>
    <mergeCell ref="BE8:BG8"/>
    <mergeCell ref="BI7:BK7"/>
    <mergeCell ref="BI8:BK8"/>
    <mergeCell ref="BI9:BK9"/>
    <mergeCell ref="BI4:BK6"/>
    <mergeCell ref="BH4:BH6"/>
    <mergeCell ref="BE9:BG9"/>
    <mergeCell ref="BE10:BG10"/>
    <mergeCell ref="BE11:BG11"/>
    <mergeCell ref="BE12:BG12"/>
    <mergeCell ref="BB12:BD12"/>
    <mergeCell ref="BB11:BD11"/>
    <mergeCell ref="BB10:BD10"/>
    <mergeCell ref="BB9:BD9"/>
    <mergeCell ref="C14:D14"/>
    <mergeCell ref="C13:D13"/>
    <mergeCell ref="B11:D11"/>
    <mergeCell ref="C12:D12"/>
    <mergeCell ref="BB19:BD19"/>
    <mergeCell ref="BB17:BD17"/>
    <mergeCell ref="BB16:BD16"/>
    <mergeCell ref="BB20:BD20"/>
    <mergeCell ref="BB15:BD15"/>
    <mergeCell ref="BB14:BD14"/>
    <mergeCell ref="BB13:BD13"/>
    <mergeCell ref="AU3:AU6"/>
    <mergeCell ref="AV3:AV5"/>
    <mergeCell ref="AW3:AW5"/>
    <mergeCell ref="AX3:AX5"/>
    <mergeCell ref="V4:AA4"/>
    <mergeCell ref="AB4:AG4"/>
    <mergeCell ref="V5:X5"/>
    <mergeCell ref="Y5:AA5"/>
    <mergeCell ref="AB5:AD5"/>
    <mergeCell ref="AE5:AG5"/>
    <mergeCell ref="BB8:BD8"/>
    <mergeCell ref="BB7:BD7"/>
    <mergeCell ref="C25:E25"/>
    <mergeCell ref="B25:B26"/>
    <mergeCell ref="J26:J27"/>
    <mergeCell ref="K26:L26"/>
    <mergeCell ref="U55:U56"/>
    <mergeCell ref="F25:H25"/>
    <mergeCell ref="F18:H18"/>
    <mergeCell ref="C18:E18"/>
    <mergeCell ref="B18:B19"/>
  </mergeCells>
  <conditionalFormatting sqref="V20:AF20">
    <cfRule type="colorScale" priority="1">
      <colorScale>
        <cfvo type="min"/>
        <cfvo type="max"/>
        <color rgb="FFFFFFFF"/>
        <color rgb="FFFFFFFF"/>
      </colorScale>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0"/>
    <col customWidth="1" min="3" max="3" width="19.38"/>
    <col customWidth="1" min="4" max="5" width="20.88"/>
    <col customWidth="1" min="6" max="6" width="21.25"/>
    <col customWidth="1" min="7" max="7" width="20.75"/>
  </cols>
  <sheetData>
    <row r="1">
      <c r="A1" s="79" t="s">
        <v>75</v>
      </c>
      <c r="B1" s="79" t="s">
        <v>76</v>
      </c>
      <c r="C1" s="79" t="s">
        <v>77</v>
      </c>
      <c r="D1" s="79" t="s">
        <v>78</v>
      </c>
      <c r="E1" s="79" t="s">
        <v>79</v>
      </c>
    </row>
    <row r="2">
      <c r="A2" s="79">
        <v>1.0</v>
      </c>
      <c r="B2" s="79">
        <v>1.0</v>
      </c>
      <c r="C2" s="79">
        <v>1.0</v>
      </c>
      <c r="D2" s="79">
        <v>1.0</v>
      </c>
      <c r="E2" s="79">
        <v>1.0</v>
      </c>
    </row>
    <row r="3">
      <c r="A3" s="79">
        <v>0.0</v>
      </c>
      <c r="B3" s="79">
        <v>1.0</v>
      </c>
      <c r="C3" s="79">
        <v>1.0</v>
      </c>
      <c r="D3" s="79">
        <v>1.0</v>
      </c>
      <c r="E3" s="79">
        <v>0.0</v>
      </c>
    </row>
    <row r="4">
      <c r="A4" s="79">
        <v>1.0</v>
      </c>
      <c r="B4" s="79">
        <v>0.0</v>
      </c>
      <c r="C4" s="79">
        <v>1.0</v>
      </c>
      <c r="D4" s="79">
        <v>1.0</v>
      </c>
      <c r="E4" s="79">
        <v>1.0</v>
      </c>
    </row>
    <row r="5">
      <c r="A5" s="79">
        <v>1.0</v>
      </c>
      <c r="B5" s="79">
        <v>0.0</v>
      </c>
      <c r="C5" s="79">
        <v>1.0</v>
      </c>
      <c r="D5" s="79">
        <v>1.0</v>
      </c>
      <c r="E5" s="79">
        <v>1.0</v>
      </c>
    </row>
    <row r="6">
      <c r="A6" s="79">
        <v>1.0</v>
      </c>
      <c r="B6" s="79">
        <v>1.0</v>
      </c>
      <c r="C6" s="79">
        <v>1.0</v>
      </c>
      <c r="D6" s="79">
        <v>1.0</v>
      </c>
      <c r="E6" s="79">
        <v>1.0</v>
      </c>
      <c r="H6" s="79">
        <v>-1.0</v>
      </c>
      <c r="I6" s="79">
        <v>0.0</v>
      </c>
      <c r="J6" s="79">
        <v>1.0</v>
      </c>
    </row>
    <row r="7">
      <c r="A7" s="79">
        <v>1.0</v>
      </c>
      <c r="B7" s="79">
        <v>1.0</v>
      </c>
      <c r="C7" s="79">
        <v>1.0</v>
      </c>
      <c r="D7" s="79">
        <v>1.0</v>
      </c>
      <c r="E7" s="79">
        <v>1.0</v>
      </c>
      <c r="G7" s="79" t="s">
        <v>75</v>
      </c>
      <c r="H7" s="190">
        <f>COUNTIF(A1:A507,"=-1")</f>
        <v>0</v>
      </c>
      <c r="I7" s="190">
        <f>COUNTIF(A1:A507,"=-0")</f>
        <v>163</v>
      </c>
      <c r="J7" s="190">
        <f>COUNTIF(A1:A507,"=1")</f>
        <v>343</v>
      </c>
    </row>
    <row r="8">
      <c r="A8" s="79">
        <v>0.0</v>
      </c>
      <c r="B8" s="79">
        <v>0.0</v>
      </c>
      <c r="C8" s="79">
        <v>1.0</v>
      </c>
      <c r="D8" s="79">
        <v>1.0</v>
      </c>
      <c r="E8" s="79">
        <v>1.0</v>
      </c>
      <c r="G8" s="79" t="s">
        <v>76</v>
      </c>
      <c r="H8" s="190">
        <f>COUNTIF(B1:B507,"=-1")</f>
        <v>3</v>
      </c>
      <c r="I8" s="190">
        <f>COUNTIF(B1:B507,"=0")</f>
        <v>159</v>
      </c>
      <c r="J8" s="190">
        <f>COUNTIF(B1:B507,"=1")</f>
        <v>344</v>
      </c>
    </row>
    <row r="9">
      <c r="A9" s="79">
        <v>1.0</v>
      </c>
      <c r="B9" s="79">
        <v>0.0</v>
      </c>
      <c r="C9" s="79">
        <v>1.0</v>
      </c>
      <c r="D9" s="79">
        <v>1.0</v>
      </c>
      <c r="E9" s="79">
        <v>1.0</v>
      </c>
      <c r="G9" s="79" t="s">
        <v>77</v>
      </c>
      <c r="H9" s="190">
        <f>COUNTIF(C1:C507,"=-1")</f>
        <v>1</v>
      </c>
      <c r="I9" s="190">
        <f>COUNTIF(C1:C507,"=0")</f>
        <v>4</v>
      </c>
      <c r="J9" s="190">
        <f>COUNTIF(C1:C507,"=1")</f>
        <v>501</v>
      </c>
    </row>
    <row r="10">
      <c r="A10" s="79">
        <v>0.0</v>
      </c>
      <c r="B10" s="79">
        <v>0.0</v>
      </c>
      <c r="C10" s="79">
        <v>1.0</v>
      </c>
      <c r="D10" s="79">
        <v>0.0</v>
      </c>
      <c r="E10" s="79">
        <v>1.0</v>
      </c>
      <c r="G10" s="79" t="s">
        <v>78</v>
      </c>
      <c r="H10" s="190">
        <f>COUNTIF(D1:D507,"=-1")</f>
        <v>1</v>
      </c>
      <c r="I10" s="190">
        <f>COUNTIF(D1:D507,"=0")</f>
        <v>74</v>
      </c>
      <c r="J10" s="190">
        <f>COUNTIF(D1:D507,"=1")</f>
        <v>431</v>
      </c>
    </row>
    <row r="11">
      <c r="A11" s="79">
        <v>0.0</v>
      </c>
      <c r="B11" s="79">
        <v>1.0</v>
      </c>
      <c r="C11" s="79">
        <v>1.0</v>
      </c>
      <c r="D11" s="79">
        <v>1.0</v>
      </c>
      <c r="E11" s="79">
        <v>0.0</v>
      </c>
      <c r="G11" s="79" t="s">
        <v>79</v>
      </c>
      <c r="H11" s="190">
        <f>COUNTIF(E1:E507,"=-1")</f>
        <v>0</v>
      </c>
      <c r="I11" s="190">
        <f>COUNTIF(E1:E507,"=0")</f>
        <v>37</v>
      </c>
      <c r="J11" s="190">
        <f>COUNTIF(E1:E507,"=1")</f>
        <v>469</v>
      </c>
    </row>
    <row r="12">
      <c r="A12" s="79">
        <v>1.0</v>
      </c>
      <c r="B12" s="79">
        <v>1.0</v>
      </c>
      <c r="C12" s="79">
        <v>1.0</v>
      </c>
      <c r="D12" s="79">
        <v>1.0</v>
      </c>
      <c r="E12" s="79">
        <v>1.0</v>
      </c>
    </row>
    <row r="13">
      <c r="A13" s="79">
        <v>0.0</v>
      </c>
      <c r="B13" s="79">
        <v>0.0</v>
      </c>
      <c r="C13" s="79">
        <v>1.0</v>
      </c>
      <c r="D13" s="79">
        <v>0.0</v>
      </c>
      <c r="E13" s="79">
        <v>1.0</v>
      </c>
    </row>
    <row r="14">
      <c r="A14" s="79">
        <v>0.0</v>
      </c>
      <c r="B14" s="79">
        <v>1.0</v>
      </c>
      <c r="C14" s="79">
        <v>1.0</v>
      </c>
      <c r="D14" s="79">
        <v>1.0</v>
      </c>
      <c r="E14" s="79">
        <v>1.0</v>
      </c>
    </row>
    <row r="15">
      <c r="A15" s="79">
        <v>1.0</v>
      </c>
      <c r="B15" s="79">
        <v>1.0</v>
      </c>
      <c r="C15" s="79">
        <v>1.0</v>
      </c>
      <c r="D15" s="79">
        <v>1.0</v>
      </c>
      <c r="E15" s="79">
        <v>1.0</v>
      </c>
    </row>
    <row r="16">
      <c r="A16" s="79">
        <v>1.0</v>
      </c>
      <c r="B16" s="79">
        <v>1.0</v>
      </c>
      <c r="C16" s="79">
        <v>1.0</v>
      </c>
      <c r="D16" s="79">
        <v>1.0</v>
      </c>
      <c r="E16" s="79">
        <v>1.0</v>
      </c>
    </row>
    <row r="17">
      <c r="A17" s="79">
        <v>1.0</v>
      </c>
      <c r="B17" s="79">
        <v>1.0</v>
      </c>
      <c r="C17" s="79">
        <v>1.0</v>
      </c>
      <c r="D17" s="79">
        <v>1.0</v>
      </c>
      <c r="E17" s="79">
        <v>1.0</v>
      </c>
    </row>
    <row r="18">
      <c r="A18" s="79">
        <v>0.0</v>
      </c>
      <c r="B18" s="79">
        <v>1.0</v>
      </c>
      <c r="C18" s="79">
        <v>1.0</v>
      </c>
      <c r="D18" s="79">
        <v>1.0</v>
      </c>
      <c r="E18" s="79">
        <v>1.0</v>
      </c>
    </row>
    <row r="19">
      <c r="A19" s="79">
        <v>1.0</v>
      </c>
      <c r="B19" s="79">
        <v>1.0</v>
      </c>
      <c r="C19" s="79">
        <v>1.0</v>
      </c>
      <c r="D19" s="79">
        <v>1.0</v>
      </c>
      <c r="E19" s="79">
        <v>1.0</v>
      </c>
    </row>
    <row r="20">
      <c r="A20" s="79">
        <v>0.0</v>
      </c>
      <c r="B20" s="79">
        <v>1.0</v>
      </c>
      <c r="C20" s="79">
        <v>1.0</v>
      </c>
      <c r="D20" s="79">
        <v>1.0</v>
      </c>
      <c r="E20" s="79">
        <v>1.0</v>
      </c>
    </row>
    <row r="21">
      <c r="A21" s="79">
        <v>0.0</v>
      </c>
      <c r="B21" s="79">
        <v>1.0</v>
      </c>
      <c r="C21" s="79">
        <v>1.0</v>
      </c>
      <c r="D21" s="79">
        <v>1.0</v>
      </c>
      <c r="E21" s="79">
        <v>1.0</v>
      </c>
    </row>
    <row r="22">
      <c r="A22" s="79">
        <v>1.0</v>
      </c>
      <c r="B22" s="79">
        <v>1.0</v>
      </c>
      <c r="C22" s="79">
        <v>1.0</v>
      </c>
      <c r="D22" s="79">
        <v>1.0</v>
      </c>
      <c r="E22" s="79">
        <v>1.0</v>
      </c>
    </row>
    <row r="23">
      <c r="A23" s="79">
        <v>1.0</v>
      </c>
      <c r="B23" s="79">
        <v>0.0</v>
      </c>
      <c r="C23" s="79">
        <v>1.0</v>
      </c>
      <c r="D23" s="79">
        <v>1.0</v>
      </c>
      <c r="E23" s="79">
        <v>0.0</v>
      </c>
    </row>
    <row r="24">
      <c r="A24" s="79">
        <v>1.0</v>
      </c>
      <c r="B24" s="79">
        <v>0.0</v>
      </c>
      <c r="C24" s="79">
        <v>1.0</v>
      </c>
      <c r="D24" s="79">
        <v>1.0</v>
      </c>
      <c r="E24" s="79">
        <v>1.0</v>
      </c>
    </row>
    <row r="25">
      <c r="A25" s="79">
        <v>1.0</v>
      </c>
      <c r="B25" s="79">
        <v>1.0</v>
      </c>
      <c r="C25" s="79">
        <v>1.0</v>
      </c>
      <c r="D25" s="79">
        <v>1.0</v>
      </c>
      <c r="E25" s="79">
        <v>1.0</v>
      </c>
    </row>
    <row r="26">
      <c r="A26" s="79">
        <v>1.0</v>
      </c>
      <c r="B26" s="79">
        <v>1.0</v>
      </c>
      <c r="C26" s="79">
        <v>1.0</v>
      </c>
      <c r="D26" s="79">
        <v>1.0</v>
      </c>
      <c r="E26" s="79">
        <v>1.0</v>
      </c>
    </row>
    <row r="27">
      <c r="A27" s="79">
        <v>1.0</v>
      </c>
      <c r="B27" s="79">
        <v>1.0</v>
      </c>
      <c r="C27" s="79">
        <v>1.0</v>
      </c>
      <c r="D27" s="79">
        <v>1.0</v>
      </c>
      <c r="E27" s="79">
        <v>1.0</v>
      </c>
    </row>
    <row r="28">
      <c r="A28" s="79">
        <v>1.0</v>
      </c>
      <c r="B28" s="79">
        <v>1.0</v>
      </c>
      <c r="C28" s="79">
        <v>1.0</v>
      </c>
      <c r="D28" s="79">
        <v>1.0</v>
      </c>
      <c r="E28" s="79">
        <v>1.0</v>
      </c>
    </row>
    <row r="29">
      <c r="A29" s="79">
        <v>0.0</v>
      </c>
      <c r="B29" s="79">
        <v>1.0</v>
      </c>
      <c r="C29" s="79">
        <v>1.0</v>
      </c>
      <c r="D29" s="79">
        <v>1.0</v>
      </c>
      <c r="E29" s="79">
        <v>1.0</v>
      </c>
    </row>
    <row r="30">
      <c r="A30" s="79">
        <v>1.0</v>
      </c>
      <c r="B30" s="79">
        <v>0.0</v>
      </c>
      <c r="C30" s="79">
        <v>1.0</v>
      </c>
      <c r="D30" s="79">
        <v>0.0</v>
      </c>
      <c r="E30" s="79">
        <v>1.0</v>
      </c>
    </row>
    <row r="31">
      <c r="A31" s="79">
        <v>1.0</v>
      </c>
      <c r="B31" s="79">
        <v>1.0</v>
      </c>
      <c r="C31" s="79">
        <v>1.0</v>
      </c>
      <c r="D31" s="79">
        <v>1.0</v>
      </c>
      <c r="E31" s="79">
        <v>1.0</v>
      </c>
    </row>
    <row r="32">
      <c r="A32" s="79">
        <v>1.0</v>
      </c>
      <c r="B32" s="79">
        <v>1.0</v>
      </c>
      <c r="C32" s="79">
        <v>1.0</v>
      </c>
      <c r="D32" s="79">
        <v>1.0</v>
      </c>
      <c r="E32" s="79">
        <v>1.0</v>
      </c>
    </row>
    <row r="33">
      <c r="A33" s="79">
        <v>1.0</v>
      </c>
      <c r="B33" s="79">
        <v>1.0</v>
      </c>
      <c r="C33" s="79">
        <v>1.0</v>
      </c>
      <c r="D33" s="79">
        <v>1.0</v>
      </c>
      <c r="E33" s="79">
        <v>1.0</v>
      </c>
    </row>
    <row r="34">
      <c r="A34" s="79">
        <v>1.0</v>
      </c>
      <c r="B34" s="79">
        <v>1.0</v>
      </c>
      <c r="C34" s="79">
        <v>1.0</v>
      </c>
      <c r="D34" s="79">
        <v>1.0</v>
      </c>
      <c r="E34" s="79">
        <v>1.0</v>
      </c>
    </row>
    <row r="35">
      <c r="A35" s="79">
        <v>1.0</v>
      </c>
      <c r="B35" s="79">
        <v>1.0</v>
      </c>
      <c r="C35" s="79">
        <v>1.0</v>
      </c>
      <c r="D35" s="79">
        <v>0.0</v>
      </c>
      <c r="E35" s="79">
        <v>1.0</v>
      </c>
    </row>
    <row r="36">
      <c r="A36" s="79">
        <v>1.0</v>
      </c>
      <c r="B36" s="79">
        <v>1.0</v>
      </c>
      <c r="C36" s="79">
        <v>1.0</v>
      </c>
      <c r="D36" s="79">
        <v>1.0</v>
      </c>
      <c r="E36" s="79">
        <v>1.0</v>
      </c>
    </row>
    <row r="37">
      <c r="A37" s="79">
        <v>0.0</v>
      </c>
      <c r="B37" s="79">
        <v>1.0</v>
      </c>
      <c r="C37" s="79">
        <v>1.0</v>
      </c>
      <c r="D37" s="79">
        <v>1.0</v>
      </c>
      <c r="E37" s="79">
        <v>1.0</v>
      </c>
    </row>
    <row r="38">
      <c r="A38" s="79">
        <v>1.0</v>
      </c>
      <c r="B38" s="79">
        <v>1.0</v>
      </c>
      <c r="C38" s="79">
        <v>1.0</v>
      </c>
      <c r="D38" s="79">
        <v>1.0</v>
      </c>
      <c r="E38" s="79">
        <v>1.0</v>
      </c>
    </row>
    <row r="39">
      <c r="A39" s="79">
        <v>1.0</v>
      </c>
      <c r="B39" s="79">
        <v>1.0</v>
      </c>
      <c r="C39" s="79">
        <v>1.0</v>
      </c>
      <c r="D39" s="79">
        <v>1.0</v>
      </c>
      <c r="E39" s="79">
        <v>1.0</v>
      </c>
    </row>
    <row r="40">
      <c r="A40" s="79">
        <v>0.0</v>
      </c>
      <c r="B40" s="79">
        <v>1.0</v>
      </c>
      <c r="C40" s="79">
        <v>1.0</v>
      </c>
      <c r="D40" s="79">
        <v>1.0</v>
      </c>
      <c r="E40" s="79">
        <v>1.0</v>
      </c>
    </row>
    <row r="41">
      <c r="A41" s="79">
        <v>1.0</v>
      </c>
      <c r="B41" s="79">
        <v>0.0</v>
      </c>
      <c r="C41" s="79">
        <v>1.0</v>
      </c>
      <c r="D41" s="79">
        <v>0.0</v>
      </c>
      <c r="E41" s="79">
        <v>1.0</v>
      </c>
    </row>
    <row r="42">
      <c r="A42" s="79">
        <v>1.0</v>
      </c>
      <c r="B42" s="79">
        <v>1.0</v>
      </c>
      <c r="C42" s="79">
        <v>1.0</v>
      </c>
      <c r="D42" s="79">
        <v>1.0</v>
      </c>
      <c r="E42" s="79">
        <v>1.0</v>
      </c>
    </row>
    <row r="43">
      <c r="A43" s="79">
        <v>1.0</v>
      </c>
      <c r="B43" s="79">
        <v>1.0</v>
      </c>
      <c r="C43" s="79">
        <v>1.0</v>
      </c>
      <c r="D43" s="79">
        <v>1.0</v>
      </c>
      <c r="E43" s="79">
        <v>1.0</v>
      </c>
    </row>
    <row r="44">
      <c r="A44" s="79">
        <v>0.0</v>
      </c>
      <c r="B44" s="79">
        <v>1.0</v>
      </c>
      <c r="C44" s="79">
        <v>1.0</v>
      </c>
      <c r="D44" s="79">
        <v>1.0</v>
      </c>
      <c r="E44" s="79">
        <v>1.0</v>
      </c>
    </row>
    <row r="45">
      <c r="A45" s="79">
        <v>1.0</v>
      </c>
      <c r="B45" s="79">
        <v>1.0</v>
      </c>
      <c r="C45" s="79">
        <v>1.0</v>
      </c>
      <c r="D45" s="79">
        <v>1.0</v>
      </c>
      <c r="E45" s="79">
        <v>1.0</v>
      </c>
    </row>
    <row r="46">
      <c r="A46" s="79">
        <v>1.0</v>
      </c>
      <c r="B46" s="79">
        <v>1.0</v>
      </c>
      <c r="C46" s="79">
        <v>1.0</v>
      </c>
      <c r="D46" s="79">
        <v>0.0</v>
      </c>
      <c r="E46" s="79">
        <v>0.0</v>
      </c>
    </row>
    <row r="47">
      <c r="A47" s="79">
        <v>0.0</v>
      </c>
      <c r="B47" s="79">
        <v>1.0</v>
      </c>
      <c r="C47" s="79">
        <v>1.0</v>
      </c>
      <c r="D47" s="79">
        <v>1.0</v>
      </c>
      <c r="E47" s="79">
        <v>1.0</v>
      </c>
    </row>
    <row r="48">
      <c r="A48" s="79">
        <v>0.0</v>
      </c>
      <c r="B48" s="79">
        <v>0.0</v>
      </c>
      <c r="C48" s="79">
        <v>1.0</v>
      </c>
      <c r="D48" s="79">
        <v>1.0</v>
      </c>
      <c r="E48" s="79">
        <v>1.0</v>
      </c>
    </row>
    <row r="49">
      <c r="A49" s="79">
        <v>1.0</v>
      </c>
      <c r="B49" s="79">
        <v>0.0</v>
      </c>
      <c r="C49" s="79">
        <v>1.0</v>
      </c>
      <c r="D49" s="79">
        <v>1.0</v>
      </c>
      <c r="E49" s="79">
        <v>1.0</v>
      </c>
    </row>
    <row r="50">
      <c r="A50" s="79">
        <v>1.0</v>
      </c>
      <c r="B50" s="79">
        <v>1.0</v>
      </c>
      <c r="C50" s="79">
        <v>1.0</v>
      </c>
      <c r="D50" s="79">
        <v>1.0</v>
      </c>
      <c r="E50" s="79">
        <v>1.0</v>
      </c>
    </row>
    <row r="51">
      <c r="A51" s="79">
        <v>1.0</v>
      </c>
      <c r="B51" s="79">
        <v>1.0</v>
      </c>
      <c r="C51" s="79">
        <v>1.0</v>
      </c>
      <c r="D51" s="79">
        <v>1.0</v>
      </c>
      <c r="E51" s="79">
        <v>1.0</v>
      </c>
    </row>
    <row r="52">
      <c r="A52" s="79">
        <v>0.0</v>
      </c>
      <c r="B52" s="79">
        <v>1.0</v>
      </c>
      <c r="C52" s="79">
        <v>1.0</v>
      </c>
      <c r="D52" s="79">
        <v>0.0</v>
      </c>
      <c r="E52" s="79">
        <v>1.0</v>
      </c>
    </row>
    <row r="53">
      <c r="A53" s="79">
        <v>1.0</v>
      </c>
      <c r="B53" s="79">
        <v>0.0</v>
      </c>
      <c r="C53" s="79">
        <v>1.0</v>
      </c>
      <c r="D53" s="79">
        <v>1.0</v>
      </c>
      <c r="E53" s="79">
        <v>1.0</v>
      </c>
    </row>
    <row r="54">
      <c r="A54" s="79">
        <v>1.0</v>
      </c>
      <c r="B54" s="79">
        <v>1.0</v>
      </c>
      <c r="C54" s="79">
        <v>1.0</v>
      </c>
      <c r="D54" s="79">
        <v>1.0</v>
      </c>
      <c r="E54" s="79">
        <v>1.0</v>
      </c>
    </row>
    <row r="55">
      <c r="A55" s="79">
        <v>0.0</v>
      </c>
      <c r="B55" s="79">
        <v>1.0</v>
      </c>
      <c r="C55" s="79">
        <v>1.0</v>
      </c>
      <c r="D55" s="79">
        <v>1.0</v>
      </c>
      <c r="E55" s="79">
        <v>1.0</v>
      </c>
    </row>
    <row r="56">
      <c r="A56" s="79">
        <v>1.0</v>
      </c>
      <c r="B56" s="79">
        <v>1.0</v>
      </c>
      <c r="C56" s="79">
        <v>1.0</v>
      </c>
      <c r="D56" s="79">
        <v>1.0</v>
      </c>
      <c r="E56" s="79">
        <v>1.0</v>
      </c>
    </row>
    <row r="57">
      <c r="A57" s="79">
        <v>0.0</v>
      </c>
      <c r="B57" s="79">
        <v>1.0</v>
      </c>
      <c r="C57" s="79">
        <v>1.0</v>
      </c>
      <c r="D57" s="79">
        <v>1.0</v>
      </c>
      <c r="E57" s="79">
        <v>1.0</v>
      </c>
    </row>
    <row r="58">
      <c r="A58" s="79">
        <v>0.0</v>
      </c>
      <c r="B58" s="79">
        <v>0.0</v>
      </c>
      <c r="C58" s="79">
        <v>1.0</v>
      </c>
      <c r="D58" s="79">
        <v>1.0</v>
      </c>
      <c r="E58" s="79">
        <v>1.0</v>
      </c>
    </row>
    <row r="59">
      <c r="A59" s="79">
        <v>1.0</v>
      </c>
      <c r="B59" s="79">
        <v>1.0</v>
      </c>
      <c r="C59" s="79">
        <v>1.0</v>
      </c>
      <c r="D59" s="79">
        <v>1.0</v>
      </c>
      <c r="E59" s="79">
        <v>1.0</v>
      </c>
    </row>
    <row r="60">
      <c r="A60" s="79">
        <v>0.0</v>
      </c>
      <c r="B60" s="79">
        <v>1.0</v>
      </c>
      <c r="C60" s="79">
        <v>1.0</v>
      </c>
      <c r="D60" s="79">
        <v>1.0</v>
      </c>
      <c r="E60" s="79">
        <v>1.0</v>
      </c>
    </row>
    <row r="61">
      <c r="A61" s="79">
        <v>1.0</v>
      </c>
      <c r="B61" s="79">
        <v>1.0</v>
      </c>
      <c r="C61" s="79">
        <v>1.0</v>
      </c>
      <c r="D61" s="79">
        <v>1.0</v>
      </c>
      <c r="E61" s="79">
        <v>1.0</v>
      </c>
    </row>
    <row r="62">
      <c r="A62" s="79">
        <v>1.0</v>
      </c>
      <c r="B62" s="79">
        <v>1.0</v>
      </c>
      <c r="C62" s="79">
        <v>1.0</v>
      </c>
      <c r="D62" s="79">
        <v>1.0</v>
      </c>
      <c r="E62" s="79">
        <v>1.0</v>
      </c>
    </row>
    <row r="63">
      <c r="A63" s="79">
        <v>1.0</v>
      </c>
      <c r="B63" s="79">
        <v>0.0</v>
      </c>
      <c r="C63" s="79">
        <v>1.0</v>
      </c>
      <c r="D63" s="79">
        <v>1.0</v>
      </c>
      <c r="E63" s="79">
        <v>1.0</v>
      </c>
    </row>
    <row r="64">
      <c r="A64" s="79">
        <v>1.0</v>
      </c>
      <c r="B64" s="79">
        <v>1.0</v>
      </c>
      <c r="C64" s="79">
        <v>1.0</v>
      </c>
      <c r="D64" s="79">
        <v>1.0</v>
      </c>
      <c r="E64" s="79">
        <v>1.0</v>
      </c>
    </row>
    <row r="65">
      <c r="A65" s="79">
        <v>1.0</v>
      </c>
      <c r="B65" s="79">
        <v>1.0</v>
      </c>
      <c r="C65" s="79">
        <v>1.0</v>
      </c>
      <c r="D65" s="79">
        <v>1.0</v>
      </c>
      <c r="E65" s="79">
        <v>1.0</v>
      </c>
    </row>
    <row r="66">
      <c r="A66" s="79">
        <v>1.0</v>
      </c>
      <c r="B66" s="79">
        <v>1.0</v>
      </c>
      <c r="C66" s="79">
        <v>1.0</v>
      </c>
      <c r="D66" s="79">
        <v>1.0</v>
      </c>
      <c r="E66" s="79">
        <v>1.0</v>
      </c>
    </row>
    <row r="67">
      <c r="A67" s="79">
        <v>0.0</v>
      </c>
      <c r="B67" s="79">
        <v>1.0</v>
      </c>
      <c r="C67" s="79">
        <v>1.0</v>
      </c>
      <c r="D67" s="79">
        <v>1.0</v>
      </c>
      <c r="E67" s="79">
        <v>1.0</v>
      </c>
    </row>
    <row r="68">
      <c r="A68" s="79">
        <v>0.0</v>
      </c>
      <c r="B68" s="79">
        <v>0.0</v>
      </c>
      <c r="C68" s="79">
        <v>1.0</v>
      </c>
      <c r="D68" s="79">
        <v>0.0</v>
      </c>
      <c r="E68" s="79">
        <v>0.0</v>
      </c>
    </row>
    <row r="69">
      <c r="A69" s="79">
        <v>1.0</v>
      </c>
      <c r="B69" s="79">
        <v>1.0</v>
      </c>
      <c r="C69" s="79">
        <v>1.0</v>
      </c>
      <c r="D69" s="79">
        <v>1.0</v>
      </c>
      <c r="E69" s="79">
        <v>1.0</v>
      </c>
    </row>
    <row r="70">
      <c r="A70" s="79">
        <v>1.0</v>
      </c>
      <c r="B70" s="79">
        <v>1.0</v>
      </c>
      <c r="C70" s="79">
        <v>1.0</v>
      </c>
      <c r="D70" s="79">
        <v>1.0</v>
      </c>
      <c r="E70" s="79">
        <v>1.0</v>
      </c>
    </row>
    <row r="71">
      <c r="A71" s="79">
        <v>0.0</v>
      </c>
      <c r="B71" s="79">
        <v>0.0</v>
      </c>
      <c r="C71" s="79">
        <v>1.0</v>
      </c>
      <c r="D71" s="79">
        <v>0.0</v>
      </c>
      <c r="E71" s="79">
        <v>0.0</v>
      </c>
    </row>
    <row r="72">
      <c r="A72" s="79">
        <v>0.0</v>
      </c>
      <c r="B72" s="79">
        <v>1.0</v>
      </c>
      <c r="C72" s="79">
        <v>1.0</v>
      </c>
      <c r="D72" s="79">
        <v>0.0</v>
      </c>
      <c r="E72" s="79">
        <v>1.0</v>
      </c>
    </row>
    <row r="73">
      <c r="A73" s="79">
        <v>0.0</v>
      </c>
      <c r="B73" s="79">
        <v>0.0</v>
      </c>
      <c r="C73" s="79">
        <v>1.0</v>
      </c>
      <c r="D73" s="79">
        <v>1.0</v>
      </c>
      <c r="E73" s="79">
        <v>1.0</v>
      </c>
    </row>
    <row r="74">
      <c r="A74" s="79">
        <v>0.0</v>
      </c>
      <c r="B74" s="79">
        <v>1.0</v>
      </c>
      <c r="C74" s="79">
        <v>1.0</v>
      </c>
      <c r="D74" s="79">
        <v>1.0</v>
      </c>
      <c r="E74" s="79">
        <v>1.0</v>
      </c>
    </row>
    <row r="75">
      <c r="A75" s="79">
        <v>0.0</v>
      </c>
      <c r="B75" s="79">
        <v>0.0</v>
      </c>
      <c r="C75" s="79">
        <v>1.0</v>
      </c>
      <c r="D75" s="79">
        <v>1.0</v>
      </c>
      <c r="E75" s="79">
        <v>1.0</v>
      </c>
    </row>
    <row r="76">
      <c r="A76" s="79">
        <v>0.0</v>
      </c>
      <c r="B76" s="79">
        <v>0.0</v>
      </c>
      <c r="C76" s="79">
        <v>1.0</v>
      </c>
      <c r="D76" s="79">
        <v>0.0</v>
      </c>
      <c r="E76" s="79">
        <v>1.0</v>
      </c>
    </row>
    <row r="77">
      <c r="A77" s="79">
        <v>0.0</v>
      </c>
      <c r="B77" s="79">
        <v>1.0</v>
      </c>
      <c r="C77" s="79">
        <v>1.0</v>
      </c>
      <c r="D77" s="79">
        <v>1.0</v>
      </c>
      <c r="E77" s="79">
        <v>1.0</v>
      </c>
    </row>
    <row r="78">
      <c r="A78" s="79">
        <v>1.0</v>
      </c>
      <c r="B78" s="79">
        <v>0.0</v>
      </c>
      <c r="C78" s="79">
        <v>1.0</v>
      </c>
      <c r="D78" s="79">
        <v>1.0</v>
      </c>
      <c r="E78" s="79">
        <v>1.0</v>
      </c>
    </row>
    <row r="79">
      <c r="A79" s="79">
        <v>1.0</v>
      </c>
      <c r="B79" s="79">
        <v>0.0</v>
      </c>
      <c r="C79" s="79">
        <v>1.0</v>
      </c>
      <c r="D79" s="79">
        <v>1.0</v>
      </c>
      <c r="E79" s="79">
        <v>1.0</v>
      </c>
    </row>
    <row r="80">
      <c r="A80" s="79">
        <v>1.0</v>
      </c>
      <c r="B80" s="79">
        <v>1.0</v>
      </c>
      <c r="C80" s="79">
        <v>1.0</v>
      </c>
      <c r="D80" s="79">
        <v>1.0</v>
      </c>
      <c r="E80" s="79">
        <v>1.0</v>
      </c>
    </row>
    <row r="81">
      <c r="A81" s="79">
        <v>1.0</v>
      </c>
      <c r="B81" s="79">
        <v>0.0</v>
      </c>
      <c r="C81" s="79">
        <v>1.0</v>
      </c>
      <c r="D81" s="79">
        <v>0.0</v>
      </c>
      <c r="E81" s="79">
        <v>0.0</v>
      </c>
    </row>
    <row r="82">
      <c r="A82" s="79">
        <v>1.0</v>
      </c>
      <c r="B82" s="79">
        <v>1.0</v>
      </c>
      <c r="C82" s="79">
        <v>1.0</v>
      </c>
      <c r="D82" s="79">
        <v>1.0</v>
      </c>
      <c r="E82" s="79">
        <v>1.0</v>
      </c>
    </row>
    <row r="83">
      <c r="A83" s="79">
        <v>0.0</v>
      </c>
      <c r="B83" s="79">
        <v>0.0</v>
      </c>
      <c r="C83" s="79">
        <v>1.0</v>
      </c>
      <c r="D83" s="79">
        <v>1.0</v>
      </c>
      <c r="E83" s="79">
        <v>1.0</v>
      </c>
    </row>
    <row r="84">
      <c r="A84" s="79">
        <v>0.0</v>
      </c>
      <c r="B84" s="79">
        <v>1.0</v>
      </c>
      <c r="C84" s="79">
        <v>1.0</v>
      </c>
      <c r="D84" s="79">
        <v>0.0</v>
      </c>
      <c r="E84" s="79">
        <v>1.0</v>
      </c>
    </row>
    <row r="85">
      <c r="A85" s="79">
        <v>0.0</v>
      </c>
      <c r="B85" s="79">
        <v>1.0</v>
      </c>
      <c r="C85" s="79">
        <v>1.0</v>
      </c>
      <c r="D85" s="79">
        <v>1.0</v>
      </c>
      <c r="E85" s="79">
        <v>1.0</v>
      </c>
    </row>
    <row r="86">
      <c r="A86" s="79">
        <v>1.0</v>
      </c>
      <c r="B86" s="79">
        <v>1.0</v>
      </c>
      <c r="C86" s="79">
        <v>1.0</v>
      </c>
      <c r="D86" s="79">
        <v>1.0</v>
      </c>
      <c r="E86" s="79">
        <v>0.0</v>
      </c>
    </row>
    <row r="87">
      <c r="A87" s="79">
        <v>1.0</v>
      </c>
      <c r="B87" s="79">
        <v>0.0</v>
      </c>
      <c r="C87" s="79">
        <v>1.0</v>
      </c>
      <c r="D87" s="79">
        <v>0.0</v>
      </c>
      <c r="E87" s="79">
        <v>1.0</v>
      </c>
    </row>
    <row r="88">
      <c r="A88" s="79">
        <v>1.0</v>
      </c>
      <c r="B88" s="79">
        <v>1.0</v>
      </c>
      <c r="C88" s="79">
        <v>1.0</v>
      </c>
      <c r="D88" s="79">
        <v>1.0</v>
      </c>
      <c r="E88" s="79">
        <v>1.0</v>
      </c>
    </row>
    <row r="89">
      <c r="A89" s="79">
        <v>1.0</v>
      </c>
      <c r="B89" s="79">
        <v>0.0</v>
      </c>
      <c r="C89" s="79">
        <v>1.0</v>
      </c>
      <c r="D89" s="79">
        <v>1.0</v>
      </c>
      <c r="E89" s="79">
        <v>1.0</v>
      </c>
    </row>
    <row r="90">
      <c r="A90" s="79">
        <v>1.0</v>
      </c>
      <c r="B90" s="79">
        <v>0.0</v>
      </c>
      <c r="C90" s="79">
        <v>1.0</v>
      </c>
      <c r="D90" s="79">
        <v>0.0</v>
      </c>
      <c r="E90" s="79">
        <v>1.0</v>
      </c>
    </row>
    <row r="91">
      <c r="A91" s="79">
        <v>1.0</v>
      </c>
      <c r="B91" s="79">
        <v>1.0</v>
      </c>
      <c r="C91" s="79">
        <v>1.0</v>
      </c>
      <c r="D91" s="79">
        <v>1.0</v>
      </c>
      <c r="E91" s="79">
        <v>1.0</v>
      </c>
    </row>
    <row r="92">
      <c r="A92" s="79">
        <v>1.0</v>
      </c>
      <c r="B92" s="79">
        <v>1.0</v>
      </c>
      <c r="C92" s="79">
        <v>1.0</v>
      </c>
      <c r="D92" s="79">
        <v>1.0</v>
      </c>
      <c r="E92" s="79">
        <v>1.0</v>
      </c>
    </row>
    <row r="93">
      <c r="A93" s="79">
        <v>0.0</v>
      </c>
      <c r="B93" s="79">
        <v>1.0</v>
      </c>
      <c r="C93" s="79">
        <v>1.0</v>
      </c>
      <c r="D93" s="79">
        <v>1.0</v>
      </c>
      <c r="E93" s="79">
        <v>1.0</v>
      </c>
    </row>
    <row r="94">
      <c r="A94" s="79">
        <v>0.0</v>
      </c>
      <c r="B94" s="79">
        <v>0.0</v>
      </c>
      <c r="C94" s="79">
        <v>1.0</v>
      </c>
      <c r="D94" s="79">
        <v>1.0</v>
      </c>
      <c r="E94" s="79">
        <v>1.0</v>
      </c>
    </row>
    <row r="95">
      <c r="A95" s="79">
        <v>0.0</v>
      </c>
      <c r="B95" s="79">
        <v>0.0</v>
      </c>
      <c r="C95" s="79">
        <v>1.0</v>
      </c>
      <c r="D95" s="79">
        <v>0.0</v>
      </c>
      <c r="E95" s="79">
        <v>1.0</v>
      </c>
    </row>
    <row r="96">
      <c r="A96" s="79">
        <v>1.0</v>
      </c>
      <c r="B96" s="79">
        <v>0.0</v>
      </c>
      <c r="C96" s="79">
        <v>1.0</v>
      </c>
      <c r="D96" s="79">
        <v>1.0</v>
      </c>
      <c r="E96" s="79">
        <v>1.0</v>
      </c>
    </row>
    <row r="97">
      <c r="A97" s="79">
        <v>1.0</v>
      </c>
      <c r="B97" s="79">
        <v>1.0</v>
      </c>
      <c r="C97" s="79">
        <v>1.0</v>
      </c>
      <c r="D97" s="79">
        <v>1.0</v>
      </c>
      <c r="E97" s="79">
        <v>1.0</v>
      </c>
    </row>
    <row r="98">
      <c r="A98" s="79">
        <v>1.0</v>
      </c>
      <c r="B98" s="79">
        <v>0.0</v>
      </c>
      <c r="C98" s="79">
        <v>1.0</v>
      </c>
      <c r="D98" s="79">
        <v>1.0</v>
      </c>
      <c r="E98" s="79">
        <v>1.0</v>
      </c>
    </row>
    <row r="99">
      <c r="A99" s="79">
        <v>1.0</v>
      </c>
      <c r="B99" s="79">
        <v>1.0</v>
      </c>
      <c r="C99" s="79">
        <v>1.0</v>
      </c>
      <c r="D99" s="79">
        <v>1.0</v>
      </c>
      <c r="E99" s="79">
        <v>1.0</v>
      </c>
    </row>
    <row r="100">
      <c r="A100" s="79">
        <v>1.0</v>
      </c>
      <c r="B100" s="79">
        <v>1.0</v>
      </c>
      <c r="C100" s="79">
        <v>1.0</v>
      </c>
      <c r="D100" s="79">
        <v>1.0</v>
      </c>
      <c r="E100" s="79">
        <v>1.0</v>
      </c>
    </row>
    <row r="101">
      <c r="A101" s="79">
        <v>1.0</v>
      </c>
      <c r="B101" s="79">
        <v>0.0</v>
      </c>
      <c r="C101" s="79">
        <v>1.0</v>
      </c>
      <c r="D101" s="79">
        <v>1.0</v>
      </c>
      <c r="E101" s="79">
        <v>1.0</v>
      </c>
    </row>
    <row r="102">
      <c r="A102" s="79">
        <v>1.0</v>
      </c>
      <c r="B102" s="79">
        <v>0.0</v>
      </c>
      <c r="C102" s="79">
        <v>1.0</v>
      </c>
      <c r="D102" s="79">
        <v>1.0</v>
      </c>
      <c r="E102" s="79">
        <v>1.0</v>
      </c>
    </row>
    <row r="103">
      <c r="A103" s="79">
        <v>1.0</v>
      </c>
      <c r="B103" s="79">
        <v>1.0</v>
      </c>
      <c r="C103" s="79">
        <v>1.0</v>
      </c>
      <c r="D103" s="79">
        <v>1.0</v>
      </c>
      <c r="E103" s="79">
        <v>1.0</v>
      </c>
    </row>
    <row r="104">
      <c r="A104" s="79">
        <v>0.0</v>
      </c>
      <c r="B104" s="79">
        <v>1.0</v>
      </c>
      <c r="C104" s="79">
        <v>1.0</v>
      </c>
      <c r="D104" s="79">
        <v>1.0</v>
      </c>
      <c r="E104" s="79">
        <v>1.0</v>
      </c>
    </row>
    <row r="105">
      <c r="A105" s="79">
        <v>1.0</v>
      </c>
      <c r="B105" s="79">
        <v>0.0</v>
      </c>
      <c r="C105" s="79">
        <v>1.0</v>
      </c>
      <c r="D105" s="79">
        <v>1.0</v>
      </c>
      <c r="E105" s="79">
        <v>1.0</v>
      </c>
    </row>
    <row r="106">
      <c r="A106" s="79">
        <v>1.0</v>
      </c>
      <c r="B106" s="79">
        <v>0.0</v>
      </c>
      <c r="C106" s="79">
        <v>1.0</v>
      </c>
      <c r="D106" s="79">
        <v>1.0</v>
      </c>
      <c r="E106" s="79">
        <v>1.0</v>
      </c>
    </row>
    <row r="107">
      <c r="A107" s="79">
        <v>0.0</v>
      </c>
      <c r="B107" s="79">
        <v>0.0</v>
      </c>
      <c r="C107" s="79">
        <v>1.0</v>
      </c>
      <c r="D107" s="79">
        <v>0.0</v>
      </c>
      <c r="E107" s="79">
        <v>1.0</v>
      </c>
    </row>
    <row r="108">
      <c r="A108" s="79">
        <v>1.0</v>
      </c>
      <c r="B108" s="79">
        <v>1.0</v>
      </c>
      <c r="C108" s="79">
        <v>1.0</v>
      </c>
      <c r="D108" s="79">
        <v>1.0</v>
      </c>
      <c r="E108" s="79">
        <v>1.0</v>
      </c>
    </row>
    <row r="109">
      <c r="A109" s="79">
        <v>1.0</v>
      </c>
      <c r="B109" s="79">
        <v>1.0</v>
      </c>
      <c r="C109" s="79">
        <v>1.0</v>
      </c>
      <c r="D109" s="79">
        <v>1.0</v>
      </c>
      <c r="E109" s="79">
        <v>1.0</v>
      </c>
    </row>
    <row r="110">
      <c r="A110" s="79">
        <v>0.0</v>
      </c>
      <c r="B110" s="79">
        <v>0.0</v>
      </c>
      <c r="C110" s="79">
        <v>1.0</v>
      </c>
      <c r="D110" s="79">
        <v>1.0</v>
      </c>
      <c r="E110" s="79">
        <v>1.0</v>
      </c>
    </row>
    <row r="111">
      <c r="A111" s="79">
        <v>0.0</v>
      </c>
      <c r="B111" s="79">
        <v>0.0</v>
      </c>
      <c r="C111" s="79">
        <v>1.0</v>
      </c>
      <c r="D111" s="79">
        <v>1.0</v>
      </c>
      <c r="E111" s="79">
        <v>1.0</v>
      </c>
    </row>
    <row r="112">
      <c r="A112" s="79">
        <v>1.0</v>
      </c>
      <c r="B112" s="79">
        <v>1.0</v>
      </c>
      <c r="C112" s="79">
        <v>1.0</v>
      </c>
      <c r="D112" s="79">
        <v>1.0</v>
      </c>
      <c r="E112" s="79">
        <v>1.0</v>
      </c>
    </row>
    <row r="113">
      <c r="A113" s="79">
        <v>0.0</v>
      </c>
      <c r="B113" s="79">
        <v>0.0</v>
      </c>
      <c r="C113" s="79">
        <v>1.0</v>
      </c>
      <c r="D113" s="79">
        <v>0.0</v>
      </c>
      <c r="E113" s="79">
        <v>1.0</v>
      </c>
    </row>
    <row r="114">
      <c r="A114" s="79">
        <v>0.0</v>
      </c>
      <c r="B114" s="79">
        <v>0.0</v>
      </c>
      <c r="C114" s="79">
        <v>1.0</v>
      </c>
      <c r="D114" s="79">
        <v>1.0</v>
      </c>
      <c r="E114" s="79">
        <v>1.0</v>
      </c>
    </row>
    <row r="115">
      <c r="A115" s="79">
        <v>1.0</v>
      </c>
      <c r="B115" s="79">
        <v>1.0</v>
      </c>
      <c r="C115" s="79">
        <v>1.0</v>
      </c>
      <c r="D115" s="79">
        <v>1.0</v>
      </c>
      <c r="E115" s="79">
        <v>1.0</v>
      </c>
    </row>
    <row r="116">
      <c r="A116" s="79">
        <v>1.0</v>
      </c>
      <c r="B116" s="79">
        <v>1.0</v>
      </c>
      <c r="C116" s="79">
        <v>1.0</v>
      </c>
      <c r="D116" s="79">
        <v>1.0</v>
      </c>
      <c r="E116" s="79">
        <v>1.0</v>
      </c>
    </row>
    <row r="117">
      <c r="A117" s="79">
        <v>1.0</v>
      </c>
      <c r="B117" s="79">
        <v>1.0</v>
      </c>
      <c r="C117" s="79">
        <v>1.0</v>
      </c>
      <c r="D117" s="79">
        <v>1.0</v>
      </c>
      <c r="E117" s="79">
        <v>1.0</v>
      </c>
    </row>
    <row r="118">
      <c r="A118" s="79">
        <v>1.0</v>
      </c>
      <c r="B118" s="79">
        <v>1.0</v>
      </c>
      <c r="C118" s="79">
        <v>1.0</v>
      </c>
      <c r="D118" s="79">
        <v>1.0</v>
      </c>
      <c r="E118" s="79">
        <v>1.0</v>
      </c>
    </row>
    <row r="119">
      <c r="A119" s="79">
        <v>0.0</v>
      </c>
      <c r="B119" s="79">
        <v>0.0</v>
      </c>
      <c r="C119" s="79">
        <v>1.0</v>
      </c>
      <c r="D119" s="79">
        <v>1.0</v>
      </c>
      <c r="E119" s="79">
        <v>0.0</v>
      </c>
    </row>
    <row r="120">
      <c r="A120" s="79">
        <v>1.0</v>
      </c>
      <c r="B120" s="79">
        <v>0.0</v>
      </c>
      <c r="C120" s="79">
        <v>1.0</v>
      </c>
      <c r="D120" s="79">
        <v>1.0</v>
      </c>
      <c r="E120" s="79">
        <v>1.0</v>
      </c>
    </row>
    <row r="121">
      <c r="A121" s="79">
        <v>0.0</v>
      </c>
      <c r="B121" s="79">
        <v>0.0</v>
      </c>
      <c r="C121" s="79">
        <v>1.0</v>
      </c>
      <c r="D121" s="79">
        <v>0.0</v>
      </c>
      <c r="E121" s="79">
        <v>0.0</v>
      </c>
    </row>
    <row r="122">
      <c r="A122" s="79">
        <v>1.0</v>
      </c>
      <c r="B122" s="79">
        <v>1.0</v>
      </c>
      <c r="C122" s="79">
        <v>1.0</v>
      </c>
      <c r="D122" s="79">
        <v>1.0</v>
      </c>
      <c r="E122" s="79">
        <v>1.0</v>
      </c>
    </row>
    <row r="123">
      <c r="A123" s="79">
        <v>1.0</v>
      </c>
      <c r="B123" s="79">
        <v>1.0</v>
      </c>
      <c r="C123" s="79">
        <v>1.0</v>
      </c>
      <c r="D123" s="79">
        <v>1.0</v>
      </c>
      <c r="E123" s="79">
        <v>1.0</v>
      </c>
    </row>
    <row r="124">
      <c r="A124" s="79">
        <v>1.0</v>
      </c>
      <c r="B124" s="79">
        <v>1.0</v>
      </c>
      <c r="C124" s="79">
        <v>1.0</v>
      </c>
      <c r="D124" s="79">
        <v>1.0</v>
      </c>
      <c r="E124" s="79">
        <v>1.0</v>
      </c>
    </row>
    <row r="125">
      <c r="A125" s="79">
        <v>1.0</v>
      </c>
      <c r="B125" s="79">
        <v>1.0</v>
      </c>
      <c r="C125" s="79">
        <v>1.0</v>
      </c>
      <c r="D125" s="79">
        <v>1.0</v>
      </c>
      <c r="E125" s="79">
        <v>1.0</v>
      </c>
    </row>
    <row r="126">
      <c r="A126" s="79">
        <v>0.0</v>
      </c>
      <c r="B126" s="79">
        <v>0.0</v>
      </c>
      <c r="C126" s="79">
        <v>0.0</v>
      </c>
      <c r="D126" s="79">
        <v>0.0</v>
      </c>
      <c r="E126" s="79">
        <v>1.0</v>
      </c>
    </row>
    <row r="127">
      <c r="A127" s="79">
        <v>1.0</v>
      </c>
      <c r="B127" s="79">
        <v>1.0</v>
      </c>
      <c r="C127" s="79">
        <v>1.0</v>
      </c>
      <c r="D127" s="79">
        <v>1.0</v>
      </c>
      <c r="E127" s="79">
        <v>0.0</v>
      </c>
    </row>
    <row r="128">
      <c r="A128" s="79">
        <v>1.0</v>
      </c>
      <c r="B128" s="79">
        <v>1.0</v>
      </c>
      <c r="C128" s="79">
        <v>1.0</v>
      </c>
      <c r="D128" s="79">
        <v>1.0</v>
      </c>
      <c r="E128" s="79">
        <v>1.0</v>
      </c>
    </row>
    <row r="129">
      <c r="A129" s="79">
        <v>1.0</v>
      </c>
      <c r="B129" s="79">
        <v>1.0</v>
      </c>
      <c r="C129" s="79">
        <v>1.0</v>
      </c>
      <c r="D129" s="79">
        <v>1.0</v>
      </c>
      <c r="E129" s="79">
        <v>1.0</v>
      </c>
    </row>
    <row r="130">
      <c r="A130" s="79">
        <v>1.0</v>
      </c>
      <c r="B130" s="79">
        <v>1.0</v>
      </c>
      <c r="C130" s="79">
        <v>1.0</v>
      </c>
      <c r="D130" s="79">
        <v>1.0</v>
      </c>
      <c r="E130" s="79">
        <v>1.0</v>
      </c>
    </row>
    <row r="131">
      <c r="A131" s="79">
        <v>1.0</v>
      </c>
      <c r="B131" s="79">
        <v>1.0</v>
      </c>
      <c r="C131" s="79">
        <v>1.0</v>
      </c>
      <c r="D131" s="79">
        <v>1.0</v>
      </c>
      <c r="E131" s="79">
        <v>1.0</v>
      </c>
    </row>
    <row r="132">
      <c r="A132" s="79">
        <v>1.0</v>
      </c>
      <c r="B132" s="79">
        <v>0.0</v>
      </c>
      <c r="C132" s="79">
        <v>1.0</v>
      </c>
      <c r="D132" s="79">
        <v>0.0</v>
      </c>
      <c r="E132" s="79">
        <v>1.0</v>
      </c>
    </row>
    <row r="133">
      <c r="A133" s="79">
        <v>1.0</v>
      </c>
      <c r="B133" s="79">
        <v>1.0</v>
      </c>
      <c r="C133" s="79">
        <v>1.0</v>
      </c>
      <c r="D133" s="79">
        <v>1.0</v>
      </c>
      <c r="E133" s="79">
        <v>1.0</v>
      </c>
    </row>
    <row r="134">
      <c r="A134" s="79">
        <v>0.0</v>
      </c>
      <c r="B134" s="79">
        <v>0.0</v>
      </c>
      <c r="C134" s="79">
        <v>1.0</v>
      </c>
      <c r="D134" s="79">
        <v>0.0</v>
      </c>
      <c r="E134" s="79">
        <v>1.0</v>
      </c>
    </row>
    <row r="135">
      <c r="A135" s="79">
        <v>0.0</v>
      </c>
      <c r="B135" s="79">
        <v>1.0</v>
      </c>
      <c r="C135" s="79">
        <v>1.0</v>
      </c>
      <c r="D135" s="79">
        <v>1.0</v>
      </c>
      <c r="E135" s="79">
        <v>1.0</v>
      </c>
    </row>
    <row r="136">
      <c r="A136" s="79">
        <v>1.0</v>
      </c>
      <c r="B136" s="79">
        <v>0.0</v>
      </c>
      <c r="C136" s="79">
        <v>1.0</v>
      </c>
      <c r="D136" s="79">
        <v>1.0</v>
      </c>
      <c r="E136" s="79">
        <v>1.0</v>
      </c>
    </row>
    <row r="137">
      <c r="A137" s="79">
        <v>1.0</v>
      </c>
      <c r="B137" s="79">
        <v>0.0</v>
      </c>
      <c r="C137" s="79">
        <v>1.0</v>
      </c>
      <c r="D137" s="79">
        <v>0.0</v>
      </c>
      <c r="E137" s="79">
        <v>1.0</v>
      </c>
    </row>
    <row r="138">
      <c r="A138" s="79">
        <v>1.0</v>
      </c>
      <c r="B138" s="79">
        <v>1.0</v>
      </c>
      <c r="C138" s="79">
        <v>1.0</v>
      </c>
      <c r="D138" s="79">
        <v>1.0</v>
      </c>
      <c r="E138" s="79">
        <v>1.0</v>
      </c>
    </row>
    <row r="139">
      <c r="A139" s="79">
        <v>1.0</v>
      </c>
      <c r="B139" s="79">
        <v>0.0</v>
      </c>
      <c r="C139" s="79">
        <v>1.0</v>
      </c>
      <c r="D139" s="79">
        <v>1.0</v>
      </c>
      <c r="E139" s="79">
        <v>1.0</v>
      </c>
    </row>
    <row r="140">
      <c r="A140" s="79">
        <v>1.0</v>
      </c>
      <c r="B140" s="79">
        <v>0.0</v>
      </c>
      <c r="C140" s="79">
        <v>1.0</v>
      </c>
      <c r="D140" s="79">
        <v>0.0</v>
      </c>
      <c r="E140" s="79">
        <v>0.0</v>
      </c>
    </row>
    <row r="141">
      <c r="A141" s="79">
        <v>1.0</v>
      </c>
      <c r="B141" s="79">
        <v>1.0</v>
      </c>
      <c r="C141" s="79">
        <v>1.0</v>
      </c>
      <c r="D141" s="79">
        <v>1.0</v>
      </c>
      <c r="E141" s="79">
        <v>1.0</v>
      </c>
    </row>
    <row r="142">
      <c r="A142" s="79">
        <v>1.0</v>
      </c>
      <c r="B142" s="79">
        <v>1.0</v>
      </c>
      <c r="C142" s="79">
        <v>1.0</v>
      </c>
      <c r="D142" s="79">
        <v>1.0</v>
      </c>
      <c r="E142" s="79">
        <v>1.0</v>
      </c>
    </row>
    <row r="143">
      <c r="A143" s="79">
        <v>1.0</v>
      </c>
      <c r="B143" s="79">
        <v>1.0</v>
      </c>
      <c r="C143" s="79">
        <v>1.0</v>
      </c>
      <c r="D143" s="79">
        <v>1.0</v>
      </c>
      <c r="E143" s="79">
        <v>1.0</v>
      </c>
    </row>
    <row r="144">
      <c r="A144" s="79">
        <v>1.0</v>
      </c>
      <c r="B144" s="79">
        <v>1.0</v>
      </c>
      <c r="C144" s="79">
        <v>1.0</v>
      </c>
      <c r="D144" s="79">
        <v>1.0</v>
      </c>
      <c r="E144" s="79">
        <v>1.0</v>
      </c>
    </row>
    <row r="145">
      <c r="A145" s="79">
        <v>1.0</v>
      </c>
      <c r="B145" s="79">
        <v>1.0</v>
      </c>
      <c r="C145" s="79">
        <v>1.0</v>
      </c>
      <c r="D145" s="79">
        <v>1.0</v>
      </c>
      <c r="E145" s="79">
        <v>1.0</v>
      </c>
    </row>
    <row r="146">
      <c r="A146" s="79">
        <v>0.0</v>
      </c>
      <c r="B146" s="79">
        <v>0.0</v>
      </c>
      <c r="C146" s="79">
        <v>1.0</v>
      </c>
      <c r="D146" s="79">
        <v>1.0</v>
      </c>
      <c r="E146" s="79">
        <v>1.0</v>
      </c>
    </row>
    <row r="147">
      <c r="A147" s="79">
        <v>1.0</v>
      </c>
      <c r="B147" s="79">
        <v>1.0</v>
      </c>
      <c r="C147" s="79">
        <v>1.0</v>
      </c>
      <c r="D147" s="79">
        <v>1.0</v>
      </c>
      <c r="E147" s="79">
        <v>1.0</v>
      </c>
    </row>
    <row r="148">
      <c r="A148" s="79">
        <v>1.0</v>
      </c>
      <c r="B148" s="79">
        <v>0.0</v>
      </c>
      <c r="C148" s="79">
        <v>1.0</v>
      </c>
      <c r="D148" s="79">
        <v>1.0</v>
      </c>
      <c r="E148" s="79">
        <v>1.0</v>
      </c>
    </row>
    <row r="149">
      <c r="A149" s="79">
        <v>0.0</v>
      </c>
      <c r="B149" s="79">
        <v>0.0</v>
      </c>
      <c r="C149" s="79">
        <v>1.0</v>
      </c>
      <c r="D149" s="79">
        <v>1.0</v>
      </c>
      <c r="E149" s="79">
        <v>1.0</v>
      </c>
    </row>
    <row r="150">
      <c r="A150" s="79">
        <v>0.0</v>
      </c>
      <c r="B150" s="79">
        <v>0.0</v>
      </c>
      <c r="C150" s="79">
        <v>1.0</v>
      </c>
      <c r="D150" s="79">
        <v>1.0</v>
      </c>
      <c r="E150" s="79">
        <v>1.0</v>
      </c>
    </row>
    <row r="151">
      <c r="A151" s="79">
        <v>0.0</v>
      </c>
      <c r="B151" s="79">
        <v>0.0</v>
      </c>
      <c r="C151" s="79">
        <v>1.0</v>
      </c>
      <c r="D151" s="79">
        <v>0.0</v>
      </c>
      <c r="E151" s="79">
        <v>0.0</v>
      </c>
    </row>
    <row r="152">
      <c r="A152" s="79">
        <v>0.0</v>
      </c>
      <c r="B152" s="79">
        <v>0.0</v>
      </c>
      <c r="C152" s="79">
        <v>1.0</v>
      </c>
      <c r="D152" s="79">
        <v>0.0</v>
      </c>
      <c r="E152" s="79">
        <v>1.0</v>
      </c>
    </row>
    <row r="153">
      <c r="A153" s="79">
        <v>1.0</v>
      </c>
      <c r="B153" s="79">
        <v>0.0</v>
      </c>
      <c r="C153" s="79">
        <v>1.0</v>
      </c>
      <c r="D153" s="79">
        <v>1.0</v>
      </c>
      <c r="E153" s="79">
        <v>0.0</v>
      </c>
    </row>
    <row r="154">
      <c r="A154" s="79">
        <v>0.0</v>
      </c>
      <c r="B154" s="79">
        <v>1.0</v>
      </c>
      <c r="C154" s="79">
        <v>1.0</v>
      </c>
      <c r="D154" s="79">
        <v>1.0</v>
      </c>
      <c r="E154" s="79">
        <v>1.0</v>
      </c>
    </row>
    <row r="155">
      <c r="A155" s="79">
        <v>1.0</v>
      </c>
      <c r="B155" s="79">
        <v>0.0</v>
      </c>
      <c r="C155" s="79">
        <v>1.0</v>
      </c>
      <c r="D155" s="79">
        <v>1.0</v>
      </c>
      <c r="E155" s="79">
        <v>1.0</v>
      </c>
    </row>
    <row r="156">
      <c r="A156" s="79">
        <v>0.0</v>
      </c>
      <c r="B156" s="79">
        <v>1.0</v>
      </c>
      <c r="C156" s="79">
        <v>1.0</v>
      </c>
      <c r="D156" s="79">
        <v>1.0</v>
      </c>
      <c r="E156" s="79">
        <v>1.0</v>
      </c>
    </row>
    <row r="157">
      <c r="A157" s="79">
        <v>1.0</v>
      </c>
      <c r="B157" s="79">
        <v>1.0</v>
      </c>
      <c r="C157" s="79">
        <v>1.0</v>
      </c>
      <c r="D157" s="79">
        <v>1.0</v>
      </c>
      <c r="E157" s="79">
        <v>1.0</v>
      </c>
    </row>
    <row r="158">
      <c r="A158" s="79">
        <v>0.0</v>
      </c>
      <c r="B158" s="79">
        <v>1.0</v>
      </c>
      <c r="C158" s="79">
        <v>1.0</v>
      </c>
      <c r="D158" s="79">
        <v>1.0</v>
      </c>
      <c r="E158" s="79">
        <v>1.0</v>
      </c>
    </row>
    <row r="159">
      <c r="A159" s="79">
        <v>0.0</v>
      </c>
      <c r="B159" s="79">
        <v>0.0</v>
      </c>
      <c r="C159" s="79">
        <v>1.0</v>
      </c>
      <c r="D159" s="79">
        <v>1.0</v>
      </c>
      <c r="E159" s="79">
        <v>1.0</v>
      </c>
    </row>
    <row r="160">
      <c r="A160" s="79">
        <v>1.0</v>
      </c>
      <c r="B160" s="79">
        <v>0.0</v>
      </c>
      <c r="C160" s="79">
        <v>1.0</v>
      </c>
      <c r="D160" s="79">
        <v>1.0</v>
      </c>
      <c r="E160" s="79">
        <v>1.0</v>
      </c>
    </row>
    <row r="161">
      <c r="A161" s="79">
        <v>1.0</v>
      </c>
      <c r="B161" s="79">
        <v>0.0</v>
      </c>
      <c r="C161" s="79">
        <v>1.0</v>
      </c>
      <c r="D161" s="79">
        <v>0.0</v>
      </c>
      <c r="E161" s="79">
        <v>1.0</v>
      </c>
    </row>
    <row r="162">
      <c r="A162" s="79">
        <v>1.0</v>
      </c>
      <c r="B162" s="79">
        <v>0.0</v>
      </c>
      <c r="C162" s="79">
        <v>1.0</v>
      </c>
      <c r="D162" s="79">
        <v>1.0</v>
      </c>
      <c r="E162" s="79">
        <v>1.0</v>
      </c>
    </row>
    <row r="163">
      <c r="A163" s="79">
        <v>1.0</v>
      </c>
      <c r="B163" s="79">
        <v>1.0</v>
      </c>
      <c r="C163" s="79">
        <v>1.0</v>
      </c>
      <c r="D163" s="79">
        <v>1.0</v>
      </c>
      <c r="E163" s="79">
        <v>1.0</v>
      </c>
    </row>
    <row r="164">
      <c r="A164" s="79">
        <v>1.0</v>
      </c>
      <c r="B164" s="79">
        <v>1.0</v>
      </c>
      <c r="C164" s="79">
        <v>1.0</v>
      </c>
      <c r="D164" s="79">
        <v>1.0</v>
      </c>
      <c r="E164" s="79">
        <v>1.0</v>
      </c>
    </row>
    <row r="165">
      <c r="A165" s="79">
        <v>1.0</v>
      </c>
      <c r="B165" s="79">
        <v>1.0</v>
      </c>
      <c r="C165" s="79">
        <v>1.0</v>
      </c>
      <c r="D165" s="79">
        <v>1.0</v>
      </c>
      <c r="E165" s="79">
        <v>1.0</v>
      </c>
    </row>
    <row r="166">
      <c r="A166" s="79">
        <v>0.0</v>
      </c>
      <c r="B166" s="79">
        <v>1.0</v>
      </c>
      <c r="C166" s="79">
        <v>1.0</v>
      </c>
      <c r="D166" s="79">
        <v>1.0</v>
      </c>
      <c r="E166" s="79">
        <v>1.0</v>
      </c>
    </row>
    <row r="167">
      <c r="A167" s="79">
        <v>1.0</v>
      </c>
      <c r="B167" s="79">
        <v>1.0</v>
      </c>
      <c r="C167" s="79">
        <v>1.0</v>
      </c>
      <c r="D167" s="79">
        <v>1.0</v>
      </c>
      <c r="E167" s="79">
        <v>1.0</v>
      </c>
    </row>
    <row r="168">
      <c r="A168" s="79">
        <v>1.0</v>
      </c>
      <c r="B168" s="79">
        <v>1.0</v>
      </c>
      <c r="C168" s="79">
        <v>1.0</v>
      </c>
      <c r="D168" s="79">
        <v>1.0</v>
      </c>
      <c r="E168" s="79">
        <v>1.0</v>
      </c>
    </row>
    <row r="169">
      <c r="A169" s="79">
        <v>1.0</v>
      </c>
      <c r="B169" s="79">
        <v>1.0</v>
      </c>
      <c r="C169" s="79">
        <v>1.0</v>
      </c>
      <c r="D169" s="79">
        <v>1.0</v>
      </c>
      <c r="E169" s="79">
        <v>1.0</v>
      </c>
    </row>
    <row r="170">
      <c r="A170" s="79">
        <v>1.0</v>
      </c>
      <c r="B170" s="79">
        <v>0.0</v>
      </c>
      <c r="C170" s="79">
        <v>1.0</v>
      </c>
      <c r="D170" s="79">
        <v>1.0</v>
      </c>
      <c r="E170" s="79">
        <v>1.0</v>
      </c>
    </row>
    <row r="171">
      <c r="A171" s="79">
        <v>1.0</v>
      </c>
      <c r="B171" s="79">
        <v>0.0</v>
      </c>
      <c r="C171" s="79">
        <v>1.0</v>
      </c>
      <c r="D171" s="79">
        <v>1.0</v>
      </c>
      <c r="E171" s="79">
        <v>1.0</v>
      </c>
    </row>
    <row r="172">
      <c r="A172" s="79">
        <v>0.0</v>
      </c>
      <c r="B172" s="79">
        <v>1.0</v>
      </c>
      <c r="C172" s="79">
        <v>1.0</v>
      </c>
      <c r="D172" s="79">
        <v>1.0</v>
      </c>
      <c r="E172" s="79">
        <v>1.0</v>
      </c>
    </row>
    <row r="173">
      <c r="A173" s="79">
        <v>1.0</v>
      </c>
      <c r="B173" s="79">
        <v>1.0</v>
      </c>
      <c r="C173" s="79">
        <v>1.0</v>
      </c>
      <c r="D173" s="79">
        <v>1.0</v>
      </c>
      <c r="E173" s="79">
        <v>1.0</v>
      </c>
    </row>
    <row r="174">
      <c r="A174" s="79">
        <v>1.0</v>
      </c>
      <c r="B174" s="79">
        <v>1.0</v>
      </c>
      <c r="C174" s="79">
        <v>1.0</v>
      </c>
      <c r="D174" s="79">
        <v>1.0</v>
      </c>
      <c r="E174" s="79">
        <v>1.0</v>
      </c>
    </row>
    <row r="175">
      <c r="A175" s="79">
        <v>1.0</v>
      </c>
      <c r="B175" s="79">
        <v>1.0</v>
      </c>
      <c r="C175" s="79">
        <v>1.0</v>
      </c>
      <c r="D175" s="79">
        <v>1.0</v>
      </c>
      <c r="E175" s="79">
        <v>1.0</v>
      </c>
    </row>
    <row r="176">
      <c r="A176" s="79">
        <v>1.0</v>
      </c>
      <c r="B176" s="79">
        <v>1.0</v>
      </c>
      <c r="C176" s="79">
        <v>1.0</v>
      </c>
      <c r="D176" s="79">
        <v>1.0</v>
      </c>
      <c r="E176" s="79">
        <v>1.0</v>
      </c>
    </row>
    <row r="177">
      <c r="A177" s="79">
        <v>0.0</v>
      </c>
      <c r="B177" s="79">
        <v>1.0</v>
      </c>
      <c r="C177" s="79">
        <v>1.0</v>
      </c>
      <c r="D177" s="79">
        <v>0.0</v>
      </c>
      <c r="E177" s="79">
        <v>1.0</v>
      </c>
    </row>
    <row r="178">
      <c r="A178" s="79">
        <v>1.0</v>
      </c>
      <c r="B178" s="79">
        <v>0.0</v>
      </c>
      <c r="C178" s="79">
        <v>1.0</v>
      </c>
      <c r="D178" s="79">
        <v>1.0</v>
      </c>
      <c r="E178" s="79">
        <v>1.0</v>
      </c>
    </row>
    <row r="179">
      <c r="A179" s="79">
        <v>1.0</v>
      </c>
      <c r="B179" s="79">
        <v>1.0</v>
      </c>
      <c r="C179" s="79">
        <v>1.0</v>
      </c>
      <c r="D179" s="79">
        <v>1.0</v>
      </c>
      <c r="E179" s="79">
        <v>1.0</v>
      </c>
    </row>
    <row r="180">
      <c r="A180" s="79">
        <v>1.0</v>
      </c>
      <c r="B180" s="79">
        <v>1.0</v>
      </c>
      <c r="C180" s="79">
        <v>1.0</v>
      </c>
      <c r="D180" s="79">
        <v>1.0</v>
      </c>
      <c r="E180" s="79">
        <v>1.0</v>
      </c>
    </row>
    <row r="181">
      <c r="A181" s="79">
        <v>1.0</v>
      </c>
      <c r="B181" s="79">
        <v>0.0</v>
      </c>
      <c r="C181" s="79">
        <v>1.0</v>
      </c>
      <c r="D181" s="79">
        <v>1.0</v>
      </c>
      <c r="E181" s="79">
        <v>1.0</v>
      </c>
    </row>
    <row r="182">
      <c r="A182" s="79">
        <v>0.0</v>
      </c>
      <c r="B182" s="79">
        <v>1.0</v>
      </c>
      <c r="C182" s="79">
        <v>1.0</v>
      </c>
      <c r="D182" s="79">
        <v>1.0</v>
      </c>
      <c r="E182" s="79">
        <v>1.0</v>
      </c>
    </row>
    <row r="183">
      <c r="A183" s="79">
        <v>1.0</v>
      </c>
      <c r="B183" s="79">
        <v>1.0</v>
      </c>
      <c r="C183" s="79">
        <v>1.0</v>
      </c>
      <c r="D183" s="79">
        <v>1.0</v>
      </c>
      <c r="E183" s="79">
        <v>1.0</v>
      </c>
    </row>
    <row r="184">
      <c r="A184" s="79">
        <v>0.0</v>
      </c>
      <c r="B184" s="79">
        <v>1.0</v>
      </c>
      <c r="C184" s="79">
        <v>1.0</v>
      </c>
      <c r="D184" s="79">
        <v>1.0</v>
      </c>
      <c r="E184" s="79">
        <v>1.0</v>
      </c>
    </row>
    <row r="185">
      <c r="A185" s="79">
        <v>0.0</v>
      </c>
      <c r="B185" s="79">
        <v>1.0</v>
      </c>
      <c r="C185" s="79">
        <v>1.0</v>
      </c>
      <c r="D185" s="79">
        <v>1.0</v>
      </c>
      <c r="E185" s="79">
        <v>1.0</v>
      </c>
    </row>
    <row r="186">
      <c r="A186" s="79">
        <v>1.0</v>
      </c>
      <c r="B186" s="79">
        <v>1.0</v>
      </c>
      <c r="C186" s="79">
        <v>1.0</v>
      </c>
      <c r="D186" s="79">
        <v>1.0</v>
      </c>
      <c r="E186" s="79">
        <v>1.0</v>
      </c>
    </row>
    <row r="187">
      <c r="A187" s="79">
        <v>1.0</v>
      </c>
      <c r="B187" s="79">
        <v>1.0</v>
      </c>
      <c r="C187" s="79">
        <v>1.0</v>
      </c>
      <c r="D187" s="79">
        <v>1.0</v>
      </c>
      <c r="E187" s="79">
        <v>1.0</v>
      </c>
    </row>
    <row r="188">
      <c r="A188" s="79">
        <v>0.0</v>
      </c>
      <c r="B188" s="79">
        <v>1.0</v>
      </c>
      <c r="C188" s="79">
        <v>1.0</v>
      </c>
      <c r="D188" s="79">
        <v>1.0</v>
      </c>
      <c r="E188" s="79">
        <v>1.0</v>
      </c>
    </row>
    <row r="189">
      <c r="A189" s="79">
        <v>0.0</v>
      </c>
      <c r="B189" s="79">
        <v>0.0</v>
      </c>
      <c r="C189" s="79">
        <v>1.0</v>
      </c>
      <c r="D189" s="79">
        <v>0.0</v>
      </c>
      <c r="E189" s="79">
        <v>1.0</v>
      </c>
    </row>
    <row r="190">
      <c r="A190" s="79">
        <v>1.0</v>
      </c>
      <c r="B190" s="79">
        <v>0.0</v>
      </c>
      <c r="C190" s="79">
        <v>1.0</v>
      </c>
      <c r="D190" s="79">
        <v>1.0</v>
      </c>
      <c r="E190" s="79">
        <v>1.0</v>
      </c>
    </row>
    <row r="191">
      <c r="A191" s="79">
        <v>1.0</v>
      </c>
      <c r="B191" s="79">
        <v>0.0</v>
      </c>
      <c r="C191" s="79">
        <v>1.0</v>
      </c>
      <c r="D191" s="79">
        <v>1.0</v>
      </c>
      <c r="E191" s="79">
        <v>1.0</v>
      </c>
    </row>
    <row r="192">
      <c r="A192" s="79">
        <v>1.0</v>
      </c>
      <c r="B192" s="79">
        <v>0.0</v>
      </c>
      <c r="C192" s="79">
        <v>1.0</v>
      </c>
      <c r="D192" s="79">
        <v>1.0</v>
      </c>
      <c r="E192" s="79">
        <v>1.0</v>
      </c>
    </row>
    <row r="193">
      <c r="A193" s="79">
        <v>0.0</v>
      </c>
      <c r="B193" s="79">
        <v>0.0</v>
      </c>
      <c r="C193" s="79">
        <v>1.0</v>
      </c>
      <c r="D193" s="79">
        <v>1.0</v>
      </c>
      <c r="E193" s="79">
        <v>1.0</v>
      </c>
    </row>
    <row r="194">
      <c r="A194" s="79">
        <v>1.0</v>
      </c>
      <c r="B194" s="79">
        <v>1.0</v>
      </c>
      <c r="C194" s="79">
        <v>1.0</v>
      </c>
      <c r="D194" s="79">
        <v>1.0</v>
      </c>
      <c r="E194" s="79">
        <v>1.0</v>
      </c>
    </row>
    <row r="195">
      <c r="A195" s="79">
        <v>1.0</v>
      </c>
      <c r="B195" s="79">
        <v>0.0</v>
      </c>
      <c r="C195" s="79">
        <v>1.0</v>
      </c>
      <c r="D195" s="79">
        <v>0.0</v>
      </c>
      <c r="E195" s="79">
        <v>1.0</v>
      </c>
    </row>
    <row r="196">
      <c r="A196" s="79">
        <v>1.0</v>
      </c>
      <c r="B196" s="79">
        <v>0.0</v>
      </c>
      <c r="C196" s="79">
        <v>0.0</v>
      </c>
      <c r="D196" s="79">
        <v>0.0</v>
      </c>
      <c r="E196" s="79">
        <v>1.0</v>
      </c>
    </row>
    <row r="197">
      <c r="A197" s="79">
        <v>1.0</v>
      </c>
      <c r="B197" s="79">
        <v>0.0</v>
      </c>
      <c r="C197" s="79">
        <v>1.0</v>
      </c>
      <c r="D197" s="79">
        <v>1.0</v>
      </c>
      <c r="E197" s="79">
        <v>1.0</v>
      </c>
    </row>
    <row r="198">
      <c r="A198" s="79">
        <v>1.0</v>
      </c>
      <c r="B198" s="79">
        <v>1.0</v>
      </c>
      <c r="C198" s="79">
        <v>1.0</v>
      </c>
      <c r="D198" s="79">
        <v>1.0</v>
      </c>
      <c r="E198" s="79">
        <v>1.0</v>
      </c>
    </row>
    <row r="199">
      <c r="A199" s="79">
        <v>1.0</v>
      </c>
      <c r="B199" s="79">
        <v>1.0</v>
      </c>
      <c r="C199" s="79">
        <v>1.0</v>
      </c>
      <c r="D199" s="79">
        <v>1.0</v>
      </c>
      <c r="E199" s="79">
        <v>1.0</v>
      </c>
    </row>
    <row r="200">
      <c r="A200" s="79">
        <v>1.0</v>
      </c>
      <c r="B200" s="79">
        <v>0.0</v>
      </c>
      <c r="C200" s="79">
        <v>1.0</v>
      </c>
      <c r="D200" s="79">
        <v>0.0</v>
      </c>
      <c r="E200" s="79">
        <v>0.0</v>
      </c>
    </row>
    <row r="201">
      <c r="A201" s="79">
        <v>1.0</v>
      </c>
      <c r="B201" s="79">
        <v>1.0</v>
      </c>
      <c r="C201" s="79">
        <v>1.0</v>
      </c>
      <c r="D201" s="79">
        <v>1.0</v>
      </c>
      <c r="E201" s="79">
        <v>1.0</v>
      </c>
    </row>
    <row r="202">
      <c r="A202" s="79">
        <v>0.0</v>
      </c>
      <c r="B202" s="79">
        <v>1.0</v>
      </c>
      <c r="C202" s="79">
        <v>1.0</v>
      </c>
      <c r="D202" s="79">
        <v>1.0</v>
      </c>
      <c r="E202" s="79">
        <v>1.0</v>
      </c>
    </row>
    <row r="203">
      <c r="A203" s="79">
        <v>1.0</v>
      </c>
      <c r="B203" s="79">
        <v>1.0</v>
      </c>
      <c r="C203" s="79">
        <v>1.0</v>
      </c>
      <c r="D203" s="79">
        <v>1.0</v>
      </c>
      <c r="E203" s="79">
        <v>1.0</v>
      </c>
    </row>
    <row r="204">
      <c r="A204" s="79">
        <v>0.0</v>
      </c>
      <c r="B204" s="79">
        <v>1.0</v>
      </c>
      <c r="C204" s="79">
        <v>1.0</v>
      </c>
      <c r="D204" s="79">
        <v>1.0</v>
      </c>
      <c r="E204" s="79">
        <v>1.0</v>
      </c>
    </row>
    <row r="205">
      <c r="A205" s="79">
        <v>1.0</v>
      </c>
      <c r="B205" s="79">
        <v>1.0</v>
      </c>
      <c r="C205" s="79">
        <v>1.0</v>
      </c>
      <c r="D205" s="79">
        <v>1.0</v>
      </c>
      <c r="E205" s="79">
        <v>1.0</v>
      </c>
    </row>
    <row r="206">
      <c r="A206" s="79">
        <v>1.0</v>
      </c>
      <c r="B206" s="79">
        <v>0.0</v>
      </c>
      <c r="C206" s="79">
        <v>1.0</v>
      </c>
      <c r="D206" s="79">
        <v>1.0</v>
      </c>
      <c r="E206" s="79">
        <v>1.0</v>
      </c>
    </row>
    <row r="207">
      <c r="A207" s="79">
        <v>0.0</v>
      </c>
      <c r="B207" s="79">
        <v>1.0</v>
      </c>
      <c r="C207" s="79">
        <v>1.0</v>
      </c>
      <c r="D207" s="79">
        <v>1.0</v>
      </c>
      <c r="E207" s="79">
        <v>1.0</v>
      </c>
    </row>
    <row r="208">
      <c r="A208" s="79">
        <v>1.0</v>
      </c>
      <c r="B208" s="79">
        <v>1.0</v>
      </c>
      <c r="C208" s="79">
        <v>1.0</v>
      </c>
      <c r="D208" s="79">
        <v>1.0</v>
      </c>
      <c r="E208" s="79">
        <v>1.0</v>
      </c>
    </row>
    <row r="209">
      <c r="A209" s="79">
        <v>0.0</v>
      </c>
      <c r="B209" s="79">
        <v>1.0</v>
      </c>
      <c r="C209" s="79">
        <v>1.0</v>
      </c>
      <c r="D209" s="79">
        <v>1.0</v>
      </c>
      <c r="E209" s="79">
        <v>1.0</v>
      </c>
    </row>
    <row r="210">
      <c r="A210" s="79">
        <v>1.0</v>
      </c>
      <c r="B210" s="79">
        <v>1.0</v>
      </c>
      <c r="C210" s="79">
        <v>1.0</v>
      </c>
      <c r="D210" s="79">
        <v>1.0</v>
      </c>
      <c r="E210" s="79">
        <v>1.0</v>
      </c>
    </row>
    <row r="211">
      <c r="A211" s="79">
        <v>0.0</v>
      </c>
      <c r="B211" s="79">
        <v>1.0</v>
      </c>
      <c r="C211" s="79">
        <v>1.0</v>
      </c>
      <c r="D211" s="79">
        <v>1.0</v>
      </c>
      <c r="E211" s="79">
        <v>1.0</v>
      </c>
    </row>
    <row r="212">
      <c r="A212" s="79">
        <v>0.0</v>
      </c>
      <c r="B212" s="79">
        <v>0.0</v>
      </c>
      <c r="C212" s="79">
        <v>1.0</v>
      </c>
      <c r="D212" s="79">
        <v>1.0</v>
      </c>
      <c r="E212" s="79">
        <v>1.0</v>
      </c>
    </row>
    <row r="213">
      <c r="A213" s="79">
        <v>1.0</v>
      </c>
      <c r="B213" s="79">
        <v>1.0</v>
      </c>
      <c r="C213" s="79">
        <v>1.0</v>
      </c>
      <c r="D213" s="79">
        <v>1.0</v>
      </c>
      <c r="E213" s="79">
        <v>1.0</v>
      </c>
    </row>
    <row r="214">
      <c r="A214" s="79">
        <v>0.0</v>
      </c>
      <c r="B214" s="79">
        <v>1.0</v>
      </c>
      <c r="C214" s="79">
        <v>1.0</v>
      </c>
      <c r="D214" s="79">
        <v>0.0</v>
      </c>
      <c r="E214" s="79">
        <v>1.0</v>
      </c>
    </row>
    <row r="215">
      <c r="A215" s="79">
        <v>0.0</v>
      </c>
      <c r="B215" s="79">
        <v>0.0</v>
      </c>
      <c r="C215" s="79">
        <v>1.0</v>
      </c>
      <c r="D215" s="79">
        <v>0.0</v>
      </c>
      <c r="E215" s="79">
        <v>1.0</v>
      </c>
    </row>
    <row r="216">
      <c r="A216" s="79">
        <v>0.0</v>
      </c>
      <c r="B216" s="79">
        <v>0.0</v>
      </c>
      <c r="C216" s="79">
        <v>1.0</v>
      </c>
      <c r="D216" s="79">
        <v>1.0</v>
      </c>
      <c r="E216" s="79">
        <v>1.0</v>
      </c>
    </row>
    <row r="217">
      <c r="A217" s="79">
        <v>1.0</v>
      </c>
      <c r="B217" s="79">
        <v>1.0</v>
      </c>
      <c r="C217" s="79">
        <v>1.0</v>
      </c>
      <c r="D217" s="79">
        <v>1.0</v>
      </c>
      <c r="E217" s="79">
        <v>1.0</v>
      </c>
    </row>
    <row r="218">
      <c r="A218" s="79">
        <v>1.0</v>
      </c>
      <c r="B218" s="79">
        <v>1.0</v>
      </c>
      <c r="C218" s="79">
        <v>1.0</v>
      </c>
      <c r="D218" s="79">
        <v>1.0</v>
      </c>
      <c r="E218" s="79">
        <v>1.0</v>
      </c>
    </row>
    <row r="219">
      <c r="A219" s="79">
        <v>1.0</v>
      </c>
      <c r="B219" s="79">
        <v>1.0</v>
      </c>
      <c r="C219" s="79">
        <v>1.0</v>
      </c>
      <c r="D219" s="79">
        <v>1.0</v>
      </c>
      <c r="E219" s="79">
        <v>1.0</v>
      </c>
    </row>
    <row r="220">
      <c r="A220" s="79">
        <v>1.0</v>
      </c>
      <c r="B220" s="79">
        <v>0.0</v>
      </c>
      <c r="C220" s="79">
        <v>1.0</v>
      </c>
      <c r="D220" s="79">
        <v>1.0</v>
      </c>
      <c r="E220" s="79">
        <v>1.0</v>
      </c>
    </row>
    <row r="221">
      <c r="A221" s="79">
        <v>0.0</v>
      </c>
      <c r="B221" s="79">
        <v>0.0</v>
      </c>
      <c r="C221" s="79">
        <v>1.0</v>
      </c>
      <c r="D221" s="79">
        <v>1.0</v>
      </c>
      <c r="E221" s="79">
        <v>1.0</v>
      </c>
    </row>
    <row r="222">
      <c r="A222" s="79">
        <v>0.0</v>
      </c>
      <c r="B222" s="79">
        <v>0.0</v>
      </c>
      <c r="C222" s="79">
        <v>1.0</v>
      </c>
      <c r="D222" s="79">
        <v>0.0</v>
      </c>
      <c r="E222" s="79">
        <v>1.0</v>
      </c>
    </row>
    <row r="223">
      <c r="A223" s="79">
        <v>1.0</v>
      </c>
      <c r="B223" s="79">
        <v>1.0</v>
      </c>
      <c r="C223" s="79">
        <v>1.0</v>
      </c>
      <c r="D223" s="79">
        <v>1.0</v>
      </c>
      <c r="E223" s="79">
        <v>1.0</v>
      </c>
    </row>
    <row r="224">
      <c r="A224" s="79">
        <v>1.0</v>
      </c>
      <c r="B224" s="79">
        <v>1.0</v>
      </c>
      <c r="C224" s="79">
        <v>1.0</v>
      </c>
      <c r="D224" s="79">
        <v>1.0</v>
      </c>
      <c r="E224" s="79">
        <v>1.0</v>
      </c>
    </row>
    <row r="225">
      <c r="A225" s="79">
        <v>1.0</v>
      </c>
      <c r="B225" s="79">
        <v>0.0</v>
      </c>
      <c r="C225" s="79">
        <v>1.0</v>
      </c>
      <c r="D225" s="79">
        <v>0.0</v>
      </c>
      <c r="E225" s="79">
        <v>0.0</v>
      </c>
    </row>
    <row r="226">
      <c r="A226" s="79">
        <v>0.0</v>
      </c>
      <c r="B226" s="79">
        <v>1.0</v>
      </c>
      <c r="C226" s="79">
        <v>1.0</v>
      </c>
      <c r="D226" s="79">
        <v>1.0</v>
      </c>
      <c r="E226" s="79">
        <v>1.0</v>
      </c>
    </row>
    <row r="227">
      <c r="A227" s="79">
        <v>1.0</v>
      </c>
      <c r="B227" s="79">
        <v>1.0</v>
      </c>
      <c r="C227" s="79">
        <v>1.0</v>
      </c>
      <c r="D227" s="79">
        <v>1.0</v>
      </c>
      <c r="E227" s="79">
        <v>1.0</v>
      </c>
    </row>
    <row r="228">
      <c r="A228" s="79">
        <v>1.0</v>
      </c>
      <c r="B228" s="79">
        <v>1.0</v>
      </c>
      <c r="C228" s="79">
        <v>1.0</v>
      </c>
      <c r="D228" s="79">
        <v>1.0</v>
      </c>
      <c r="E228" s="79">
        <v>1.0</v>
      </c>
    </row>
    <row r="229">
      <c r="A229" s="79">
        <v>1.0</v>
      </c>
      <c r="B229" s="79">
        <v>1.0</v>
      </c>
      <c r="C229" s="79">
        <v>1.0</v>
      </c>
      <c r="D229" s="79">
        <v>1.0</v>
      </c>
      <c r="E229" s="79">
        <v>1.0</v>
      </c>
    </row>
    <row r="230">
      <c r="A230" s="79">
        <v>1.0</v>
      </c>
      <c r="B230" s="79">
        <v>1.0</v>
      </c>
      <c r="C230" s="79">
        <v>1.0</v>
      </c>
      <c r="D230" s="79">
        <v>1.0</v>
      </c>
      <c r="E230" s="79">
        <v>1.0</v>
      </c>
    </row>
    <row r="231">
      <c r="A231" s="79">
        <v>1.0</v>
      </c>
      <c r="B231" s="79">
        <v>1.0</v>
      </c>
      <c r="C231" s="79">
        <v>1.0</v>
      </c>
      <c r="D231" s="79">
        <v>1.0</v>
      </c>
      <c r="E231" s="79">
        <v>1.0</v>
      </c>
    </row>
    <row r="232">
      <c r="A232" s="79">
        <v>1.0</v>
      </c>
      <c r="B232" s="79">
        <v>1.0</v>
      </c>
      <c r="C232" s="79">
        <v>1.0</v>
      </c>
      <c r="D232" s="79">
        <v>1.0</v>
      </c>
      <c r="E232" s="79">
        <v>1.0</v>
      </c>
    </row>
    <row r="233">
      <c r="A233" s="79">
        <v>0.0</v>
      </c>
      <c r="B233" s="79">
        <v>0.0</v>
      </c>
      <c r="C233" s="79">
        <v>1.0</v>
      </c>
      <c r="D233" s="79">
        <v>1.0</v>
      </c>
      <c r="E233" s="79">
        <v>1.0</v>
      </c>
    </row>
    <row r="234">
      <c r="A234" s="79">
        <v>1.0</v>
      </c>
      <c r="B234" s="79">
        <v>1.0</v>
      </c>
      <c r="C234" s="79">
        <v>1.0</v>
      </c>
      <c r="D234" s="79">
        <v>1.0</v>
      </c>
      <c r="E234" s="79">
        <v>1.0</v>
      </c>
    </row>
    <row r="235">
      <c r="A235" s="79">
        <v>1.0</v>
      </c>
      <c r="B235" s="79">
        <v>1.0</v>
      </c>
      <c r="C235" s="79">
        <v>1.0</v>
      </c>
      <c r="D235" s="79">
        <v>1.0</v>
      </c>
      <c r="E235" s="79">
        <v>1.0</v>
      </c>
    </row>
    <row r="236">
      <c r="A236" s="79">
        <v>1.0</v>
      </c>
      <c r="B236" s="79">
        <v>0.0</v>
      </c>
      <c r="C236" s="79">
        <v>1.0</v>
      </c>
      <c r="D236" s="79">
        <v>0.0</v>
      </c>
      <c r="E236" s="79">
        <v>1.0</v>
      </c>
    </row>
    <row r="237">
      <c r="A237" s="79">
        <v>1.0</v>
      </c>
      <c r="B237" s="79">
        <v>0.0</v>
      </c>
      <c r="C237" s="79">
        <v>1.0</v>
      </c>
      <c r="D237" s="79">
        <v>1.0</v>
      </c>
      <c r="E237" s="79">
        <v>1.0</v>
      </c>
    </row>
    <row r="238">
      <c r="A238" s="79">
        <v>1.0</v>
      </c>
      <c r="B238" s="79">
        <v>1.0</v>
      </c>
      <c r="C238" s="79">
        <v>1.0</v>
      </c>
      <c r="D238" s="79">
        <v>1.0</v>
      </c>
      <c r="E238" s="79">
        <v>1.0</v>
      </c>
    </row>
    <row r="239">
      <c r="A239" s="79">
        <v>1.0</v>
      </c>
      <c r="B239" s="79">
        <v>1.0</v>
      </c>
      <c r="C239" s="79">
        <v>1.0</v>
      </c>
      <c r="D239" s="79">
        <v>1.0</v>
      </c>
      <c r="E239" s="79">
        <v>1.0</v>
      </c>
    </row>
    <row r="240">
      <c r="A240" s="79">
        <v>1.0</v>
      </c>
      <c r="B240" s="79">
        <v>1.0</v>
      </c>
      <c r="C240" s="79">
        <v>1.0</v>
      </c>
      <c r="D240" s="79">
        <v>1.0</v>
      </c>
      <c r="E240" s="79">
        <v>0.0</v>
      </c>
    </row>
    <row r="241">
      <c r="A241" s="79">
        <v>1.0</v>
      </c>
      <c r="B241" s="79">
        <v>0.0</v>
      </c>
      <c r="C241" s="79">
        <v>1.0</v>
      </c>
      <c r="D241" s="79">
        <v>1.0</v>
      </c>
      <c r="E241" s="79">
        <v>1.0</v>
      </c>
    </row>
    <row r="242">
      <c r="A242" s="79">
        <v>1.0</v>
      </c>
      <c r="B242" s="79">
        <v>0.0</v>
      </c>
      <c r="C242" s="79">
        <v>1.0</v>
      </c>
      <c r="D242" s="79">
        <v>0.0</v>
      </c>
      <c r="E242" s="79">
        <v>0.0</v>
      </c>
    </row>
    <row r="243">
      <c r="A243" s="79">
        <v>0.0</v>
      </c>
      <c r="B243" s="79">
        <v>0.0</v>
      </c>
      <c r="C243" s="79">
        <v>1.0</v>
      </c>
      <c r="D243" s="79">
        <v>1.0</v>
      </c>
      <c r="E243" s="79">
        <v>1.0</v>
      </c>
    </row>
    <row r="244">
      <c r="A244" s="79">
        <v>1.0</v>
      </c>
      <c r="B244" s="79">
        <v>0.0</v>
      </c>
      <c r="C244" s="79">
        <v>1.0</v>
      </c>
      <c r="D244" s="79">
        <v>1.0</v>
      </c>
      <c r="E244" s="79">
        <v>1.0</v>
      </c>
    </row>
    <row r="245">
      <c r="A245" s="79">
        <v>1.0</v>
      </c>
      <c r="B245" s="79">
        <v>1.0</v>
      </c>
      <c r="C245" s="79">
        <v>1.0</v>
      </c>
      <c r="D245" s="79">
        <v>1.0</v>
      </c>
      <c r="E245" s="79">
        <v>1.0</v>
      </c>
    </row>
    <row r="246">
      <c r="A246" s="79">
        <v>0.0</v>
      </c>
      <c r="B246" s="79">
        <v>0.0</v>
      </c>
      <c r="C246" s="79">
        <v>1.0</v>
      </c>
      <c r="D246" s="79">
        <v>1.0</v>
      </c>
      <c r="E246" s="79">
        <v>1.0</v>
      </c>
    </row>
    <row r="247">
      <c r="A247" s="79">
        <v>0.0</v>
      </c>
      <c r="B247" s="79">
        <v>1.0</v>
      </c>
      <c r="C247" s="79">
        <v>1.0</v>
      </c>
      <c r="D247" s="79">
        <v>0.0</v>
      </c>
      <c r="E247" s="79">
        <v>1.0</v>
      </c>
    </row>
    <row r="248">
      <c r="A248" s="79">
        <v>0.0</v>
      </c>
      <c r="B248" s="79">
        <v>1.0</v>
      </c>
      <c r="C248" s="79">
        <v>1.0</v>
      </c>
      <c r="D248" s="79">
        <v>1.0</v>
      </c>
      <c r="E248" s="79">
        <v>1.0</v>
      </c>
    </row>
    <row r="249">
      <c r="A249" s="79">
        <v>1.0</v>
      </c>
      <c r="B249" s="79">
        <v>1.0</v>
      </c>
      <c r="C249" s="79">
        <v>1.0</v>
      </c>
      <c r="D249" s="79">
        <v>1.0</v>
      </c>
      <c r="E249" s="79">
        <v>1.0</v>
      </c>
    </row>
    <row r="250">
      <c r="A250" s="79">
        <v>1.0</v>
      </c>
      <c r="B250" s="79">
        <v>0.0</v>
      </c>
      <c r="C250" s="79">
        <v>1.0</v>
      </c>
      <c r="D250" s="79">
        <v>1.0</v>
      </c>
      <c r="E250" s="79">
        <v>1.0</v>
      </c>
    </row>
    <row r="251">
      <c r="A251" s="79">
        <v>1.0</v>
      </c>
      <c r="B251" s="79">
        <v>1.0</v>
      </c>
      <c r="C251" s="79">
        <v>1.0</v>
      </c>
      <c r="D251" s="79">
        <v>1.0</v>
      </c>
      <c r="E251" s="79">
        <v>1.0</v>
      </c>
    </row>
    <row r="252">
      <c r="A252" s="79">
        <v>1.0</v>
      </c>
      <c r="B252" s="79">
        <v>0.0</v>
      </c>
      <c r="C252" s="79">
        <v>1.0</v>
      </c>
      <c r="D252" s="79">
        <v>1.0</v>
      </c>
      <c r="E252" s="79">
        <v>1.0</v>
      </c>
    </row>
    <row r="253">
      <c r="A253" s="79">
        <v>1.0</v>
      </c>
      <c r="B253" s="79">
        <v>0.0</v>
      </c>
      <c r="C253" s="79">
        <v>1.0</v>
      </c>
      <c r="D253" s="79">
        <v>1.0</v>
      </c>
      <c r="E253" s="79">
        <v>1.0</v>
      </c>
    </row>
    <row r="254">
      <c r="A254" s="79">
        <v>1.0</v>
      </c>
      <c r="B254" s="79">
        <v>0.0</v>
      </c>
      <c r="C254" s="79">
        <v>1.0</v>
      </c>
      <c r="D254" s="79">
        <v>1.0</v>
      </c>
      <c r="E254" s="79">
        <v>1.0</v>
      </c>
    </row>
    <row r="255">
      <c r="A255" s="79">
        <v>0.0</v>
      </c>
      <c r="B255" s="79">
        <v>1.0</v>
      </c>
      <c r="C255" s="79">
        <v>1.0</v>
      </c>
      <c r="D255" s="79">
        <v>1.0</v>
      </c>
      <c r="E255" s="79">
        <v>1.0</v>
      </c>
    </row>
    <row r="256">
      <c r="A256" s="79">
        <v>1.0</v>
      </c>
      <c r="B256" s="79">
        <v>0.0</v>
      </c>
      <c r="C256" s="79">
        <v>1.0</v>
      </c>
      <c r="D256" s="79">
        <v>0.0</v>
      </c>
      <c r="E256" s="79">
        <v>1.0</v>
      </c>
    </row>
    <row r="257">
      <c r="A257" s="79">
        <v>1.0</v>
      </c>
      <c r="B257" s="79">
        <v>1.0</v>
      </c>
      <c r="C257" s="79">
        <v>1.0</v>
      </c>
      <c r="D257" s="79">
        <v>0.0</v>
      </c>
      <c r="E257" s="79">
        <v>1.0</v>
      </c>
    </row>
    <row r="258">
      <c r="A258" s="79">
        <v>1.0</v>
      </c>
      <c r="B258" s="79">
        <v>1.0</v>
      </c>
      <c r="C258" s="79">
        <v>1.0</v>
      </c>
      <c r="D258" s="79">
        <v>1.0</v>
      </c>
      <c r="E258" s="79">
        <v>1.0</v>
      </c>
    </row>
    <row r="259">
      <c r="A259" s="79">
        <v>1.0</v>
      </c>
      <c r="B259" s="79">
        <v>1.0</v>
      </c>
      <c r="C259" s="79">
        <v>1.0</v>
      </c>
      <c r="D259" s="79">
        <v>1.0</v>
      </c>
      <c r="E259" s="79">
        <v>1.0</v>
      </c>
    </row>
    <row r="260">
      <c r="A260" s="79">
        <v>0.0</v>
      </c>
      <c r="B260" s="79">
        <v>1.0</v>
      </c>
      <c r="C260" s="79">
        <v>1.0</v>
      </c>
      <c r="D260" s="79">
        <v>1.0</v>
      </c>
      <c r="E260" s="79">
        <v>1.0</v>
      </c>
    </row>
    <row r="261">
      <c r="A261" s="79">
        <v>1.0</v>
      </c>
      <c r="B261" s="79">
        <v>1.0</v>
      </c>
      <c r="C261" s="79">
        <v>1.0</v>
      </c>
      <c r="D261" s="79">
        <v>1.0</v>
      </c>
      <c r="E261" s="79">
        <v>1.0</v>
      </c>
    </row>
    <row r="262">
      <c r="A262" s="79">
        <v>1.0</v>
      </c>
      <c r="B262" s="79">
        <v>1.0</v>
      </c>
      <c r="C262" s="79">
        <v>1.0</v>
      </c>
      <c r="D262" s="79">
        <v>1.0</v>
      </c>
      <c r="E262" s="79">
        <v>1.0</v>
      </c>
    </row>
    <row r="263">
      <c r="A263" s="79">
        <v>1.0</v>
      </c>
      <c r="B263" s="79">
        <v>0.0</v>
      </c>
      <c r="C263" s="79">
        <v>1.0</v>
      </c>
      <c r="D263" s="79">
        <v>0.0</v>
      </c>
      <c r="E263" s="79">
        <v>1.0</v>
      </c>
    </row>
    <row r="264">
      <c r="A264" s="79">
        <v>1.0</v>
      </c>
      <c r="B264" s="79">
        <v>1.0</v>
      </c>
      <c r="C264" s="79">
        <v>1.0</v>
      </c>
      <c r="D264" s="79">
        <v>1.0</v>
      </c>
      <c r="E264" s="79">
        <v>1.0</v>
      </c>
    </row>
    <row r="265">
      <c r="A265" s="79">
        <v>0.0</v>
      </c>
      <c r="B265" s="79">
        <v>0.0</v>
      </c>
      <c r="C265" s="79">
        <v>1.0</v>
      </c>
      <c r="D265" s="79">
        <v>1.0</v>
      </c>
      <c r="E265" s="79">
        <v>1.0</v>
      </c>
    </row>
    <row r="266">
      <c r="A266" s="79">
        <v>1.0</v>
      </c>
      <c r="B266" s="79">
        <v>1.0</v>
      </c>
      <c r="C266" s="79">
        <v>1.0</v>
      </c>
      <c r="D266" s="79">
        <v>1.0</v>
      </c>
      <c r="E266" s="79">
        <v>1.0</v>
      </c>
    </row>
    <row r="267">
      <c r="A267" s="79">
        <v>1.0</v>
      </c>
      <c r="B267" s="79">
        <v>1.0</v>
      </c>
      <c r="C267" s="79">
        <v>1.0</v>
      </c>
      <c r="D267" s="79">
        <v>1.0</v>
      </c>
      <c r="E267" s="79">
        <v>1.0</v>
      </c>
    </row>
    <row r="268">
      <c r="A268" s="79">
        <v>0.0</v>
      </c>
      <c r="B268" s="79">
        <v>0.0</v>
      </c>
      <c r="C268" s="79">
        <v>1.0</v>
      </c>
      <c r="D268" s="79">
        <v>1.0</v>
      </c>
      <c r="E268" s="79">
        <v>1.0</v>
      </c>
    </row>
    <row r="269">
      <c r="A269" s="79">
        <v>1.0</v>
      </c>
      <c r="B269" s="79">
        <v>1.0</v>
      </c>
      <c r="C269" s="79">
        <v>1.0</v>
      </c>
      <c r="D269" s="79">
        <v>1.0</v>
      </c>
      <c r="E269" s="79">
        <v>1.0</v>
      </c>
    </row>
    <row r="270">
      <c r="A270" s="79">
        <v>1.0</v>
      </c>
      <c r="B270" s="79">
        <v>1.0</v>
      </c>
      <c r="C270" s="79">
        <v>1.0</v>
      </c>
      <c r="D270" s="79">
        <v>1.0</v>
      </c>
      <c r="E270" s="79">
        <v>1.0</v>
      </c>
    </row>
    <row r="271">
      <c r="A271" s="79">
        <v>0.0</v>
      </c>
      <c r="B271" s="79">
        <v>0.0</v>
      </c>
      <c r="C271" s="79">
        <v>1.0</v>
      </c>
      <c r="D271" s="79">
        <v>1.0</v>
      </c>
      <c r="E271" s="79">
        <v>1.0</v>
      </c>
    </row>
    <row r="272">
      <c r="A272" s="79">
        <v>1.0</v>
      </c>
      <c r="B272" s="79">
        <v>0.0</v>
      </c>
      <c r="C272" s="79">
        <v>1.0</v>
      </c>
      <c r="D272" s="79">
        <v>1.0</v>
      </c>
      <c r="E272" s="79">
        <v>1.0</v>
      </c>
    </row>
    <row r="273">
      <c r="A273" s="79">
        <v>1.0</v>
      </c>
      <c r="B273" s="79">
        <v>1.0</v>
      </c>
      <c r="C273" s="79">
        <v>1.0</v>
      </c>
      <c r="D273" s="79">
        <v>1.0</v>
      </c>
      <c r="E273" s="79">
        <v>1.0</v>
      </c>
    </row>
    <row r="274">
      <c r="A274" s="79">
        <v>1.0</v>
      </c>
      <c r="B274" s="79">
        <v>1.0</v>
      </c>
      <c r="C274" s="79">
        <v>1.0</v>
      </c>
      <c r="D274" s="79">
        <v>1.0</v>
      </c>
      <c r="E274" s="79">
        <v>1.0</v>
      </c>
    </row>
    <row r="275">
      <c r="A275" s="79">
        <v>1.0</v>
      </c>
      <c r="B275" s="79">
        <v>1.0</v>
      </c>
      <c r="C275" s="79">
        <v>1.0</v>
      </c>
      <c r="D275" s="79">
        <v>1.0</v>
      </c>
      <c r="E275" s="79">
        <v>1.0</v>
      </c>
    </row>
    <row r="276">
      <c r="A276" s="79">
        <v>1.0</v>
      </c>
      <c r="B276" s="79">
        <v>1.0</v>
      </c>
      <c r="C276" s="79">
        <v>1.0</v>
      </c>
      <c r="D276" s="79">
        <v>1.0</v>
      </c>
      <c r="E276" s="79">
        <v>1.0</v>
      </c>
    </row>
    <row r="277">
      <c r="A277" s="79">
        <v>1.0</v>
      </c>
      <c r="B277" s="79">
        <v>1.0</v>
      </c>
      <c r="C277" s="79">
        <v>1.0</v>
      </c>
      <c r="D277" s="79">
        <v>1.0</v>
      </c>
      <c r="E277" s="79">
        <v>1.0</v>
      </c>
    </row>
    <row r="278">
      <c r="A278" s="79">
        <v>0.0</v>
      </c>
      <c r="B278" s="79">
        <v>0.0</v>
      </c>
      <c r="C278" s="79">
        <v>1.0</v>
      </c>
      <c r="D278" s="79">
        <v>0.0</v>
      </c>
      <c r="E278" s="79">
        <v>0.0</v>
      </c>
    </row>
    <row r="279">
      <c r="A279" s="79">
        <v>1.0</v>
      </c>
      <c r="B279" s="79">
        <v>1.0</v>
      </c>
      <c r="C279" s="79">
        <v>1.0</v>
      </c>
      <c r="D279" s="79">
        <v>1.0</v>
      </c>
      <c r="E279" s="79">
        <v>0.0</v>
      </c>
    </row>
    <row r="280">
      <c r="A280" s="79">
        <v>0.0</v>
      </c>
      <c r="B280" s="79">
        <v>1.0</v>
      </c>
      <c r="C280" s="79">
        <v>1.0</v>
      </c>
      <c r="D280" s="79">
        <v>1.0</v>
      </c>
      <c r="E280" s="79">
        <v>1.0</v>
      </c>
    </row>
    <row r="281">
      <c r="A281" s="79">
        <v>0.0</v>
      </c>
      <c r="B281" s="79">
        <v>0.0</v>
      </c>
      <c r="C281" s="79">
        <v>1.0</v>
      </c>
      <c r="D281" s="79">
        <v>1.0</v>
      </c>
      <c r="E281" s="79">
        <v>1.0</v>
      </c>
    </row>
    <row r="282">
      <c r="A282" s="79">
        <v>0.0</v>
      </c>
      <c r="B282" s="79">
        <v>0.0</v>
      </c>
      <c r="C282" s="79">
        <v>1.0</v>
      </c>
      <c r="D282" s="79">
        <v>0.0</v>
      </c>
      <c r="E282" s="79">
        <v>0.0</v>
      </c>
    </row>
    <row r="283">
      <c r="A283" s="79">
        <v>1.0</v>
      </c>
      <c r="B283" s="79">
        <v>1.0</v>
      </c>
      <c r="C283" s="79">
        <v>1.0</v>
      </c>
      <c r="D283" s="79">
        <v>1.0</v>
      </c>
      <c r="E283" s="79">
        <v>1.0</v>
      </c>
    </row>
    <row r="284">
      <c r="A284" s="79">
        <v>1.0</v>
      </c>
      <c r="B284" s="79">
        <v>1.0</v>
      </c>
      <c r="C284" s="79">
        <v>1.0</v>
      </c>
      <c r="D284" s="79">
        <v>1.0</v>
      </c>
      <c r="E284" s="79">
        <v>1.0</v>
      </c>
    </row>
    <row r="285">
      <c r="A285" s="79">
        <v>0.0</v>
      </c>
      <c r="B285" s="79">
        <v>1.0</v>
      </c>
      <c r="C285" s="79">
        <v>1.0</v>
      </c>
      <c r="D285" s="79">
        <v>1.0</v>
      </c>
      <c r="E285" s="79">
        <v>1.0</v>
      </c>
    </row>
    <row r="286">
      <c r="A286" s="79">
        <v>1.0</v>
      </c>
      <c r="B286" s="79">
        <v>1.0</v>
      </c>
      <c r="C286" s="79">
        <v>1.0</v>
      </c>
      <c r="D286" s="79">
        <v>1.0</v>
      </c>
      <c r="E286" s="79">
        <v>1.0</v>
      </c>
    </row>
    <row r="287">
      <c r="A287" s="79">
        <v>0.0</v>
      </c>
      <c r="B287" s="79">
        <v>1.0</v>
      </c>
      <c r="C287" s="79">
        <v>1.0</v>
      </c>
      <c r="D287" s="79">
        <v>1.0</v>
      </c>
      <c r="E287" s="79">
        <v>1.0</v>
      </c>
    </row>
    <row r="288">
      <c r="A288" s="79">
        <v>1.0</v>
      </c>
      <c r="B288" s="79">
        <v>1.0</v>
      </c>
      <c r="C288" s="79">
        <v>1.0</v>
      </c>
      <c r="D288" s="79">
        <v>1.0</v>
      </c>
      <c r="E288" s="79">
        <v>1.0</v>
      </c>
    </row>
    <row r="289">
      <c r="A289" s="79">
        <v>1.0</v>
      </c>
      <c r="B289" s="79">
        <v>1.0</v>
      </c>
      <c r="C289" s="79">
        <v>1.0</v>
      </c>
      <c r="D289" s="79">
        <v>1.0</v>
      </c>
      <c r="E289" s="79">
        <v>1.0</v>
      </c>
    </row>
    <row r="290">
      <c r="A290" s="79">
        <v>1.0</v>
      </c>
      <c r="B290" s="79">
        <v>0.0</v>
      </c>
      <c r="C290" s="79">
        <v>1.0</v>
      </c>
      <c r="D290" s="79">
        <v>1.0</v>
      </c>
      <c r="E290" s="79">
        <v>1.0</v>
      </c>
    </row>
    <row r="291">
      <c r="A291" s="79">
        <v>1.0</v>
      </c>
      <c r="B291" s="79">
        <v>1.0</v>
      </c>
      <c r="C291" s="79">
        <v>1.0</v>
      </c>
      <c r="D291" s="79">
        <v>1.0</v>
      </c>
      <c r="E291" s="79">
        <v>1.0</v>
      </c>
    </row>
    <row r="292">
      <c r="A292" s="79">
        <v>1.0</v>
      </c>
      <c r="B292" s="79">
        <v>1.0</v>
      </c>
      <c r="C292" s="79">
        <v>1.0</v>
      </c>
      <c r="D292" s="79">
        <v>1.0</v>
      </c>
      <c r="E292" s="79">
        <v>1.0</v>
      </c>
    </row>
    <row r="293">
      <c r="A293" s="79">
        <v>1.0</v>
      </c>
      <c r="B293" s="79">
        <v>0.0</v>
      </c>
      <c r="C293" s="79">
        <v>1.0</v>
      </c>
      <c r="D293" s="79">
        <v>0.0</v>
      </c>
      <c r="E293" s="79">
        <v>1.0</v>
      </c>
    </row>
    <row r="294">
      <c r="A294" s="79">
        <v>0.0</v>
      </c>
      <c r="B294" s="79">
        <v>-1.0</v>
      </c>
      <c r="C294" s="79">
        <v>-1.0</v>
      </c>
      <c r="D294" s="79">
        <v>1.0</v>
      </c>
      <c r="E294" s="79">
        <v>0.0</v>
      </c>
    </row>
    <row r="295">
      <c r="A295" s="79">
        <v>1.0</v>
      </c>
      <c r="B295" s="79">
        <v>1.0</v>
      </c>
      <c r="C295" s="79">
        <v>1.0</v>
      </c>
      <c r="D295" s="79">
        <v>1.0</v>
      </c>
      <c r="E295" s="79">
        <v>1.0</v>
      </c>
    </row>
    <row r="296">
      <c r="A296" s="79">
        <v>0.0</v>
      </c>
      <c r="B296" s="79">
        <v>0.0</v>
      </c>
      <c r="C296" s="79">
        <v>1.0</v>
      </c>
      <c r="D296" s="79">
        <v>1.0</v>
      </c>
      <c r="E296" s="79">
        <v>1.0</v>
      </c>
    </row>
    <row r="297">
      <c r="A297" s="79">
        <v>0.0</v>
      </c>
      <c r="B297" s="79">
        <v>0.0</v>
      </c>
      <c r="C297" s="79">
        <v>1.0</v>
      </c>
      <c r="D297" s="79">
        <v>0.0</v>
      </c>
      <c r="E297" s="79">
        <v>0.0</v>
      </c>
    </row>
    <row r="298">
      <c r="A298" s="79">
        <v>1.0</v>
      </c>
      <c r="B298" s="79">
        <v>0.0</v>
      </c>
      <c r="C298" s="79">
        <v>1.0</v>
      </c>
      <c r="D298" s="79">
        <v>1.0</v>
      </c>
      <c r="E298" s="79">
        <v>1.0</v>
      </c>
    </row>
    <row r="299">
      <c r="A299" s="79">
        <v>1.0</v>
      </c>
      <c r="B299" s="79">
        <v>1.0</v>
      </c>
      <c r="C299" s="79">
        <v>1.0</v>
      </c>
      <c r="D299" s="79">
        <v>1.0</v>
      </c>
      <c r="E299" s="79">
        <v>1.0</v>
      </c>
    </row>
    <row r="300">
      <c r="A300" s="79">
        <v>1.0</v>
      </c>
      <c r="B300" s="79">
        <v>1.0</v>
      </c>
      <c r="C300" s="79">
        <v>1.0</v>
      </c>
      <c r="D300" s="79">
        <v>1.0</v>
      </c>
      <c r="E300" s="79">
        <v>1.0</v>
      </c>
    </row>
    <row r="301">
      <c r="A301" s="79">
        <v>1.0</v>
      </c>
      <c r="B301" s="79">
        <v>1.0</v>
      </c>
      <c r="C301" s="79">
        <v>1.0</v>
      </c>
      <c r="D301" s="79">
        <v>1.0</v>
      </c>
      <c r="E301" s="79">
        <v>1.0</v>
      </c>
    </row>
    <row r="302">
      <c r="A302" s="79">
        <v>1.0</v>
      </c>
      <c r="B302" s="79">
        <v>0.0</v>
      </c>
      <c r="C302" s="79">
        <v>1.0</v>
      </c>
      <c r="D302" s="79">
        <v>1.0</v>
      </c>
      <c r="E302" s="79">
        <v>1.0</v>
      </c>
    </row>
    <row r="303">
      <c r="A303" s="79">
        <v>1.0</v>
      </c>
      <c r="B303" s="79">
        <v>1.0</v>
      </c>
      <c r="C303" s="79">
        <v>1.0</v>
      </c>
      <c r="D303" s="79">
        <v>1.0</v>
      </c>
      <c r="E303" s="79">
        <v>1.0</v>
      </c>
    </row>
    <row r="304">
      <c r="A304" s="79">
        <v>0.0</v>
      </c>
      <c r="B304" s="79">
        <v>0.0</v>
      </c>
      <c r="C304" s="79">
        <v>1.0</v>
      </c>
      <c r="D304" s="79">
        <v>1.0</v>
      </c>
      <c r="E304" s="79">
        <v>1.0</v>
      </c>
    </row>
    <row r="305">
      <c r="A305" s="79">
        <v>1.0</v>
      </c>
      <c r="B305" s="79">
        <v>-1.0</v>
      </c>
      <c r="C305" s="79">
        <v>1.0</v>
      </c>
      <c r="D305" s="79">
        <v>0.0</v>
      </c>
      <c r="E305" s="79">
        <v>1.0</v>
      </c>
    </row>
    <row r="306">
      <c r="A306" s="79">
        <v>1.0</v>
      </c>
      <c r="B306" s="79">
        <v>1.0</v>
      </c>
      <c r="C306" s="79">
        <v>1.0</v>
      </c>
      <c r="D306" s="79">
        <v>1.0</v>
      </c>
      <c r="E306" s="79">
        <v>1.0</v>
      </c>
    </row>
    <row r="307">
      <c r="A307" s="79">
        <v>1.0</v>
      </c>
      <c r="B307" s="79">
        <v>0.0</v>
      </c>
      <c r="C307" s="79">
        <v>1.0</v>
      </c>
      <c r="D307" s="79">
        <v>1.0</v>
      </c>
      <c r="E307" s="79">
        <v>1.0</v>
      </c>
    </row>
    <row r="308">
      <c r="A308" s="79">
        <v>1.0</v>
      </c>
      <c r="B308" s="79">
        <v>1.0</v>
      </c>
      <c r="C308" s="79">
        <v>1.0</v>
      </c>
      <c r="D308" s="79">
        <v>1.0</v>
      </c>
      <c r="E308" s="79">
        <v>1.0</v>
      </c>
    </row>
    <row r="309">
      <c r="A309" s="79">
        <v>1.0</v>
      </c>
      <c r="B309" s="79">
        <v>1.0</v>
      </c>
      <c r="C309" s="79">
        <v>1.0</v>
      </c>
      <c r="D309" s="79">
        <v>1.0</v>
      </c>
      <c r="E309" s="79">
        <v>1.0</v>
      </c>
    </row>
    <row r="310">
      <c r="A310" s="79">
        <v>1.0</v>
      </c>
      <c r="B310" s="79">
        <v>1.0</v>
      </c>
      <c r="C310" s="79">
        <v>1.0</v>
      </c>
      <c r="D310" s="79">
        <v>1.0</v>
      </c>
      <c r="E310" s="79">
        <v>1.0</v>
      </c>
    </row>
    <row r="311">
      <c r="A311" s="79">
        <v>1.0</v>
      </c>
      <c r="B311" s="79">
        <v>1.0</v>
      </c>
      <c r="C311" s="79">
        <v>1.0</v>
      </c>
      <c r="D311" s="79">
        <v>1.0</v>
      </c>
      <c r="E311" s="79">
        <v>1.0</v>
      </c>
    </row>
    <row r="312">
      <c r="A312" s="79">
        <v>1.0</v>
      </c>
      <c r="B312" s="79">
        <v>1.0</v>
      </c>
      <c r="C312" s="79">
        <v>1.0</v>
      </c>
      <c r="D312" s="79">
        <v>1.0</v>
      </c>
      <c r="E312" s="79">
        <v>1.0</v>
      </c>
    </row>
    <row r="313">
      <c r="A313" s="79">
        <v>1.0</v>
      </c>
      <c r="B313" s="79">
        <v>1.0</v>
      </c>
      <c r="C313" s="79">
        <v>1.0</v>
      </c>
      <c r="D313" s="79">
        <v>1.0</v>
      </c>
      <c r="E313" s="79">
        <v>1.0</v>
      </c>
    </row>
    <row r="314">
      <c r="A314" s="79">
        <v>1.0</v>
      </c>
      <c r="B314" s="79">
        <v>1.0</v>
      </c>
      <c r="C314" s="79">
        <v>1.0</v>
      </c>
      <c r="D314" s="79">
        <v>1.0</v>
      </c>
      <c r="E314" s="79">
        <v>1.0</v>
      </c>
    </row>
    <row r="315">
      <c r="A315" s="79">
        <v>0.0</v>
      </c>
      <c r="B315" s="79">
        <v>1.0</v>
      </c>
      <c r="C315" s="79">
        <v>1.0</v>
      </c>
      <c r="D315" s="79">
        <v>1.0</v>
      </c>
      <c r="E315" s="79">
        <v>1.0</v>
      </c>
    </row>
    <row r="316">
      <c r="A316" s="79">
        <v>1.0</v>
      </c>
      <c r="B316" s="79">
        <v>1.0</v>
      </c>
      <c r="C316" s="79">
        <v>1.0</v>
      </c>
      <c r="D316" s="79">
        <v>1.0</v>
      </c>
      <c r="E316" s="79">
        <v>1.0</v>
      </c>
    </row>
    <row r="317">
      <c r="A317" s="79">
        <v>0.0</v>
      </c>
      <c r="B317" s="79">
        <v>1.0</v>
      </c>
      <c r="C317" s="79">
        <v>1.0</v>
      </c>
      <c r="D317" s="79">
        <v>1.0</v>
      </c>
      <c r="E317" s="79">
        <v>1.0</v>
      </c>
    </row>
    <row r="318">
      <c r="A318" s="79">
        <v>1.0</v>
      </c>
      <c r="B318" s="79">
        <v>1.0</v>
      </c>
      <c r="C318" s="79">
        <v>1.0</v>
      </c>
      <c r="D318" s="79">
        <v>1.0</v>
      </c>
      <c r="E318" s="79">
        <v>1.0</v>
      </c>
    </row>
    <row r="319">
      <c r="A319" s="79">
        <v>1.0</v>
      </c>
      <c r="B319" s="79">
        <v>1.0</v>
      </c>
      <c r="C319" s="79">
        <v>1.0</v>
      </c>
      <c r="D319" s="79">
        <v>1.0</v>
      </c>
      <c r="E319" s="79">
        <v>1.0</v>
      </c>
    </row>
    <row r="320">
      <c r="A320" s="79">
        <v>1.0</v>
      </c>
      <c r="B320" s="79">
        <v>1.0</v>
      </c>
      <c r="C320" s="79">
        <v>1.0</v>
      </c>
      <c r="D320" s="79">
        <v>1.0</v>
      </c>
      <c r="E320" s="79">
        <v>1.0</v>
      </c>
    </row>
    <row r="321">
      <c r="A321" s="79">
        <v>1.0</v>
      </c>
      <c r="B321" s="79">
        <v>1.0</v>
      </c>
      <c r="C321" s="79">
        <v>1.0</v>
      </c>
      <c r="D321" s="79">
        <v>1.0</v>
      </c>
      <c r="E321" s="79">
        <v>1.0</v>
      </c>
    </row>
    <row r="322">
      <c r="A322" s="79">
        <v>1.0</v>
      </c>
      <c r="B322" s="79">
        <v>1.0</v>
      </c>
      <c r="C322" s="79">
        <v>1.0</v>
      </c>
      <c r="D322" s="79">
        <v>1.0</v>
      </c>
      <c r="E322" s="79">
        <v>1.0</v>
      </c>
    </row>
    <row r="323">
      <c r="A323" s="79">
        <v>0.0</v>
      </c>
      <c r="B323" s="79">
        <v>1.0</v>
      </c>
      <c r="C323" s="79">
        <v>1.0</v>
      </c>
      <c r="D323" s="79">
        <v>1.0</v>
      </c>
      <c r="E323" s="79">
        <v>1.0</v>
      </c>
    </row>
    <row r="324">
      <c r="A324" s="79">
        <v>1.0</v>
      </c>
      <c r="B324" s="79">
        <v>0.0</v>
      </c>
      <c r="C324" s="79">
        <v>1.0</v>
      </c>
      <c r="D324" s="79">
        <v>1.0</v>
      </c>
      <c r="E324" s="79">
        <v>1.0</v>
      </c>
    </row>
    <row r="325">
      <c r="A325" s="79">
        <v>0.0</v>
      </c>
      <c r="B325" s="79">
        <v>1.0</v>
      </c>
      <c r="C325" s="79">
        <v>1.0</v>
      </c>
      <c r="D325" s="79">
        <v>1.0</v>
      </c>
      <c r="E325" s="79">
        <v>1.0</v>
      </c>
    </row>
    <row r="326">
      <c r="A326" s="79">
        <v>0.0</v>
      </c>
      <c r="B326" s="79">
        <v>1.0</v>
      </c>
      <c r="C326" s="79">
        <v>1.0</v>
      </c>
      <c r="D326" s="79">
        <v>1.0</v>
      </c>
      <c r="E326" s="79">
        <v>1.0</v>
      </c>
    </row>
    <row r="327">
      <c r="A327" s="79">
        <v>0.0</v>
      </c>
      <c r="B327" s="79">
        <v>1.0</v>
      </c>
      <c r="C327" s="79">
        <v>1.0</v>
      </c>
      <c r="D327" s="79">
        <v>1.0</v>
      </c>
      <c r="E327" s="79">
        <v>1.0</v>
      </c>
    </row>
    <row r="328">
      <c r="A328" s="79">
        <v>1.0</v>
      </c>
      <c r="B328" s="79">
        <v>0.0</v>
      </c>
      <c r="C328" s="79">
        <v>1.0</v>
      </c>
      <c r="D328" s="79">
        <v>1.0</v>
      </c>
      <c r="E328" s="79">
        <v>1.0</v>
      </c>
    </row>
    <row r="329">
      <c r="A329" s="79">
        <v>1.0</v>
      </c>
      <c r="B329" s="79">
        <v>1.0</v>
      </c>
      <c r="C329" s="79">
        <v>1.0</v>
      </c>
      <c r="D329" s="79">
        <v>1.0</v>
      </c>
      <c r="E329" s="79">
        <v>1.0</v>
      </c>
    </row>
    <row r="330">
      <c r="A330" s="79">
        <v>1.0</v>
      </c>
      <c r="B330" s="79">
        <v>1.0</v>
      </c>
      <c r="C330" s="79">
        <v>1.0</v>
      </c>
      <c r="D330" s="79">
        <v>1.0</v>
      </c>
      <c r="E330" s="79">
        <v>1.0</v>
      </c>
    </row>
    <row r="331">
      <c r="A331" s="79">
        <v>0.0</v>
      </c>
      <c r="B331" s="79">
        <v>0.0</v>
      </c>
      <c r="C331" s="79">
        <v>1.0</v>
      </c>
      <c r="D331" s="79">
        <v>0.0</v>
      </c>
      <c r="E331" s="79">
        <v>0.0</v>
      </c>
    </row>
    <row r="332">
      <c r="A332" s="79">
        <v>1.0</v>
      </c>
      <c r="B332" s="79">
        <v>1.0</v>
      </c>
      <c r="C332" s="79">
        <v>1.0</v>
      </c>
      <c r="D332" s="79">
        <v>1.0</v>
      </c>
      <c r="E332" s="79">
        <v>1.0</v>
      </c>
    </row>
    <row r="333">
      <c r="A333" s="79">
        <v>1.0</v>
      </c>
      <c r="B333" s="79">
        <v>1.0</v>
      </c>
      <c r="C333" s="79">
        <v>1.0</v>
      </c>
      <c r="D333" s="79">
        <v>1.0</v>
      </c>
      <c r="E333" s="79">
        <v>1.0</v>
      </c>
    </row>
    <row r="334">
      <c r="A334" s="79">
        <v>0.0</v>
      </c>
      <c r="B334" s="79">
        <v>0.0</v>
      </c>
      <c r="C334" s="79">
        <v>1.0</v>
      </c>
      <c r="D334" s="79">
        <v>1.0</v>
      </c>
      <c r="E334" s="79">
        <v>1.0</v>
      </c>
    </row>
    <row r="335">
      <c r="A335" s="79">
        <v>1.0</v>
      </c>
      <c r="B335" s="79">
        <v>0.0</v>
      </c>
      <c r="C335" s="79">
        <v>1.0</v>
      </c>
      <c r="D335" s="79">
        <v>1.0</v>
      </c>
      <c r="E335" s="79">
        <v>1.0</v>
      </c>
    </row>
    <row r="336">
      <c r="A336" s="79">
        <v>1.0</v>
      </c>
      <c r="B336" s="79">
        <v>1.0</v>
      </c>
      <c r="C336" s="79">
        <v>1.0</v>
      </c>
      <c r="D336" s="79">
        <v>1.0</v>
      </c>
      <c r="E336" s="79">
        <v>1.0</v>
      </c>
    </row>
    <row r="337">
      <c r="A337" s="79">
        <v>0.0</v>
      </c>
      <c r="B337" s="79">
        <v>1.0</v>
      </c>
      <c r="C337" s="79">
        <v>1.0</v>
      </c>
      <c r="D337" s="79">
        <v>1.0</v>
      </c>
      <c r="E337" s="79">
        <v>1.0</v>
      </c>
    </row>
    <row r="338">
      <c r="A338" s="79">
        <v>1.0</v>
      </c>
      <c r="B338" s="79">
        <v>0.0</v>
      </c>
      <c r="C338" s="79">
        <v>1.0</v>
      </c>
      <c r="D338" s="79">
        <v>1.0</v>
      </c>
      <c r="E338" s="79">
        <v>1.0</v>
      </c>
    </row>
    <row r="339">
      <c r="A339" s="79">
        <v>1.0</v>
      </c>
      <c r="B339" s="79">
        <v>1.0</v>
      </c>
      <c r="C339" s="79">
        <v>1.0</v>
      </c>
      <c r="D339" s="79">
        <v>1.0</v>
      </c>
      <c r="E339" s="79">
        <v>1.0</v>
      </c>
    </row>
    <row r="340">
      <c r="A340" s="79">
        <v>0.0</v>
      </c>
      <c r="B340" s="79">
        <v>1.0</v>
      </c>
      <c r="C340" s="79">
        <v>1.0</v>
      </c>
      <c r="D340" s="79">
        <v>1.0</v>
      </c>
      <c r="E340" s="79">
        <v>1.0</v>
      </c>
    </row>
    <row r="341">
      <c r="A341" s="79">
        <v>1.0</v>
      </c>
      <c r="B341" s="79">
        <v>0.0</v>
      </c>
      <c r="C341" s="79">
        <v>1.0</v>
      </c>
      <c r="D341" s="79">
        <v>1.0</v>
      </c>
      <c r="E341" s="79">
        <v>1.0</v>
      </c>
    </row>
    <row r="342">
      <c r="A342" s="79">
        <v>1.0</v>
      </c>
      <c r="B342" s="79">
        <v>1.0</v>
      </c>
      <c r="C342" s="79">
        <v>1.0</v>
      </c>
      <c r="D342" s="79">
        <v>1.0</v>
      </c>
      <c r="E342" s="79">
        <v>1.0</v>
      </c>
    </row>
    <row r="343">
      <c r="A343" s="79">
        <v>1.0</v>
      </c>
      <c r="B343" s="79">
        <v>1.0</v>
      </c>
      <c r="C343" s="79">
        <v>1.0</v>
      </c>
      <c r="D343" s="79">
        <v>1.0</v>
      </c>
      <c r="E343" s="79">
        <v>1.0</v>
      </c>
    </row>
    <row r="344">
      <c r="A344" s="79">
        <v>1.0</v>
      </c>
      <c r="B344" s="79">
        <v>1.0</v>
      </c>
      <c r="C344" s="79">
        <v>1.0</v>
      </c>
      <c r="D344" s="79">
        <v>1.0</v>
      </c>
      <c r="E344" s="79">
        <v>1.0</v>
      </c>
    </row>
    <row r="345">
      <c r="A345" s="79">
        <v>1.0</v>
      </c>
      <c r="B345" s="79">
        <v>1.0</v>
      </c>
      <c r="C345" s="79">
        <v>1.0</v>
      </c>
      <c r="D345" s="79">
        <v>1.0</v>
      </c>
      <c r="E345" s="79">
        <v>1.0</v>
      </c>
    </row>
    <row r="346">
      <c r="A346" s="79">
        <v>1.0</v>
      </c>
      <c r="B346" s="79">
        <v>1.0</v>
      </c>
      <c r="C346" s="79">
        <v>1.0</v>
      </c>
      <c r="D346" s="79">
        <v>1.0</v>
      </c>
      <c r="E346" s="79">
        <v>1.0</v>
      </c>
    </row>
    <row r="347">
      <c r="A347" s="79">
        <v>1.0</v>
      </c>
      <c r="B347" s="79">
        <v>1.0</v>
      </c>
      <c r="C347" s="79">
        <v>1.0</v>
      </c>
      <c r="D347" s="79">
        <v>1.0</v>
      </c>
      <c r="E347" s="79">
        <v>1.0</v>
      </c>
    </row>
    <row r="348">
      <c r="A348" s="79">
        <v>0.0</v>
      </c>
      <c r="B348" s="79">
        <v>1.0</v>
      </c>
      <c r="C348" s="79">
        <v>1.0</v>
      </c>
      <c r="D348" s="79">
        <v>0.0</v>
      </c>
      <c r="E348" s="79">
        <v>1.0</v>
      </c>
    </row>
    <row r="349">
      <c r="A349" s="79">
        <v>1.0</v>
      </c>
      <c r="B349" s="79">
        <v>1.0</v>
      </c>
      <c r="C349" s="79">
        <v>1.0</v>
      </c>
      <c r="D349" s="79">
        <v>1.0</v>
      </c>
      <c r="E349" s="79">
        <v>1.0</v>
      </c>
    </row>
    <row r="350">
      <c r="A350" s="79">
        <v>0.0</v>
      </c>
      <c r="B350" s="79">
        <v>1.0</v>
      </c>
      <c r="C350" s="79">
        <v>1.0</v>
      </c>
      <c r="D350" s="79">
        <v>1.0</v>
      </c>
      <c r="E350" s="79">
        <v>1.0</v>
      </c>
    </row>
    <row r="351">
      <c r="A351" s="79">
        <v>1.0</v>
      </c>
      <c r="B351" s="79">
        <v>1.0</v>
      </c>
      <c r="C351" s="79">
        <v>1.0</v>
      </c>
      <c r="D351" s="79">
        <v>1.0</v>
      </c>
      <c r="E351" s="79">
        <v>1.0</v>
      </c>
    </row>
    <row r="352">
      <c r="A352" s="79">
        <v>1.0</v>
      </c>
      <c r="B352" s="79">
        <v>1.0</v>
      </c>
      <c r="C352" s="79">
        <v>1.0</v>
      </c>
      <c r="D352" s="79">
        <v>0.0</v>
      </c>
      <c r="E352" s="79">
        <v>1.0</v>
      </c>
    </row>
    <row r="353">
      <c r="A353" s="79">
        <v>1.0</v>
      </c>
      <c r="B353" s="79">
        <v>1.0</v>
      </c>
      <c r="C353" s="79">
        <v>1.0</v>
      </c>
      <c r="D353" s="79">
        <v>1.0</v>
      </c>
      <c r="E353" s="79">
        <v>1.0</v>
      </c>
    </row>
    <row r="354">
      <c r="A354" s="79">
        <v>1.0</v>
      </c>
      <c r="B354" s="79">
        <v>1.0</v>
      </c>
      <c r="C354" s="79">
        <v>1.0</v>
      </c>
      <c r="D354" s="79">
        <v>1.0</v>
      </c>
      <c r="E354" s="79">
        <v>1.0</v>
      </c>
    </row>
    <row r="355">
      <c r="A355" s="79">
        <v>1.0</v>
      </c>
      <c r="B355" s="79">
        <v>1.0</v>
      </c>
      <c r="C355" s="79">
        <v>1.0</v>
      </c>
      <c r="D355" s="79">
        <v>1.0</v>
      </c>
      <c r="E355" s="79">
        <v>1.0</v>
      </c>
    </row>
    <row r="356">
      <c r="A356" s="79">
        <v>1.0</v>
      </c>
      <c r="B356" s="79">
        <v>1.0</v>
      </c>
      <c r="C356" s="79">
        <v>1.0</v>
      </c>
      <c r="D356" s="79">
        <v>1.0</v>
      </c>
      <c r="E356" s="79">
        <v>1.0</v>
      </c>
    </row>
    <row r="357">
      <c r="A357" s="79">
        <v>1.0</v>
      </c>
      <c r="B357" s="79">
        <v>1.0</v>
      </c>
      <c r="C357" s="79">
        <v>1.0</v>
      </c>
      <c r="D357" s="79">
        <v>1.0</v>
      </c>
      <c r="E357" s="79">
        <v>1.0</v>
      </c>
    </row>
    <row r="358">
      <c r="A358" s="79">
        <v>1.0</v>
      </c>
      <c r="B358" s="79">
        <v>1.0</v>
      </c>
      <c r="C358" s="79">
        <v>1.0</v>
      </c>
      <c r="D358" s="79">
        <v>1.0</v>
      </c>
      <c r="E358" s="79">
        <v>1.0</v>
      </c>
    </row>
    <row r="359">
      <c r="A359" s="79">
        <v>0.0</v>
      </c>
      <c r="B359" s="79">
        <v>0.0</v>
      </c>
      <c r="C359" s="79">
        <v>1.0</v>
      </c>
      <c r="D359" s="79">
        <v>1.0</v>
      </c>
      <c r="E359" s="79">
        <v>1.0</v>
      </c>
    </row>
    <row r="360">
      <c r="A360" s="79">
        <v>1.0</v>
      </c>
      <c r="B360" s="79">
        <v>1.0</v>
      </c>
      <c r="C360" s="79">
        <v>1.0</v>
      </c>
      <c r="D360" s="79">
        <v>1.0</v>
      </c>
      <c r="E360" s="79">
        <v>1.0</v>
      </c>
    </row>
    <row r="361">
      <c r="A361" s="79">
        <v>1.0</v>
      </c>
      <c r="B361" s="79">
        <v>0.0</v>
      </c>
      <c r="C361" s="79">
        <v>1.0</v>
      </c>
      <c r="D361" s="79">
        <v>0.0</v>
      </c>
      <c r="E361" s="79">
        <v>1.0</v>
      </c>
    </row>
    <row r="362">
      <c r="A362" s="79">
        <v>1.0</v>
      </c>
      <c r="B362" s="79">
        <v>1.0</v>
      </c>
      <c r="C362" s="79">
        <v>1.0</v>
      </c>
      <c r="D362" s="79">
        <v>1.0</v>
      </c>
      <c r="E362" s="79">
        <v>1.0</v>
      </c>
    </row>
    <row r="363">
      <c r="A363" s="79">
        <v>1.0</v>
      </c>
      <c r="B363" s="79">
        <v>1.0</v>
      </c>
      <c r="C363" s="79">
        <v>1.0</v>
      </c>
      <c r="D363" s="79">
        <v>1.0</v>
      </c>
      <c r="E363" s="79">
        <v>1.0</v>
      </c>
    </row>
    <row r="364">
      <c r="A364" s="79">
        <v>1.0</v>
      </c>
      <c r="B364" s="79">
        <v>0.0</v>
      </c>
      <c r="C364" s="79">
        <v>1.0</v>
      </c>
      <c r="D364" s="79">
        <v>1.0</v>
      </c>
      <c r="E364" s="79">
        <v>1.0</v>
      </c>
    </row>
    <row r="365">
      <c r="A365" s="79">
        <v>1.0</v>
      </c>
      <c r="B365" s="79">
        <v>1.0</v>
      </c>
      <c r="C365" s="79">
        <v>1.0</v>
      </c>
      <c r="D365" s="79">
        <v>1.0</v>
      </c>
      <c r="E365" s="79">
        <v>1.0</v>
      </c>
    </row>
    <row r="366">
      <c r="A366" s="79">
        <v>1.0</v>
      </c>
      <c r="B366" s="79">
        <v>1.0</v>
      </c>
      <c r="C366" s="79">
        <v>1.0</v>
      </c>
      <c r="D366" s="79">
        <v>1.0</v>
      </c>
      <c r="E366" s="79">
        <v>1.0</v>
      </c>
    </row>
    <row r="367">
      <c r="A367" s="79">
        <v>1.0</v>
      </c>
      <c r="B367" s="79">
        <v>1.0</v>
      </c>
      <c r="C367" s="79">
        <v>1.0</v>
      </c>
      <c r="D367" s="79">
        <v>1.0</v>
      </c>
      <c r="E367" s="79">
        <v>1.0</v>
      </c>
    </row>
    <row r="368">
      <c r="A368" s="79">
        <v>0.0</v>
      </c>
      <c r="B368" s="79">
        <v>0.0</v>
      </c>
      <c r="C368" s="79">
        <v>1.0</v>
      </c>
      <c r="D368" s="79">
        <v>0.0</v>
      </c>
      <c r="E368" s="79">
        <v>1.0</v>
      </c>
    </row>
    <row r="369">
      <c r="A369" s="79">
        <v>1.0</v>
      </c>
      <c r="B369" s="79">
        <v>1.0</v>
      </c>
      <c r="C369" s="79">
        <v>1.0</v>
      </c>
      <c r="D369" s="79">
        <v>1.0</v>
      </c>
      <c r="E369" s="79">
        <v>1.0</v>
      </c>
    </row>
    <row r="370">
      <c r="A370" s="79">
        <v>0.0</v>
      </c>
      <c r="B370" s="79">
        <v>1.0</v>
      </c>
      <c r="C370" s="79">
        <v>1.0</v>
      </c>
      <c r="D370" s="79">
        <v>1.0</v>
      </c>
      <c r="E370" s="79">
        <v>1.0</v>
      </c>
    </row>
    <row r="371">
      <c r="A371" s="79">
        <v>1.0</v>
      </c>
      <c r="B371" s="79">
        <v>1.0</v>
      </c>
      <c r="C371" s="79">
        <v>1.0</v>
      </c>
      <c r="D371" s="79">
        <v>1.0</v>
      </c>
      <c r="E371" s="79">
        <v>1.0</v>
      </c>
    </row>
    <row r="372">
      <c r="A372" s="79">
        <v>0.0</v>
      </c>
      <c r="B372" s="79">
        <v>0.0</v>
      </c>
      <c r="C372" s="79">
        <v>1.0</v>
      </c>
      <c r="D372" s="79">
        <v>0.0</v>
      </c>
      <c r="E372" s="79">
        <v>1.0</v>
      </c>
    </row>
    <row r="373">
      <c r="A373" s="79">
        <v>1.0</v>
      </c>
      <c r="B373" s="79">
        <v>1.0</v>
      </c>
      <c r="C373" s="79">
        <v>1.0</v>
      </c>
      <c r="D373" s="79">
        <v>1.0</v>
      </c>
      <c r="E373" s="79">
        <v>1.0</v>
      </c>
    </row>
    <row r="374">
      <c r="A374" s="79">
        <v>1.0</v>
      </c>
      <c r="B374" s="79">
        <v>1.0</v>
      </c>
      <c r="C374" s="79">
        <v>1.0</v>
      </c>
      <c r="D374" s="79">
        <v>1.0</v>
      </c>
      <c r="E374" s="79">
        <v>1.0</v>
      </c>
    </row>
    <row r="375">
      <c r="A375" s="79">
        <v>1.0</v>
      </c>
      <c r="B375" s="79">
        <v>1.0</v>
      </c>
      <c r="C375" s="79">
        <v>1.0</v>
      </c>
      <c r="D375" s="79">
        <v>1.0</v>
      </c>
      <c r="E375" s="79">
        <v>1.0</v>
      </c>
    </row>
    <row r="376">
      <c r="A376" s="79">
        <v>0.0</v>
      </c>
      <c r="B376" s="79">
        <v>0.0</v>
      </c>
      <c r="C376" s="79">
        <v>0.0</v>
      </c>
      <c r="D376" s="79">
        <v>0.0</v>
      </c>
      <c r="E376" s="79">
        <v>0.0</v>
      </c>
    </row>
    <row r="377">
      <c r="A377" s="79">
        <v>1.0</v>
      </c>
      <c r="B377" s="79">
        <v>0.0</v>
      </c>
      <c r="C377" s="79">
        <v>1.0</v>
      </c>
      <c r="D377" s="79">
        <v>1.0</v>
      </c>
      <c r="E377" s="79">
        <v>1.0</v>
      </c>
    </row>
    <row r="378">
      <c r="A378" s="79">
        <v>0.0</v>
      </c>
      <c r="B378" s="79">
        <v>1.0</v>
      </c>
      <c r="C378" s="79">
        <v>1.0</v>
      </c>
      <c r="D378" s="79">
        <v>1.0</v>
      </c>
      <c r="E378" s="79">
        <v>1.0</v>
      </c>
    </row>
    <row r="379">
      <c r="A379" s="79">
        <v>1.0</v>
      </c>
      <c r="B379" s="79">
        <v>1.0</v>
      </c>
      <c r="C379" s="79">
        <v>1.0</v>
      </c>
      <c r="D379" s="79">
        <v>1.0</v>
      </c>
      <c r="E379" s="79">
        <v>0.0</v>
      </c>
    </row>
    <row r="380">
      <c r="A380" s="79">
        <v>0.0</v>
      </c>
      <c r="B380" s="79">
        <v>0.0</v>
      </c>
      <c r="C380" s="79">
        <v>1.0</v>
      </c>
      <c r="D380" s="79">
        <v>1.0</v>
      </c>
      <c r="E380" s="79">
        <v>1.0</v>
      </c>
    </row>
    <row r="381">
      <c r="A381" s="79">
        <v>1.0</v>
      </c>
      <c r="B381" s="79">
        <v>1.0</v>
      </c>
      <c r="C381" s="79">
        <v>1.0</v>
      </c>
      <c r="D381" s="79">
        <v>1.0</v>
      </c>
      <c r="E381" s="79">
        <v>1.0</v>
      </c>
    </row>
    <row r="382">
      <c r="A382" s="79">
        <v>1.0</v>
      </c>
      <c r="B382" s="79">
        <v>1.0</v>
      </c>
      <c r="C382" s="79">
        <v>1.0</v>
      </c>
      <c r="D382" s="79">
        <v>1.0</v>
      </c>
      <c r="E382" s="79">
        <v>1.0</v>
      </c>
    </row>
    <row r="383">
      <c r="A383" s="79">
        <v>1.0</v>
      </c>
      <c r="B383" s="79">
        <v>1.0</v>
      </c>
      <c r="C383" s="79">
        <v>1.0</v>
      </c>
      <c r="D383" s="79">
        <v>1.0</v>
      </c>
      <c r="E383" s="79">
        <v>1.0</v>
      </c>
    </row>
    <row r="384">
      <c r="A384" s="79">
        <v>1.0</v>
      </c>
      <c r="B384" s="79">
        <v>1.0</v>
      </c>
      <c r="C384" s="79">
        <v>1.0</v>
      </c>
      <c r="D384" s="79">
        <v>1.0</v>
      </c>
      <c r="E384" s="79">
        <v>1.0</v>
      </c>
    </row>
    <row r="385">
      <c r="A385" s="79">
        <v>1.0</v>
      </c>
      <c r="B385" s="79">
        <v>-1.0</v>
      </c>
      <c r="C385" s="79">
        <v>1.0</v>
      </c>
      <c r="D385" s="79">
        <v>-1.0</v>
      </c>
      <c r="E385" s="79">
        <v>0.0</v>
      </c>
    </row>
    <row r="386">
      <c r="A386" s="79">
        <v>0.0</v>
      </c>
      <c r="B386" s="79">
        <v>1.0</v>
      </c>
      <c r="C386" s="79">
        <v>1.0</v>
      </c>
      <c r="D386" s="79">
        <v>0.0</v>
      </c>
      <c r="E386" s="79">
        <v>0.0</v>
      </c>
    </row>
    <row r="387">
      <c r="A387" s="79">
        <v>1.0</v>
      </c>
      <c r="B387" s="79">
        <v>0.0</v>
      </c>
      <c r="C387" s="79">
        <v>1.0</v>
      </c>
      <c r="D387" s="79">
        <v>1.0</v>
      </c>
      <c r="E387" s="79">
        <v>0.0</v>
      </c>
    </row>
    <row r="388">
      <c r="A388" s="79">
        <v>1.0</v>
      </c>
      <c r="B388" s="79">
        <v>0.0</v>
      </c>
      <c r="C388" s="79">
        <v>1.0</v>
      </c>
      <c r="D388" s="79">
        <v>1.0</v>
      </c>
      <c r="E388" s="79">
        <v>1.0</v>
      </c>
    </row>
    <row r="389">
      <c r="A389" s="79">
        <v>0.0</v>
      </c>
      <c r="B389" s="79">
        <v>0.0</v>
      </c>
      <c r="C389" s="79">
        <v>1.0</v>
      </c>
      <c r="D389" s="79">
        <v>0.0</v>
      </c>
      <c r="E389" s="79">
        <v>0.0</v>
      </c>
    </row>
    <row r="390">
      <c r="A390" s="79">
        <v>1.0</v>
      </c>
      <c r="B390" s="79">
        <v>1.0</v>
      </c>
      <c r="C390" s="79">
        <v>1.0</v>
      </c>
      <c r="D390" s="79">
        <v>1.0</v>
      </c>
      <c r="E390" s="79">
        <v>1.0</v>
      </c>
    </row>
    <row r="391">
      <c r="A391" s="79">
        <v>1.0</v>
      </c>
      <c r="B391" s="79">
        <v>0.0</v>
      </c>
      <c r="C391" s="79">
        <v>1.0</v>
      </c>
      <c r="D391" s="79">
        <v>1.0</v>
      </c>
      <c r="E391" s="79">
        <v>1.0</v>
      </c>
    </row>
    <row r="392">
      <c r="A392" s="79">
        <v>1.0</v>
      </c>
      <c r="B392" s="79">
        <v>1.0</v>
      </c>
      <c r="C392" s="79">
        <v>1.0</v>
      </c>
      <c r="D392" s="79">
        <v>1.0</v>
      </c>
      <c r="E392" s="79">
        <v>1.0</v>
      </c>
    </row>
    <row r="393">
      <c r="A393" s="79">
        <v>1.0</v>
      </c>
      <c r="B393" s="79">
        <v>1.0</v>
      </c>
      <c r="C393" s="79">
        <v>1.0</v>
      </c>
      <c r="D393" s="79">
        <v>1.0</v>
      </c>
      <c r="E393" s="79">
        <v>1.0</v>
      </c>
    </row>
    <row r="394">
      <c r="A394" s="79">
        <v>0.0</v>
      </c>
      <c r="B394" s="79">
        <v>0.0</v>
      </c>
      <c r="C394" s="79">
        <v>1.0</v>
      </c>
      <c r="D394" s="79">
        <v>0.0</v>
      </c>
      <c r="E394" s="79">
        <v>1.0</v>
      </c>
    </row>
    <row r="395">
      <c r="A395" s="79">
        <v>1.0</v>
      </c>
      <c r="B395" s="79">
        <v>1.0</v>
      </c>
      <c r="C395" s="79">
        <v>1.0</v>
      </c>
      <c r="D395" s="79">
        <v>1.0</v>
      </c>
      <c r="E395" s="79">
        <v>1.0</v>
      </c>
    </row>
    <row r="396">
      <c r="A396" s="79">
        <v>0.0</v>
      </c>
      <c r="B396" s="79">
        <v>1.0</v>
      </c>
      <c r="C396" s="79">
        <v>1.0</v>
      </c>
      <c r="D396" s="79">
        <v>1.0</v>
      </c>
      <c r="E396" s="79">
        <v>1.0</v>
      </c>
    </row>
    <row r="397">
      <c r="A397" s="79">
        <v>1.0</v>
      </c>
      <c r="B397" s="79">
        <v>1.0</v>
      </c>
      <c r="C397" s="79">
        <v>1.0</v>
      </c>
      <c r="D397" s="79">
        <v>1.0</v>
      </c>
      <c r="E397" s="79">
        <v>1.0</v>
      </c>
    </row>
    <row r="398">
      <c r="A398" s="79">
        <v>0.0</v>
      </c>
      <c r="B398" s="79">
        <v>0.0</v>
      </c>
      <c r="C398" s="79">
        <v>1.0</v>
      </c>
      <c r="D398" s="79">
        <v>0.0</v>
      </c>
      <c r="E398" s="79">
        <v>1.0</v>
      </c>
    </row>
    <row r="399">
      <c r="A399" s="79">
        <v>0.0</v>
      </c>
      <c r="B399" s="79">
        <v>0.0</v>
      </c>
      <c r="C399" s="79">
        <v>1.0</v>
      </c>
      <c r="D399" s="79">
        <v>0.0</v>
      </c>
      <c r="E399" s="79">
        <v>0.0</v>
      </c>
    </row>
    <row r="400">
      <c r="A400" s="79">
        <v>1.0</v>
      </c>
      <c r="B400" s="79">
        <v>1.0</v>
      </c>
      <c r="C400" s="79">
        <v>1.0</v>
      </c>
      <c r="D400" s="79">
        <v>1.0</v>
      </c>
      <c r="E400" s="79">
        <v>1.0</v>
      </c>
    </row>
    <row r="401">
      <c r="A401" s="79">
        <v>0.0</v>
      </c>
      <c r="B401" s="79">
        <v>1.0</v>
      </c>
      <c r="C401" s="79">
        <v>1.0</v>
      </c>
      <c r="D401" s="79">
        <v>1.0</v>
      </c>
      <c r="E401" s="79">
        <v>1.0</v>
      </c>
    </row>
    <row r="402">
      <c r="A402" s="79">
        <v>1.0</v>
      </c>
      <c r="B402" s="79">
        <v>1.0</v>
      </c>
      <c r="C402" s="79">
        <v>1.0</v>
      </c>
      <c r="D402" s="79">
        <v>1.0</v>
      </c>
      <c r="E402" s="79">
        <v>1.0</v>
      </c>
    </row>
    <row r="403">
      <c r="A403" s="79">
        <v>0.0</v>
      </c>
      <c r="B403" s="79">
        <v>1.0</v>
      </c>
      <c r="C403" s="79">
        <v>1.0</v>
      </c>
      <c r="D403" s="79">
        <v>1.0</v>
      </c>
      <c r="E403" s="79">
        <v>1.0</v>
      </c>
    </row>
    <row r="404">
      <c r="A404" s="79">
        <v>1.0</v>
      </c>
      <c r="B404" s="79">
        <v>1.0</v>
      </c>
      <c r="C404" s="79">
        <v>1.0</v>
      </c>
      <c r="D404" s="79">
        <v>1.0</v>
      </c>
      <c r="E404" s="79">
        <v>1.0</v>
      </c>
    </row>
    <row r="405">
      <c r="A405" s="79">
        <v>0.0</v>
      </c>
      <c r="B405" s="79">
        <v>0.0</v>
      </c>
      <c r="C405" s="79">
        <v>1.0</v>
      </c>
      <c r="D405" s="79">
        <v>0.0</v>
      </c>
      <c r="E405" s="79">
        <v>1.0</v>
      </c>
    </row>
    <row r="406">
      <c r="A406" s="79">
        <v>0.0</v>
      </c>
      <c r="B406" s="79">
        <v>0.0</v>
      </c>
      <c r="C406" s="79">
        <v>1.0</v>
      </c>
      <c r="D406" s="79">
        <v>1.0</v>
      </c>
      <c r="E406" s="79">
        <v>1.0</v>
      </c>
    </row>
    <row r="407">
      <c r="A407" s="79">
        <v>1.0</v>
      </c>
      <c r="B407" s="79">
        <v>1.0</v>
      </c>
      <c r="C407" s="79">
        <v>1.0</v>
      </c>
      <c r="D407" s="79">
        <v>1.0</v>
      </c>
      <c r="E407" s="79">
        <v>1.0</v>
      </c>
    </row>
    <row r="408">
      <c r="A408" s="79">
        <v>1.0</v>
      </c>
      <c r="B408" s="79">
        <v>1.0</v>
      </c>
      <c r="C408" s="79">
        <v>1.0</v>
      </c>
      <c r="D408" s="79">
        <v>1.0</v>
      </c>
      <c r="E408" s="79">
        <v>1.0</v>
      </c>
    </row>
    <row r="409">
      <c r="A409" s="79">
        <v>1.0</v>
      </c>
      <c r="B409" s="79">
        <v>1.0</v>
      </c>
      <c r="C409" s="79">
        <v>1.0</v>
      </c>
      <c r="D409" s="79">
        <v>1.0</v>
      </c>
      <c r="E409" s="79">
        <v>1.0</v>
      </c>
    </row>
    <row r="410">
      <c r="A410" s="79">
        <v>0.0</v>
      </c>
      <c r="B410" s="79">
        <v>0.0</v>
      </c>
      <c r="C410" s="79">
        <v>1.0</v>
      </c>
      <c r="D410" s="79">
        <v>0.0</v>
      </c>
      <c r="E410" s="79">
        <v>1.0</v>
      </c>
    </row>
    <row r="411">
      <c r="A411" s="79">
        <v>1.0</v>
      </c>
      <c r="B411" s="79">
        <v>1.0</v>
      </c>
      <c r="C411" s="79">
        <v>1.0</v>
      </c>
      <c r="D411" s="79">
        <v>1.0</v>
      </c>
      <c r="E411" s="79">
        <v>1.0</v>
      </c>
    </row>
    <row r="412">
      <c r="A412" s="79">
        <v>1.0</v>
      </c>
      <c r="B412" s="79">
        <v>1.0</v>
      </c>
      <c r="C412" s="79">
        <v>1.0</v>
      </c>
      <c r="D412" s="79">
        <v>1.0</v>
      </c>
      <c r="E412" s="79">
        <v>1.0</v>
      </c>
    </row>
    <row r="413">
      <c r="A413" s="79">
        <v>1.0</v>
      </c>
      <c r="B413" s="79">
        <v>1.0</v>
      </c>
      <c r="C413" s="79">
        <v>1.0</v>
      </c>
      <c r="D413" s="79">
        <v>1.0</v>
      </c>
      <c r="E413" s="79">
        <v>1.0</v>
      </c>
    </row>
    <row r="414">
      <c r="A414" s="79">
        <v>1.0</v>
      </c>
      <c r="B414" s="79">
        <v>1.0</v>
      </c>
      <c r="C414" s="79">
        <v>1.0</v>
      </c>
      <c r="D414" s="79">
        <v>1.0</v>
      </c>
      <c r="E414" s="79">
        <v>1.0</v>
      </c>
    </row>
    <row r="415">
      <c r="A415" s="79">
        <v>1.0</v>
      </c>
      <c r="B415" s="79">
        <v>1.0</v>
      </c>
      <c r="C415" s="79">
        <v>1.0</v>
      </c>
      <c r="D415" s="79">
        <v>1.0</v>
      </c>
      <c r="E415" s="79">
        <v>1.0</v>
      </c>
    </row>
    <row r="416">
      <c r="A416" s="79">
        <v>0.0</v>
      </c>
      <c r="B416" s="79">
        <v>0.0</v>
      </c>
      <c r="C416" s="79">
        <v>1.0</v>
      </c>
      <c r="D416" s="79">
        <v>0.0</v>
      </c>
      <c r="E416" s="79">
        <v>1.0</v>
      </c>
    </row>
    <row r="417">
      <c r="A417" s="79">
        <v>1.0</v>
      </c>
      <c r="B417" s="79">
        <v>1.0</v>
      </c>
      <c r="C417" s="79">
        <v>1.0</v>
      </c>
      <c r="D417" s="79">
        <v>1.0</v>
      </c>
      <c r="E417" s="79">
        <v>1.0</v>
      </c>
    </row>
    <row r="418">
      <c r="A418" s="79">
        <v>0.0</v>
      </c>
      <c r="B418" s="79">
        <v>0.0</v>
      </c>
      <c r="C418" s="79">
        <v>1.0</v>
      </c>
      <c r="D418" s="79">
        <v>1.0</v>
      </c>
      <c r="E418" s="79">
        <v>0.0</v>
      </c>
    </row>
    <row r="419">
      <c r="A419" s="79">
        <v>1.0</v>
      </c>
      <c r="B419" s="79">
        <v>0.0</v>
      </c>
      <c r="C419" s="79">
        <v>1.0</v>
      </c>
      <c r="D419" s="79">
        <v>1.0</v>
      </c>
      <c r="E419" s="79">
        <v>0.0</v>
      </c>
    </row>
    <row r="420">
      <c r="A420" s="79">
        <v>1.0</v>
      </c>
      <c r="B420" s="79">
        <v>1.0</v>
      </c>
      <c r="C420" s="79">
        <v>1.0</v>
      </c>
      <c r="D420" s="79">
        <v>0.0</v>
      </c>
      <c r="E420" s="79">
        <v>1.0</v>
      </c>
    </row>
    <row r="421">
      <c r="A421" s="79">
        <v>1.0</v>
      </c>
      <c r="B421" s="79">
        <v>1.0</v>
      </c>
      <c r="C421" s="79">
        <v>1.0</v>
      </c>
      <c r="D421" s="79">
        <v>1.0</v>
      </c>
      <c r="E421" s="79">
        <v>1.0</v>
      </c>
    </row>
    <row r="422">
      <c r="A422" s="79">
        <v>1.0</v>
      </c>
      <c r="B422" s="79">
        <v>1.0</v>
      </c>
      <c r="C422" s="79">
        <v>1.0</v>
      </c>
      <c r="D422" s="79">
        <v>1.0</v>
      </c>
      <c r="E422" s="79">
        <v>1.0</v>
      </c>
    </row>
    <row r="423">
      <c r="A423" s="79">
        <v>0.0</v>
      </c>
      <c r="B423" s="79">
        <v>1.0</v>
      </c>
      <c r="C423" s="79">
        <v>1.0</v>
      </c>
      <c r="D423" s="79">
        <v>1.0</v>
      </c>
      <c r="E423" s="79">
        <v>1.0</v>
      </c>
    </row>
    <row r="424">
      <c r="A424" s="79">
        <v>1.0</v>
      </c>
      <c r="B424" s="79">
        <v>1.0</v>
      </c>
      <c r="C424" s="79">
        <v>1.0</v>
      </c>
      <c r="D424" s="79">
        <v>1.0</v>
      </c>
      <c r="E424" s="79">
        <v>1.0</v>
      </c>
    </row>
    <row r="425">
      <c r="A425" s="79">
        <v>0.0</v>
      </c>
      <c r="B425" s="79">
        <v>1.0</v>
      </c>
      <c r="C425" s="79">
        <v>1.0</v>
      </c>
      <c r="D425" s="79">
        <v>1.0</v>
      </c>
      <c r="E425" s="79">
        <v>1.0</v>
      </c>
    </row>
    <row r="426">
      <c r="A426" s="79">
        <v>1.0</v>
      </c>
      <c r="B426" s="79">
        <v>1.0</v>
      </c>
      <c r="C426" s="79">
        <v>1.0</v>
      </c>
      <c r="D426" s="79">
        <v>1.0</v>
      </c>
      <c r="E426" s="79">
        <v>1.0</v>
      </c>
    </row>
    <row r="427">
      <c r="A427" s="79">
        <v>1.0</v>
      </c>
      <c r="B427" s="79">
        <v>0.0</v>
      </c>
      <c r="C427" s="79">
        <v>1.0</v>
      </c>
      <c r="D427" s="79">
        <v>0.0</v>
      </c>
      <c r="E427" s="79">
        <v>0.0</v>
      </c>
    </row>
    <row r="428">
      <c r="A428" s="79">
        <v>1.0</v>
      </c>
      <c r="B428" s="79">
        <v>1.0</v>
      </c>
      <c r="C428" s="79">
        <v>1.0</v>
      </c>
      <c r="D428" s="79">
        <v>1.0</v>
      </c>
      <c r="E428" s="79">
        <v>1.0</v>
      </c>
    </row>
    <row r="429">
      <c r="A429" s="79">
        <v>0.0</v>
      </c>
      <c r="B429" s="79">
        <v>1.0</v>
      </c>
      <c r="C429" s="79">
        <v>1.0</v>
      </c>
      <c r="D429" s="79">
        <v>1.0</v>
      </c>
      <c r="E429" s="79">
        <v>1.0</v>
      </c>
    </row>
    <row r="430">
      <c r="A430" s="79">
        <v>1.0</v>
      </c>
      <c r="B430" s="79">
        <v>1.0</v>
      </c>
      <c r="C430" s="79">
        <v>1.0</v>
      </c>
      <c r="D430" s="79">
        <v>1.0</v>
      </c>
      <c r="E430" s="79">
        <v>1.0</v>
      </c>
    </row>
    <row r="431">
      <c r="A431" s="79">
        <v>0.0</v>
      </c>
      <c r="B431" s="79">
        <v>1.0</v>
      </c>
      <c r="C431" s="79">
        <v>1.0</v>
      </c>
      <c r="D431" s="79">
        <v>1.0</v>
      </c>
      <c r="E431" s="79">
        <v>1.0</v>
      </c>
    </row>
    <row r="432">
      <c r="A432" s="79">
        <v>1.0</v>
      </c>
      <c r="B432" s="79">
        <v>1.0</v>
      </c>
      <c r="C432" s="79">
        <v>1.0</v>
      </c>
      <c r="D432" s="79">
        <v>1.0</v>
      </c>
      <c r="E432" s="79">
        <v>1.0</v>
      </c>
    </row>
    <row r="433">
      <c r="A433" s="79">
        <v>1.0</v>
      </c>
      <c r="B433" s="79">
        <v>1.0</v>
      </c>
      <c r="C433" s="79">
        <v>1.0</v>
      </c>
      <c r="D433" s="79">
        <v>1.0</v>
      </c>
      <c r="E433" s="79">
        <v>1.0</v>
      </c>
    </row>
    <row r="434">
      <c r="A434" s="79">
        <v>0.0</v>
      </c>
      <c r="B434" s="79">
        <v>0.0</v>
      </c>
      <c r="C434" s="79">
        <v>1.0</v>
      </c>
      <c r="D434" s="79">
        <v>0.0</v>
      </c>
      <c r="E434" s="79">
        <v>0.0</v>
      </c>
    </row>
    <row r="435">
      <c r="A435" s="79">
        <v>0.0</v>
      </c>
      <c r="B435" s="79">
        <v>1.0</v>
      </c>
      <c r="C435" s="79">
        <v>1.0</v>
      </c>
      <c r="D435" s="79">
        <v>1.0</v>
      </c>
      <c r="E435" s="79">
        <v>1.0</v>
      </c>
    </row>
    <row r="436">
      <c r="A436" s="79">
        <v>0.0</v>
      </c>
      <c r="B436" s="79">
        <v>0.0</v>
      </c>
      <c r="C436" s="79">
        <v>1.0</v>
      </c>
      <c r="D436" s="79">
        <v>1.0</v>
      </c>
      <c r="E436" s="79">
        <v>1.0</v>
      </c>
    </row>
    <row r="437">
      <c r="A437" s="79">
        <v>1.0</v>
      </c>
      <c r="B437" s="79">
        <v>1.0</v>
      </c>
      <c r="C437" s="79">
        <v>1.0</v>
      </c>
      <c r="D437" s="79">
        <v>1.0</v>
      </c>
      <c r="E437" s="79">
        <v>1.0</v>
      </c>
    </row>
    <row r="438">
      <c r="A438" s="79">
        <v>1.0</v>
      </c>
      <c r="B438" s="79">
        <v>1.0</v>
      </c>
      <c r="C438" s="79">
        <v>1.0</v>
      </c>
      <c r="D438" s="79">
        <v>1.0</v>
      </c>
      <c r="E438" s="79">
        <v>0.0</v>
      </c>
    </row>
    <row r="439">
      <c r="A439" s="79">
        <v>0.0</v>
      </c>
      <c r="B439" s="79">
        <v>1.0</v>
      </c>
      <c r="C439" s="79">
        <v>1.0</v>
      </c>
      <c r="D439" s="79">
        <v>1.0</v>
      </c>
      <c r="E439" s="79">
        <v>1.0</v>
      </c>
    </row>
    <row r="440">
      <c r="A440" s="79">
        <v>1.0</v>
      </c>
      <c r="B440" s="79">
        <v>1.0</v>
      </c>
      <c r="C440" s="79">
        <v>1.0</v>
      </c>
      <c r="D440" s="79">
        <v>1.0</v>
      </c>
      <c r="E440" s="79">
        <v>1.0</v>
      </c>
    </row>
    <row r="441">
      <c r="A441" s="79">
        <v>1.0</v>
      </c>
      <c r="B441" s="79">
        <v>1.0</v>
      </c>
      <c r="C441" s="79">
        <v>1.0</v>
      </c>
      <c r="D441" s="79">
        <v>1.0</v>
      </c>
      <c r="E441" s="79">
        <v>1.0</v>
      </c>
    </row>
    <row r="442">
      <c r="A442" s="79">
        <v>1.0</v>
      </c>
      <c r="B442" s="79">
        <v>0.0</v>
      </c>
      <c r="C442" s="79">
        <v>1.0</v>
      </c>
      <c r="D442" s="79">
        <v>1.0</v>
      </c>
      <c r="E442" s="79">
        <v>1.0</v>
      </c>
    </row>
    <row r="443">
      <c r="A443" s="79">
        <v>0.0</v>
      </c>
      <c r="B443" s="79">
        <v>1.0</v>
      </c>
      <c r="C443" s="79">
        <v>1.0</v>
      </c>
      <c r="D443" s="79">
        <v>1.0</v>
      </c>
      <c r="E443" s="79">
        <v>1.0</v>
      </c>
    </row>
    <row r="444">
      <c r="A444" s="79">
        <v>0.0</v>
      </c>
      <c r="B444" s="79">
        <v>0.0</v>
      </c>
      <c r="C444" s="79">
        <v>0.0</v>
      </c>
      <c r="D444" s="79">
        <v>0.0</v>
      </c>
      <c r="E444" s="79">
        <v>1.0</v>
      </c>
    </row>
    <row r="445">
      <c r="A445" s="79">
        <v>0.0</v>
      </c>
      <c r="B445" s="79">
        <v>0.0</v>
      </c>
      <c r="C445" s="79">
        <v>1.0</v>
      </c>
      <c r="D445" s="79">
        <v>0.0</v>
      </c>
      <c r="E445" s="79">
        <v>1.0</v>
      </c>
    </row>
    <row r="446">
      <c r="A446" s="79">
        <v>1.0</v>
      </c>
      <c r="B446" s="79">
        <v>1.0</v>
      </c>
      <c r="C446" s="79">
        <v>1.0</v>
      </c>
      <c r="D446" s="79">
        <v>1.0</v>
      </c>
      <c r="E446" s="79">
        <v>1.0</v>
      </c>
    </row>
    <row r="447">
      <c r="A447" s="79">
        <v>1.0</v>
      </c>
      <c r="B447" s="79">
        <v>1.0</v>
      </c>
      <c r="C447" s="79">
        <v>1.0</v>
      </c>
      <c r="D447" s="79">
        <v>1.0</v>
      </c>
      <c r="E447" s="79">
        <v>1.0</v>
      </c>
    </row>
    <row r="448">
      <c r="A448" s="79">
        <v>0.0</v>
      </c>
      <c r="B448" s="79">
        <v>0.0</v>
      </c>
      <c r="C448" s="79">
        <v>1.0</v>
      </c>
      <c r="D448" s="79">
        <v>0.0</v>
      </c>
      <c r="E448" s="79">
        <v>1.0</v>
      </c>
    </row>
    <row r="449">
      <c r="A449" s="79">
        <v>1.0</v>
      </c>
      <c r="B449" s="79">
        <v>1.0</v>
      </c>
      <c r="C449" s="79">
        <v>1.0</v>
      </c>
      <c r="D449" s="79">
        <v>1.0</v>
      </c>
      <c r="E449" s="79">
        <v>1.0</v>
      </c>
    </row>
    <row r="450">
      <c r="A450" s="79">
        <v>1.0</v>
      </c>
      <c r="B450" s="79">
        <v>1.0</v>
      </c>
      <c r="C450" s="79">
        <v>1.0</v>
      </c>
      <c r="D450" s="79">
        <v>1.0</v>
      </c>
      <c r="E450" s="79">
        <v>1.0</v>
      </c>
    </row>
    <row r="451">
      <c r="A451" s="79">
        <v>1.0</v>
      </c>
      <c r="B451" s="79">
        <v>0.0</v>
      </c>
      <c r="C451" s="79">
        <v>1.0</v>
      </c>
      <c r="D451" s="79">
        <v>0.0</v>
      </c>
      <c r="E451" s="79">
        <v>1.0</v>
      </c>
    </row>
    <row r="452">
      <c r="A452" s="79">
        <v>0.0</v>
      </c>
      <c r="B452" s="79">
        <v>1.0</v>
      </c>
      <c r="C452" s="79">
        <v>1.0</v>
      </c>
      <c r="D452" s="79">
        <v>1.0</v>
      </c>
      <c r="E452" s="79">
        <v>1.0</v>
      </c>
    </row>
    <row r="453">
      <c r="A453" s="79">
        <v>0.0</v>
      </c>
      <c r="B453" s="79">
        <v>0.0</v>
      </c>
      <c r="C453" s="79">
        <v>1.0</v>
      </c>
      <c r="D453" s="79">
        <v>0.0</v>
      </c>
      <c r="E453" s="79">
        <v>1.0</v>
      </c>
    </row>
    <row r="454">
      <c r="A454" s="79">
        <v>1.0</v>
      </c>
      <c r="B454" s="79">
        <v>1.0</v>
      </c>
      <c r="C454" s="79">
        <v>1.0</v>
      </c>
      <c r="D454" s="79">
        <v>1.0</v>
      </c>
      <c r="E454" s="79">
        <v>1.0</v>
      </c>
    </row>
    <row r="455">
      <c r="A455" s="79">
        <v>1.0</v>
      </c>
      <c r="B455" s="79">
        <v>1.0</v>
      </c>
      <c r="C455" s="79">
        <v>1.0</v>
      </c>
      <c r="D455" s="79">
        <v>1.0</v>
      </c>
      <c r="E455" s="79">
        <v>1.0</v>
      </c>
    </row>
    <row r="456">
      <c r="A456" s="79">
        <v>1.0</v>
      </c>
      <c r="B456" s="79">
        <v>1.0</v>
      </c>
      <c r="C456" s="79">
        <v>1.0</v>
      </c>
      <c r="D456" s="79">
        <v>1.0</v>
      </c>
      <c r="E456" s="79">
        <v>1.0</v>
      </c>
    </row>
    <row r="457">
      <c r="A457" s="79">
        <v>1.0</v>
      </c>
      <c r="B457" s="79">
        <v>1.0</v>
      </c>
      <c r="C457" s="79">
        <v>1.0</v>
      </c>
      <c r="D457" s="79">
        <v>1.0</v>
      </c>
      <c r="E457" s="79">
        <v>1.0</v>
      </c>
    </row>
    <row r="458">
      <c r="A458" s="79">
        <v>0.0</v>
      </c>
      <c r="B458" s="79">
        <v>1.0</v>
      </c>
      <c r="C458" s="79">
        <v>1.0</v>
      </c>
      <c r="D458" s="79">
        <v>1.0</v>
      </c>
      <c r="E458" s="79">
        <v>1.0</v>
      </c>
    </row>
    <row r="459">
      <c r="A459" s="79">
        <v>0.0</v>
      </c>
      <c r="B459" s="79">
        <v>1.0</v>
      </c>
      <c r="C459" s="79">
        <v>1.0</v>
      </c>
      <c r="D459" s="79">
        <v>1.0</v>
      </c>
      <c r="E459" s="79">
        <v>1.0</v>
      </c>
    </row>
    <row r="460">
      <c r="A460" s="79">
        <v>1.0</v>
      </c>
      <c r="B460" s="79">
        <v>1.0</v>
      </c>
      <c r="C460" s="79">
        <v>1.0</v>
      </c>
      <c r="D460" s="79">
        <v>1.0</v>
      </c>
      <c r="E460" s="79">
        <v>1.0</v>
      </c>
    </row>
    <row r="461">
      <c r="A461" s="79">
        <v>0.0</v>
      </c>
      <c r="B461" s="79">
        <v>1.0</v>
      </c>
      <c r="C461" s="79">
        <v>1.0</v>
      </c>
      <c r="D461" s="79">
        <v>1.0</v>
      </c>
      <c r="E461" s="79">
        <v>1.0</v>
      </c>
    </row>
    <row r="462">
      <c r="A462" s="79">
        <v>1.0</v>
      </c>
      <c r="B462" s="79">
        <v>1.0</v>
      </c>
      <c r="C462" s="79">
        <v>1.0</v>
      </c>
      <c r="D462" s="79">
        <v>1.0</v>
      </c>
      <c r="E462" s="79">
        <v>1.0</v>
      </c>
    </row>
    <row r="463">
      <c r="A463" s="79">
        <v>0.0</v>
      </c>
      <c r="B463" s="79">
        <v>0.0</v>
      </c>
      <c r="C463" s="79">
        <v>1.0</v>
      </c>
      <c r="D463" s="79">
        <v>1.0</v>
      </c>
      <c r="E463" s="79">
        <v>1.0</v>
      </c>
    </row>
    <row r="464">
      <c r="A464" s="79">
        <v>1.0</v>
      </c>
      <c r="B464" s="79">
        <v>1.0</v>
      </c>
      <c r="C464" s="79">
        <v>1.0</v>
      </c>
      <c r="D464" s="79">
        <v>1.0</v>
      </c>
      <c r="E464" s="79">
        <v>1.0</v>
      </c>
    </row>
    <row r="465">
      <c r="A465" s="79">
        <v>1.0</v>
      </c>
      <c r="B465" s="79">
        <v>1.0</v>
      </c>
      <c r="C465" s="79">
        <v>1.0</v>
      </c>
      <c r="D465" s="79">
        <v>1.0</v>
      </c>
      <c r="E465" s="79">
        <v>1.0</v>
      </c>
    </row>
    <row r="466">
      <c r="A466" s="79">
        <v>0.0</v>
      </c>
      <c r="B466" s="79">
        <v>0.0</v>
      </c>
      <c r="C466" s="79">
        <v>1.0</v>
      </c>
      <c r="D466" s="79">
        <v>1.0</v>
      </c>
      <c r="E466" s="79">
        <v>1.0</v>
      </c>
    </row>
    <row r="467">
      <c r="A467" s="79">
        <v>1.0</v>
      </c>
      <c r="B467" s="79">
        <v>1.0</v>
      </c>
      <c r="C467" s="79">
        <v>1.0</v>
      </c>
      <c r="D467" s="79">
        <v>1.0</v>
      </c>
      <c r="E467" s="79">
        <v>1.0</v>
      </c>
    </row>
    <row r="468">
      <c r="A468" s="79">
        <v>0.0</v>
      </c>
      <c r="B468" s="79">
        <v>1.0</v>
      </c>
      <c r="C468" s="79">
        <v>1.0</v>
      </c>
      <c r="D468" s="79">
        <v>1.0</v>
      </c>
      <c r="E468" s="79">
        <v>1.0</v>
      </c>
    </row>
    <row r="469">
      <c r="A469" s="79">
        <v>1.0</v>
      </c>
      <c r="B469" s="79">
        <v>1.0</v>
      </c>
      <c r="C469" s="79">
        <v>1.0</v>
      </c>
      <c r="D469" s="79">
        <v>1.0</v>
      </c>
      <c r="E469" s="79">
        <v>1.0</v>
      </c>
    </row>
    <row r="470">
      <c r="A470" s="79">
        <v>0.0</v>
      </c>
      <c r="B470" s="79">
        <v>1.0</v>
      </c>
      <c r="C470" s="79">
        <v>1.0</v>
      </c>
      <c r="D470" s="79">
        <v>1.0</v>
      </c>
      <c r="E470" s="79">
        <v>1.0</v>
      </c>
    </row>
    <row r="471">
      <c r="A471" s="79">
        <v>0.0</v>
      </c>
      <c r="B471" s="79">
        <v>0.0</v>
      </c>
      <c r="C471" s="79">
        <v>1.0</v>
      </c>
      <c r="D471" s="79">
        <v>0.0</v>
      </c>
      <c r="E471" s="79">
        <v>1.0</v>
      </c>
    </row>
    <row r="472">
      <c r="A472" s="79">
        <v>1.0</v>
      </c>
      <c r="B472" s="79">
        <v>1.0</v>
      </c>
      <c r="C472" s="79">
        <v>1.0</v>
      </c>
      <c r="D472" s="79">
        <v>1.0</v>
      </c>
      <c r="E472" s="79">
        <v>1.0</v>
      </c>
    </row>
    <row r="473">
      <c r="A473" s="79">
        <v>1.0</v>
      </c>
      <c r="B473" s="79">
        <v>1.0</v>
      </c>
      <c r="C473" s="79">
        <v>1.0</v>
      </c>
      <c r="D473" s="79">
        <v>1.0</v>
      </c>
      <c r="E473" s="79">
        <v>1.0</v>
      </c>
    </row>
    <row r="474">
      <c r="A474" s="79">
        <v>0.0</v>
      </c>
      <c r="B474" s="79">
        <v>1.0</v>
      </c>
      <c r="C474" s="79">
        <v>1.0</v>
      </c>
      <c r="D474" s="79">
        <v>1.0</v>
      </c>
      <c r="E474" s="79">
        <v>1.0</v>
      </c>
    </row>
    <row r="475">
      <c r="A475" s="79">
        <v>0.0</v>
      </c>
      <c r="B475" s="79">
        <v>1.0</v>
      </c>
      <c r="C475" s="79">
        <v>1.0</v>
      </c>
      <c r="D475" s="79">
        <v>1.0</v>
      </c>
      <c r="E475" s="79">
        <v>1.0</v>
      </c>
    </row>
    <row r="476">
      <c r="A476" s="79">
        <v>0.0</v>
      </c>
      <c r="B476" s="79">
        <v>0.0</v>
      </c>
      <c r="C476" s="79">
        <v>1.0</v>
      </c>
      <c r="D476" s="79">
        <v>1.0</v>
      </c>
      <c r="E476" s="79">
        <v>1.0</v>
      </c>
    </row>
    <row r="477">
      <c r="A477" s="79">
        <v>1.0</v>
      </c>
      <c r="B477" s="79">
        <v>0.0</v>
      </c>
      <c r="C477" s="79">
        <v>1.0</v>
      </c>
      <c r="D477" s="79">
        <v>1.0</v>
      </c>
      <c r="E477" s="79">
        <v>1.0</v>
      </c>
    </row>
    <row r="478">
      <c r="A478" s="79">
        <v>1.0</v>
      </c>
      <c r="B478" s="79">
        <v>1.0</v>
      </c>
      <c r="C478" s="79">
        <v>1.0</v>
      </c>
      <c r="D478" s="79">
        <v>1.0</v>
      </c>
      <c r="E478" s="79">
        <v>1.0</v>
      </c>
    </row>
    <row r="479">
      <c r="A479" s="79">
        <v>1.0</v>
      </c>
      <c r="B479" s="79">
        <v>1.0</v>
      </c>
      <c r="C479" s="79">
        <v>1.0</v>
      </c>
      <c r="D479" s="79">
        <v>1.0</v>
      </c>
      <c r="E479" s="79">
        <v>1.0</v>
      </c>
    </row>
    <row r="480">
      <c r="A480" s="79">
        <v>1.0</v>
      </c>
      <c r="B480" s="79">
        <v>0.0</v>
      </c>
      <c r="C480" s="79">
        <v>1.0</v>
      </c>
      <c r="D480" s="79">
        <v>0.0</v>
      </c>
      <c r="E480" s="79">
        <v>0.0</v>
      </c>
    </row>
    <row r="481">
      <c r="A481" s="79">
        <v>1.0</v>
      </c>
      <c r="B481" s="79">
        <v>1.0</v>
      </c>
      <c r="C481" s="79">
        <v>1.0</v>
      </c>
      <c r="D481" s="79">
        <v>1.0</v>
      </c>
      <c r="E481" s="79">
        <v>1.0</v>
      </c>
    </row>
    <row r="482">
      <c r="A482" s="79">
        <v>1.0</v>
      </c>
      <c r="B482" s="79">
        <v>1.0</v>
      </c>
      <c r="C482" s="79">
        <v>1.0</v>
      </c>
      <c r="D482" s="79">
        <v>1.0</v>
      </c>
      <c r="E482" s="79">
        <v>1.0</v>
      </c>
    </row>
    <row r="483">
      <c r="A483" s="79">
        <v>0.0</v>
      </c>
      <c r="B483" s="79">
        <v>1.0</v>
      </c>
      <c r="C483" s="79">
        <v>1.0</v>
      </c>
      <c r="D483" s="79">
        <v>1.0</v>
      </c>
      <c r="E483" s="79">
        <v>1.0</v>
      </c>
    </row>
    <row r="484">
      <c r="A484" s="79">
        <v>0.0</v>
      </c>
      <c r="B484" s="79">
        <v>1.0</v>
      </c>
      <c r="C484" s="79">
        <v>1.0</v>
      </c>
      <c r="D484" s="79">
        <v>0.0</v>
      </c>
      <c r="E484" s="79">
        <v>1.0</v>
      </c>
    </row>
    <row r="485">
      <c r="A485" s="79">
        <v>0.0</v>
      </c>
      <c r="B485" s="79">
        <v>0.0</v>
      </c>
      <c r="C485" s="79">
        <v>1.0</v>
      </c>
      <c r="D485" s="79">
        <v>1.0</v>
      </c>
      <c r="E485" s="79">
        <v>1.0</v>
      </c>
    </row>
    <row r="486">
      <c r="A486" s="79">
        <v>0.0</v>
      </c>
      <c r="B486" s="79">
        <v>1.0</v>
      </c>
      <c r="C486" s="79">
        <v>1.0</v>
      </c>
      <c r="D486" s="79">
        <v>1.0</v>
      </c>
      <c r="E486" s="79">
        <v>1.0</v>
      </c>
    </row>
    <row r="487">
      <c r="A487" s="79">
        <v>1.0</v>
      </c>
      <c r="B487" s="79">
        <v>1.0</v>
      </c>
      <c r="C487" s="79">
        <v>1.0</v>
      </c>
      <c r="D487" s="79">
        <v>1.0</v>
      </c>
      <c r="E487" s="79">
        <v>1.0</v>
      </c>
    </row>
    <row r="488">
      <c r="A488" s="79">
        <v>1.0</v>
      </c>
      <c r="B488" s="79">
        <v>1.0</v>
      </c>
      <c r="C488" s="79">
        <v>1.0</v>
      </c>
      <c r="D488" s="79">
        <v>1.0</v>
      </c>
      <c r="E488" s="79">
        <v>1.0</v>
      </c>
    </row>
    <row r="489">
      <c r="A489" s="79">
        <v>1.0</v>
      </c>
      <c r="B489" s="79">
        <v>1.0</v>
      </c>
      <c r="C489" s="79">
        <v>1.0</v>
      </c>
      <c r="D489" s="79">
        <v>1.0</v>
      </c>
      <c r="E489" s="79">
        <v>1.0</v>
      </c>
    </row>
    <row r="490">
      <c r="A490" s="79">
        <v>1.0</v>
      </c>
      <c r="B490" s="79">
        <v>1.0</v>
      </c>
      <c r="C490" s="79">
        <v>1.0</v>
      </c>
      <c r="D490" s="79">
        <v>1.0</v>
      </c>
      <c r="E490" s="79">
        <v>1.0</v>
      </c>
    </row>
    <row r="491">
      <c r="A491" s="79">
        <v>0.0</v>
      </c>
      <c r="B491" s="79">
        <v>0.0</v>
      </c>
      <c r="C491" s="79">
        <v>1.0</v>
      </c>
      <c r="D491" s="79">
        <v>1.0</v>
      </c>
      <c r="E491" s="79">
        <v>1.0</v>
      </c>
    </row>
    <row r="492">
      <c r="A492" s="79">
        <v>1.0</v>
      </c>
      <c r="B492" s="79">
        <v>1.0</v>
      </c>
      <c r="C492" s="79">
        <v>1.0</v>
      </c>
      <c r="D492" s="79">
        <v>1.0</v>
      </c>
      <c r="E492" s="79">
        <v>1.0</v>
      </c>
    </row>
    <row r="493">
      <c r="A493" s="79">
        <v>0.0</v>
      </c>
      <c r="B493" s="79">
        <v>1.0</v>
      </c>
      <c r="C493" s="79">
        <v>1.0</v>
      </c>
      <c r="D493" s="79">
        <v>1.0</v>
      </c>
      <c r="E493" s="79">
        <v>1.0</v>
      </c>
    </row>
    <row r="494">
      <c r="A494" s="79">
        <v>1.0</v>
      </c>
      <c r="B494" s="79">
        <v>1.0</v>
      </c>
      <c r="C494" s="79">
        <v>1.0</v>
      </c>
      <c r="D494" s="79">
        <v>1.0</v>
      </c>
      <c r="E494" s="79">
        <v>1.0</v>
      </c>
    </row>
    <row r="495">
      <c r="A495" s="79">
        <v>1.0</v>
      </c>
      <c r="B495" s="79">
        <v>1.0</v>
      </c>
      <c r="C495" s="79">
        <v>1.0</v>
      </c>
      <c r="D495" s="79">
        <v>1.0</v>
      </c>
      <c r="E495" s="79">
        <v>1.0</v>
      </c>
    </row>
    <row r="496">
      <c r="A496" s="79">
        <v>1.0</v>
      </c>
      <c r="B496" s="79">
        <v>1.0</v>
      </c>
      <c r="C496" s="79">
        <v>1.0</v>
      </c>
      <c r="D496" s="79">
        <v>1.0</v>
      </c>
      <c r="E496" s="79">
        <v>1.0</v>
      </c>
    </row>
    <row r="497">
      <c r="A497" s="79">
        <v>0.0</v>
      </c>
      <c r="B497" s="79">
        <v>1.0</v>
      </c>
      <c r="C497" s="79">
        <v>1.0</v>
      </c>
      <c r="D497" s="79">
        <v>1.0</v>
      </c>
      <c r="E497" s="79">
        <v>1.0</v>
      </c>
    </row>
    <row r="498">
      <c r="A498" s="79">
        <v>1.0</v>
      </c>
      <c r="B498" s="79">
        <v>0.0</v>
      </c>
      <c r="C498" s="79">
        <v>1.0</v>
      </c>
      <c r="D498" s="79">
        <v>1.0</v>
      </c>
      <c r="E498" s="79">
        <v>1.0</v>
      </c>
    </row>
    <row r="499">
      <c r="A499" s="79">
        <v>1.0</v>
      </c>
      <c r="B499" s="79">
        <v>1.0</v>
      </c>
      <c r="C499" s="79">
        <v>1.0</v>
      </c>
      <c r="D499" s="79">
        <v>1.0</v>
      </c>
      <c r="E499" s="79">
        <v>1.0</v>
      </c>
    </row>
    <row r="500">
      <c r="A500" s="79">
        <v>0.0</v>
      </c>
      <c r="B500" s="79">
        <v>1.0</v>
      </c>
      <c r="C500" s="79">
        <v>1.0</v>
      </c>
      <c r="D500" s="79">
        <v>1.0</v>
      </c>
      <c r="E500" s="79">
        <v>1.0</v>
      </c>
    </row>
    <row r="501">
      <c r="A501" s="79">
        <v>1.0</v>
      </c>
      <c r="B501" s="79">
        <v>1.0</v>
      </c>
      <c r="C501" s="79">
        <v>1.0</v>
      </c>
      <c r="D501" s="79">
        <v>1.0</v>
      </c>
      <c r="E501" s="79">
        <v>1.0</v>
      </c>
    </row>
    <row r="502">
      <c r="A502" s="79">
        <v>1.0</v>
      </c>
      <c r="B502" s="79">
        <v>1.0</v>
      </c>
      <c r="C502" s="79">
        <v>1.0</v>
      </c>
      <c r="D502" s="79">
        <v>1.0</v>
      </c>
      <c r="E502" s="79">
        <v>1.0</v>
      </c>
    </row>
    <row r="503">
      <c r="A503" s="79">
        <v>1.0</v>
      </c>
      <c r="B503" s="79">
        <v>1.0</v>
      </c>
      <c r="C503" s="79">
        <v>1.0</v>
      </c>
      <c r="D503" s="79">
        <v>1.0</v>
      </c>
      <c r="E503" s="79">
        <v>1.0</v>
      </c>
    </row>
    <row r="504">
      <c r="A504" s="79">
        <v>0.0</v>
      </c>
      <c r="B504" s="79">
        <v>1.0</v>
      </c>
      <c r="C504" s="79">
        <v>1.0</v>
      </c>
      <c r="D504" s="79">
        <v>0.0</v>
      </c>
      <c r="E504" s="79">
        <v>1.0</v>
      </c>
    </row>
    <row r="505">
      <c r="A505" s="79">
        <v>1.0</v>
      </c>
      <c r="B505" s="79">
        <v>1.0</v>
      </c>
      <c r="C505" s="79">
        <v>1.0</v>
      </c>
      <c r="D505" s="79">
        <v>1.0</v>
      </c>
      <c r="E505" s="79">
        <v>1.0</v>
      </c>
    </row>
    <row r="506">
      <c r="A506" s="79">
        <v>0.0</v>
      </c>
      <c r="B506" s="79">
        <v>0.0</v>
      </c>
      <c r="C506" s="79">
        <v>1.0</v>
      </c>
      <c r="D506" s="79">
        <v>1.0</v>
      </c>
      <c r="E506" s="79">
        <v>1.0</v>
      </c>
    </row>
    <row r="507">
      <c r="A507" s="79">
        <v>1.0</v>
      </c>
      <c r="B507" s="79">
        <v>1.0</v>
      </c>
      <c r="C507" s="79">
        <v>1.0</v>
      </c>
      <c r="D507" s="79">
        <v>1.0</v>
      </c>
      <c r="E507" s="79">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5.5"/>
    <col customWidth="1" min="3" max="3" width="25.75"/>
    <col customWidth="1" min="4" max="4" width="25.13"/>
    <col customWidth="1" min="5" max="5" width="25.63"/>
    <col customWidth="1" min="6" max="6" width="29.88"/>
    <col customWidth="1" min="7" max="7" width="12.88"/>
    <col customWidth="1" min="10" max="10" width="22.25"/>
    <col customWidth="1" min="13" max="13" width="27.0"/>
  </cols>
  <sheetData>
    <row r="1">
      <c r="A1" s="79" t="s">
        <v>75</v>
      </c>
      <c r="B1" s="79" t="s">
        <v>86</v>
      </c>
      <c r="C1" s="79" t="s">
        <v>87</v>
      </c>
      <c r="D1" s="79" t="s">
        <v>88</v>
      </c>
      <c r="E1" s="79" t="s">
        <v>89</v>
      </c>
    </row>
    <row r="2">
      <c r="A2" s="160">
        <v>2.0</v>
      </c>
      <c r="B2" s="160">
        <v>9.0</v>
      </c>
      <c r="C2" s="160">
        <v>5.0</v>
      </c>
      <c r="D2" s="160">
        <v>9.0</v>
      </c>
      <c r="E2" s="160">
        <v>3.0</v>
      </c>
    </row>
    <row r="3">
      <c r="A3" s="160">
        <v>0.0</v>
      </c>
      <c r="B3" s="160">
        <v>5.0</v>
      </c>
      <c r="C3" s="160">
        <v>4.0</v>
      </c>
      <c r="D3" s="160">
        <v>2.0</v>
      </c>
      <c r="E3" s="160">
        <v>2.0</v>
      </c>
    </row>
    <row r="4">
      <c r="A4" s="160">
        <v>3.0</v>
      </c>
      <c r="B4" s="160">
        <v>2.0</v>
      </c>
      <c r="C4" s="160">
        <v>3.0</v>
      </c>
      <c r="D4" s="160">
        <v>2.0</v>
      </c>
      <c r="E4" s="160">
        <v>2.0</v>
      </c>
    </row>
    <row r="5">
      <c r="A5" s="160">
        <v>3.0</v>
      </c>
      <c r="B5" s="160">
        <v>10.0</v>
      </c>
      <c r="C5" s="160">
        <v>2.0</v>
      </c>
      <c r="D5" s="160">
        <v>2.0</v>
      </c>
      <c r="E5" s="160">
        <v>6.0</v>
      </c>
    </row>
    <row r="6">
      <c r="A6" s="160">
        <v>6.0</v>
      </c>
      <c r="B6" s="160">
        <v>5.0</v>
      </c>
      <c r="C6" s="160">
        <v>5.0</v>
      </c>
      <c r="D6" s="160">
        <v>6.0</v>
      </c>
      <c r="E6" s="160">
        <v>6.0</v>
      </c>
    </row>
    <row r="7">
      <c r="A7" s="160">
        <v>6.0</v>
      </c>
      <c r="B7" s="160">
        <v>9.0</v>
      </c>
      <c r="C7" s="160">
        <v>5.0</v>
      </c>
      <c r="D7" s="160">
        <v>2.0</v>
      </c>
      <c r="E7" s="160">
        <v>2.0</v>
      </c>
    </row>
    <row r="8">
      <c r="A8" s="160">
        <v>0.0</v>
      </c>
      <c r="B8" s="160">
        <v>2.0</v>
      </c>
      <c r="C8" s="160">
        <v>5.0</v>
      </c>
      <c r="D8" s="160">
        <v>2.0</v>
      </c>
      <c r="E8" s="160">
        <v>2.0</v>
      </c>
    </row>
    <row r="9">
      <c r="A9" s="160">
        <v>2.0</v>
      </c>
      <c r="B9" s="160">
        <v>4.0</v>
      </c>
      <c r="C9" s="160">
        <v>5.0</v>
      </c>
      <c r="D9" s="160">
        <v>2.0</v>
      </c>
      <c r="E9" s="160">
        <v>2.0</v>
      </c>
    </row>
    <row r="10">
      <c r="A10" s="160">
        <v>0.0</v>
      </c>
      <c r="B10" s="160">
        <v>2.0</v>
      </c>
      <c r="C10" s="160">
        <v>3.0</v>
      </c>
      <c r="D10" s="160">
        <v>2.0</v>
      </c>
      <c r="E10" s="160">
        <v>0.0</v>
      </c>
    </row>
    <row r="11">
      <c r="A11" s="160">
        <v>0.0</v>
      </c>
      <c r="B11" s="160">
        <v>3.0</v>
      </c>
      <c r="C11" s="160">
        <v>6.0</v>
      </c>
      <c r="D11" s="160">
        <v>9.0</v>
      </c>
      <c r="E11" s="160">
        <v>2.0</v>
      </c>
      <c r="M11" s="191"/>
    </row>
    <row r="12">
      <c r="A12" s="160">
        <v>1.0</v>
      </c>
      <c r="B12" s="160">
        <v>2.0</v>
      </c>
      <c r="C12" s="160">
        <v>6.0</v>
      </c>
      <c r="D12" s="160">
        <v>3.0</v>
      </c>
      <c r="E12" s="160">
        <v>6.0</v>
      </c>
    </row>
    <row r="13">
      <c r="A13" s="160">
        <v>0.0</v>
      </c>
      <c r="B13" s="160">
        <v>4.0</v>
      </c>
      <c r="C13" s="160">
        <v>5.0</v>
      </c>
      <c r="D13" s="160">
        <v>2.0</v>
      </c>
      <c r="E13" s="160">
        <v>9.0</v>
      </c>
    </row>
    <row r="14">
      <c r="A14" s="160">
        <v>0.0</v>
      </c>
      <c r="B14" s="160">
        <v>10.0</v>
      </c>
      <c r="C14" s="160">
        <v>10.0</v>
      </c>
      <c r="D14" s="160">
        <v>9.0</v>
      </c>
      <c r="E14" s="160">
        <v>9.0</v>
      </c>
    </row>
    <row r="15">
      <c r="A15" s="160">
        <v>2.0</v>
      </c>
      <c r="B15" s="160">
        <v>2.0</v>
      </c>
      <c r="C15" s="160">
        <v>3.0</v>
      </c>
      <c r="D15" s="160">
        <v>2.0</v>
      </c>
      <c r="E15" s="160">
        <v>6.0</v>
      </c>
    </row>
    <row r="16">
      <c r="A16" s="160">
        <v>6.0</v>
      </c>
      <c r="B16" s="160">
        <v>9.0</v>
      </c>
      <c r="C16" s="160">
        <v>2.0</v>
      </c>
      <c r="D16" s="160">
        <v>6.0</v>
      </c>
      <c r="E16" s="160">
        <v>6.0</v>
      </c>
    </row>
    <row r="17">
      <c r="A17" s="160">
        <v>10.0</v>
      </c>
      <c r="B17" s="160">
        <v>9.0</v>
      </c>
      <c r="C17" s="160">
        <v>10.0</v>
      </c>
      <c r="D17" s="160">
        <v>2.0</v>
      </c>
      <c r="E17" s="160">
        <v>10.0</v>
      </c>
    </row>
    <row r="18">
      <c r="A18" s="160">
        <v>0.0</v>
      </c>
      <c r="B18" s="160">
        <v>10.0</v>
      </c>
      <c r="C18" s="160">
        <v>5.0</v>
      </c>
      <c r="D18" s="160">
        <v>2.0</v>
      </c>
      <c r="E18" s="160">
        <v>2.0</v>
      </c>
    </row>
    <row r="19">
      <c r="A19" s="160">
        <v>4.0</v>
      </c>
      <c r="B19" s="160">
        <v>10.0</v>
      </c>
      <c r="C19" s="160">
        <v>5.0</v>
      </c>
      <c r="D19" s="160">
        <v>10.0</v>
      </c>
      <c r="E19" s="160">
        <v>2.0</v>
      </c>
    </row>
    <row r="20">
      <c r="A20" s="160">
        <v>0.0</v>
      </c>
      <c r="B20" s="160">
        <v>5.0</v>
      </c>
      <c r="C20" s="160">
        <v>5.0</v>
      </c>
      <c r="D20" s="160">
        <v>5.0</v>
      </c>
      <c r="E20" s="160">
        <v>5.0</v>
      </c>
    </row>
    <row r="21">
      <c r="A21" s="160">
        <v>0.0</v>
      </c>
      <c r="B21" s="160">
        <v>4.0</v>
      </c>
      <c r="C21" s="160">
        <v>5.0</v>
      </c>
      <c r="D21" s="160">
        <v>5.0</v>
      </c>
      <c r="E21" s="160">
        <v>2.0</v>
      </c>
    </row>
    <row r="22">
      <c r="A22" s="160">
        <v>2.0</v>
      </c>
      <c r="B22" s="160">
        <v>9.0</v>
      </c>
      <c r="C22" s="160">
        <v>2.0</v>
      </c>
      <c r="D22" s="160">
        <v>5.0</v>
      </c>
      <c r="E22" s="160">
        <v>-1.0</v>
      </c>
    </row>
    <row r="23">
      <c r="A23" s="160">
        <v>10.0</v>
      </c>
      <c r="B23" s="160">
        <v>2.0</v>
      </c>
      <c r="C23" s="160">
        <v>5.0</v>
      </c>
      <c r="D23" s="160">
        <v>0.0</v>
      </c>
      <c r="E23" s="160">
        <v>2.0</v>
      </c>
    </row>
    <row r="24">
      <c r="A24" s="160">
        <v>2.0</v>
      </c>
      <c r="B24" s="160">
        <v>4.0</v>
      </c>
      <c r="C24" s="160">
        <v>3.0</v>
      </c>
      <c r="D24" s="160">
        <v>3.0</v>
      </c>
      <c r="E24" s="160">
        <v>9.0</v>
      </c>
    </row>
    <row r="25">
      <c r="A25" s="160">
        <v>3.0</v>
      </c>
      <c r="B25" s="160">
        <v>5.0</v>
      </c>
      <c r="C25" s="160">
        <v>5.0</v>
      </c>
      <c r="D25" s="160">
        <v>9.0</v>
      </c>
      <c r="E25" s="160">
        <v>9.0</v>
      </c>
    </row>
    <row r="26">
      <c r="A26" s="160">
        <v>2.0</v>
      </c>
      <c r="B26" s="160">
        <v>5.0</v>
      </c>
      <c r="C26" s="160">
        <v>5.0</v>
      </c>
      <c r="D26" s="160">
        <v>7.0</v>
      </c>
      <c r="E26" s="160">
        <v>7.0</v>
      </c>
    </row>
    <row r="27">
      <c r="A27" s="160">
        <v>1.0</v>
      </c>
      <c r="B27" s="160">
        <v>2.0</v>
      </c>
      <c r="C27" s="160">
        <v>5.0</v>
      </c>
      <c r="D27" s="160">
        <v>1.0</v>
      </c>
      <c r="E27" s="160">
        <v>1.0</v>
      </c>
    </row>
    <row r="28">
      <c r="A28" s="160">
        <v>10.0</v>
      </c>
      <c r="B28" s="160">
        <v>9.0</v>
      </c>
      <c r="C28" s="160">
        <v>3.0</v>
      </c>
      <c r="D28" s="160">
        <v>4.0</v>
      </c>
      <c r="E28" s="160">
        <v>2.0</v>
      </c>
      <c r="F28" s="192"/>
    </row>
    <row r="29">
      <c r="A29" s="160">
        <v>0.0</v>
      </c>
      <c r="B29" s="160">
        <v>2.0</v>
      </c>
      <c r="C29" s="160">
        <v>5.0</v>
      </c>
      <c r="D29" s="160">
        <v>9.0</v>
      </c>
      <c r="E29" s="160">
        <v>2.0</v>
      </c>
    </row>
    <row r="30">
      <c r="A30" s="160">
        <v>1.0</v>
      </c>
      <c r="B30" s="160">
        <v>6.0</v>
      </c>
      <c r="C30" s="160">
        <v>6.0</v>
      </c>
      <c r="D30" s="160">
        <v>7.0</v>
      </c>
      <c r="E30" s="160">
        <v>8.0</v>
      </c>
    </row>
    <row r="31">
      <c r="A31" s="160">
        <v>5.0</v>
      </c>
      <c r="B31" s="160">
        <v>9.0</v>
      </c>
      <c r="C31" s="160">
        <v>4.0</v>
      </c>
      <c r="D31" s="160">
        <v>4.0</v>
      </c>
      <c r="E31" s="160">
        <v>3.0</v>
      </c>
    </row>
    <row r="32">
      <c r="A32" s="160">
        <v>6.0</v>
      </c>
      <c r="B32" s="160">
        <v>10.0</v>
      </c>
      <c r="C32" s="160">
        <v>5.0</v>
      </c>
      <c r="D32" s="160">
        <v>2.0</v>
      </c>
      <c r="E32" s="160">
        <v>2.0</v>
      </c>
    </row>
    <row r="33">
      <c r="A33" s="160">
        <v>2.0</v>
      </c>
      <c r="B33" s="160">
        <v>9.0</v>
      </c>
      <c r="C33" s="160">
        <v>5.0</v>
      </c>
      <c r="D33" s="160">
        <v>9.0</v>
      </c>
      <c r="E33" s="160">
        <v>-1.0</v>
      </c>
    </row>
    <row r="34">
      <c r="A34" s="160">
        <v>6.0</v>
      </c>
      <c r="B34" s="160">
        <v>4.0</v>
      </c>
      <c r="C34" s="160">
        <v>3.0</v>
      </c>
      <c r="D34" s="160">
        <v>2.0</v>
      </c>
      <c r="E34" s="160">
        <v>9.0</v>
      </c>
    </row>
    <row r="35">
      <c r="A35" s="160">
        <v>6.0</v>
      </c>
      <c r="B35" s="160">
        <v>6.0</v>
      </c>
      <c r="C35" s="160">
        <v>5.0</v>
      </c>
      <c r="D35" s="160">
        <v>6.0</v>
      </c>
      <c r="E35" s="160">
        <v>7.0</v>
      </c>
    </row>
    <row r="36">
      <c r="A36" s="160">
        <v>10.0</v>
      </c>
      <c r="B36" s="160">
        <v>9.0</v>
      </c>
      <c r="C36" s="160">
        <v>5.0</v>
      </c>
      <c r="D36" s="160">
        <v>9.0</v>
      </c>
      <c r="E36" s="160">
        <v>-1.0</v>
      </c>
    </row>
    <row r="37">
      <c r="A37" s="160">
        <v>0.0</v>
      </c>
      <c r="B37" s="160">
        <v>4.0</v>
      </c>
      <c r="C37" s="160">
        <v>3.0</v>
      </c>
      <c r="D37" s="160">
        <v>9.0</v>
      </c>
      <c r="E37" s="160">
        <v>9.0</v>
      </c>
    </row>
    <row r="38">
      <c r="A38" s="160">
        <v>4.0</v>
      </c>
      <c r="B38" s="160">
        <v>9.0</v>
      </c>
      <c r="C38" s="160">
        <v>3.0</v>
      </c>
      <c r="D38" s="160">
        <v>2.0</v>
      </c>
      <c r="E38" s="160">
        <v>5.0</v>
      </c>
    </row>
    <row r="39">
      <c r="A39" s="160">
        <v>2.0</v>
      </c>
      <c r="B39" s="160">
        <v>9.0</v>
      </c>
      <c r="C39" s="160">
        <v>2.0</v>
      </c>
      <c r="D39" s="160">
        <v>3.0</v>
      </c>
      <c r="E39" s="160">
        <v>2.0</v>
      </c>
    </row>
    <row r="40">
      <c r="A40" s="160">
        <v>0.0</v>
      </c>
      <c r="B40" s="160">
        <v>2.0</v>
      </c>
      <c r="C40" s="160">
        <v>5.0</v>
      </c>
      <c r="D40" s="160">
        <v>9.0</v>
      </c>
      <c r="E40" s="160">
        <v>9.0</v>
      </c>
    </row>
    <row r="41">
      <c r="A41" s="160">
        <v>3.0</v>
      </c>
      <c r="B41" s="160">
        <v>3.0</v>
      </c>
      <c r="C41" s="160">
        <v>5.0</v>
      </c>
      <c r="D41" s="160">
        <v>5.0</v>
      </c>
      <c r="E41" s="160">
        <v>2.0</v>
      </c>
    </row>
    <row r="42">
      <c r="A42" s="160">
        <v>10.0</v>
      </c>
      <c r="B42" s="160">
        <v>2.0</v>
      </c>
      <c r="C42" s="160">
        <v>5.0</v>
      </c>
      <c r="D42" s="160">
        <v>2.0</v>
      </c>
      <c r="E42" s="160">
        <v>2.0</v>
      </c>
    </row>
    <row r="43">
      <c r="A43" s="160">
        <v>1.0</v>
      </c>
      <c r="B43" s="160">
        <v>5.0</v>
      </c>
      <c r="C43" s="160">
        <v>2.0</v>
      </c>
      <c r="D43" s="160">
        <v>2.0</v>
      </c>
      <c r="E43" s="160">
        <v>2.0</v>
      </c>
    </row>
    <row r="44">
      <c r="A44" s="160">
        <v>0.0</v>
      </c>
      <c r="B44" s="160">
        <v>2.0</v>
      </c>
      <c r="C44" s="160">
        <v>5.0</v>
      </c>
      <c r="D44" s="160">
        <v>1.0</v>
      </c>
      <c r="E44" s="160">
        <v>3.0</v>
      </c>
    </row>
    <row r="45">
      <c r="A45" s="160">
        <v>2.0</v>
      </c>
      <c r="B45" s="160">
        <v>4.0</v>
      </c>
      <c r="C45" s="160">
        <v>2.0</v>
      </c>
      <c r="D45" s="160">
        <v>2.0</v>
      </c>
      <c r="E45" s="160">
        <v>9.0</v>
      </c>
    </row>
    <row r="46">
      <c r="A46" s="160">
        <v>2.0</v>
      </c>
      <c r="B46" s="160">
        <v>9.0</v>
      </c>
      <c r="C46" s="160">
        <v>5.0</v>
      </c>
      <c r="D46" s="160">
        <v>3.0</v>
      </c>
      <c r="E46" s="160">
        <v>-1.0</v>
      </c>
    </row>
    <row r="47">
      <c r="A47" s="160">
        <v>0.0</v>
      </c>
      <c r="B47" s="160">
        <v>2.0</v>
      </c>
      <c r="C47" s="160">
        <v>-1.0</v>
      </c>
      <c r="D47" s="160">
        <v>6.0</v>
      </c>
      <c r="E47" s="160">
        <v>6.0</v>
      </c>
    </row>
    <row r="48">
      <c r="A48" s="160">
        <v>0.0</v>
      </c>
      <c r="B48" s="160">
        <v>4.0</v>
      </c>
      <c r="C48" s="160">
        <v>0.0</v>
      </c>
      <c r="D48" s="160">
        <v>5.0</v>
      </c>
      <c r="E48" s="160">
        <v>4.0</v>
      </c>
    </row>
    <row r="49">
      <c r="A49" s="160">
        <v>1.0</v>
      </c>
      <c r="B49" s="160">
        <v>2.0</v>
      </c>
      <c r="C49" s="160">
        <v>7.0</v>
      </c>
      <c r="D49" s="160">
        <v>5.0</v>
      </c>
      <c r="E49" s="160">
        <v>2.0</v>
      </c>
    </row>
    <row r="50">
      <c r="A50" s="160">
        <v>7.0</v>
      </c>
      <c r="B50" s="160">
        <v>6.0</v>
      </c>
      <c r="C50" s="160">
        <v>8.0</v>
      </c>
      <c r="D50" s="160">
        <v>4.0</v>
      </c>
      <c r="E50" s="160">
        <v>5.0</v>
      </c>
    </row>
    <row r="51">
      <c r="A51" s="160">
        <v>9.0</v>
      </c>
      <c r="B51" s="160">
        <v>10.0</v>
      </c>
      <c r="C51" s="160">
        <v>9.0</v>
      </c>
      <c r="D51" s="160">
        <v>9.0</v>
      </c>
      <c r="E51" s="160">
        <v>9.0</v>
      </c>
    </row>
    <row r="52">
      <c r="A52" s="160">
        <v>0.0</v>
      </c>
      <c r="B52" s="160">
        <v>4.0</v>
      </c>
      <c r="C52" s="160">
        <v>2.0</v>
      </c>
      <c r="D52" s="160">
        <v>3.0</v>
      </c>
      <c r="E52" s="160">
        <v>5.0</v>
      </c>
    </row>
    <row r="53">
      <c r="A53" s="160">
        <v>2.0</v>
      </c>
      <c r="B53" s="160">
        <v>4.0</v>
      </c>
      <c r="C53" s="160">
        <v>5.0</v>
      </c>
      <c r="D53" s="160">
        <v>5.0</v>
      </c>
      <c r="E53" s="160">
        <v>2.0</v>
      </c>
    </row>
    <row r="54">
      <c r="A54" s="160">
        <v>1.0</v>
      </c>
      <c r="B54" s="160">
        <v>2.0</v>
      </c>
      <c r="C54" s="160">
        <v>3.0</v>
      </c>
      <c r="D54" s="160">
        <v>7.0</v>
      </c>
      <c r="E54" s="160">
        <v>7.0</v>
      </c>
    </row>
    <row r="55">
      <c r="A55" s="160">
        <v>0.0</v>
      </c>
      <c r="B55" s="160">
        <v>9.0</v>
      </c>
      <c r="C55" s="160">
        <v>4.0</v>
      </c>
      <c r="D55" s="160">
        <v>6.0</v>
      </c>
      <c r="E55" s="160">
        <v>6.0</v>
      </c>
    </row>
    <row r="56">
      <c r="A56" s="160">
        <v>7.0</v>
      </c>
      <c r="B56" s="160">
        <v>7.0</v>
      </c>
      <c r="C56" s="160">
        <v>7.0</v>
      </c>
      <c r="D56" s="160">
        <v>7.0</v>
      </c>
      <c r="E56" s="160">
        <v>7.0</v>
      </c>
    </row>
    <row r="57">
      <c r="A57" s="160">
        <v>0.0</v>
      </c>
      <c r="B57" s="160">
        <v>5.0</v>
      </c>
      <c r="C57" s="160">
        <v>5.0</v>
      </c>
      <c r="D57" s="160">
        <v>9.0</v>
      </c>
      <c r="E57" s="160">
        <v>9.0</v>
      </c>
    </row>
    <row r="58">
      <c r="A58" s="160">
        <v>0.0</v>
      </c>
      <c r="B58" s="160">
        <v>3.0</v>
      </c>
      <c r="C58" s="160">
        <v>6.0</v>
      </c>
      <c r="D58" s="160">
        <v>5.0</v>
      </c>
      <c r="E58" s="160">
        <v>8.0</v>
      </c>
    </row>
    <row r="59">
      <c r="A59" s="160">
        <v>2.0</v>
      </c>
      <c r="B59" s="160">
        <v>7.0</v>
      </c>
      <c r="C59" s="160">
        <v>2.0</v>
      </c>
      <c r="D59" s="160">
        <v>-1.0</v>
      </c>
      <c r="E59" s="160">
        <v>-1.0</v>
      </c>
    </row>
    <row r="60">
      <c r="A60" s="160">
        <v>0.0</v>
      </c>
      <c r="B60" s="160">
        <v>2.0</v>
      </c>
      <c r="C60" s="160">
        <v>4.0</v>
      </c>
      <c r="D60" s="160">
        <v>9.0</v>
      </c>
      <c r="E60" s="160">
        <v>8.0</v>
      </c>
    </row>
    <row r="61">
      <c r="A61" s="160">
        <v>7.0</v>
      </c>
      <c r="B61" s="160">
        <v>2.0</v>
      </c>
      <c r="C61" s="160">
        <v>6.0</v>
      </c>
      <c r="D61" s="160">
        <v>7.0</v>
      </c>
      <c r="E61" s="160">
        <v>-1.0</v>
      </c>
    </row>
    <row r="62">
      <c r="A62" s="160">
        <v>9.0</v>
      </c>
      <c r="B62" s="160">
        <v>10.0</v>
      </c>
      <c r="C62" s="160">
        <v>3.0</v>
      </c>
      <c r="D62" s="160">
        <v>3.0</v>
      </c>
      <c r="E62" s="160">
        <v>2.0</v>
      </c>
    </row>
    <row r="63">
      <c r="A63" s="160">
        <v>5.0</v>
      </c>
      <c r="B63" s="160">
        <v>9.0</v>
      </c>
      <c r="C63" s="160">
        <v>1.0</v>
      </c>
      <c r="D63" s="160">
        <v>4.0</v>
      </c>
      <c r="E63" s="160">
        <v>2.0</v>
      </c>
    </row>
    <row r="64">
      <c r="A64" s="160">
        <v>2.0</v>
      </c>
      <c r="B64" s="160">
        <v>2.0</v>
      </c>
      <c r="C64" s="160">
        <v>5.0</v>
      </c>
      <c r="D64" s="160">
        <v>5.0</v>
      </c>
      <c r="E64" s="160">
        <v>5.0</v>
      </c>
    </row>
    <row r="65">
      <c r="A65" s="160">
        <v>2.0</v>
      </c>
      <c r="B65" s="160">
        <v>10.0</v>
      </c>
      <c r="C65" s="160">
        <v>3.0</v>
      </c>
      <c r="D65" s="160">
        <v>9.0</v>
      </c>
      <c r="E65" s="160">
        <v>2.0</v>
      </c>
    </row>
    <row r="66">
      <c r="A66" s="160">
        <v>5.0</v>
      </c>
      <c r="B66" s="160">
        <v>5.0</v>
      </c>
      <c r="C66" s="160">
        <v>6.0</v>
      </c>
      <c r="D66" s="160">
        <v>2.0</v>
      </c>
      <c r="E66" s="160">
        <v>3.0</v>
      </c>
    </row>
    <row r="67">
      <c r="A67" s="160">
        <v>0.0</v>
      </c>
      <c r="B67" s="160">
        <v>2.0</v>
      </c>
      <c r="C67" s="160">
        <v>5.0</v>
      </c>
      <c r="D67" s="160">
        <v>2.0</v>
      </c>
      <c r="E67" s="160">
        <v>1.0</v>
      </c>
    </row>
    <row r="68">
      <c r="A68" s="160">
        <v>0.0</v>
      </c>
      <c r="B68" s="160">
        <v>4.0</v>
      </c>
      <c r="C68" s="160">
        <v>3.0</v>
      </c>
      <c r="D68" s="160">
        <v>0.0</v>
      </c>
      <c r="E68" s="160">
        <v>1.0</v>
      </c>
    </row>
    <row r="69">
      <c r="A69" s="160">
        <v>2.0</v>
      </c>
      <c r="B69" s="160">
        <v>2.0</v>
      </c>
      <c r="C69" s="160">
        <v>3.0</v>
      </c>
      <c r="D69" s="160">
        <v>1.0</v>
      </c>
      <c r="E69" s="160">
        <v>2.0</v>
      </c>
    </row>
    <row r="70">
      <c r="A70" s="160">
        <v>4.0</v>
      </c>
      <c r="B70" s="160">
        <v>9.0</v>
      </c>
      <c r="C70" s="160">
        <v>5.0</v>
      </c>
      <c r="D70" s="160">
        <v>2.0</v>
      </c>
      <c r="E70" s="160">
        <v>9.0</v>
      </c>
    </row>
    <row r="71">
      <c r="A71" s="160">
        <v>0.0</v>
      </c>
      <c r="B71" s="160">
        <v>4.0</v>
      </c>
      <c r="C71" s="160">
        <v>2.0</v>
      </c>
      <c r="D71" s="160">
        <v>0.0</v>
      </c>
      <c r="E71" s="160">
        <v>0.0</v>
      </c>
    </row>
    <row r="72">
      <c r="A72" s="160">
        <v>0.0</v>
      </c>
      <c r="B72" s="160">
        <v>3.0</v>
      </c>
      <c r="C72" s="160">
        <v>8.0</v>
      </c>
      <c r="D72" s="160">
        <v>2.0</v>
      </c>
      <c r="E72" s="160">
        <v>3.0</v>
      </c>
    </row>
    <row r="73">
      <c r="A73" s="160">
        <v>0.0</v>
      </c>
      <c r="B73" s="160">
        <v>2.0</v>
      </c>
      <c r="C73" s="160">
        <v>3.0</v>
      </c>
      <c r="D73" s="160">
        <v>2.0</v>
      </c>
      <c r="E73" s="160">
        <v>-1.0</v>
      </c>
    </row>
    <row r="74">
      <c r="A74" s="160">
        <v>0.0</v>
      </c>
      <c r="B74" s="160">
        <v>10.0</v>
      </c>
      <c r="C74" s="160">
        <v>6.0</v>
      </c>
      <c r="D74" s="160">
        <v>9.0</v>
      </c>
      <c r="E74" s="160">
        <v>9.0</v>
      </c>
    </row>
    <row r="75">
      <c r="A75" s="160">
        <v>0.0</v>
      </c>
      <c r="B75" s="160">
        <v>10.0</v>
      </c>
      <c r="C75" s="160">
        <v>3.0</v>
      </c>
      <c r="D75" s="160">
        <v>4.0</v>
      </c>
      <c r="E75" s="160">
        <v>9.0</v>
      </c>
    </row>
    <row r="76">
      <c r="A76" s="160">
        <v>0.0</v>
      </c>
      <c r="B76" s="160">
        <v>4.0</v>
      </c>
      <c r="C76" s="160">
        <v>6.0</v>
      </c>
      <c r="D76" s="160">
        <v>0.0</v>
      </c>
      <c r="E76" s="160">
        <v>7.0</v>
      </c>
    </row>
    <row r="77">
      <c r="A77" s="160">
        <v>0.0</v>
      </c>
      <c r="B77" s="160">
        <v>4.0</v>
      </c>
      <c r="C77" s="160">
        <v>6.0</v>
      </c>
      <c r="D77" s="160">
        <v>0.0</v>
      </c>
      <c r="E77" s="160">
        <v>2.0</v>
      </c>
    </row>
    <row r="78">
      <c r="A78" s="160">
        <v>9.0</v>
      </c>
      <c r="B78" s="160">
        <v>6.0</v>
      </c>
      <c r="C78" s="160">
        <v>3.0</v>
      </c>
      <c r="D78" s="160">
        <v>6.0</v>
      </c>
      <c r="E78" s="160">
        <v>1.0</v>
      </c>
    </row>
    <row r="79">
      <c r="A79" s="160">
        <v>6.0</v>
      </c>
      <c r="B79" s="160">
        <v>4.0</v>
      </c>
      <c r="C79" s="160">
        <v>1.0</v>
      </c>
      <c r="D79" s="160">
        <v>9.0</v>
      </c>
      <c r="E79" s="160">
        <v>9.0</v>
      </c>
    </row>
    <row r="80">
      <c r="A80" s="160">
        <v>7.0</v>
      </c>
      <c r="B80" s="160">
        <v>9.0</v>
      </c>
      <c r="C80" s="160">
        <v>6.0</v>
      </c>
      <c r="D80" s="160">
        <v>9.0</v>
      </c>
      <c r="E80" s="160">
        <v>9.0</v>
      </c>
    </row>
    <row r="81">
      <c r="A81" s="160">
        <v>8.0</v>
      </c>
      <c r="B81" s="160">
        <v>2.0</v>
      </c>
      <c r="C81" s="160">
        <v>5.0</v>
      </c>
      <c r="D81" s="160">
        <v>2.0</v>
      </c>
      <c r="E81" s="160">
        <v>7.0</v>
      </c>
    </row>
    <row r="82">
      <c r="A82" s="160">
        <v>4.0</v>
      </c>
      <c r="B82" s="160">
        <v>10.0</v>
      </c>
      <c r="C82" s="160">
        <v>5.0</v>
      </c>
      <c r="D82" s="160">
        <v>4.0</v>
      </c>
      <c r="E82" s="160">
        <v>4.0</v>
      </c>
    </row>
    <row r="83">
      <c r="A83" s="160">
        <v>0.0</v>
      </c>
      <c r="B83" s="160">
        <v>9.0</v>
      </c>
      <c r="C83" s="160">
        <v>5.0</v>
      </c>
      <c r="D83" s="160">
        <v>2.0</v>
      </c>
      <c r="E83" s="160">
        <v>3.0</v>
      </c>
    </row>
    <row r="84">
      <c r="A84" s="160">
        <v>0.0</v>
      </c>
      <c r="B84" s="160">
        <v>4.0</v>
      </c>
      <c r="C84" s="160">
        <v>5.0</v>
      </c>
      <c r="D84" s="160">
        <v>5.0</v>
      </c>
      <c r="E84" s="160">
        <v>2.0</v>
      </c>
    </row>
    <row r="85">
      <c r="A85" s="160">
        <v>0.0</v>
      </c>
      <c r="B85" s="160">
        <v>5.0</v>
      </c>
      <c r="C85" s="160">
        <v>2.0</v>
      </c>
      <c r="D85" s="160">
        <v>9.0</v>
      </c>
      <c r="E85" s="160">
        <v>9.0</v>
      </c>
    </row>
    <row r="86">
      <c r="A86" s="160">
        <v>6.0</v>
      </c>
      <c r="B86" s="160">
        <v>9.0</v>
      </c>
      <c r="C86" s="160">
        <v>2.0</v>
      </c>
      <c r="D86" s="160">
        <v>3.0</v>
      </c>
      <c r="E86" s="160">
        <v>2.0</v>
      </c>
    </row>
    <row r="87">
      <c r="A87" s="160">
        <v>3.0</v>
      </c>
      <c r="B87" s="160">
        <v>5.0</v>
      </c>
      <c r="C87" s="160">
        <v>5.0</v>
      </c>
      <c r="D87" s="160">
        <v>0.0</v>
      </c>
      <c r="E87" s="160">
        <v>2.0</v>
      </c>
    </row>
    <row r="88">
      <c r="A88" s="160">
        <v>8.0</v>
      </c>
      <c r="B88" s="160">
        <v>6.0</v>
      </c>
      <c r="C88" s="160">
        <v>3.0</v>
      </c>
      <c r="D88" s="160">
        <v>2.0</v>
      </c>
      <c r="E88" s="160">
        <v>-1.0</v>
      </c>
    </row>
    <row r="89">
      <c r="A89" s="160">
        <v>2.0</v>
      </c>
      <c r="B89" s="160">
        <v>6.0</v>
      </c>
      <c r="C89" s="160">
        <v>2.0</v>
      </c>
      <c r="D89" s="160">
        <v>2.0</v>
      </c>
      <c r="E89" s="160">
        <v>9.0</v>
      </c>
    </row>
    <row r="90">
      <c r="A90" s="160">
        <v>2.0</v>
      </c>
      <c r="B90" s="160">
        <v>6.0</v>
      </c>
      <c r="C90" s="160">
        <v>4.0</v>
      </c>
      <c r="D90" s="160">
        <v>0.0</v>
      </c>
      <c r="E90" s="160">
        <v>2.0</v>
      </c>
    </row>
    <row r="91">
      <c r="A91" s="160">
        <v>3.0</v>
      </c>
      <c r="B91" s="160">
        <v>4.0</v>
      </c>
      <c r="C91" s="160">
        <v>6.0</v>
      </c>
      <c r="D91" s="160">
        <v>9.0</v>
      </c>
      <c r="E91" s="160">
        <v>9.0</v>
      </c>
    </row>
    <row r="92">
      <c r="A92" s="160">
        <v>5.0</v>
      </c>
      <c r="B92" s="160">
        <v>5.0</v>
      </c>
      <c r="C92" s="160">
        <v>3.0</v>
      </c>
      <c r="D92" s="160">
        <v>3.0</v>
      </c>
      <c r="E92" s="160">
        <v>7.0</v>
      </c>
    </row>
    <row r="93">
      <c r="A93" s="160">
        <v>0.0</v>
      </c>
      <c r="B93" s="160">
        <v>2.0</v>
      </c>
      <c r="C93" s="160">
        <v>4.0</v>
      </c>
      <c r="D93" s="160">
        <v>3.0</v>
      </c>
      <c r="E93" s="160">
        <v>9.0</v>
      </c>
    </row>
    <row r="94">
      <c r="A94" s="160">
        <v>0.0</v>
      </c>
      <c r="B94" s="160">
        <v>4.0</v>
      </c>
      <c r="C94" s="160">
        <v>4.0</v>
      </c>
      <c r="D94" s="160">
        <v>2.0</v>
      </c>
      <c r="E94" s="160">
        <v>1.0</v>
      </c>
    </row>
    <row r="95">
      <c r="A95" s="160">
        <v>0.0</v>
      </c>
      <c r="B95" s="160">
        <v>9.0</v>
      </c>
      <c r="C95" s="160">
        <v>3.0</v>
      </c>
      <c r="D95" s="160">
        <v>2.0</v>
      </c>
      <c r="E95" s="160">
        <v>0.0</v>
      </c>
    </row>
    <row r="96">
      <c r="A96" s="160">
        <v>7.0</v>
      </c>
      <c r="B96" s="160">
        <v>5.0</v>
      </c>
      <c r="C96" s="160">
        <v>2.0</v>
      </c>
      <c r="D96" s="160">
        <v>2.0</v>
      </c>
      <c r="E96" s="160">
        <v>2.0</v>
      </c>
    </row>
    <row r="97">
      <c r="A97" s="160">
        <v>1.0</v>
      </c>
      <c r="B97" s="160">
        <v>2.0</v>
      </c>
      <c r="C97" s="160">
        <v>1.0</v>
      </c>
      <c r="D97" s="160">
        <v>2.0</v>
      </c>
      <c r="E97" s="160">
        <v>5.0</v>
      </c>
    </row>
    <row r="98">
      <c r="A98" s="160">
        <v>10.0</v>
      </c>
      <c r="B98" s="160">
        <v>5.0</v>
      </c>
      <c r="C98" s="160">
        <v>5.0</v>
      </c>
      <c r="D98" s="160">
        <v>2.0</v>
      </c>
      <c r="E98" s="160">
        <v>2.0</v>
      </c>
    </row>
    <row r="99">
      <c r="A99" s="160">
        <v>10.0</v>
      </c>
      <c r="B99" s="160">
        <v>5.0</v>
      </c>
      <c r="C99" s="160">
        <v>2.0</v>
      </c>
      <c r="D99" s="160">
        <v>6.0</v>
      </c>
      <c r="E99" s="160">
        <v>6.0</v>
      </c>
    </row>
    <row r="100">
      <c r="A100" s="160">
        <v>9.0</v>
      </c>
      <c r="B100" s="160">
        <v>9.0</v>
      </c>
      <c r="C100" s="160">
        <v>3.0</v>
      </c>
      <c r="D100" s="160">
        <v>9.0</v>
      </c>
      <c r="E100" s="160">
        <v>2.0</v>
      </c>
    </row>
    <row r="101">
      <c r="A101" s="160">
        <v>10.0</v>
      </c>
      <c r="B101" s="160">
        <v>10.0</v>
      </c>
      <c r="C101" s="160">
        <v>2.0</v>
      </c>
      <c r="D101" s="160">
        <v>2.0</v>
      </c>
      <c r="E101" s="160">
        <v>3.0</v>
      </c>
    </row>
    <row r="102">
      <c r="A102" s="160">
        <v>10.0</v>
      </c>
      <c r="B102" s="160">
        <v>2.0</v>
      </c>
      <c r="C102" s="160">
        <v>2.0</v>
      </c>
      <c r="D102" s="160">
        <v>2.0</v>
      </c>
      <c r="E102" s="160">
        <v>2.0</v>
      </c>
    </row>
    <row r="103">
      <c r="A103" s="160">
        <v>5.0</v>
      </c>
      <c r="B103" s="160">
        <v>2.0</v>
      </c>
      <c r="C103" s="160">
        <v>5.0</v>
      </c>
      <c r="D103" s="160">
        <v>2.0</v>
      </c>
      <c r="E103" s="160">
        <v>2.0</v>
      </c>
    </row>
    <row r="104">
      <c r="A104" s="160">
        <v>0.0</v>
      </c>
      <c r="B104" s="160">
        <v>5.0</v>
      </c>
      <c r="C104" s="160">
        <v>6.0</v>
      </c>
      <c r="D104" s="160">
        <v>6.0</v>
      </c>
      <c r="E104" s="160">
        <v>7.0</v>
      </c>
    </row>
    <row r="105">
      <c r="A105" s="160">
        <v>6.0</v>
      </c>
      <c r="B105" s="160">
        <v>2.0</v>
      </c>
      <c r="C105" s="160">
        <v>5.0</v>
      </c>
      <c r="D105" s="160">
        <v>6.0</v>
      </c>
      <c r="E105" s="160">
        <v>7.0</v>
      </c>
    </row>
    <row r="106">
      <c r="A106" s="160">
        <v>10.0</v>
      </c>
      <c r="B106" s="160">
        <v>9.0</v>
      </c>
      <c r="C106" s="160">
        <v>6.0</v>
      </c>
      <c r="D106" s="160">
        <v>6.0</v>
      </c>
      <c r="E106" s="160">
        <v>6.0</v>
      </c>
    </row>
    <row r="107">
      <c r="A107" s="160">
        <v>0.0</v>
      </c>
      <c r="B107" s="160">
        <v>3.0</v>
      </c>
      <c r="C107" s="160">
        <v>5.0</v>
      </c>
      <c r="D107" s="160">
        <v>2.0</v>
      </c>
      <c r="E107" s="160">
        <v>2.0</v>
      </c>
    </row>
    <row r="108">
      <c r="A108" s="160">
        <v>5.0</v>
      </c>
      <c r="B108" s="160">
        <v>10.0</v>
      </c>
      <c r="C108" s="160">
        <v>5.0</v>
      </c>
      <c r="D108" s="160">
        <v>4.0</v>
      </c>
      <c r="E108" s="160">
        <v>8.0</v>
      </c>
    </row>
    <row r="109">
      <c r="A109" s="160">
        <v>7.0</v>
      </c>
      <c r="B109" s="160">
        <v>10.0</v>
      </c>
      <c r="C109" s="160">
        <v>3.0</v>
      </c>
      <c r="D109" s="160">
        <v>-1.0</v>
      </c>
      <c r="E109" s="160">
        <v>9.0</v>
      </c>
    </row>
    <row r="110">
      <c r="A110" s="160">
        <v>0.0</v>
      </c>
      <c r="B110" s="160">
        <v>4.0</v>
      </c>
      <c r="C110" s="160">
        <v>0.0</v>
      </c>
      <c r="D110" s="160">
        <v>0.0</v>
      </c>
      <c r="E110" s="160">
        <v>3.0</v>
      </c>
    </row>
    <row r="111">
      <c r="A111" s="160">
        <v>0.0</v>
      </c>
      <c r="B111" s="160">
        <v>9.0</v>
      </c>
      <c r="C111" s="160">
        <v>3.0</v>
      </c>
      <c r="D111" s="160">
        <v>7.0</v>
      </c>
      <c r="E111" s="160">
        <v>2.0</v>
      </c>
    </row>
    <row r="112">
      <c r="A112" s="160">
        <v>8.0</v>
      </c>
      <c r="B112" s="160">
        <v>10.0</v>
      </c>
      <c r="C112" s="160">
        <v>3.0</v>
      </c>
      <c r="D112" s="160">
        <v>9.0</v>
      </c>
      <c r="E112" s="160">
        <v>2.0</v>
      </c>
    </row>
    <row r="113">
      <c r="A113" s="160">
        <v>0.0</v>
      </c>
      <c r="B113" s="160">
        <v>2.0</v>
      </c>
      <c r="C113" s="160">
        <v>2.0</v>
      </c>
      <c r="D113" s="160">
        <v>2.0</v>
      </c>
      <c r="E113" s="160">
        <v>2.0</v>
      </c>
    </row>
    <row r="114">
      <c r="A114" s="160">
        <v>0.0</v>
      </c>
      <c r="B114" s="160">
        <v>4.0</v>
      </c>
      <c r="C114" s="160">
        <v>6.0</v>
      </c>
      <c r="D114" s="160">
        <v>9.0</v>
      </c>
      <c r="E114" s="160">
        <v>3.0</v>
      </c>
    </row>
    <row r="115">
      <c r="A115" s="160">
        <v>10.0</v>
      </c>
      <c r="B115" s="160">
        <v>9.0</v>
      </c>
      <c r="C115" s="160">
        <v>5.0</v>
      </c>
      <c r="D115" s="160">
        <v>9.0</v>
      </c>
      <c r="E115" s="160">
        <v>-1.0</v>
      </c>
    </row>
    <row r="116">
      <c r="A116" s="160">
        <v>9.0</v>
      </c>
      <c r="B116" s="160">
        <v>7.0</v>
      </c>
      <c r="C116" s="160">
        <v>7.0</v>
      </c>
      <c r="D116" s="160">
        <v>9.0</v>
      </c>
      <c r="E116" s="160">
        <v>10.0</v>
      </c>
    </row>
    <row r="117">
      <c r="A117" s="160">
        <v>5.0</v>
      </c>
      <c r="B117" s="160">
        <v>-1.0</v>
      </c>
      <c r="C117" s="160">
        <v>3.0</v>
      </c>
      <c r="D117" s="160">
        <v>3.0</v>
      </c>
      <c r="E117" s="160">
        <v>1.0</v>
      </c>
    </row>
    <row r="118">
      <c r="A118" s="160">
        <v>10.0</v>
      </c>
      <c r="B118" s="160">
        <v>2.0</v>
      </c>
      <c r="C118" s="160">
        <v>2.0</v>
      </c>
      <c r="D118" s="160">
        <v>2.0</v>
      </c>
      <c r="E118" s="160">
        <v>5.0</v>
      </c>
    </row>
    <row r="119">
      <c r="A119" s="160">
        <v>0.0</v>
      </c>
      <c r="B119" s="160">
        <v>5.0</v>
      </c>
      <c r="C119" s="160">
        <v>2.0</v>
      </c>
      <c r="D119" s="160">
        <v>4.0</v>
      </c>
      <c r="E119" s="160">
        <v>2.0</v>
      </c>
    </row>
    <row r="120">
      <c r="A120" s="160">
        <v>8.0</v>
      </c>
      <c r="B120" s="160">
        <v>2.0</v>
      </c>
      <c r="C120" s="160">
        <v>5.0</v>
      </c>
      <c r="D120" s="160">
        <v>7.0</v>
      </c>
      <c r="E120" s="160">
        <v>7.0</v>
      </c>
    </row>
    <row r="121">
      <c r="A121" s="160">
        <v>0.0</v>
      </c>
      <c r="B121" s="160">
        <v>4.0</v>
      </c>
      <c r="C121" s="160">
        <v>0.0</v>
      </c>
      <c r="D121" s="160">
        <v>0.0</v>
      </c>
      <c r="E121" s="160">
        <v>0.0</v>
      </c>
    </row>
    <row r="122">
      <c r="A122" s="160">
        <v>8.0</v>
      </c>
      <c r="B122" s="160">
        <v>2.0</v>
      </c>
      <c r="C122" s="160">
        <v>4.0</v>
      </c>
      <c r="D122" s="160">
        <v>5.0</v>
      </c>
      <c r="E122" s="160">
        <v>1.0</v>
      </c>
    </row>
    <row r="123">
      <c r="A123" s="160">
        <v>2.0</v>
      </c>
      <c r="B123" s="160">
        <v>6.0</v>
      </c>
      <c r="C123" s="160">
        <v>1.0</v>
      </c>
      <c r="D123" s="160">
        <v>2.0</v>
      </c>
      <c r="E123" s="160">
        <v>6.0</v>
      </c>
    </row>
    <row r="124">
      <c r="A124" s="160">
        <v>8.0</v>
      </c>
      <c r="B124" s="160">
        <v>2.0</v>
      </c>
      <c r="C124" s="160">
        <v>6.0</v>
      </c>
      <c r="D124" s="160">
        <v>2.0</v>
      </c>
      <c r="E124" s="160">
        <v>2.0</v>
      </c>
    </row>
    <row r="125">
      <c r="A125" s="160">
        <v>1.0</v>
      </c>
      <c r="B125" s="160">
        <v>10.0</v>
      </c>
      <c r="C125" s="160">
        <v>3.0</v>
      </c>
      <c r="D125" s="160">
        <v>1.0</v>
      </c>
      <c r="E125" s="160">
        <v>5.0</v>
      </c>
    </row>
    <row r="126">
      <c r="A126" s="160">
        <v>0.0</v>
      </c>
      <c r="B126" s="160">
        <v>2.0</v>
      </c>
      <c r="C126" s="160">
        <v>0.0</v>
      </c>
      <c r="D126" s="160">
        <v>2.0</v>
      </c>
      <c r="E126" s="160">
        <v>2.0</v>
      </c>
    </row>
    <row r="127">
      <c r="A127" s="160">
        <v>6.0</v>
      </c>
      <c r="B127" s="160">
        <v>5.0</v>
      </c>
      <c r="C127" s="160">
        <v>3.0</v>
      </c>
      <c r="D127" s="160">
        <v>7.0</v>
      </c>
      <c r="E127" s="160">
        <v>-1.0</v>
      </c>
    </row>
    <row r="128">
      <c r="A128" s="160">
        <v>5.0</v>
      </c>
      <c r="B128" s="160">
        <v>2.0</v>
      </c>
      <c r="C128" s="160">
        <v>5.0</v>
      </c>
      <c r="D128" s="160">
        <v>2.0</v>
      </c>
      <c r="E128" s="160">
        <v>2.0</v>
      </c>
    </row>
    <row r="129">
      <c r="A129" s="160">
        <v>5.0</v>
      </c>
      <c r="B129" s="160">
        <v>9.0</v>
      </c>
      <c r="C129" s="160">
        <v>6.0</v>
      </c>
      <c r="D129" s="160">
        <v>9.0</v>
      </c>
      <c r="E129" s="160">
        <v>2.0</v>
      </c>
    </row>
    <row r="130">
      <c r="A130" s="160">
        <v>8.0</v>
      </c>
      <c r="B130" s="160">
        <v>9.0</v>
      </c>
      <c r="C130" s="160">
        <v>1.0</v>
      </c>
      <c r="D130" s="160">
        <v>2.0</v>
      </c>
      <c r="E130" s="160">
        <v>2.0</v>
      </c>
    </row>
    <row r="131">
      <c r="A131" s="160">
        <v>5.0</v>
      </c>
      <c r="B131" s="160">
        <v>2.0</v>
      </c>
      <c r="C131" s="160">
        <v>5.0</v>
      </c>
      <c r="D131" s="160">
        <v>3.0</v>
      </c>
      <c r="E131" s="160">
        <v>3.0</v>
      </c>
    </row>
    <row r="132">
      <c r="A132" s="160">
        <v>10.0</v>
      </c>
      <c r="B132" s="160">
        <v>5.0</v>
      </c>
      <c r="C132" s="160">
        <v>5.0</v>
      </c>
      <c r="D132" s="160">
        <v>5.0</v>
      </c>
      <c r="E132" s="160">
        <v>2.0</v>
      </c>
    </row>
    <row r="133">
      <c r="A133" s="160">
        <v>1.0</v>
      </c>
      <c r="B133" s="160">
        <v>4.0</v>
      </c>
      <c r="C133" s="160">
        <v>2.0</v>
      </c>
      <c r="D133" s="160">
        <v>8.0</v>
      </c>
      <c r="E133" s="160">
        <v>2.0</v>
      </c>
    </row>
    <row r="134">
      <c r="A134" s="160">
        <v>0.0</v>
      </c>
      <c r="B134" s="160">
        <v>3.0</v>
      </c>
      <c r="C134" s="160">
        <v>5.0</v>
      </c>
      <c r="D134" s="160">
        <v>2.0</v>
      </c>
      <c r="E134" s="160">
        <v>2.0</v>
      </c>
    </row>
    <row r="135">
      <c r="A135" s="160">
        <v>0.0</v>
      </c>
      <c r="B135" s="160">
        <v>4.0</v>
      </c>
      <c r="C135" s="160">
        <v>4.0</v>
      </c>
      <c r="D135" s="160">
        <v>2.0</v>
      </c>
      <c r="E135" s="160">
        <v>2.0</v>
      </c>
    </row>
    <row r="136">
      <c r="A136" s="160">
        <v>8.0</v>
      </c>
      <c r="B136" s="160">
        <v>10.0</v>
      </c>
      <c r="C136" s="160">
        <v>10.0</v>
      </c>
      <c r="D136" s="160">
        <v>7.0</v>
      </c>
      <c r="E136" s="160">
        <v>7.0</v>
      </c>
    </row>
    <row r="137">
      <c r="A137" s="160">
        <v>4.0</v>
      </c>
      <c r="B137" s="160">
        <v>5.0</v>
      </c>
      <c r="C137" s="160">
        <v>2.0</v>
      </c>
      <c r="D137" s="160">
        <v>2.0</v>
      </c>
      <c r="E137" s="160">
        <v>9.0</v>
      </c>
    </row>
    <row r="138">
      <c r="A138" s="160">
        <v>8.0</v>
      </c>
      <c r="B138" s="160">
        <v>5.0</v>
      </c>
      <c r="C138" s="160">
        <v>5.0</v>
      </c>
      <c r="D138" s="160">
        <v>1.0</v>
      </c>
      <c r="E138" s="160">
        <v>3.0</v>
      </c>
    </row>
    <row r="139">
      <c r="A139" s="160">
        <v>8.0</v>
      </c>
      <c r="B139" s="160">
        <v>5.0</v>
      </c>
      <c r="C139" s="160">
        <v>2.0</v>
      </c>
      <c r="D139" s="160">
        <v>9.0</v>
      </c>
      <c r="E139" s="160">
        <v>5.0</v>
      </c>
    </row>
    <row r="140">
      <c r="A140" s="160">
        <v>2.0</v>
      </c>
      <c r="B140" s="160">
        <v>2.0</v>
      </c>
      <c r="C140" s="160">
        <v>5.0</v>
      </c>
      <c r="D140" s="160">
        <v>2.0</v>
      </c>
      <c r="E140" s="160">
        <v>2.0</v>
      </c>
    </row>
    <row r="141">
      <c r="A141" s="160">
        <v>2.0</v>
      </c>
      <c r="B141" s="160">
        <v>2.0</v>
      </c>
      <c r="C141" s="160">
        <v>2.0</v>
      </c>
      <c r="D141" s="160">
        <v>3.0</v>
      </c>
      <c r="E141" s="160">
        <v>6.0</v>
      </c>
    </row>
    <row r="142">
      <c r="A142" s="160">
        <v>6.0</v>
      </c>
      <c r="B142" s="160">
        <v>2.0</v>
      </c>
      <c r="C142" s="160">
        <v>5.0</v>
      </c>
      <c r="D142" s="160">
        <v>6.0</v>
      </c>
      <c r="E142" s="160">
        <v>6.0</v>
      </c>
    </row>
    <row r="143">
      <c r="A143" s="160">
        <v>10.0</v>
      </c>
      <c r="B143" s="160">
        <v>9.0</v>
      </c>
      <c r="C143" s="160">
        <v>3.0</v>
      </c>
      <c r="D143" s="160">
        <v>2.0</v>
      </c>
      <c r="E143" s="160">
        <v>2.0</v>
      </c>
    </row>
    <row r="144">
      <c r="A144" s="160">
        <v>3.0</v>
      </c>
      <c r="B144" s="160">
        <v>9.0</v>
      </c>
      <c r="C144" s="160">
        <v>5.0</v>
      </c>
      <c r="D144" s="160">
        <v>2.0</v>
      </c>
      <c r="E144" s="160">
        <v>5.0</v>
      </c>
    </row>
    <row r="145">
      <c r="A145" s="160">
        <v>4.0</v>
      </c>
      <c r="B145" s="160">
        <v>5.0</v>
      </c>
      <c r="C145" s="160">
        <v>5.0</v>
      </c>
      <c r="D145" s="160">
        <v>4.0</v>
      </c>
      <c r="E145" s="160">
        <v>4.0</v>
      </c>
    </row>
    <row r="146">
      <c r="A146" s="160">
        <v>0.0</v>
      </c>
      <c r="B146" s="160">
        <v>2.0</v>
      </c>
      <c r="C146" s="160">
        <v>-1.0</v>
      </c>
      <c r="D146" s="160">
        <v>3.0</v>
      </c>
      <c r="E146" s="160">
        <v>2.0</v>
      </c>
    </row>
    <row r="147">
      <c r="A147" s="160">
        <v>2.0</v>
      </c>
      <c r="B147" s="160">
        <v>9.0</v>
      </c>
      <c r="C147" s="160">
        <v>6.0</v>
      </c>
      <c r="D147" s="160">
        <v>9.0</v>
      </c>
      <c r="E147" s="160">
        <v>2.0</v>
      </c>
    </row>
    <row r="148">
      <c r="A148" s="160">
        <v>6.0</v>
      </c>
      <c r="B148" s="160">
        <v>10.0</v>
      </c>
      <c r="C148" s="160">
        <v>5.0</v>
      </c>
      <c r="D148" s="160">
        <v>2.0</v>
      </c>
      <c r="E148" s="160">
        <v>9.0</v>
      </c>
    </row>
    <row r="149">
      <c r="A149" s="160">
        <v>0.0</v>
      </c>
      <c r="B149" s="160">
        <v>2.0</v>
      </c>
      <c r="C149" s="160">
        <v>2.0</v>
      </c>
      <c r="D149" s="160">
        <v>2.0</v>
      </c>
      <c r="E149" s="160">
        <v>9.0</v>
      </c>
    </row>
    <row r="150">
      <c r="A150" s="160">
        <v>0.0</v>
      </c>
      <c r="B150" s="160">
        <v>2.0</v>
      </c>
      <c r="C150" s="160">
        <v>5.0</v>
      </c>
      <c r="D150" s="160">
        <v>0.0</v>
      </c>
      <c r="E150" s="160">
        <v>3.0</v>
      </c>
    </row>
    <row r="151">
      <c r="A151" s="160">
        <v>0.0</v>
      </c>
      <c r="B151" s="160">
        <v>2.0</v>
      </c>
      <c r="C151" s="160">
        <v>0.0</v>
      </c>
      <c r="D151" s="160">
        <v>2.0</v>
      </c>
      <c r="E151" s="160">
        <v>0.0</v>
      </c>
    </row>
    <row r="152">
      <c r="A152" s="160">
        <v>0.0</v>
      </c>
      <c r="B152" s="160">
        <v>5.0</v>
      </c>
      <c r="C152" s="160">
        <v>0.0</v>
      </c>
      <c r="D152" s="160">
        <v>5.0</v>
      </c>
      <c r="E152" s="160">
        <v>2.0</v>
      </c>
    </row>
    <row r="153">
      <c r="A153" s="160">
        <v>3.0</v>
      </c>
      <c r="B153" s="160">
        <v>2.0</v>
      </c>
      <c r="C153" s="160">
        <v>4.0</v>
      </c>
      <c r="D153" s="160">
        <v>2.0</v>
      </c>
      <c r="E153" s="160">
        <v>2.0</v>
      </c>
    </row>
    <row r="154">
      <c r="A154" s="160">
        <v>0.0</v>
      </c>
      <c r="B154" s="160">
        <v>5.0</v>
      </c>
      <c r="C154" s="160">
        <v>5.0</v>
      </c>
      <c r="D154" s="160">
        <v>5.0</v>
      </c>
      <c r="E154" s="160">
        <v>5.0</v>
      </c>
    </row>
    <row r="155">
      <c r="A155" s="160">
        <v>2.0</v>
      </c>
      <c r="B155" s="160">
        <v>5.0</v>
      </c>
      <c r="C155" s="160">
        <v>5.0</v>
      </c>
      <c r="D155" s="160">
        <v>5.0</v>
      </c>
      <c r="E155" s="160">
        <v>9.0</v>
      </c>
    </row>
    <row r="156">
      <c r="A156" s="160">
        <v>0.0</v>
      </c>
      <c r="B156" s="160">
        <v>9.0</v>
      </c>
      <c r="C156" s="160">
        <v>5.0</v>
      </c>
      <c r="D156" s="160">
        <v>9.0</v>
      </c>
      <c r="E156" s="160">
        <v>9.0</v>
      </c>
    </row>
    <row r="157">
      <c r="A157" s="160">
        <v>2.0</v>
      </c>
      <c r="B157" s="160">
        <v>2.0</v>
      </c>
      <c r="C157" s="160">
        <v>5.0</v>
      </c>
      <c r="D157" s="160">
        <v>-1.0</v>
      </c>
      <c r="E157" s="160">
        <v>3.0</v>
      </c>
    </row>
    <row r="158">
      <c r="A158" s="160">
        <v>0.0</v>
      </c>
      <c r="B158" s="160">
        <v>9.0</v>
      </c>
      <c r="C158" s="160">
        <v>-1.0</v>
      </c>
      <c r="D158" s="160">
        <v>10.0</v>
      </c>
      <c r="E158" s="160">
        <v>-1.0</v>
      </c>
    </row>
    <row r="159">
      <c r="A159" s="160">
        <v>0.0</v>
      </c>
      <c r="B159" s="160">
        <v>5.0</v>
      </c>
      <c r="C159" s="160">
        <v>3.0</v>
      </c>
      <c r="D159" s="160">
        <v>2.0</v>
      </c>
      <c r="E159" s="160">
        <v>3.0</v>
      </c>
    </row>
    <row r="160">
      <c r="A160" s="160">
        <v>5.0</v>
      </c>
      <c r="B160" s="160">
        <v>4.0</v>
      </c>
      <c r="C160" s="160">
        <v>5.0</v>
      </c>
      <c r="D160" s="160">
        <v>5.0</v>
      </c>
      <c r="E160" s="160">
        <v>2.0</v>
      </c>
    </row>
    <row r="161">
      <c r="A161" s="160">
        <v>3.0</v>
      </c>
      <c r="B161" s="160">
        <v>2.0</v>
      </c>
      <c r="C161" s="160">
        <v>0.0</v>
      </c>
      <c r="D161" s="160">
        <v>2.0</v>
      </c>
      <c r="E161" s="160">
        <v>2.0</v>
      </c>
    </row>
    <row r="162">
      <c r="A162" s="160">
        <v>2.0</v>
      </c>
      <c r="B162" s="160">
        <v>2.0</v>
      </c>
      <c r="C162" s="160">
        <v>5.0</v>
      </c>
      <c r="D162" s="160">
        <v>3.0</v>
      </c>
      <c r="E162" s="160">
        <v>5.0</v>
      </c>
    </row>
    <row r="163">
      <c r="A163" s="160">
        <v>2.0</v>
      </c>
      <c r="B163" s="160">
        <v>3.0</v>
      </c>
      <c r="C163" s="160">
        <v>5.0</v>
      </c>
      <c r="D163" s="160">
        <v>2.0</v>
      </c>
      <c r="E163" s="160">
        <v>7.0</v>
      </c>
    </row>
    <row r="164">
      <c r="A164" s="160">
        <v>7.0</v>
      </c>
      <c r="B164" s="160">
        <v>9.0</v>
      </c>
      <c r="C164" s="160">
        <v>4.0</v>
      </c>
      <c r="D164" s="160">
        <v>2.0</v>
      </c>
      <c r="E164" s="160">
        <v>2.0</v>
      </c>
    </row>
    <row r="165">
      <c r="A165" s="160">
        <v>2.0</v>
      </c>
      <c r="B165" s="160">
        <v>5.0</v>
      </c>
      <c r="C165" s="160">
        <v>3.0</v>
      </c>
      <c r="D165" s="160">
        <v>7.0</v>
      </c>
      <c r="E165" s="160">
        <v>7.0</v>
      </c>
    </row>
    <row r="166">
      <c r="A166" s="160">
        <v>0.0</v>
      </c>
      <c r="B166" s="160">
        <v>10.0</v>
      </c>
      <c r="C166" s="160">
        <v>5.0</v>
      </c>
      <c r="D166" s="160">
        <v>2.0</v>
      </c>
      <c r="E166" s="160">
        <v>2.0</v>
      </c>
    </row>
    <row r="167">
      <c r="A167" s="160">
        <v>10.0</v>
      </c>
      <c r="B167" s="160">
        <v>9.0</v>
      </c>
      <c r="C167" s="160">
        <v>6.0</v>
      </c>
      <c r="D167" s="160">
        <v>10.0</v>
      </c>
      <c r="E167" s="160">
        <v>10.0</v>
      </c>
    </row>
    <row r="168">
      <c r="A168" s="160">
        <v>9.0</v>
      </c>
      <c r="B168" s="160">
        <v>-1.0</v>
      </c>
      <c r="C168" s="160">
        <v>2.0</v>
      </c>
      <c r="D168" s="160">
        <v>-1.0</v>
      </c>
      <c r="E168" s="160">
        <v>-1.0</v>
      </c>
    </row>
    <row r="169">
      <c r="A169" s="160">
        <v>6.0</v>
      </c>
      <c r="B169" s="160">
        <v>10.0</v>
      </c>
      <c r="C169" s="160">
        <v>6.0</v>
      </c>
      <c r="D169" s="160">
        <v>6.0</v>
      </c>
      <c r="E169" s="160">
        <v>4.0</v>
      </c>
    </row>
    <row r="170">
      <c r="A170" s="160">
        <v>8.0</v>
      </c>
      <c r="B170" s="160">
        <v>6.0</v>
      </c>
      <c r="C170" s="160">
        <v>3.0</v>
      </c>
      <c r="D170" s="160">
        <v>2.0</v>
      </c>
      <c r="E170" s="160">
        <v>2.0</v>
      </c>
    </row>
    <row r="171">
      <c r="A171" s="160">
        <v>8.0</v>
      </c>
      <c r="B171" s="160">
        <v>6.0</v>
      </c>
      <c r="C171" s="160">
        <v>1.0</v>
      </c>
      <c r="D171" s="160">
        <v>-1.0</v>
      </c>
      <c r="E171" s="160">
        <v>1.0</v>
      </c>
    </row>
    <row r="172">
      <c r="A172" s="160">
        <v>0.0</v>
      </c>
      <c r="B172" s="160">
        <v>9.0</v>
      </c>
      <c r="C172" s="160">
        <v>2.0</v>
      </c>
      <c r="D172" s="160">
        <v>4.0</v>
      </c>
      <c r="E172" s="160">
        <v>4.0</v>
      </c>
    </row>
    <row r="173">
      <c r="A173" s="160">
        <v>10.0</v>
      </c>
      <c r="B173" s="160">
        <v>2.0</v>
      </c>
      <c r="C173" s="160">
        <v>4.0</v>
      </c>
      <c r="D173" s="160">
        <v>2.0</v>
      </c>
      <c r="E173" s="160">
        <v>2.0</v>
      </c>
    </row>
    <row r="174">
      <c r="A174" s="160">
        <v>3.0</v>
      </c>
      <c r="B174" s="160">
        <v>5.0</v>
      </c>
      <c r="C174" s="160">
        <v>2.0</v>
      </c>
      <c r="D174" s="160">
        <v>10.0</v>
      </c>
      <c r="E174" s="160">
        <v>10.0</v>
      </c>
    </row>
    <row r="175">
      <c r="A175" s="160">
        <v>9.0</v>
      </c>
      <c r="B175" s="160">
        <v>9.0</v>
      </c>
      <c r="C175" s="160">
        <v>2.0</v>
      </c>
      <c r="D175" s="160">
        <v>4.0</v>
      </c>
      <c r="E175" s="160">
        <v>2.0</v>
      </c>
    </row>
    <row r="176">
      <c r="A176" s="160">
        <v>5.0</v>
      </c>
      <c r="B176" s="160">
        <v>9.0</v>
      </c>
      <c r="C176" s="160">
        <v>5.0</v>
      </c>
      <c r="D176" s="160">
        <v>9.0</v>
      </c>
      <c r="E176" s="160">
        <v>9.0</v>
      </c>
    </row>
    <row r="177">
      <c r="A177" s="160">
        <v>0.0</v>
      </c>
      <c r="B177" s="160">
        <v>4.0</v>
      </c>
      <c r="C177" s="160">
        <v>3.0</v>
      </c>
      <c r="D177" s="160">
        <v>2.0</v>
      </c>
      <c r="E177" s="160">
        <v>9.0</v>
      </c>
    </row>
    <row r="178">
      <c r="A178" s="160">
        <v>6.0</v>
      </c>
      <c r="B178" s="160">
        <v>10.0</v>
      </c>
      <c r="C178" s="160">
        <v>5.0</v>
      </c>
      <c r="D178" s="160">
        <v>0.0</v>
      </c>
      <c r="E178" s="160">
        <v>7.0</v>
      </c>
    </row>
    <row r="179">
      <c r="A179" s="160">
        <v>6.0</v>
      </c>
      <c r="B179" s="160">
        <v>10.0</v>
      </c>
      <c r="C179" s="160">
        <v>3.0</v>
      </c>
      <c r="D179" s="160">
        <v>9.0</v>
      </c>
      <c r="E179" s="160">
        <v>3.0</v>
      </c>
    </row>
    <row r="180">
      <c r="A180" s="160">
        <v>10.0</v>
      </c>
      <c r="B180" s="160">
        <v>6.0</v>
      </c>
      <c r="C180" s="160">
        <v>2.0</v>
      </c>
      <c r="D180" s="160">
        <v>10.0</v>
      </c>
      <c r="E180" s="160">
        <v>9.0</v>
      </c>
    </row>
    <row r="181">
      <c r="A181" s="160">
        <v>2.0</v>
      </c>
      <c r="B181" s="160">
        <v>9.0</v>
      </c>
      <c r="C181" s="160">
        <v>3.0</v>
      </c>
      <c r="D181" s="160">
        <v>6.0</v>
      </c>
      <c r="E181" s="160">
        <v>3.0</v>
      </c>
    </row>
    <row r="182">
      <c r="A182" s="160">
        <v>0.0</v>
      </c>
      <c r="B182" s="160">
        <v>2.0</v>
      </c>
      <c r="C182" s="160">
        <v>3.0</v>
      </c>
      <c r="D182" s="160">
        <v>2.0</v>
      </c>
      <c r="E182" s="160">
        <v>7.0</v>
      </c>
    </row>
    <row r="183">
      <c r="A183" s="160">
        <v>8.0</v>
      </c>
      <c r="B183" s="160">
        <v>9.0</v>
      </c>
      <c r="C183" s="160">
        <v>0.0</v>
      </c>
      <c r="D183" s="160">
        <v>6.0</v>
      </c>
      <c r="E183" s="160">
        <v>3.0</v>
      </c>
    </row>
    <row r="184">
      <c r="A184" s="160">
        <v>0.0</v>
      </c>
      <c r="B184" s="160">
        <v>2.0</v>
      </c>
      <c r="C184" s="160">
        <v>2.0</v>
      </c>
      <c r="D184" s="160">
        <v>9.0</v>
      </c>
      <c r="E184" s="160">
        <v>3.0</v>
      </c>
    </row>
    <row r="185">
      <c r="A185" s="160">
        <v>0.0</v>
      </c>
      <c r="B185" s="160">
        <v>4.0</v>
      </c>
      <c r="C185" s="160">
        <v>4.0</v>
      </c>
      <c r="D185" s="160">
        <v>9.0</v>
      </c>
      <c r="E185" s="160">
        <v>5.0</v>
      </c>
    </row>
    <row r="186">
      <c r="A186" s="160">
        <v>3.0</v>
      </c>
      <c r="B186" s="160">
        <v>9.0</v>
      </c>
      <c r="C186" s="160">
        <v>3.0</v>
      </c>
      <c r="D186" s="160">
        <v>9.0</v>
      </c>
      <c r="E186" s="160">
        <v>9.0</v>
      </c>
    </row>
    <row r="187">
      <c r="A187" s="160">
        <v>6.0</v>
      </c>
      <c r="B187" s="160">
        <v>9.0</v>
      </c>
      <c r="C187" s="160">
        <v>5.0</v>
      </c>
      <c r="D187" s="160">
        <v>9.0</v>
      </c>
      <c r="E187" s="160">
        <v>5.0</v>
      </c>
    </row>
    <row r="188">
      <c r="A188" s="160">
        <v>0.0</v>
      </c>
      <c r="B188" s="160">
        <v>9.0</v>
      </c>
      <c r="C188" s="160">
        <v>5.0</v>
      </c>
      <c r="D188" s="160">
        <v>9.0</v>
      </c>
      <c r="E188" s="160">
        <v>9.0</v>
      </c>
    </row>
    <row r="189">
      <c r="A189" s="160">
        <v>0.0</v>
      </c>
      <c r="B189" s="160">
        <v>2.0</v>
      </c>
      <c r="C189" s="160">
        <v>5.0</v>
      </c>
      <c r="D189" s="160">
        <v>2.0</v>
      </c>
      <c r="E189" s="160">
        <v>2.0</v>
      </c>
    </row>
    <row r="190">
      <c r="A190" s="160">
        <v>4.0</v>
      </c>
      <c r="B190" s="160">
        <v>5.0</v>
      </c>
      <c r="C190" s="160">
        <v>4.0</v>
      </c>
      <c r="D190" s="160">
        <v>9.0</v>
      </c>
      <c r="E190" s="160">
        <v>2.0</v>
      </c>
    </row>
    <row r="191">
      <c r="A191" s="160">
        <v>9.0</v>
      </c>
      <c r="B191" s="160">
        <v>2.0</v>
      </c>
      <c r="C191" s="160">
        <v>2.0</v>
      </c>
      <c r="D191" s="160">
        <v>2.0</v>
      </c>
      <c r="E191" s="160">
        <v>2.0</v>
      </c>
    </row>
    <row r="192">
      <c r="A192" s="160">
        <v>2.0</v>
      </c>
      <c r="B192" s="160">
        <v>2.0</v>
      </c>
      <c r="C192" s="160">
        <v>5.0</v>
      </c>
      <c r="D192" s="160">
        <v>2.0</v>
      </c>
      <c r="E192" s="160">
        <v>5.0</v>
      </c>
    </row>
    <row r="193">
      <c r="A193" s="160">
        <v>0.0</v>
      </c>
      <c r="B193" s="160">
        <v>4.0</v>
      </c>
      <c r="C193" s="160">
        <v>6.0</v>
      </c>
      <c r="D193" s="160">
        <v>3.0</v>
      </c>
      <c r="E193" s="160">
        <v>2.0</v>
      </c>
    </row>
    <row r="194">
      <c r="A194" s="160">
        <v>3.0</v>
      </c>
      <c r="B194" s="160">
        <v>2.0</v>
      </c>
      <c r="C194" s="160">
        <v>4.0</v>
      </c>
      <c r="D194" s="160">
        <v>2.0</v>
      </c>
      <c r="E194" s="160">
        <v>2.0</v>
      </c>
    </row>
    <row r="195">
      <c r="A195" s="160">
        <v>8.0</v>
      </c>
      <c r="B195" s="160">
        <v>4.0</v>
      </c>
      <c r="C195" s="160">
        <v>5.0</v>
      </c>
      <c r="D195" s="160">
        <v>2.0</v>
      </c>
      <c r="E195" s="160">
        <v>2.0</v>
      </c>
    </row>
    <row r="196">
      <c r="A196" s="160">
        <v>1.0</v>
      </c>
      <c r="B196" s="160">
        <v>5.0</v>
      </c>
      <c r="C196" s="160">
        <v>2.0</v>
      </c>
      <c r="D196" s="160">
        <v>2.0</v>
      </c>
      <c r="E196" s="160">
        <v>1.0</v>
      </c>
    </row>
    <row r="197">
      <c r="A197" s="160">
        <v>6.0</v>
      </c>
      <c r="B197" s="160">
        <v>2.0</v>
      </c>
      <c r="C197" s="160">
        <v>4.0</v>
      </c>
      <c r="D197" s="160">
        <v>6.0</v>
      </c>
      <c r="E197" s="160">
        <v>2.0</v>
      </c>
    </row>
    <row r="198">
      <c r="A198" s="160">
        <v>8.0</v>
      </c>
      <c r="B198" s="160">
        <v>5.0</v>
      </c>
      <c r="C198" s="160">
        <v>6.0</v>
      </c>
      <c r="D198" s="160">
        <v>7.0</v>
      </c>
      <c r="E198" s="160">
        <v>1.0</v>
      </c>
    </row>
    <row r="199">
      <c r="A199" s="160">
        <v>7.0</v>
      </c>
      <c r="B199" s="160">
        <v>10.0</v>
      </c>
      <c r="C199" s="160">
        <v>-1.0</v>
      </c>
      <c r="D199" s="160">
        <v>2.0</v>
      </c>
      <c r="E199" s="160">
        <v>9.0</v>
      </c>
    </row>
    <row r="200">
      <c r="A200" s="160">
        <v>4.0</v>
      </c>
      <c r="B200" s="160">
        <v>4.0</v>
      </c>
      <c r="C200" s="160">
        <v>0.0</v>
      </c>
      <c r="D200" s="160">
        <v>2.0</v>
      </c>
      <c r="E200" s="160">
        <v>5.0</v>
      </c>
    </row>
    <row r="201">
      <c r="A201" s="160">
        <v>2.0</v>
      </c>
      <c r="B201" s="160">
        <v>4.0</v>
      </c>
      <c r="C201" s="160">
        <v>5.0</v>
      </c>
      <c r="D201" s="160">
        <v>9.0</v>
      </c>
      <c r="E201" s="160">
        <v>2.0</v>
      </c>
    </row>
    <row r="202">
      <c r="A202" s="160">
        <v>0.0</v>
      </c>
      <c r="B202" s="160">
        <v>4.0</v>
      </c>
      <c r="C202" s="160">
        <v>2.0</v>
      </c>
      <c r="D202" s="160">
        <v>4.0</v>
      </c>
      <c r="E202" s="160">
        <v>5.0</v>
      </c>
    </row>
    <row r="203">
      <c r="A203" s="160">
        <v>3.0</v>
      </c>
      <c r="B203" s="160">
        <v>4.0</v>
      </c>
      <c r="C203" s="160">
        <v>4.0</v>
      </c>
      <c r="D203" s="160">
        <v>2.0</v>
      </c>
      <c r="E203" s="160">
        <v>2.0</v>
      </c>
    </row>
    <row r="204">
      <c r="A204" s="160">
        <v>0.0</v>
      </c>
      <c r="B204" s="160">
        <v>4.0</v>
      </c>
      <c r="C204" s="160">
        <v>2.0</v>
      </c>
      <c r="D204" s="160">
        <v>2.0</v>
      </c>
      <c r="E204" s="160">
        <v>2.0</v>
      </c>
    </row>
    <row r="205">
      <c r="A205" s="160">
        <v>4.0</v>
      </c>
      <c r="B205" s="160">
        <v>9.0</v>
      </c>
      <c r="C205" s="160">
        <v>6.0</v>
      </c>
      <c r="D205" s="160">
        <v>9.0</v>
      </c>
      <c r="E205" s="160">
        <v>10.0</v>
      </c>
    </row>
    <row r="206">
      <c r="A206" s="160">
        <v>9.0</v>
      </c>
      <c r="B206" s="160">
        <v>4.0</v>
      </c>
      <c r="C206" s="160">
        <v>5.0</v>
      </c>
      <c r="D206" s="160">
        <v>9.0</v>
      </c>
      <c r="E206" s="160">
        <v>2.0</v>
      </c>
    </row>
    <row r="207">
      <c r="A207" s="160">
        <v>0.0</v>
      </c>
      <c r="B207" s="160">
        <v>2.0</v>
      </c>
      <c r="C207" s="160">
        <v>5.0</v>
      </c>
      <c r="D207" s="160">
        <v>2.0</v>
      </c>
      <c r="E207" s="160">
        <v>7.0</v>
      </c>
    </row>
    <row r="208">
      <c r="A208" s="160">
        <v>5.0</v>
      </c>
      <c r="B208" s="160">
        <v>5.0</v>
      </c>
      <c r="C208" s="160">
        <v>6.0</v>
      </c>
      <c r="D208" s="160">
        <v>7.0</v>
      </c>
      <c r="E208" s="160">
        <v>2.0</v>
      </c>
    </row>
    <row r="209">
      <c r="A209" s="160">
        <v>0.0</v>
      </c>
      <c r="B209" s="160">
        <v>5.0</v>
      </c>
      <c r="C209" s="160">
        <v>5.0</v>
      </c>
      <c r="D209" s="160">
        <v>9.0</v>
      </c>
      <c r="E209" s="160">
        <v>9.0</v>
      </c>
    </row>
    <row r="210">
      <c r="A210" s="160">
        <v>2.0</v>
      </c>
      <c r="B210" s="160">
        <v>9.0</v>
      </c>
      <c r="C210" s="160">
        <v>5.0</v>
      </c>
      <c r="D210" s="160">
        <v>2.0</v>
      </c>
      <c r="E210" s="160">
        <v>3.0</v>
      </c>
    </row>
    <row r="211">
      <c r="A211" s="160">
        <v>0.0</v>
      </c>
      <c r="B211" s="160">
        <v>5.0</v>
      </c>
      <c r="C211" s="160">
        <v>2.0</v>
      </c>
      <c r="D211" s="160">
        <v>5.0</v>
      </c>
      <c r="E211" s="160">
        <v>2.0</v>
      </c>
    </row>
    <row r="212">
      <c r="A212" s="160">
        <v>0.0</v>
      </c>
      <c r="B212" s="160">
        <v>2.0</v>
      </c>
      <c r="C212" s="160">
        <v>5.0</v>
      </c>
      <c r="D212" s="160">
        <v>2.0</v>
      </c>
      <c r="E212" s="160">
        <v>2.0</v>
      </c>
    </row>
    <row r="213">
      <c r="A213" s="160">
        <v>2.0</v>
      </c>
      <c r="B213" s="160">
        <v>10.0</v>
      </c>
      <c r="C213" s="160">
        <v>5.0</v>
      </c>
      <c r="D213" s="160">
        <v>2.0</v>
      </c>
      <c r="E213" s="160">
        <v>1.0</v>
      </c>
    </row>
    <row r="214">
      <c r="A214" s="160">
        <v>0.0</v>
      </c>
      <c r="B214" s="160">
        <v>5.0</v>
      </c>
      <c r="C214" s="160">
        <v>5.0</v>
      </c>
      <c r="D214" s="160">
        <v>6.0</v>
      </c>
      <c r="E214" s="160">
        <v>2.0</v>
      </c>
    </row>
    <row r="215">
      <c r="A215" s="160">
        <v>0.0</v>
      </c>
      <c r="B215" s="160">
        <v>9.0</v>
      </c>
      <c r="C215" s="160">
        <v>3.0</v>
      </c>
      <c r="D215" s="160">
        <v>0.0</v>
      </c>
      <c r="E215" s="160">
        <v>3.0</v>
      </c>
    </row>
    <row r="216">
      <c r="A216" s="160">
        <v>0.0</v>
      </c>
      <c r="B216" s="160">
        <v>5.0</v>
      </c>
      <c r="C216" s="160">
        <v>5.0</v>
      </c>
      <c r="D216" s="160">
        <v>4.0</v>
      </c>
      <c r="E216" s="160">
        <v>2.0</v>
      </c>
    </row>
    <row r="217">
      <c r="A217" s="160">
        <v>7.0</v>
      </c>
      <c r="B217" s="160">
        <v>5.0</v>
      </c>
      <c r="C217" s="160">
        <v>2.0</v>
      </c>
      <c r="D217" s="160">
        <v>-1.0</v>
      </c>
      <c r="E217" s="160">
        <v>-1.0</v>
      </c>
    </row>
    <row r="218">
      <c r="A218" s="160">
        <v>6.0</v>
      </c>
      <c r="B218" s="160">
        <v>7.0</v>
      </c>
      <c r="C218" s="160">
        <v>6.0</v>
      </c>
      <c r="D218" s="160">
        <v>7.0</v>
      </c>
      <c r="E218" s="160">
        <v>-1.0</v>
      </c>
    </row>
    <row r="219">
      <c r="A219" s="160">
        <v>6.0</v>
      </c>
      <c r="B219" s="160">
        <v>10.0</v>
      </c>
      <c r="C219" s="160">
        <v>5.0</v>
      </c>
      <c r="D219" s="160">
        <v>1.0</v>
      </c>
      <c r="E219" s="160">
        <v>2.0</v>
      </c>
    </row>
    <row r="220">
      <c r="A220" s="160">
        <v>8.0</v>
      </c>
      <c r="B220" s="160">
        <v>6.0</v>
      </c>
      <c r="C220" s="160">
        <v>3.0</v>
      </c>
      <c r="D220" s="160">
        <v>3.0</v>
      </c>
      <c r="E220" s="160">
        <v>1.0</v>
      </c>
    </row>
    <row r="221">
      <c r="A221" s="160">
        <v>0.0</v>
      </c>
      <c r="B221" s="160">
        <v>2.0</v>
      </c>
      <c r="C221" s="160">
        <v>3.0</v>
      </c>
      <c r="D221" s="160">
        <v>2.0</v>
      </c>
      <c r="E221" s="160">
        <v>7.0</v>
      </c>
    </row>
    <row r="222">
      <c r="A222" s="160">
        <v>0.0</v>
      </c>
      <c r="B222" s="160">
        <v>4.0</v>
      </c>
      <c r="C222" s="160">
        <v>5.0</v>
      </c>
      <c r="D222" s="160">
        <v>1.0</v>
      </c>
      <c r="E222" s="160">
        <v>7.0</v>
      </c>
    </row>
    <row r="223">
      <c r="A223" s="160">
        <v>10.0</v>
      </c>
      <c r="B223" s="160">
        <v>6.0</v>
      </c>
      <c r="C223" s="160">
        <v>5.0</v>
      </c>
      <c r="D223" s="160">
        <v>2.0</v>
      </c>
      <c r="E223" s="160">
        <v>-1.0</v>
      </c>
    </row>
    <row r="224">
      <c r="A224" s="160">
        <v>10.0</v>
      </c>
      <c r="B224" s="160">
        <v>10.0</v>
      </c>
      <c r="C224" s="160">
        <v>3.0</v>
      </c>
      <c r="D224" s="160">
        <v>1.0</v>
      </c>
      <c r="E224" s="160">
        <v>1.0</v>
      </c>
    </row>
    <row r="225">
      <c r="A225" s="160">
        <v>8.0</v>
      </c>
      <c r="B225" s="160">
        <v>3.0</v>
      </c>
      <c r="C225" s="160">
        <v>3.0</v>
      </c>
      <c r="D225" s="160">
        <v>5.0</v>
      </c>
      <c r="E225" s="160">
        <v>0.0</v>
      </c>
    </row>
    <row r="226">
      <c r="A226" s="160">
        <v>0.0</v>
      </c>
      <c r="B226" s="160">
        <v>9.0</v>
      </c>
      <c r="C226" s="160">
        <v>5.0</v>
      </c>
      <c r="D226" s="160">
        <v>9.0</v>
      </c>
      <c r="E226" s="160">
        <v>9.0</v>
      </c>
    </row>
    <row r="227">
      <c r="A227" s="160">
        <v>7.0</v>
      </c>
      <c r="B227" s="160">
        <v>9.0</v>
      </c>
      <c r="C227" s="160">
        <v>3.0</v>
      </c>
      <c r="D227" s="160">
        <v>9.0</v>
      </c>
      <c r="E227" s="160">
        <v>3.0</v>
      </c>
    </row>
    <row r="228">
      <c r="A228" s="160">
        <v>2.0</v>
      </c>
      <c r="B228" s="160">
        <v>3.0</v>
      </c>
      <c r="C228" s="160">
        <v>1.0</v>
      </c>
      <c r="D228" s="160">
        <v>7.0</v>
      </c>
      <c r="E228" s="160">
        <v>2.0</v>
      </c>
    </row>
    <row r="229">
      <c r="A229" s="160">
        <v>2.0</v>
      </c>
      <c r="B229" s="160">
        <v>9.0</v>
      </c>
      <c r="C229" s="160">
        <v>6.0</v>
      </c>
      <c r="D229" s="160">
        <v>2.0</v>
      </c>
      <c r="E229" s="160">
        <v>3.0</v>
      </c>
    </row>
    <row r="230">
      <c r="A230" s="160">
        <v>5.0</v>
      </c>
      <c r="B230" s="160">
        <v>5.0</v>
      </c>
      <c r="C230" s="160">
        <v>5.0</v>
      </c>
      <c r="D230" s="160">
        <v>2.0</v>
      </c>
      <c r="E230" s="160">
        <v>5.0</v>
      </c>
    </row>
    <row r="231">
      <c r="A231" s="160">
        <v>8.0</v>
      </c>
      <c r="B231" s="160">
        <v>9.0</v>
      </c>
      <c r="C231" s="160">
        <v>3.0</v>
      </c>
      <c r="D231" s="160">
        <v>9.0</v>
      </c>
      <c r="E231" s="160">
        <v>-1.0</v>
      </c>
    </row>
    <row r="232">
      <c r="A232" s="160">
        <v>8.0</v>
      </c>
      <c r="B232" s="160">
        <v>2.0</v>
      </c>
      <c r="C232" s="160">
        <v>3.0</v>
      </c>
      <c r="D232" s="160">
        <v>1.0</v>
      </c>
      <c r="E232" s="160">
        <v>6.0</v>
      </c>
    </row>
    <row r="233">
      <c r="A233" s="160">
        <v>0.0</v>
      </c>
      <c r="B233" s="160">
        <v>5.0</v>
      </c>
      <c r="C233" s="160">
        <v>5.0</v>
      </c>
      <c r="D233" s="160">
        <v>2.0</v>
      </c>
      <c r="E233" s="160">
        <v>2.0</v>
      </c>
    </row>
    <row r="234">
      <c r="A234" s="160">
        <v>6.0</v>
      </c>
      <c r="B234" s="160">
        <v>9.0</v>
      </c>
      <c r="C234" s="160">
        <v>2.0</v>
      </c>
      <c r="D234" s="160">
        <v>6.0</v>
      </c>
      <c r="E234" s="160">
        <v>9.0</v>
      </c>
    </row>
    <row r="235">
      <c r="A235" s="160">
        <v>10.0</v>
      </c>
      <c r="B235" s="160">
        <v>5.0</v>
      </c>
      <c r="C235" s="160">
        <v>3.0</v>
      </c>
      <c r="D235" s="160">
        <v>4.0</v>
      </c>
      <c r="E235" s="160">
        <v>-1.0</v>
      </c>
    </row>
    <row r="236">
      <c r="A236" s="160">
        <v>4.0</v>
      </c>
      <c r="B236" s="160">
        <v>4.0</v>
      </c>
      <c r="C236" s="160">
        <v>6.0</v>
      </c>
      <c r="D236" s="160">
        <v>4.0</v>
      </c>
      <c r="E236" s="160">
        <v>2.0</v>
      </c>
    </row>
    <row r="237">
      <c r="A237" s="160">
        <v>2.0</v>
      </c>
      <c r="B237" s="160">
        <v>5.0</v>
      </c>
      <c r="C237" s="160">
        <v>2.0</v>
      </c>
      <c r="D237" s="160">
        <v>9.0</v>
      </c>
      <c r="E237" s="160">
        <v>2.0</v>
      </c>
    </row>
    <row r="238">
      <c r="A238" s="160">
        <v>8.0</v>
      </c>
      <c r="B238" s="160">
        <v>4.0</v>
      </c>
      <c r="C238" s="160">
        <v>3.0</v>
      </c>
      <c r="D238" s="160">
        <v>9.0</v>
      </c>
      <c r="E238" s="160">
        <v>9.0</v>
      </c>
    </row>
    <row r="239">
      <c r="A239" s="160">
        <v>8.0</v>
      </c>
      <c r="B239" s="160">
        <v>2.0</v>
      </c>
      <c r="C239" s="160">
        <v>3.0</v>
      </c>
      <c r="D239" s="160">
        <v>2.0</v>
      </c>
      <c r="E239" s="160">
        <v>2.0</v>
      </c>
    </row>
    <row r="240">
      <c r="A240" s="160">
        <v>5.0</v>
      </c>
      <c r="B240" s="160">
        <v>5.0</v>
      </c>
      <c r="C240" s="160">
        <v>7.0</v>
      </c>
      <c r="D240" s="160">
        <v>0.0</v>
      </c>
      <c r="E240" s="160">
        <v>3.0</v>
      </c>
    </row>
    <row r="241">
      <c r="A241" s="160">
        <v>2.0</v>
      </c>
      <c r="B241" s="160">
        <v>4.0</v>
      </c>
      <c r="C241" s="160">
        <v>5.0</v>
      </c>
      <c r="D241" s="160">
        <v>2.0</v>
      </c>
      <c r="E241" s="160">
        <v>2.0</v>
      </c>
    </row>
    <row r="242">
      <c r="A242" s="160">
        <v>2.0</v>
      </c>
      <c r="B242" s="160">
        <v>2.0</v>
      </c>
      <c r="C242" s="160">
        <v>4.0</v>
      </c>
      <c r="D242" s="160">
        <v>0.0</v>
      </c>
      <c r="E242" s="160">
        <v>2.0</v>
      </c>
    </row>
    <row r="243">
      <c r="A243" s="160">
        <v>0.0</v>
      </c>
      <c r="B243" s="160">
        <v>2.0</v>
      </c>
      <c r="C243" s="160">
        <v>6.0</v>
      </c>
      <c r="D243" s="160">
        <v>7.0</v>
      </c>
      <c r="E243" s="160">
        <v>2.0</v>
      </c>
    </row>
    <row r="244">
      <c r="A244" s="160">
        <v>2.0</v>
      </c>
      <c r="B244" s="160">
        <v>4.0</v>
      </c>
      <c r="C244" s="160">
        <v>1.0</v>
      </c>
      <c r="D244" s="160">
        <v>2.0</v>
      </c>
      <c r="E244" s="160">
        <v>9.0</v>
      </c>
    </row>
    <row r="245">
      <c r="A245" s="160">
        <v>10.0</v>
      </c>
      <c r="B245" s="160">
        <v>9.0</v>
      </c>
      <c r="C245" s="160">
        <v>3.0</v>
      </c>
      <c r="D245" s="160">
        <v>4.0</v>
      </c>
      <c r="E245" s="160">
        <v>2.0</v>
      </c>
    </row>
    <row r="246">
      <c r="A246" s="160">
        <v>0.0</v>
      </c>
      <c r="B246" s="160">
        <v>2.0</v>
      </c>
      <c r="C246" s="160">
        <v>2.0</v>
      </c>
      <c r="D246" s="160">
        <v>2.0</v>
      </c>
      <c r="E246" s="160">
        <v>9.0</v>
      </c>
    </row>
    <row r="247">
      <c r="A247" s="160">
        <v>0.0</v>
      </c>
      <c r="B247" s="160">
        <v>4.0</v>
      </c>
      <c r="C247" s="160">
        <v>5.0</v>
      </c>
      <c r="D247" s="160">
        <v>2.0</v>
      </c>
      <c r="E247" s="160">
        <v>3.0</v>
      </c>
    </row>
    <row r="248">
      <c r="A248" s="160">
        <v>0.0</v>
      </c>
      <c r="B248" s="160">
        <v>4.0</v>
      </c>
      <c r="C248" s="160">
        <v>4.0</v>
      </c>
      <c r="D248" s="160">
        <v>2.0</v>
      </c>
      <c r="E248" s="160">
        <v>2.0</v>
      </c>
    </row>
    <row r="249">
      <c r="A249" s="160">
        <v>10.0</v>
      </c>
      <c r="B249" s="160">
        <v>7.0</v>
      </c>
      <c r="C249" s="160">
        <v>6.0</v>
      </c>
      <c r="D249" s="160">
        <v>4.0</v>
      </c>
      <c r="E249" s="160">
        <v>7.0</v>
      </c>
    </row>
    <row r="250">
      <c r="A250" s="160">
        <v>9.0</v>
      </c>
      <c r="B250" s="160">
        <v>2.0</v>
      </c>
      <c r="C250" s="160">
        <v>5.0</v>
      </c>
      <c r="D250" s="160">
        <v>9.0</v>
      </c>
      <c r="E250" s="160">
        <v>1.0</v>
      </c>
    </row>
    <row r="251">
      <c r="A251" s="160">
        <v>8.0</v>
      </c>
      <c r="B251" s="160">
        <v>5.0</v>
      </c>
      <c r="C251" s="160">
        <v>1.0</v>
      </c>
      <c r="D251" s="160">
        <v>5.0</v>
      </c>
      <c r="E251" s="160">
        <v>2.0</v>
      </c>
    </row>
    <row r="252">
      <c r="A252" s="160">
        <v>10.0</v>
      </c>
      <c r="B252" s="160">
        <v>2.0</v>
      </c>
      <c r="C252" s="160">
        <v>5.0</v>
      </c>
      <c r="D252" s="160">
        <v>4.0</v>
      </c>
      <c r="E252" s="160">
        <v>5.0</v>
      </c>
    </row>
    <row r="253">
      <c r="A253" s="160">
        <v>1.0</v>
      </c>
      <c r="B253" s="160">
        <v>5.0</v>
      </c>
      <c r="C253" s="160">
        <v>6.0</v>
      </c>
      <c r="D253" s="160">
        <v>7.0</v>
      </c>
      <c r="E253" s="160">
        <v>-1.0</v>
      </c>
    </row>
    <row r="254">
      <c r="A254" s="160">
        <v>2.0</v>
      </c>
      <c r="B254" s="160">
        <v>6.0</v>
      </c>
      <c r="C254" s="160">
        <v>3.0</v>
      </c>
      <c r="D254" s="160">
        <v>6.0</v>
      </c>
      <c r="E254" s="160">
        <v>7.0</v>
      </c>
    </row>
    <row r="255">
      <c r="A255" s="160">
        <v>0.0</v>
      </c>
      <c r="B255" s="160">
        <v>6.0</v>
      </c>
      <c r="C255" s="160">
        <v>6.0</v>
      </c>
      <c r="D255" s="160">
        <v>2.0</v>
      </c>
      <c r="E255" s="160">
        <v>2.0</v>
      </c>
    </row>
    <row r="256">
      <c r="A256" s="160">
        <v>7.0</v>
      </c>
      <c r="B256" s="160">
        <v>2.0</v>
      </c>
      <c r="C256" s="160">
        <v>2.0</v>
      </c>
      <c r="D256" s="160">
        <v>2.0</v>
      </c>
      <c r="E256" s="160">
        <v>2.0</v>
      </c>
    </row>
    <row r="257">
      <c r="A257" s="160">
        <v>10.0</v>
      </c>
      <c r="B257" s="160">
        <v>10.0</v>
      </c>
      <c r="C257" s="160">
        <v>2.0</v>
      </c>
      <c r="D257" s="160">
        <v>0.0</v>
      </c>
      <c r="E257" s="160">
        <v>9.0</v>
      </c>
    </row>
    <row r="258">
      <c r="A258" s="160">
        <v>2.0</v>
      </c>
      <c r="B258" s="160">
        <v>9.0</v>
      </c>
      <c r="C258" s="160">
        <v>2.0</v>
      </c>
      <c r="D258" s="160">
        <v>2.0</v>
      </c>
      <c r="E258" s="160">
        <v>-1.0</v>
      </c>
    </row>
    <row r="259">
      <c r="A259" s="160">
        <v>9.0</v>
      </c>
      <c r="B259" s="160">
        <v>6.0</v>
      </c>
      <c r="C259" s="160">
        <v>2.0</v>
      </c>
      <c r="D259" s="160">
        <v>6.0</v>
      </c>
      <c r="E259" s="160">
        <v>3.0</v>
      </c>
    </row>
    <row r="260">
      <c r="A260" s="160">
        <v>0.0</v>
      </c>
      <c r="B260" s="160">
        <v>4.0</v>
      </c>
      <c r="C260" s="160">
        <v>5.0</v>
      </c>
      <c r="D260" s="160">
        <v>6.0</v>
      </c>
      <c r="E260" s="160">
        <v>6.0</v>
      </c>
    </row>
    <row r="261">
      <c r="A261" s="160">
        <v>4.0</v>
      </c>
      <c r="B261" s="160">
        <v>5.0</v>
      </c>
      <c r="C261" s="160">
        <v>3.0</v>
      </c>
      <c r="D261" s="160">
        <v>7.0</v>
      </c>
      <c r="E261" s="160">
        <v>-1.0</v>
      </c>
    </row>
    <row r="262">
      <c r="A262" s="160">
        <v>8.0</v>
      </c>
      <c r="B262" s="160">
        <v>5.0</v>
      </c>
      <c r="C262" s="160">
        <v>8.0</v>
      </c>
      <c r="D262" s="160">
        <v>4.0</v>
      </c>
      <c r="E262" s="160">
        <v>7.0</v>
      </c>
    </row>
    <row r="263">
      <c r="A263" s="160">
        <v>3.0</v>
      </c>
      <c r="B263" s="160">
        <v>5.0</v>
      </c>
      <c r="C263" s="160">
        <v>6.0</v>
      </c>
      <c r="D263" s="160">
        <v>0.0</v>
      </c>
      <c r="E263" s="160">
        <v>2.0</v>
      </c>
    </row>
    <row r="264">
      <c r="A264" s="160">
        <v>7.0</v>
      </c>
      <c r="B264" s="160">
        <v>9.0</v>
      </c>
      <c r="C264" s="160">
        <v>2.0</v>
      </c>
      <c r="D264" s="160">
        <v>3.0</v>
      </c>
      <c r="E264" s="160">
        <v>2.0</v>
      </c>
    </row>
    <row r="265">
      <c r="A265" s="160">
        <v>0.0</v>
      </c>
      <c r="B265" s="160">
        <v>2.0</v>
      </c>
      <c r="C265" s="160">
        <v>6.0</v>
      </c>
      <c r="D265" s="160">
        <v>2.0</v>
      </c>
      <c r="E265" s="160">
        <v>7.0</v>
      </c>
    </row>
    <row r="266">
      <c r="A266" s="160">
        <v>10.0</v>
      </c>
      <c r="B266" s="160">
        <v>9.0</v>
      </c>
      <c r="C266" s="160">
        <v>3.0</v>
      </c>
      <c r="D266" s="160">
        <v>6.0</v>
      </c>
      <c r="E266" s="160">
        <v>2.0</v>
      </c>
    </row>
    <row r="267">
      <c r="A267" s="160">
        <v>3.0</v>
      </c>
      <c r="B267" s="160">
        <v>2.0</v>
      </c>
      <c r="C267" s="160">
        <v>3.0</v>
      </c>
      <c r="D267" s="160">
        <v>0.0</v>
      </c>
      <c r="E267" s="160">
        <v>10.0</v>
      </c>
    </row>
    <row r="268">
      <c r="A268" s="160">
        <v>0.0</v>
      </c>
      <c r="B268" s="160">
        <v>4.0</v>
      </c>
      <c r="C268" s="160">
        <v>4.0</v>
      </c>
      <c r="D268" s="160">
        <v>2.0</v>
      </c>
      <c r="E268" s="160">
        <v>9.0</v>
      </c>
    </row>
    <row r="269">
      <c r="A269" s="160">
        <v>1.0</v>
      </c>
      <c r="B269" s="160">
        <v>5.0</v>
      </c>
      <c r="C269" s="160">
        <v>5.0</v>
      </c>
      <c r="D269" s="160">
        <v>7.0</v>
      </c>
      <c r="E269" s="160">
        <v>2.0</v>
      </c>
    </row>
    <row r="270">
      <c r="A270" s="160">
        <v>6.0</v>
      </c>
      <c r="B270" s="160">
        <v>4.0</v>
      </c>
      <c r="C270" s="160">
        <v>5.0</v>
      </c>
      <c r="D270" s="160">
        <v>3.0</v>
      </c>
      <c r="E270" s="160">
        <v>9.0</v>
      </c>
    </row>
    <row r="271">
      <c r="A271" s="160">
        <v>0.0</v>
      </c>
      <c r="B271" s="160">
        <v>4.0</v>
      </c>
      <c r="C271" s="160">
        <v>4.0</v>
      </c>
      <c r="D271" s="160">
        <v>0.0</v>
      </c>
      <c r="E271" s="160">
        <v>9.0</v>
      </c>
    </row>
    <row r="272">
      <c r="A272" s="160">
        <v>2.0</v>
      </c>
      <c r="B272" s="160">
        <v>5.0</v>
      </c>
      <c r="C272" s="160">
        <v>4.0</v>
      </c>
      <c r="D272" s="160">
        <v>5.0</v>
      </c>
      <c r="E272" s="160">
        <v>3.0</v>
      </c>
    </row>
    <row r="273">
      <c r="A273" s="160">
        <v>5.0</v>
      </c>
      <c r="B273" s="160">
        <v>2.0</v>
      </c>
      <c r="C273" s="160">
        <v>3.0</v>
      </c>
      <c r="D273" s="160">
        <v>1.0</v>
      </c>
      <c r="E273" s="160">
        <v>1.0</v>
      </c>
    </row>
    <row r="274">
      <c r="A274" s="160">
        <v>6.0</v>
      </c>
      <c r="B274" s="160">
        <v>6.0</v>
      </c>
      <c r="C274" s="160">
        <v>3.0</v>
      </c>
      <c r="D274" s="160">
        <v>9.0</v>
      </c>
      <c r="E274" s="160">
        <v>2.0</v>
      </c>
    </row>
    <row r="275">
      <c r="A275" s="160">
        <v>8.0</v>
      </c>
      <c r="B275" s="160">
        <v>10.0</v>
      </c>
      <c r="C275" s="160">
        <v>3.0</v>
      </c>
      <c r="D275" s="160">
        <v>2.0</v>
      </c>
      <c r="E275" s="160">
        <v>9.0</v>
      </c>
    </row>
    <row r="276">
      <c r="A276" s="160">
        <v>7.0</v>
      </c>
      <c r="B276" s="160">
        <v>2.0</v>
      </c>
      <c r="C276" s="160">
        <v>2.0</v>
      </c>
      <c r="D276" s="160">
        <v>2.0</v>
      </c>
      <c r="E276" s="160">
        <v>2.0</v>
      </c>
    </row>
    <row r="277">
      <c r="A277" s="160">
        <v>10.0</v>
      </c>
      <c r="B277" s="160">
        <v>6.0</v>
      </c>
      <c r="C277" s="160">
        <v>6.0</v>
      </c>
      <c r="D277" s="160">
        <v>6.0</v>
      </c>
      <c r="E277" s="160">
        <v>6.0</v>
      </c>
    </row>
    <row r="278">
      <c r="A278" s="160">
        <v>0.0</v>
      </c>
      <c r="B278" s="160">
        <v>4.0</v>
      </c>
      <c r="C278" s="160">
        <v>5.0</v>
      </c>
      <c r="D278" s="160">
        <v>0.0</v>
      </c>
      <c r="E278" s="160">
        <v>2.0</v>
      </c>
    </row>
    <row r="279">
      <c r="A279" s="160">
        <v>5.0</v>
      </c>
      <c r="B279" s="160">
        <v>5.0</v>
      </c>
      <c r="C279" s="160">
        <v>2.0</v>
      </c>
      <c r="D279" s="160">
        <v>9.0</v>
      </c>
      <c r="E279" s="160">
        <v>2.0</v>
      </c>
    </row>
    <row r="280">
      <c r="A280" s="160">
        <v>0.0</v>
      </c>
      <c r="B280" s="160">
        <v>5.0</v>
      </c>
      <c r="C280" s="160">
        <v>3.0</v>
      </c>
      <c r="D280" s="160">
        <v>2.0</v>
      </c>
      <c r="E280" s="160">
        <v>2.0</v>
      </c>
    </row>
    <row r="281">
      <c r="A281" s="160">
        <v>0.0</v>
      </c>
      <c r="B281" s="160">
        <v>4.0</v>
      </c>
      <c r="C281" s="160">
        <v>2.0</v>
      </c>
      <c r="D281" s="160">
        <v>4.0</v>
      </c>
      <c r="E281" s="160">
        <v>2.0</v>
      </c>
    </row>
    <row r="282">
      <c r="A282" s="160">
        <v>0.0</v>
      </c>
      <c r="B282" s="160">
        <v>2.0</v>
      </c>
      <c r="C282" s="160">
        <v>3.0</v>
      </c>
      <c r="D282" s="160">
        <v>2.0</v>
      </c>
      <c r="E282" s="160">
        <v>2.0</v>
      </c>
    </row>
    <row r="283">
      <c r="A283" s="160">
        <v>6.0</v>
      </c>
      <c r="B283" s="160">
        <v>10.0</v>
      </c>
      <c r="C283" s="160">
        <v>2.0</v>
      </c>
      <c r="D283" s="160">
        <v>3.0</v>
      </c>
      <c r="E283" s="160">
        <v>4.0</v>
      </c>
    </row>
    <row r="284">
      <c r="A284" s="160">
        <v>6.0</v>
      </c>
      <c r="B284" s="160">
        <v>5.0</v>
      </c>
      <c r="C284" s="160">
        <v>3.0</v>
      </c>
      <c r="D284" s="160">
        <v>3.0</v>
      </c>
      <c r="E284" s="160">
        <v>3.0</v>
      </c>
    </row>
    <row r="285">
      <c r="A285" s="160">
        <v>0.0</v>
      </c>
      <c r="B285" s="160">
        <v>5.0</v>
      </c>
      <c r="C285" s="160">
        <v>10.0</v>
      </c>
      <c r="D285" s="160">
        <v>2.0</v>
      </c>
      <c r="E285" s="160">
        <v>-1.0</v>
      </c>
    </row>
    <row r="286">
      <c r="A286" s="160">
        <v>7.0</v>
      </c>
      <c r="B286" s="160">
        <v>2.0</v>
      </c>
      <c r="C286" s="160">
        <v>6.0</v>
      </c>
      <c r="D286" s="160">
        <v>1.0</v>
      </c>
      <c r="E286" s="160">
        <v>6.0</v>
      </c>
    </row>
    <row r="287">
      <c r="A287" s="160">
        <v>0.0</v>
      </c>
      <c r="B287" s="160">
        <v>4.0</v>
      </c>
      <c r="C287" s="160">
        <v>2.0</v>
      </c>
      <c r="D287" s="160">
        <v>7.0</v>
      </c>
      <c r="E287" s="160">
        <v>2.0</v>
      </c>
    </row>
    <row r="288">
      <c r="A288" s="160">
        <v>4.0</v>
      </c>
      <c r="B288" s="160">
        <v>-1.0</v>
      </c>
      <c r="C288" s="160">
        <v>3.0</v>
      </c>
      <c r="D288" s="160">
        <v>9.0</v>
      </c>
      <c r="E288" s="160">
        <v>7.0</v>
      </c>
    </row>
    <row r="289">
      <c r="A289" s="160">
        <v>10.0</v>
      </c>
      <c r="B289" s="160">
        <v>10.0</v>
      </c>
      <c r="C289" s="160">
        <v>2.0</v>
      </c>
      <c r="D289" s="160">
        <v>2.0</v>
      </c>
      <c r="E289" s="160">
        <v>2.0</v>
      </c>
    </row>
    <row r="290">
      <c r="A290" s="160">
        <v>1.0</v>
      </c>
      <c r="B290" s="160">
        <v>9.0</v>
      </c>
      <c r="C290" s="160">
        <v>3.0</v>
      </c>
      <c r="D290" s="160">
        <v>6.0</v>
      </c>
      <c r="E290" s="160">
        <v>2.0</v>
      </c>
    </row>
    <row r="291">
      <c r="A291" s="160">
        <v>6.0</v>
      </c>
      <c r="B291" s="160">
        <v>9.0</v>
      </c>
      <c r="C291" s="160">
        <v>10.0</v>
      </c>
      <c r="D291" s="160">
        <v>3.0</v>
      </c>
      <c r="E291" s="160">
        <v>2.0</v>
      </c>
    </row>
    <row r="292">
      <c r="A292" s="160">
        <v>9.0</v>
      </c>
      <c r="B292" s="160">
        <v>2.0</v>
      </c>
      <c r="C292" s="160">
        <v>2.0</v>
      </c>
      <c r="D292" s="160">
        <v>0.0</v>
      </c>
      <c r="E292" s="160">
        <v>2.0</v>
      </c>
    </row>
    <row r="293">
      <c r="A293" s="160">
        <v>2.0</v>
      </c>
      <c r="B293" s="160">
        <v>2.0</v>
      </c>
      <c r="C293" s="160">
        <v>5.0</v>
      </c>
      <c r="D293" s="160">
        <v>0.0</v>
      </c>
      <c r="E293" s="160">
        <v>2.0</v>
      </c>
    </row>
    <row r="294">
      <c r="A294" s="160">
        <v>0.0</v>
      </c>
      <c r="B294" s="160">
        <v>-1.0</v>
      </c>
      <c r="C294" s="160">
        <v>-1.0</v>
      </c>
      <c r="D294" s="160">
        <v>-1.0</v>
      </c>
      <c r="E294" s="160">
        <v>2.0</v>
      </c>
    </row>
    <row r="295">
      <c r="A295" s="160">
        <v>9.0</v>
      </c>
      <c r="B295" s="160">
        <v>9.0</v>
      </c>
      <c r="C295" s="160">
        <v>4.0</v>
      </c>
      <c r="D295" s="160">
        <v>2.0</v>
      </c>
      <c r="E295" s="160">
        <v>2.0</v>
      </c>
    </row>
    <row r="296">
      <c r="A296" s="160">
        <v>0.0</v>
      </c>
      <c r="B296" s="160">
        <v>10.0</v>
      </c>
      <c r="C296" s="160">
        <v>3.0</v>
      </c>
      <c r="D296" s="160">
        <v>2.0</v>
      </c>
      <c r="E296" s="160">
        <v>7.0</v>
      </c>
    </row>
    <row r="297">
      <c r="A297" s="160">
        <v>0.0</v>
      </c>
      <c r="B297" s="160">
        <v>3.0</v>
      </c>
      <c r="C297" s="160">
        <v>5.0</v>
      </c>
      <c r="D297" s="160">
        <v>0.0</v>
      </c>
      <c r="E297" s="160">
        <v>2.0</v>
      </c>
    </row>
    <row r="298">
      <c r="A298" s="160">
        <v>3.0</v>
      </c>
      <c r="B298" s="160">
        <v>4.0</v>
      </c>
      <c r="C298" s="160">
        <v>5.0</v>
      </c>
      <c r="D298" s="160">
        <v>2.0</v>
      </c>
      <c r="E298" s="160">
        <v>5.0</v>
      </c>
    </row>
    <row r="299">
      <c r="A299" s="160">
        <v>10.0</v>
      </c>
      <c r="B299" s="160">
        <v>4.0</v>
      </c>
      <c r="C299" s="160">
        <v>5.0</v>
      </c>
      <c r="D299" s="160">
        <v>2.0</v>
      </c>
      <c r="E299" s="160">
        <v>5.0</v>
      </c>
    </row>
    <row r="300">
      <c r="A300" s="160">
        <v>2.0</v>
      </c>
      <c r="B300" s="160">
        <v>9.0</v>
      </c>
      <c r="C300" s="160">
        <v>2.0</v>
      </c>
      <c r="D300" s="160">
        <v>3.0</v>
      </c>
      <c r="E300" s="160">
        <v>2.0</v>
      </c>
    </row>
    <row r="301">
      <c r="A301" s="160">
        <v>2.0</v>
      </c>
      <c r="B301" s="160">
        <v>9.0</v>
      </c>
      <c r="C301" s="160">
        <v>2.0</v>
      </c>
      <c r="D301" s="160">
        <v>9.0</v>
      </c>
      <c r="E301" s="160">
        <v>2.0</v>
      </c>
    </row>
    <row r="302">
      <c r="A302" s="160">
        <v>3.0</v>
      </c>
      <c r="B302" s="160">
        <v>9.0</v>
      </c>
      <c r="C302" s="160">
        <v>5.0</v>
      </c>
      <c r="D302" s="160">
        <v>3.0</v>
      </c>
      <c r="E302" s="160">
        <v>3.0</v>
      </c>
    </row>
    <row r="303">
      <c r="A303" s="160">
        <v>4.0</v>
      </c>
      <c r="B303" s="160">
        <v>6.0</v>
      </c>
      <c r="C303" s="160">
        <v>5.0</v>
      </c>
      <c r="D303" s="160">
        <v>7.0</v>
      </c>
      <c r="E303" s="160">
        <v>-1.0</v>
      </c>
    </row>
    <row r="304">
      <c r="A304" s="160">
        <v>0.0</v>
      </c>
      <c r="B304" s="160">
        <v>5.0</v>
      </c>
      <c r="C304" s="160">
        <v>2.0</v>
      </c>
      <c r="D304" s="160">
        <v>2.0</v>
      </c>
      <c r="E304" s="160">
        <v>2.0</v>
      </c>
    </row>
    <row r="305">
      <c r="A305" s="160">
        <v>7.0</v>
      </c>
      <c r="B305" s="160">
        <v>6.0</v>
      </c>
      <c r="C305" s="160">
        <v>-1.0</v>
      </c>
      <c r="D305" s="160">
        <v>5.0</v>
      </c>
      <c r="E305" s="160">
        <v>2.0</v>
      </c>
    </row>
    <row r="306">
      <c r="A306" s="160">
        <v>6.0</v>
      </c>
      <c r="B306" s="160">
        <v>9.0</v>
      </c>
      <c r="C306" s="160">
        <v>4.0</v>
      </c>
      <c r="D306" s="160">
        <v>2.0</v>
      </c>
      <c r="E306" s="160">
        <v>6.0</v>
      </c>
    </row>
    <row r="307">
      <c r="A307" s="160">
        <v>2.0</v>
      </c>
      <c r="B307" s="160">
        <v>4.0</v>
      </c>
      <c r="C307" s="160">
        <v>3.0</v>
      </c>
      <c r="D307" s="160">
        <v>1.0</v>
      </c>
      <c r="E307" s="160">
        <v>0.0</v>
      </c>
    </row>
    <row r="308">
      <c r="A308" s="160">
        <v>2.0</v>
      </c>
      <c r="B308" s="160">
        <v>2.0</v>
      </c>
      <c r="C308" s="160">
        <v>6.0</v>
      </c>
      <c r="D308" s="160">
        <v>2.0</v>
      </c>
      <c r="E308" s="160">
        <v>3.0</v>
      </c>
    </row>
    <row r="309">
      <c r="A309" s="160">
        <v>2.0</v>
      </c>
      <c r="B309" s="160">
        <v>5.0</v>
      </c>
      <c r="C309" s="160">
        <v>5.0</v>
      </c>
      <c r="D309" s="160">
        <v>2.0</v>
      </c>
      <c r="E309" s="160">
        <v>5.0</v>
      </c>
    </row>
    <row r="310">
      <c r="A310" s="160">
        <v>4.0</v>
      </c>
      <c r="B310" s="160">
        <v>9.0</v>
      </c>
      <c r="C310" s="160">
        <v>3.0</v>
      </c>
      <c r="D310" s="160">
        <v>3.0</v>
      </c>
      <c r="E310" s="160">
        <v>3.0</v>
      </c>
    </row>
    <row r="311">
      <c r="A311" s="160">
        <v>7.0</v>
      </c>
      <c r="B311" s="160">
        <v>6.0</v>
      </c>
      <c r="C311" s="160">
        <v>8.0</v>
      </c>
      <c r="D311" s="160">
        <v>5.0</v>
      </c>
      <c r="E311" s="160">
        <v>1.0</v>
      </c>
    </row>
    <row r="312">
      <c r="A312" s="160">
        <v>7.0</v>
      </c>
      <c r="B312" s="160">
        <v>2.0</v>
      </c>
      <c r="C312" s="160">
        <v>5.0</v>
      </c>
      <c r="D312" s="160">
        <v>8.0</v>
      </c>
      <c r="E312" s="160">
        <v>2.0</v>
      </c>
    </row>
    <row r="313">
      <c r="A313" s="160">
        <v>2.0</v>
      </c>
      <c r="B313" s="160">
        <v>9.0</v>
      </c>
      <c r="C313" s="160">
        <v>5.0</v>
      </c>
      <c r="D313" s="160">
        <v>2.0</v>
      </c>
      <c r="E313" s="160">
        <v>2.0</v>
      </c>
    </row>
    <row r="314">
      <c r="A314" s="160">
        <v>6.0</v>
      </c>
      <c r="B314" s="160">
        <v>9.0</v>
      </c>
      <c r="C314" s="160">
        <v>-1.0</v>
      </c>
      <c r="D314" s="160">
        <v>6.0</v>
      </c>
      <c r="E314" s="160">
        <v>3.0</v>
      </c>
    </row>
    <row r="315">
      <c r="A315" s="160">
        <v>0.0</v>
      </c>
      <c r="B315" s="160">
        <v>5.0</v>
      </c>
      <c r="C315" s="160">
        <v>5.0</v>
      </c>
      <c r="D315" s="160">
        <v>0.0</v>
      </c>
      <c r="E315" s="160">
        <v>5.0</v>
      </c>
    </row>
    <row r="316">
      <c r="A316" s="160">
        <v>3.0</v>
      </c>
      <c r="B316" s="160">
        <v>9.0</v>
      </c>
      <c r="C316" s="160">
        <v>2.0</v>
      </c>
      <c r="D316" s="160">
        <v>6.0</v>
      </c>
      <c r="E316" s="160">
        <v>2.0</v>
      </c>
    </row>
    <row r="317">
      <c r="A317" s="160">
        <v>0.0</v>
      </c>
      <c r="B317" s="160">
        <v>5.0</v>
      </c>
      <c r="C317" s="160">
        <v>3.0</v>
      </c>
      <c r="D317" s="160">
        <v>2.0</v>
      </c>
      <c r="E317" s="160">
        <v>2.0</v>
      </c>
    </row>
    <row r="318">
      <c r="A318" s="160">
        <v>3.0</v>
      </c>
      <c r="B318" s="160">
        <v>5.0</v>
      </c>
      <c r="C318" s="160">
        <v>6.0</v>
      </c>
      <c r="D318" s="160">
        <v>5.0</v>
      </c>
      <c r="E318" s="160">
        <v>2.0</v>
      </c>
    </row>
    <row r="319">
      <c r="A319" s="160">
        <v>5.0</v>
      </c>
      <c r="B319" s="160">
        <v>2.0</v>
      </c>
      <c r="C319" s="160">
        <v>4.0</v>
      </c>
      <c r="D319" s="160">
        <v>2.0</v>
      </c>
      <c r="E319" s="160">
        <v>2.0</v>
      </c>
    </row>
    <row r="320">
      <c r="A320" s="160">
        <v>6.0</v>
      </c>
      <c r="B320" s="160">
        <v>4.0</v>
      </c>
      <c r="C320" s="160">
        <v>3.0</v>
      </c>
      <c r="D320" s="160">
        <v>6.0</v>
      </c>
      <c r="E320" s="160">
        <v>3.0</v>
      </c>
    </row>
    <row r="321">
      <c r="A321" s="160">
        <v>6.0</v>
      </c>
      <c r="B321" s="160">
        <v>4.0</v>
      </c>
      <c r="C321" s="160">
        <v>2.0</v>
      </c>
      <c r="D321" s="160">
        <v>9.0</v>
      </c>
      <c r="E321" s="160">
        <v>9.0</v>
      </c>
    </row>
    <row r="322">
      <c r="A322" s="160">
        <v>8.0</v>
      </c>
      <c r="B322" s="160">
        <v>3.0</v>
      </c>
      <c r="C322" s="160">
        <v>3.0</v>
      </c>
      <c r="D322" s="160">
        <v>6.0</v>
      </c>
      <c r="E322" s="160">
        <v>6.0</v>
      </c>
    </row>
    <row r="323">
      <c r="A323" s="160">
        <v>0.0</v>
      </c>
      <c r="B323" s="160">
        <v>10.0</v>
      </c>
      <c r="C323" s="160">
        <v>4.0</v>
      </c>
      <c r="D323" s="160">
        <v>4.0</v>
      </c>
      <c r="E323" s="160">
        <v>4.0</v>
      </c>
    </row>
    <row r="324">
      <c r="A324" s="160">
        <v>9.0</v>
      </c>
      <c r="B324" s="160">
        <v>9.0</v>
      </c>
      <c r="C324" s="160">
        <v>5.0</v>
      </c>
      <c r="D324" s="160">
        <v>4.0</v>
      </c>
      <c r="E324" s="160">
        <v>3.0</v>
      </c>
    </row>
    <row r="325">
      <c r="A325" s="160">
        <v>0.0</v>
      </c>
      <c r="B325" s="160">
        <v>10.0</v>
      </c>
      <c r="C325" s="160">
        <v>3.0</v>
      </c>
      <c r="D325" s="160">
        <v>2.0</v>
      </c>
      <c r="E325" s="160">
        <v>9.0</v>
      </c>
    </row>
    <row r="326">
      <c r="A326" s="160">
        <v>0.0</v>
      </c>
      <c r="B326" s="160">
        <v>4.0</v>
      </c>
      <c r="C326" s="160">
        <v>5.0</v>
      </c>
      <c r="D326" s="160">
        <v>2.0</v>
      </c>
      <c r="E326" s="160">
        <v>2.0</v>
      </c>
    </row>
    <row r="327">
      <c r="A327" s="160">
        <v>0.0</v>
      </c>
      <c r="B327" s="160">
        <v>4.0</v>
      </c>
      <c r="C327" s="160">
        <v>2.0</v>
      </c>
      <c r="D327" s="160">
        <v>5.0</v>
      </c>
      <c r="E327" s="160">
        <v>5.0</v>
      </c>
    </row>
    <row r="328">
      <c r="A328" s="160">
        <v>6.0</v>
      </c>
      <c r="B328" s="160">
        <v>7.0</v>
      </c>
      <c r="C328" s="160">
        <v>6.0</v>
      </c>
      <c r="D328" s="160">
        <v>6.0</v>
      </c>
      <c r="E328" s="160">
        <v>-1.0</v>
      </c>
    </row>
    <row r="329">
      <c r="A329" s="160">
        <v>8.0</v>
      </c>
      <c r="B329" s="160">
        <v>2.0</v>
      </c>
      <c r="C329" s="160">
        <v>5.0</v>
      </c>
      <c r="D329" s="160">
        <v>9.0</v>
      </c>
      <c r="E329" s="160">
        <v>9.0</v>
      </c>
    </row>
    <row r="330">
      <c r="A330" s="160">
        <v>2.0</v>
      </c>
      <c r="B330" s="160">
        <v>9.0</v>
      </c>
      <c r="C330" s="160">
        <v>3.0</v>
      </c>
      <c r="D330" s="160">
        <v>7.0</v>
      </c>
      <c r="E330" s="160">
        <v>2.0</v>
      </c>
    </row>
    <row r="331">
      <c r="A331" s="160">
        <v>0.0</v>
      </c>
      <c r="B331" s="160">
        <v>2.0</v>
      </c>
      <c r="C331" s="160">
        <v>0.0</v>
      </c>
      <c r="D331" s="160">
        <v>0.0</v>
      </c>
      <c r="E331" s="160">
        <v>0.0</v>
      </c>
    </row>
    <row r="332">
      <c r="A332" s="160">
        <v>3.0</v>
      </c>
      <c r="B332" s="160">
        <v>5.0</v>
      </c>
      <c r="C332" s="160">
        <v>5.0</v>
      </c>
      <c r="D332" s="160">
        <v>7.0</v>
      </c>
      <c r="E332" s="160">
        <v>7.0</v>
      </c>
    </row>
    <row r="333">
      <c r="A333" s="160">
        <v>8.0</v>
      </c>
      <c r="B333" s="160">
        <v>2.0</v>
      </c>
      <c r="C333" s="160">
        <v>3.0</v>
      </c>
      <c r="D333" s="160">
        <v>2.0</v>
      </c>
      <c r="E333" s="160">
        <v>5.0</v>
      </c>
    </row>
    <row r="334">
      <c r="A334" s="160">
        <v>0.0</v>
      </c>
      <c r="B334" s="160">
        <v>4.0</v>
      </c>
      <c r="C334" s="160">
        <v>6.0</v>
      </c>
      <c r="D334" s="160">
        <v>4.0</v>
      </c>
      <c r="E334" s="160">
        <v>2.0</v>
      </c>
    </row>
    <row r="335">
      <c r="A335" s="160">
        <v>2.0</v>
      </c>
      <c r="B335" s="160">
        <v>5.0</v>
      </c>
      <c r="C335" s="160">
        <v>5.0</v>
      </c>
      <c r="D335" s="160">
        <v>3.0</v>
      </c>
      <c r="E335" s="160">
        <v>2.0</v>
      </c>
    </row>
    <row r="336">
      <c r="A336" s="160">
        <v>2.0</v>
      </c>
      <c r="B336" s="160">
        <v>4.0</v>
      </c>
      <c r="C336" s="160">
        <v>-1.0</v>
      </c>
      <c r="D336" s="160">
        <v>2.0</v>
      </c>
      <c r="E336" s="160">
        <v>2.0</v>
      </c>
    </row>
    <row r="337">
      <c r="A337" s="160">
        <v>0.0</v>
      </c>
      <c r="B337" s="160">
        <v>2.0</v>
      </c>
      <c r="C337" s="160">
        <v>3.0</v>
      </c>
      <c r="D337" s="160">
        <v>5.0</v>
      </c>
      <c r="E337" s="160">
        <v>4.0</v>
      </c>
    </row>
    <row r="338">
      <c r="A338" s="160">
        <v>9.0</v>
      </c>
      <c r="B338" s="160">
        <v>4.0</v>
      </c>
      <c r="C338" s="160">
        <v>4.0</v>
      </c>
      <c r="D338" s="160">
        <v>9.0</v>
      </c>
      <c r="E338" s="160">
        <v>9.0</v>
      </c>
    </row>
    <row r="339">
      <c r="A339" s="160">
        <v>5.0</v>
      </c>
      <c r="B339" s="160">
        <v>5.0</v>
      </c>
      <c r="C339" s="160">
        <v>5.0</v>
      </c>
      <c r="D339" s="160">
        <v>6.0</v>
      </c>
      <c r="E339" s="160">
        <v>6.0</v>
      </c>
    </row>
    <row r="340">
      <c r="A340" s="160">
        <v>0.0</v>
      </c>
      <c r="B340" s="160">
        <v>9.0</v>
      </c>
      <c r="C340" s="160">
        <v>4.0</v>
      </c>
      <c r="D340" s="160">
        <v>6.0</v>
      </c>
      <c r="E340" s="160">
        <v>1.0</v>
      </c>
    </row>
    <row r="341">
      <c r="A341" s="160">
        <v>4.0</v>
      </c>
      <c r="B341" s="160">
        <v>9.0</v>
      </c>
      <c r="C341" s="160">
        <v>5.0</v>
      </c>
      <c r="D341" s="160">
        <v>3.0</v>
      </c>
      <c r="E341" s="160">
        <v>2.0</v>
      </c>
    </row>
    <row r="342">
      <c r="A342" s="160">
        <v>2.0</v>
      </c>
      <c r="B342" s="160">
        <v>3.0</v>
      </c>
      <c r="C342" s="160">
        <v>3.0</v>
      </c>
      <c r="D342" s="160">
        <v>7.0</v>
      </c>
      <c r="E342" s="160">
        <v>7.0</v>
      </c>
    </row>
    <row r="343">
      <c r="A343" s="160">
        <v>10.0</v>
      </c>
      <c r="B343" s="160">
        <v>4.0</v>
      </c>
      <c r="C343" s="160">
        <v>4.0</v>
      </c>
      <c r="D343" s="160">
        <v>5.0</v>
      </c>
      <c r="E343" s="160">
        <v>2.0</v>
      </c>
    </row>
    <row r="344">
      <c r="A344" s="160">
        <v>10.0</v>
      </c>
      <c r="B344" s="160">
        <v>9.0</v>
      </c>
      <c r="C344" s="160">
        <v>3.0</v>
      </c>
      <c r="D344" s="160">
        <v>4.0</v>
      </c>
      <c r="E344" s="160">
        <v>-1.0</v>
      </c>
    </row>
    <row r="345">
      <c r="A345" s="160">
        <v>8.0</v>
      </c>
      <c r="B345" s="160">
        <v>9.0</v>
      </c>
      <c r="C345" s="160">
        <v>2.0</v>
      </c>
      <c r="D345" s="160">
        <v>3.0</v>
      </c>
      <c r="E345" s="160">
        <v>-1.0</v>
      </c>
    </row>
    <row r="346">
      <c r="A346" s="160">
        <v>2.0</v>
      </c>
      <c r="B346" s="160">
        <v>6.0</v>
      </c>
      <c r="C346" s="160">
        <v>3.0</v>
      </c>
      <c r="D346" s="160">
        <v>3.0</v>
      </c>
      <c r="E346" s="160">
        <v>2.0</v>
      </c>
    </row>
    <row r="347">
      <c r="A347" s="160">
        <v>6.0</v>
      </c>
      <c r="B347" s="160">
        <v>9.0</v>
      </c>
      <c r="C347" s="160">
        <v>5.0</v>
      </c>
      <c r="D347" s="160">
        <v>9.0</v>
      </c>
      <c r="E347" s="160">
        <v>9.0</v>
      </c>
    </row>
    <row r="348">
      <c r="A348" s="160">
        <v>0.0</v>
      </c>
      <c r="B348" s="160">
        <v>5.0</v>
      </c>
      <c r="C348" s="160">
        <v>2.0</v>
      </c>
      <c r="D348" s="160">
        <v>5.0</v>
      </c>
      <c r="E348" s="160">
        <v>2.0</v>
      </c>
    </row>
    <row r="349">
      <c r="A349" s="160">
        <v>6.0</v>
      </c>
      <c r="B349" s="160">
        <v>10.0</v>
      </c>
      <c r="C349" s="160">
        <v>2.0</v>
      </c>
      <c r="D349" s="160">
        <v>2.0</v>
      </c>
      <c r="E349" s="160">
        <v>2.0</v>
      </c>
    </row>
    <row r="350">
      <c r="A350" s="160">
        <v>0.0</v>
      </c>
      <c r="B350" s="160">
        <v>6.0</v>
      </c>
      <c r="C350" s="160">
        <v>3.0</v>
      </c>
      <c r="D350" s="160">
        <v>7.0</v>
      </c>
      <c r="E350" s="160">
        <v>3.0</v>
      </c>
    </row>
    <row r="351">
      <c r="A351" s="160">
        <v>6.0</v>
      </c>
      <c r="B351" s="160">
        <v>2.0</v>
      </c>
      <c r="C351" s="160">
        <v>5.0</v>
      </c>
      <c r="D351" s="160">
        <v>9.0</v>
      </c>
      <c r="E351" s="160">
        <v>9.0</v>
      </c>
    </row>
    <row r="352">
      <c r="A352" s="160">
        <v>6.0</v>
      </c>
      <c r="B352" s="160">
        <v>2.0</v>
      </c>
      <c r="C352" s="160">
        <v>2.0</v>
      </c>
      <c r="D352" s="160">
        <v>2.0</v>
      </c>
      <c r="E352" s="160">
        <v>0.0</v>
      </c>
    </row>
    <row r="353">
      <c r="A353" s="160">
        <v>8.0</v>
      </c>
      <c r="B353" s="160">
        <v>5.0</v>
      </c>
      <c r="C353" s="160">
        <v>6.0</v>
      </c>
      <c r="D353" s="160">
        <v>7.0</v>
      </c>
      <c r="E353" s="160">
        <v>7.0</v>
      </c>
    </row>
    <row r="354">
      <c r="A354" s="160">
        <v>4.0</v>
      </c>
      <c r="B354" s="160">
        <v>5.0</v>
      </c>
      <c r="C354" s="160">
        <v>6.0</v>
      </c>
      <c r="D354" s="160">
        <v>9.0</v>
      </c>
      <c r="E354" s="160">
        <v>9.0</v>
      </c>
    </row>
    <row r="355">
      <c r="A355" s="160">
        <v>1.0</v>
      </c>
      <c r="B355" s="160">
        <v>7.0</v>
      </c>
      <c r="C355" s="160">
        <v>4.0</v>
      </c>
      <c r="D355" s="160">
        <v>7.0</v>
      </c>
      <c r="E355" s="160">
        <v>5.0</v>
      </c>
    </row>
    <row r="356">
      <c r="A356" s="160">
        <v>7.0</v>
      </c>
      <c r="B356" s="160">
        <v>5.0</v>
      </c>
      <c r="C356" s="160">
        <v>5.0</v>
      </c>
      <c r="D356" s="160">
        <v>7.0</v>
      </c>
      <c r="E356" s="160">
        <v>7.0</v>
      </c>
    </row>
    <row r="357">
      <c r="A357" s="160">
        <v>7.0</v>
      </c>
      <c r="B357" s="160">
        <v>5.0</v>
      </c>
      <c r="C357" s="160">
        <v>5.0</v>
      </c>
      <c r="D357" s="160">
        <v>9.0</v>
      </c>
      <c r="E357" s="160">
        <v>-1.0</v>
      </c>
    </row>
    <row r="358">
      <c r="A358" s="160">
        <v>1.0</v>
      </c>
      <c r="B358" s="160">
        <v>5.0</v>
      </c>
      <c r="C358" s="160">
        <v>2.0</v>
      </c>
      <c r="D358" s="160">
        <v>6.0</v>
      </c>
      <c r="E358" s="160">
        <v>3.0</v>
      </c>
    </row>
    <row r="359">
      <c r="A359" s="160">
        <v>0.0</v>
      </c>
      <c r="B359" s="160">
        <v>5.0</v>
      </c>
      <c r="C359" s="160">
        <v>5.0</v>
      </c>
      <c r="D359" s="160">
        <v>0.0</v>
      </c>
      <c r="E359" s="160">
        <v>5.0</v>
      </c>
    </row>
    <row r="360">
      <c r="A360" s="160">
        <v>8.0</v>
      </c>
      <c r="B360" s="160">
        <v>5.0</v>
      </c>
      <c r="C360" s="160">
        <v>5.0</v>
      </c>
      <c r="D360" s="160">
        <v>2.0</v>
      </c>
      <c r="E360" s="160">
        <v>5.0</v>
      </c>
    </row>
    <row r="361">
      <c r="A361" s="160">
        <v>9.0</v>
      </c>
      <c r="B361" s="160">
        <v>5.0</v>
      </c>
      <c r="C361" s="160">
        <v>5.0</v>
      </c>
      <c r="D361" s="160">
        <v>0.0</v>
      </c>
      <c r="E361" s="160">
        <v>8.0</v>
      </c>
    </row>
    <row r="362">
      <c r="A362" s="160">
        <v>2.0</v>
      </c>
      <c r="B362" s="160">
        <v>10.0</v>
      </c>
      <c r="C362" s="160">
        <v>5.0</v>
      </c>
      <c r="D362" s="160">
        <v>2.0</v>
      </c>
      <c r="E362" s="160">
        <v>9.0</v>
      </c>
    </row>
    <row r="363">
      <c r="A363" s="160">
        <v>8.0</v>
      </c>
      <c r="B363" s="160">
        <v>2.0</v>
      </c>
      <c r="C363" s="160">
        <v>3.0</v>
      </c>
      <c r="D363" s="160">
        <v>4.0</v>
      </c>
      <c r="E363" s="160">
        <v>2.0</v>
      </c>
    </row>
    <row r="364">
      <c r="A364" s="160">
        <v>5.0</v>
      </c>
      <c r="B364" s="160">
        <v>4.0</v>
      </c>
      <c r="C364" s="160">
        <v>4.0</v>
      </c>
      <c r="D364" s="160">
        <v>0.0</v>
      </c>
      <c r="E364" s="160">
        <v>2.0</v>
      </c>
    </row>
    <row r="365">
      <c r="A365" s="160">
        <v>9.0</v>
      </c>
      <c r="B365" s="160">
        <v>10.0</v>
      </c>
      <c r="C365" s="160">
        <v>5.0</v>
      </c>
      <c r="D365" s="160">
        <v>9.0</v>
      </c>
      <c r="E365" s="160">
        <v>2.0</v>
      </c>
    </row>
    <row r="366">
      <c r="A366" s="160">
        <v>2.0</v>
      </c>
      <c r="B366" s="160">
        <v>9.0</v>
      </c>
      <c r="C366" s="160">
        <v>4.0</v>
      </c>
      <c r="D366" s="160">
        <v>9.0</v>
      </c>
      <c r="E366" s="160">
        <v>9.0</v>
      </c>
    </row>
    <row r="367">
      <c r="A367" s="160">
        <v>3.0</v>
      </c>
      <c r="B367" s="160">
        <v>4.0</v>
      </c>
      <c r="C367" s="160">
        <v>5.0</v>
      </c>
      <c r="D367" s="160">
        <v>4.0</v>
      </c>
      <c r="E367" s="160">
        <v>2.0</v>
      </c>
    </row>
    <row r="368">
      <c r="A368" s="160">
        <v>0.0</v>
      </c>
      <c r="B368" s="160">
        <v>6.0</v>
      </c>
      <c r="C368" s="160">
        <v>5.0</v>
      </c>
      <c r="D368" s="160">
        <v>1.0</v>
      </c>
      <c r="E368" s="160">
        <v>2.0</v>
      </c>
    </row>
    <row r="369">
      <c r="A369" s="160">
        <v>9.0</v>
      </c>
      <c r="B369" s="160">
        <v>4.0</v>
      </c>
      <c r="C369" s="160">
        <v>3.0</v>
      </c>
      <c r="D369" s="160">
        <v>2.0</v>
      </c>
      <c r="E369" s="160">
        <v>2.0</v>
      </c>
    </row>
    <row r="370">
      <c r="A370" s="160">
        <v>0.0</v>
      </c>
      <c r="B370" s="160">
        <v>4.0</v>
      </c>
      <c r="C370" s="160">
        <v>2.0</v>
      </c>
      <c r="D370" s="160">
        <v>0.0</v>
      </c>
      <c r="E370" s="160">
        <v>2.0</v>
      </c>
    </row>
    <row r="371">
      <c r="A371" s="160">
        <v>6.0</v>
      </c>
      <c r="B371" s="160">
        <v>10.0</v>
      </c>
      <c r="C371" s="160">
        <v>1.0</v>
      </c>
      <c r="D371" s="160">
        <v>4.0</v>
      </c>
      <c r="E371" s="160">
        <v>-1.0</v>
      </c>
    </row>
    <row r="372">
      <c r="A372" s="160">
        <v>0.0</v>
      </c>
      <c r="B372" s="160">
        <v>4.0</v>
      </c>
      <c r="C372" s="160">
        <v>4.0</v>
      </c>
      <c r="D372" s="160">
        <v>0.0</v>
      </c>
      <c r="E372" s="160">
        <v>2.0</v>
      </c>
    </row>
    <row r="373">
      <c r="A373" s="160">
        <v>9.0</v>
      </c>
      <c r="B373" s="160">
        <v>9.0</v>
      </c>
      <c r="C373" s="160">
        <v>5.0</v>
      </c>
      <c r="D373" s="160">
        <v>5.0</v>
      </c>
      <c r="E373" s="160">
        <v>-1.0</v>
      </c>
    </row>
    <row r="374">
      <c r="A374" s="160">
        <v>5.0</v>
      </c>
      <c r="B374" s="160">
        <v>10.0</v>
      </c>
      <c r="C374" s="160">
        <v>4.0</v>
      </c>
      <c r="D374" s="160">
        <v>2.0</v>
      </c>
      <c r="E374" s="160">
        <v>2.0</v>
      </c>
    </row>
    <row r="375">
      <c r="A375" s="160">
        <v>1.0</v>
      </c>
      <c r="B375" s="160">
        <v>5.0</v>
      </c>
      <c r="C375" s="160">
        <v>2.0</v>
      </c>
      <c r="D375" s="160">
        <v>3.0</v>
      </c>
      <c r="E375" s="160">
        <v>5.0</v>
      </c>
    </row>
    <row r="376">
      <c r="A376" s="160">
        <v>0.0</v>
      </c>
      <c r="B376" s="160">
        <v>4.0</v>
      </c>
      <c r="C376" s="160">
        <v>0.0</v>
      </c>
      <c r="D376" s="160">
        <v>2.0</v>
      </c>
      <c r="E376" s="160">
        <v>0.0</v>
      </c>
    </row>
    <row r="377">
      <c r="A377" s="160">
        <v>4.0</v>
      </c>
      <c r="B377" s="160">
        <v>4.0</v>
      </c>
      <c r="C377" s="160">
        <v>3.0</v>
      </c>
      <c r="D377" s="160">
        <v>4.0</v>
      </c>
      <c r="E377" s="160">
        <v>2.0</v>
      </c>
    </row>
    <row r="378">
      <c r="A378" s="160">
        <v>0.0</v>
      </c>
      <c r="B378" s="160">
        <v>9.0</v>
      </c>
      <c r="C378" s="160">
        <v>5.0</v>
      </c>
      <c r="D378" s="160">
        <v>2.0</v>
      </c>
      <c r="E378" s="160">
        <v>2.0</v>
      </c>
    </row>
    <row r="379">
      <c r="A379" s="160">
        <v>6.0</v>
      </c>
      <c r="B379" s="160">
        <v>4.0</v>
      </c>
      <c r="C379" s="160">
        <v>5.0</v>
      </c>
      <c r="D379" s="160">
        <v>0.0</v>
      </c>
      <c r="E379" s="160">
        <v>5.0</v>
      </c>
    </row>
    <row r="380">
      <c r="A380" s="160">
        <v>0.0</v>
      </c>
      <c r="B380" s="160">
        <v>6.0</v>
      </c>
      <c r="C380" s="160">
        <v>6.0</v>
      </c>
      <c r="D380" s="160">
        <v>0.0</v>
      </c>
      <c r="E380" s="160">
        <v>7.0</v>
      </c>
    </row>
    <row r="381">
      <c r="A381" s="160">
        <v>7.0</v>
      </c>
      <c r="B381" s="160">
        <v>5.0</v>
      </c>
      <c r="C381" s="160">
        <v>5.0</v>
      </c>
      <c r="D381" s="160">
        <v>7.0</v>
      </c>
      <c r="E381" s="160">
        <v>5.0</v>
      </c>
    </row>
    <row r="382">
      <c r="A382" s="160">
        <v>10.0</v>
      </c>
      <c r="B382" s="160">
        <v>5.0</v>
      </c>
      <c r="C382" s="160">
        <v>6.0</v>
      </c>
      <c r="D382" s="160">
        <v>9.0</v>
      </c>
      <c r="E382" s="160">
        <v>9.0</v>
      </c>
    </row>
    <row r="383">
      <c r="A383" s="160">
        <v>9.0</v>
      </c>
      <c r="B383" s="160">
        <v>9.0</v>
      </c>
      <c r="C383" s="160">
        <v>3.0</v>
      </c>
      <c r="D383" s="160">
        <v>9.0</v>
      </c>
      <c r="E383" s="160">
        <v>2.0</v>
      </c>
    </row>
    <row r="384">
      <c r="A384" s="160">
        <v>6.0</v>
      </c>
      <c r="B384" s="160">
        <v>9.0</v>
      </c>
      <c r="C384" s="160">
        <v>3.0</v>
      </c>
      <c r="D384" s="160">
        <v>6.0</v>
      </c>
      <c r="E384" s="160">
        <v>-1.0</v>
      </c>
    </row>
    <row r="385">
      <c r="A385" s="160">
        <v>2.0</v>
      </c>
      <c r="B385" s="160">
        <v>6.0</v>
      </c>
      <c r="C385" s="160">
        <v>-1.0</v>
      </c>
      <c r="D385" s="160">
        <v>7.0</v>
      </c>
      <c r="E385" s="160">
        <v>3.0</v>
      </c>
    </row>
    <row r="386">
      <c r="A386" s="160">
        <v>0.0</v>
      </c>
      <c r="B386" s="160">
        <v>4.0</v>
      </c>
      <c r="C386" s="160">
        <v>5.0</v>
      </c>
      <c r="D386" s="160">
        <v>5.0</v>
      </c>
      <c r="E386" s="160">
        <v>2.0</v>
      </c>
    </row>
    <row r="387">
      <c r="A387" s="160">
        <v>3.0</v>
      </c>
      <c r="B387" s="160">
        <v>5.0</v>
      </c>
      <c r="C387" s="160">
        <v>2.0</v>
      </c>
      <c r="D387" s="160">
        <v>5.0</v>
      </c>
      <c r="E387" s="160">
        <v>5.0</v>
      </c>
    </row>
    <row r="388">
      <c r="A388" s="160">
        <v>3.0</v>
      </c>
      <c r="B388" s="160">
        <v>5.0</v>
      </c>
      <c r="C388" s="160">
        <v>5.0</v>
      </c>
      <c r="D388" s="160">
        <v>5.0</v>
      </c>
      <c r="E388" s="160">
        <v>5.0</v>
      </c>
    </row>
    <row r="389">
      <c r="A389" s="160">
        <v>0.0</v>
      </c>
      <c r="B389" s="160">
        <v>2.0</v>
      </c>
      <c r="C389" s="160">
        <v>0.0</v>
      </c>
      <c r="D389" s="160">
        <v>3.0</v>
      </c>
      <c r="E389" s="160">
        <v>2.0</v>
      </c>
    </row>
    <row r="390">
      <c r="A390" s="160">
        <v>3.0</v>
      </c>
      <c r="B390" s="160">
        <v>6.0</v>
      </c>
      <c r="C390" s="160">
        <v>5.0</v>
      </c>
      <c r="D390" s="160">
        <v>6.0</v>
      </c>
      <c r="E390" s="160">
        <v>8.0</v>
      </c>
    </row>
    <row r="391">
      <c r="A391" s="160">
        <v>1.0</v>
      </c>
      <c r="B391" s="160">
        <v>2.0</v>
      </c>
      <c r="C391" s="160">
        <v>6.0</v>
      </c>
      <c r="D391" s="160">
        <v>2.0</v>
      </c>
      <c r="E391" s="160">
        <v>2.0</v>
      </c>
    </row>
    <row r="392">
      <c r="A392" s="160">
        <v>7.0</v>
      </c>
      <c r="B392" s="160">
        <v>10.0</v>
      </c>
      <c r="C392" s="160">
        <v>1.0</v>
      </c>
      <c r="D392" s="160">
        <v>2.0</v>
      </c>
      <c r="E392" s="160">
        <v>5.0</v>
      </c>
    </row>
    <row r="393">
      <c r="A393" s="160">
        <v>10.0</v>
      </c>
      <c r="B393" s="160">
        <v>10.0</v>
      </c>
      <c r="C393" s="160">
        <v>3.0</v>
      </c>
      <c r="D393" s="160">
        <v>2.0</v>
      </c>
      <c r="E393" s="160">
        <v>2.0</v>
      </c>
    </row>
    <row r="394">
      <c r="A394" s="160">
        <v>0.0</v>
      </c>
      <c r="B394" s="160">
        <v>4.0</v>
      </c>
      <c r="C394" s="160">
        <v>5.0</v>
      </c>
      <c r="D394" s="160">
        <v>0.0</v>
      </c>
      <c r="E394" s="160">
        <v>7.0</v>
      </c>
    </row>
    <row r="395">
      <c r="A395" s="160">
        <v>10.0</v>
      </c>
      <c r="B395" s="160">
        <v>2.0</v>
      </c>
      <c r="C395" s="160">
        <v>2.0</v>
      </c>
      <c r="D395" s="160">
        <v>9.0</v>
      </c>
      <c r="E395" s="160">
        <v>3.0</v>
      </c>
    </row>
    <row r="396">
      <c r="A396" s="160">
        <v>0.0</v>
      </c>
      <c r="B396" s="160">
        <v>6.0</v>
      </c>
      <c r="C396" s="160">
        <v>6.0</v>
      </c>
      <c r="D396" s="160">
        <v>6.0</v>
      </c>
      <c r="E396" s="160">
        <v>3.0</v>
      </c>
    </row>
    <row r="397">
      <c r="A397" s="160">
        <v>1.0</v>
      </c>
      <c r="B397" s="160">
        <v>7.0</v>
      </c>
      <c r="C397" s="160">
        <v>6.0</v>
      </c>
      <c r="D397" s="160">
        <v>2.0</v>
      </c>
      <c r="E397" s="160">
        <v>2.0</v>
      </c>
    </row>
    <row r="398">
      <c r="A398" s="160">
        <v>0.0</v>
      </c>
      <c r="B398" s="160">
        <v>2.0</v>
      </c>
      <c r="C398" s="160">
        <v>5.0</v>
      </c>
      <c r="D398" s="160">
        <v>2.0</v>
      </c>
      <c r="E398" s="160">
        <v>9.0</v>
      </c>
    </row>
    <row r="399">
      <c r="A399" s="160">
        <v>0.0</v>
      </c>
      <c r="B399" s="160">
        <v>4.0</v>
      </c>
      <c r="C399" s="160">
        <v>0.0</v>
      </c>
      <c r="D399" s="160">
        <v>4.0</v>
      </c>
      <c r="E399" s="160">
        <v>0.0</v>
      </c>
    </row>
    <row r="400">
      <c r="A400" s="160">
        <v>6.0</v>
      </c>
      <c r="B400" s="160">
        <v>4.0</v>
      </c>
      <c r="C400" s="160">
        <v>5.0</v>
      </c>
      <c r="D400" s="160">
        <v>9.0</v>
      </c>
      <c r="E400" s="160">
        <v>3.0</v>
      </c>
    </row>
    <row r="401">
      <c r="A401" s="160">
        <v>0.0</v>
      </c>
      <c r="B401" s="160">
        <v>6.0</v>
      </c>
      <c r="C401" s="160">
        <v>0.0</v>
      </c>
      <c r="D401" s="160">
        <v>2.0</v>
      </c>
      <c r="E401" s="160">
        <v>2.0</v>
      </c>
    </row>
    <row r="402">
      <c r="A402" s="160">
        <v>4.0</v>
      </c>
      <c r="B402" s="160">
        <v>9.0</v>
      </c>
      <c r="C402" s="160">
        <v>5.0</v>
      </c>
      <c r="D402" s="160">
        <v>3.0</v>
      </c>
      <c r="E402" s="160">
        <v>9.0</v>
      </c>
    </row>
    <row r="403">
      <c r="A403" s="160">
        <v>0.0</v>
      </c>
      <c r="B403" s="160">
        <v>9.0</v>
      </c>
      <c r="C403" s="160">
        <v>8.0</v>
      </c>
      <c r="D403" s="160">
        <v>1.0</v>
      </c>
      <c r="E403" s="160">
        <v>3.0</v>
      </c>
    </row>
    <row r="404">
      <c r="A404" s="160">
        <v>8.0</v>
      </c>
      <c r="B404" s="160">
        <v>5.0</v>
      </c>
      <c r="C404" s="160">
        <v>7.0</v>
      </c>
      <c r="D404" s="160">
        <v>7.0</v>
      </c>
      <c r="E404" s="160">
        <v>1.0</v>
      </c>
    </row>
    <row r="405">
      <c r="A405" s="160">
        <v>0.0</v>
      </c>
      <c r="B405" s="160">
        <v>4.0</v>
      </c>
      <c r="C405" s="160">
        <v>0.0</v>
      </c>
      <c r="D405" s="160">
        <v>0.0</v>
      </c>
      <c r="E405" s="160">
        <v>2.0</v>
      </c>
    </row>
    <row r="406">
      <c r="A406" s="160">
        <v>0.0</v>
      </c>
      <c r="B406" s="160">
        <v>10.0</v>
      </c>
      <c r="C406" s="160">
        <v>2.0</v>
      </c>
      <c r="D406" s="160">
        <v>-1.0</v>
      </c>
      <c r="E406" s="160">
        <v>-1.0</v>
      </c>
    </row>
    <row r="407">
      <c r="A407" s="160">
        <v>10.0</v>
      </c>
      <c r="B407" s="160">
        <v>10.0</v>
      </c>
      <c r="C407" s="160">
        <v>4.0</v>
      </c>
      <c r="D407" s="160">
        <v>3.0</v>
      </c>
      <c r="E407" s="160">
        <v>2.0</v>
      </c>
    </row>
    <row r="408">
      <c r="A408" s="160">
        <v>8.0</v>
      </c>
      <c r="B408" s="160">
        <v>5.0</v>
      </c>
      <c r="C408" s="160">
        <v>5.0</v>
      </c>
      <c r="D408" s="160">
        <v>2.0</v>
      </c>
      <c r="E408" s="160">
        <v>3.0</v>
      </c>
    </row>
    <row r="409">
      <c r="A409" s="160">
        <v>2.0</v>
      </c>
      <c r="B409" s="160">
        <v>4.0</v>
      </c>
      <c r="C409" s="160">
        <v>5.0</v>
      </c>
      <c r="D409" s="160">
        <v>2.0</v>
      </c>
      <c r="E409" s="160">
        <v>2.0</v>
      </c>
    </row>
    <row r="410">
      <c r="A410" s="160">
        <v>0.0</v>
      </c>
      <c r="B410" s="160">
        <v>10.0</v>
      </c>
      <c r="C410" s="160">
        <v>5.0</v>
      </c>
      <c r="D410" s="160">
        <v>2.0</v>
      </c>
      <c r="E410" s="160">
        <v>2.0</v>
      </c>
    </row>
    <row r="411">
      <c r="A411" s="160">
        <v>3.0</v>
      </c>
      <c r="B411" s="160">
        <v>9.0</v>
      </c>
      <c r="C411" s="160">
        <v>2.0</v>
      </c>
      <c r="D411" s="160">
        <v>2.0</v>
      </c>
      <c r="E411" s="160">
        <v>-1.0</v>
      </c>
    </row>
    <row r="412">
      <c r="A412" s="160">
        <v>1.0</v>
      </c>
      <c r="B412" s="160">
        <v>5.0</v>
      </c>
      <c r="C412" s="160">
        <v>5.0</v>
      </c>
      <c r="D412" s="160">
        <v>2.0</v>
      </c>
      <c r="E412" s="160">
        <v>2.0</v>
      </c>
    </row>
    <row r="413">
      <c r="A413" s="160">
        <v>6.0</v>
      </c>
      <c r="B413" s="160">
        <v>3.0</v>
      </c>
      <c r="C413" s="160">
        <v>4.0</v>
      </c>
      <c r="D413" s="160">
        <v>9.0</v>
      </c>
      <c r="E413" s="160">
        <v>7.0</v>
      </c>
    </row>
    <row r="414">
      <c r="A414" s="160">
        <v>9.0</v>
      </c>
      <c r="B414" s="160">
        <v>9.0</v>
      </c>
      <c r="C414" s="160">
        <v>3.0</v>
      </c>
      <c r="D414" s="160">
        <v>9.0</v>
      </c>
      <c r="E414" s="160">
        <v>9.0</v>
      </c>
    </row>
    <row r="415">
      <c r="A415" s="160">
        <v>3.0</v>
      </c>
      <c r="B415" s="160">
        <v>6.0</v>
      </c>
      <c r="C415" s="160">
        <v>5.0</v>
      </c>
      <c r="D415" s="160">
        <v>0.0</v>
      </c>
      <c r="E415" s="160">
        <v>7.0</v>
      </c>
    </row>
    <row r="416">
      <c r="A416" s="160">
        <v>0.0</v>
      </c>
      <c r="B416" s="160">
        <v>4.0</v>
      </c>
      <c r="C416" s="160">
        <v>0.0</v>
      </c>
      <c r="D416" s="160">
        <v>3.0</v>
      </c>
      <c r="E416" s="160">
        <v>0.0</v>
      </c>
    </row>
    <row r="417">
      <c r="A417" s="160">
        <v>7.0</v>
      </c>
      <c r="B417" s="160">
        <v>5.0</v>
      </c>
      <c r="C417" s="160">
        <v>2.0</v>
      </c>
      <c r="D417" s="160">
        <v>2.0</v>
      </c>
      <c r="E417" s="160">
        <v>1.0</v>
      </c>
    </row>
    <row r="418">
      <c r="A418" s="160">
        <v>0.0</v>
      </c>
      <c r="B418" s="160">
        <v>2.0</v>
      </c>
      <c r="C418" s="160">
        <v>4.0</v>
      </c>
      <c r="D418" s="160">
        <v>2.0</v>
      </c>
      <c r="E418" s="160">
        <v>2.0</v>
      </c>
    </row>
    <row r="419">
      <c r="A419" s="160">
        <v>3.0</v>
      </c>
      <c r="B419" s="160">
        <v>2.0</v>
      </c>
      <c r="C419" s="160">
        <v>5.0</v>
      </c>
      <c r="D419" s="160">
        <v>5.0</v>
      </c>
      <c r="E419" s="160">
        <v>2.0</v>
      </c>
    </row>
    <row r="420">
      <c r="A420" s="160">
        <v>4.0</v>
      </c>
      <c r="B420" s="160">
        <v>7.0</v>
      </c>
      <c r="C420" s="160">
        <v>8.0</v>
      </c>
      <c r="D420" s="160">
        <v>7.0</v>
      </c>
      <c r="E420" s="160">
        <v>8.0</v>
      </c>
    </row>
    <row r="421">
      <c r="A421" s="160">
        <v>8.0</v>
      </c>
      <c r="B421" s="160">
        <v>2.0</v>
      </c>
      <c r="C421" s="160">
        <v>1.0</v>
      </c>
      <c r="D421" s="160">
        <v>9.0</v>
      </c>
      <c r="E421" s="160">
        <v>3.0</v>
      </c>
    </row>
    <row r="422">
      <c r="A422" s="160">
        <v>1.0</v>
      </c>
      <c r="B422" s="160">
        <v>9.0</v>
      </c>
      <c r="C422" s="160">
        <v>2.0</v>
      </c>
      <c r="D422" s="160">
        <v>6.0</v>
      </c>
      <c r="E422" s="160">
        <v>6.0</v>
      </c>
    </row>
    <row r="423">
      <c r="A423" s="160">
        <v>0.0</v>
      </c>
      <c r="B423" s="160">
        <v>5.0</v>
      </c>
      <c r="C423" s="160">
        <v>4.0</v>
      </c>
      <c r="D423" s="160">
        <v>1.0</v>
      </c>
      <c r="E423" s="160">
        <v>4.0</v>
      </c>
    </row>
    <row r="424">
      <c r="A424" s="160">
        <v>9.0</v>
      </c>
      <c r="B424" s="160">
        <v>9.0</v>
      </c>
      <c r="C424" s="160">
        <v>4.0</v>
      </c>
      <c r="D424" s="160">
        <v>9.0</v>
      </c>
      <c r="E424" s="160">
        <v>9.0</v>
      </c>
    </row>
    <row r="425">
      <c r="A425" s="160">
        <v>0.0</v>
      </c>
      <c r="B425" s="160">
        <v>9.0</v>
      </c>
      <c r="C425" s="160">
        <v>6.0</v>
      </c>
      <c r="D425" s="160">
        <v>2.0</v>
      </c>
      <c r="E425" s="160">
        <v>7.0</v>
      </c>
    </row>
    <row r="426">
      <c r="A426" s="160">
        <v>9.0</v>
      </c>
      <c r="B426" s="160">
        <v>4.0</v>
      </c>
      <c r="C426" s="160">
        <v>2.0</v>
      </c>
      <c r="D426" s="160">
        <v>6.0</v>
      </c>
      <c r="E426" s="160">
        <v>6.0</v>
      </c>
    </row>
    <row r="427">
      <c r="A427" s="160">
        <v>8.0</v>
      </c>
      <c r="B427" s="160">
        <v>2.0</v>
      </c>
      <c r="C427" s="160">
        <v>4.0</v>
      </c>
      <c r="D427" s="160">
        <v>2.0</v>
      </c>
      <c r="E427" s="160">
        <v>2.0</v>
      </c>
    </row>
    <row r="428">
      <c r="A428" s="160">
        <v>7.0</v>
      </c>
      <c r="B428" s="160">
        <v>10.0</v>
      </c>
      <c r="C428" s="160">
        <v>3.0</v>
      </c>
      <c r="D428" s="160">
        <v>9.0</v>
      </c>
      <c r="E428" s="160">
        <v>9.0</v>
      </c>
    </row>
    <row r="429">
      <c r="A429" s="160">
        <v>0.0</v>
      </c>
      <c r="B429" s="160">
        <v>5.0</v>
      </c>
      <c r="C429" s="160">
        <v>5.0</v>
      </c>
      <c r="D429" s="160">
        <v>5.0</v>
      </c>
      <c r="E429" s="160">
        <v>2.0</v>
      </c>
    </row>
    <row r="430">
      <c r="A430" s="160">
        <v>8.0</v>
      </c>
      <c r="B430" s="160">
        <v>2.0</v>
      </c>
      <c r="C430" s="160">
        <v>1.0</v>
      </c>
      <c r="D430" s="160">
        <v>6.0</v>
      </c>
      <c r="E430" s="160">
        <v>9.0</v>
      </c>
    </row>
    <row r="431">
      <c r="A431" s="160">
        <v>0.0</v>
      </c>
      <c r="B431" s="160">
        <v>0.0</v>
      </c>
      <c r="C431" s="160">
        <v>4.0</v>
      </c>
      <c r="D431" s="160">
        <v>6.0</v>
      </c>
      <c r="E431" s="160">
        <v>2.0</v>
      </c>
    </row>
    <row r="432">
      <c r="A432" s="160">
        <v>1.0</v>
      </c>
      <c r="B432" s="160">
        <v>7.0</v>
      </c>
      <c r="C432" s="160">
        <v>5.0</v>
      </c>
      <c r="D432" s="160">
        <v>2.0</v>
      </c>
      <c r="E432" s="160">
        <v>2.0</v>
      </c>
    </row>
    <row r="433">
      <c r="A433" s="160">
        <v>5.0</v>
      </c>
      <c r="B433" s="160">
        <v>2.0</v>
      </c>
      <c r="C433" s="160">
        <v>2.0</v>
      </c>
      <c r="D433" s="160">
        <v>9.0</v>
      </c>
      <c r="E433" s="160">
        <v>-1.0</v>
      </c>
    </row>
    <row r="434">
      <c r="A434" s="160">
        <v>0.0</v>
      </c>
      <c r="B434" s="160">
        <v>4.0</v>
      </c>
      <c r="C434" s="160">
        <v>2.0</v>
      </c>
      <c r="D434" s="160">
        <v>4.0</v>
      </c>
      <c r="E434" s="160">
        <v>2.0</v>
      </c>
    </row>
    <row r="435">
      <c r="A435" s="160">
        <v>0.0</v>
      </c>
      <c r="B435" s="160">
        <v>4.0</v>
      </c>
      <c r="C435" s="160">
        <v>4.0</v>
      </c>
      <c r="D435" s="160">
        <v>-1.0</v>
      </c>
      <c r="E435" s="160">
        <v>2.0</v>
      </c>
    </row>
    <row r="436">
      <c r="A436" s="160">
        <v>0.0</v>
      </c>
      <c r="B436" s="160">
        <v>3.0</v>
      </c>
      <c r="C436" s="160">
        <v>2.0</v>
      </c>
      <c r="D436" s="160">
        <v>0.0</v>
      </c>
      <c r="E436" s="160">
        <v>2.0</v>
      </c>
    </row>
    <row r="437">
      <c r="A437" s="160">
        <v>6.0</v>
      </c>
      <c r="B437" s="160">
        <v>10.0</v>
      </c>
      <c r="C437" s="160">
        <v>3.0</v>
      </c>
      <c r="D437" s="160">
        <v>9.0</v>
      </c>
      <c r="E437" s="160">
        <v>9.0</v>
      </c>
    </row>
    <row r="438">
      <c r="A438" s="160">
        <v>4.0</v>
      </c>
      <c r="B438" s="160">
        <v>4.0</v>
      </c>
      <c r="C438" s="160">
        <v>4.0</v>
      </c>
      <c r="D438" s="160">
        <v>1.0</v>
      </c>
      <c r="E438" s="160">
        <v>1.0</v>
      </c>
    </row>
    <row r="439">
      <c r="A439" s="160">
        <v>0.0</v>
      </c>
      <c r="B439" s="160">
        <v>2.0</v>
      </c>
      <c r="C439" s="160">
        <v>3.0</v>
      </c>
      <c r="D439" s="160">
        <v>2.0</v>
      </c>
      <c r="E439" s="160">
        <v>2.0</v>
      </c>
    </row>
    <row r="440">
      <c r="A440" s="160">
        <v>7.0</v>
      </c>
      <c r="B440" s="160">
        <v>2.0</v>
      </c>
      <c r="C440" s="160">
        <v>2.0</v>
      </c>
      <c r="D440" s="160">
        <v>9.0</v>
      </c>
      <c r="E440" s="160">
        <v>9.0</v>
      </c>
    </row>
    <row r="441">
      <c r="A441" s="160">
        <v>10.0</v>
      </c>
      <c r="B441" s="160">
        <v>9.0</v>
      </c>
      <c r="C441" s="160">
        <v>5.0</v>
      </c>
      <c r="D441" s="160">
        <v>4.0</v>
      </c>
      <c r="E441" s="160">
        <v>9.0</v>
      </c>
    </row>
    <row r="442">
      <c r="A442" s="160">
        <v>7.0</v>
      </c>
      <c r="B442" s="160">
        <v>10.0</v>
      </c>
      <c r="C442" s="160">
        <v>5.0</v>
      </c>
      <c r="D442" s="160">
        <v>2.0</v>
      </c>
      <c r="E442" s="160">
        <v>2.0</v>
      </c>
    </row>
    <row r="443">
      <c r="A443" s="160">
        <v>0.0</v>
      </c>
      <c r="B443" s="160">
        <v>5.0</v>
      </c>
      <c r="C443" s="160">
        <v>2.0</v>
      </c>
      <c r="D443" s="160">
        <v>7.0</v>
      </c>
      <c r="E443" s="160">
        <v>2.0</v>
      </c>
    </row>
    <row r="444">
      <c r="A444" s="160">
        <v>0.0</v>
      </c>
      <c r="B444" s="160">
        <v>6.0</v>
      </c>
      <c r="C444" s="160">
        <v>0.0</v>
      </c>
      <c r="D444" s="160">
        <v>0.0</v>
      </c>
      <c r="E444" s="160">
        <v>0.0</v>
      </c>
    </row>
    <row r="445">
      <c r="A445" s="160">
        <v>0.0</v>
      </c>
      <c r="B445" s="160">
        <v>5.0</v>
      </c>
      <c r="C445" s="160">
        <v>5.0</v>
      </c>
      <c r="D445" s="160">
        <v>2.0</v>
      </c>
      <c r="E445" s="160">
        <v>2.0</v>
      </c>
    </row>
    <row r="446">
      <c r="A446" s="160">
        <v>5.0</v>
      </c>
      <c r="B446" s="160">
        <v>5.0</v>
      </c>
      <c r="C446" s="160">
        <v>5.0</v>
      </c>
      <c r="D446" s="160">
        <v>2.0</v>
      </c>
      <c r="E446" s="160">
        <v>5.0</v>
      </c>
    </row>
    <row r="447">
      <c r="A447" s="160">
        <v>10.0</v>
      </c>
      <c r="B447" s="160">
        <v>10.0</v>
      </c>
      <c r="C447" s="160">
        <v>5.0</v>
      </c>
      <c r="D447" s="160">
        <v>2.0</v>
      </c>
      <c r="E447" s="160">
        <v>-1.0</v>
      </c>
    </row>
    <row r="448">
      <c r="A448" s="160">
        <v>0.0</v>
      </c>
      <c r="B448" s="160">
        <v>10.0</v>
      </c>
      <c r="C448" s="160">
        <v>5.0</v>
      </c>
      <c r="D448" s="160">
        <v>2.0</v>
      </c>
      <c r="E448" s="160">
        <v>2.0</v>
      </c>
    </row>
    <row r="449">
      <c r="A449" s="160">
        <v>6.0</v>
      </c>
      <c r="B449" s="160">
        <v>9.0</v>
      </c>
      <c r="C449" s="160">
        <v>3.0</v>
      </c>
      <c r="D449" s="160">
        <v>3.0</v>
      </c>
      <c r="E449" s="160">
        <v>2.0</v>
      </c>
    </row>
    <row r="450">
      <c r="A450" s="160">
        <v>2.0</v>
      </c>
      <c r="B450" s="160">
        <v>4.0</v>
      </c>
      <c r="C450" s="160">
        <v>4.0</v>
      </c>
      <c r="D450" s="160">
        <v>9.0</v>
      </c>
      <c r="E450" s="160">
        <v>6.0</v>
      </c>
    </row>
    <row r="451">
      <c r="A451" s="160">
        <v>9.0</v>
      </c>
      <c r="B451" s="160">
        <v>2.0</v>
      </c>
      <c r="C451" s="160">
        <v>6.0</v>
      </c>
      <c r="D451" s="160">
        <v>5.0</v>
      </c>
      <c r="E451" s="160">
        <v>4.0</v>
      </c>
    </row>
    <row r="452">
      <c r="A452" s="160">
        <v>0.0</v>
      </c>
      <c r="B452" s="160">
        <v>4.0</v>
      </c>
      <c r="C452" s="160">
        <v>5.0</v>
      </c>
      <c r="D452" s="160">
        <v>9.0</v>
      </c>
      <c r="E452" s="160">
        <v>9.0</v>
      </c>
    </row>
    <row r="453">
      <c r="A453" s="160">
        <v>0.0</v>
      </c>
      <c r="B453" s="160">
        <v>3.0</v>
      </c>
      <c r="C453" s="160">
        <v>1.0</v>
      </c>
      <c r="D453" s="160">
        <v>2.0</v>
      </c>
      <c r="E453" s="160">
        <v>2.0</v>
      </c>
    </row>
    <row r="454">
      <c r="A454" s="160">
        <v>10.0</v>
      </c>
      <c r="B454" s="160">
        <v>2.0</v>
      </c>
      <c r="C454" s="160">
        <v>5.0</v>
      </c>
      <c r="D454" s="160">
        <v>2.0</v>
      </c>
      <c r="E454" s="160">
        <v>-1.0</v>
      </c>
    </row>
    <row r="455">
      <c r="A455" s="160">
        <v>7.0</v>
      </c>
      <c r="B455" s="160">
        <v>5.0</v>
      </c>
      <c r="C455" s="160">
        <v>3.0</v>
      </c>
      <c r="D455" s="160">
        <v>3.0</v>
      </c>
      <c r="E455" s="160">
        <v>7.0</v>
      </c>
    </row>
    <row r="456">
      <c r="A456" s="160">
        <v>7.0</v>
      </c>
      <c r="B456" s="160">
        <v>10.0</v>
      </c>
      <c r="C456" s="160">
        <v>5.0</v>
      </c>
      <c r="D456" s="160">
        <v>2.0</v>
      </c>
      <c r="E456" s="160">
        <v>2.0</v>
      </c>
    </row>
    <row r="457">
      <c r="A457" s="160">
        <v>6.0</v>
      </c>
      <c r="B457" s="160">
        <v>9.0</v>
      </c>
      <c r="C457" s="160">
        <v>4.0</v>
      </c>
      <c r="D457" s="160">
        <v>9.0</v>
      </c>
      <c r="E457" s="160">
        <v>9.0</v>
      </c>
    </row>
    <row r="458">
      <c r="A458" s="160">
        <v>0.0</v>
      </c>
      <c r="B458" s="160">
        <v>9.0</v>
      </c>
      <c r="C458" s="160">
        <v>4.0</v>
      </c>
      <c r="D458" s="160">
        <v>2.0</v>
      </c>
      <c r="E458" s="160">
        <v>9.0</v>
      </c>
    </row>
    <row r="459">
      <c r="A459" s="160">
        <v>0.0</v>
      </c>
      <c r="B459" s="160">
        <v>7.0</v>
      </c>
      <c r="C459" s="160">
        <v>5.0</v>
      </c>
      <c r="D459" s="160">
        <v>5.0</v>
      </c>
      <c r="E459" s="160">
        <v>5.0</v>
      </c>
    </row>
    <row r="460">
      <c r="A460" s="160">
        <v>9.0</v>
      </c>
      <c r="B460" s="160">
        <v>9.0</v>
      </c>
      <c r="C460" s="160">
        <v>5.0</v>
      </c>
      <c r="D460" s="160">
        <v>9.0</v>
      </c>
      <c r="E460" s="160">
        <v>9.0</v>
      </c>
    </row>
    <row r="461">
      <c r="A461" s="160">
        <v>0.0</v>
      </c>
      <c r="B461" s="160">
        <v>2.0</v>
      </c>
      <c r="C461" s="160">
        <v>5.0</v>
      </c>
      <c r="D461" s="160">
        <v>2.0</v>
      </c>
      <c r="E461" s="160">
        <v>9.0</v>
      </c>
    </row>
    <row r="462">
      <c r="A462" s="160">
        <v>5.0</v>
      </c>
      <c r="B462" s="160">
        <v>2.0</v>
      </c>
      <c r="C462" s="160">
        <v>2.0</v>
      </c>
      <c r="D462" s="160">
        <v>2.0</v>
      </c>
      <c r="E462" s="160">
        <v>2.0</v>
      </c>
    </row>
    <row r="463">
      <c r="A463" s="160">
        <v>0.0</v>
      </c>
      <c r="B463" s="160">
        <v>5.0</v>
      </c>
      <c r="C463" s="160">
        <v>4.0</v>
      </c>
      <c r="D463" s="160">
        <v>4.0</v>
      </c>
      <c r="E463" s="160">
        <v>2.0</v>
      </c>
    </row>
    <row r="464">
      <c r="A464" s="160">
        <v>6.0</v>
      </c>
      <c r="B464" s="160">
        <v>2.0</v>
      </c>
      <c r="C464" s="160">
        <v>5.0</v>
      </c>
      <c r="D464" s="160">
        <v>5.0</v>
      </c>
      <c r="E464" s="160">
        <v>2.0</v>
      </c>
    </row>
    <row r="465">
      <c r="A465" s="160">
        <v>5.0</v>
      </c>
      <c r="B465" s="160">
        <v>5.0</v>
      </c>
      <c r="C465" s="160">
        <v>2.0</v>
      </c>
      <c r="D465" s="160">
        <v>1.0</v>
      </c>
      <c r="E465" s="160">
        <v>1.0</v>
      </c>
    </row>
    <row r="466">
      <c r="A466" s="160">
        <v>0.0</v>
      </c>
      <c r="B466" s="160">
        <v>2.0</v>
      </c>
      <c r="C466" s="160">
        <v>2.0</v>
      </c>
      <c r="D466" s="160">
        <v>2.0</v>
      </c>
      <c r="E466" s="160">
        <v>2.0</v>
      </c>
    </row>
    <row r="467">
      <c r="A467" s="160">
        <v>1.0</v>
      </c>
      <c r="B467" s="160">
        <v>9.0</v>
      </c>
      <c r="C467" s="160">
        <v>5.0</v>
      </c>
      <c r="D467" s="160">
        <v>2.0</v>
      </c>
      <c r="E467" s="160">
        <v>5.0</v>
      </c>
    </row>
    <row r="468">
      <c r="A468" s="160">
        <v>0.0</v>
      </c>
      <c r="B468" s="160">
        <v>5.0</v>
      </c>
      <c r="C468" s="160">
        <v>5.0</v>
      </c>
      <c r="D468" s="160">
        <v>5.0</v>
      </c>
      <c r="E468" s="160">
        <v>3.0</v>
      </c>
    </row>
    <row r="469">
      <c r="A469" s="160">
        <v>6.0</v>
      </c>
      <c r="B469" s="160">
        <v>6.0</v>
      </c>
      <c r="C469" s="160">
        <v>4.0</v>
      </c>
      <c r="D469" s="160">
        <v>9.0</v>
      </c>
      <c r="E469" s="160">
        <v>2.0</v>
      </c>
    </row>
    <row r="470">
      <c r="A470" s="160">
        <v>0.0</v>
      </c>
      <c r="B470" s="160">
        <v>5.0</v>
      </c>
      <c r="C470" s="160">
        <v>6.0</v>
      </c>
      <c r="D470" s="160">
        <v>3.0</v>
      </c>
      <c r="E470" s="160">
        <v>3.0</v>
      </c>
    </row>
    <row r="471">
      <c r="A471" s="160">
        <v>0.0</v>
      </c>
      <c r="B471" s="160">
        <v>4.0</v>
      </c>
      <c r="C471" s="160">
        <v>4.0</v>
      </c>
      <c r="D471" s="160">
        <v>5.0</v>
      </c>
      <c r="E471" s="160">
        <v>2.0</v>
      </c>
    </row>
    <row r="472">
      <c r="A472" s="160">
        <v>4.0</v>
      </c>
      <c r="B472" s="160">
        <v>10.0</v>
      </c>
      <c r="C472" s="160">
        <v>9.0</v>
      </c>
      <c r="D472" s="160">
        <v>9.0</v>
      </c>
      <c r="E472" s="160">
        <v>9.0</v>
      </c>
    </row>
    <row r="473">
      <c r="A473" s="160">
        <v>2.0</v>
      </c>
      <c r="B473" s="160">
        <v>9.0</v>
      </c>
      <c r="C473" s="160">
        <v>5.0</v>
      </c>
      <c r="D473" s="160">
        <v>2.0</v>
      </c>
      <c r="E473" s="160">
        <v>7.0</v>
      </c>
    </row>
    <row r="474">
      <c r="A474" s="160">
        <v>0.0</v>
      </c>
      <c r="B474" s="160">
        <v>5.0</v>
      </c>
      <c r="C474" s="160">
        <v>9.0</v>
      </c>
      <c r="D474" s="160">
        <v>9.0</v>
      </c>
      <c r="E474" s="160">
        <v>9.0</v>
      </c>
    </row>
    <row r="475">
      <c r="A475" s="160">
        <v>0.0</v>
      </c>
      <c r="B475" s="160">
        <v>2.0</v>
      </c>
      <c r="C475" s="160">
        <v>10.0</v>
      </c>
      <c r="D475" s="160">
        <v>9.0</v>
      </c>
      <c r="E475" s="160">
        <v>4.0</v>
      </c>
    </row>
    <row r="476">
      <c r="A476" s="160">
        <v>0.0</v>
      </c>
      <c r="B476" s="160">
        <v>2.0</v>
      </c>
      <c r="C476" s="160">
        <v>4.0</v>
      </c>
      <c r="D476" s="160">
        <v>2.0</v>
      </c>
      <c r="E476" s="160">
        <v>3.0</v>
      </c>
    </row>
    <row r="477">
      <c r="A477" s="160">
        <v>8.0</v>
      </c>
      <c r="B477" s="160">
        <v>2.0</v>
      </c>
      <c r="C477" s="160">
        <v>5.0</v>
      </c>
      <c r="D477" s="160">
        <v>2.0</v>
      </c>
      <c r="E477" s="160">
        <v>2.0</v>
      </c>
    </row>
    <row r="478">
      <c r="A478" s="160">
        <v>1.0</v>
      </c>
      <c r="B478" s="160">
        <v>9.0</v>
      </c>
      <c r="C478" s="160">
        <v>6.0</v>
      </c>
      <c r="D478" s="160">
        <v>6.0</v>
      </c>
      <c r="E478" s="160">
        <v>6.0</v>
      </c>
    </row>
    <row r="479">
      <c r="A479" s="160">
        <v>10.0</v>
      </c>
      <c r="B479" s="160">
        <v>6.0</v>
      </c>
      <c r="C479" s="160">
        <v>2.0</v>
      </c>
      <c r="D479" s="160">
        <v>7.0</v>
      </c>
      <c r="E479" s="160">
        <v>2.0</v>
      </c>
    </row>
    <row r="480">
      <c r="A480" s="160">
        <v>9.0</v>
      </c>
      <c r="B480" s="160">
        <v>4.0</v>
      </c>
      <c r="C480" s="160">
        <v>3.0</v>
      </c>
      <c r="D480" s="160">
        <v>2.0</v>
      </c>
      <c r="E480" s="160">
        <v>2.0</v>
      </c>
    </row>
    <row r="481">
      <c r="A481" s="160">
        <v>6.0</v>
      </c>
      <c r="B481" s="160">
        <v>4.0</v>
      </c>
      <c r="C481" s="160">
        <v>3.0</v>
      </c>
      <c r="D481" s="160">
        <v>3.0</v>
      </c>
      <c r="E481" s="160">
        <v>3.0</v>
      </c>
    </row>
    <row r="482">
      <c r="A482" s="160">
        <v>2.0</v>
      </c>
      <c r="B482" s="160">
        <v>5.0</v>
      </c>
      <c r="C482" s="160">
        <v>5.0</v>
      </c>
      <c r="D482" s="160">
        <v>2.0</v>
      </c>
      <c r="E482" s="160">
        <v>2.0</v>
      </c>
    </row>
    <row r="483">
      <c r="A483" s="160">
        <v>0.0</v>
      </c>
      <c r="B483" s="160">
        <v>9.0</v>
      </c>
      <c r="C483" s="160">
        <v>5.0</v>
      </c>
      <c r="D483" s="160">
        <v>2.0</v>
      </c>
      <c r="E483" s="160">
        <v>5.0</v>
      </c>
    </row>
    <row r="484">
      <c r="A484" s="160">
        <v>0.0</v>
      </c>
      <c r="B484" s="160">
        <v>4.0</v>
      </c>
      <c r="C484" s="160">
        <v>0.0</v>
      </c>
      <c r="D484" s="160">
        <v>3.0</v>
      </c>
      <c r="E484" s="160">
        <v>2.0</v>
      </c>
    </row>
    <row r="485">
      <c r="A485" s="160">
        <v>0.0</v>
      </c>
      <c r="B485" s="160">
        <v>5.0</v>
      </c>
      <c r="C485" s="160">
        <v>2.0</v>
      </c>
      <c r="D485" s="160">
        <v>2.0</v>
      </c>
      <c r="E485" s="160">
        <v>2.0</v>
      </c>
    </row>
    <row r="486">
      <c r="A486" s="160">
        <v>0.0</v>
      </c>
      <c r="B486" s="160">
        <v>10.0</v>
      </c>
      <c r="C486" s="160">
        <v>5.0</v>
      </c>
      <c r="D486" s="160">
        <v>1.0</v>
      </c>
      <c r="E486" s="160">
        <v>1.0</v>
      </c>
    </row>
    <row r="487">
      <c r="A487" s="160">
        <v>6.0</v>
      </c>
      <c r="B487" s="160">
        <v>5.0</v>
      </c>
      <c r="C487" s="160">
        <v>5.0</v>
      </c>
      <c r="D487" s="160">
        <v>4.0</v>
      </c>
      <c r="E487" s="160">
        <v>2.0</v>
      </c>
    </row>
    <row r="488">
      <c r="A488" s="160">
        <v>6.0</v>
      </c>
      <c r="B488" s="160">
        <v>6.0</v>
      </c>
      <c r="C488" s="160">
        <v>4.0</v>
      </c>
      <c r="D488" s="160">
        <v>4.0</v>
      </c>
      <c r="E488" s="160">
        <v>9.0</v>
      </c>
    </row>
    <row r="489">
      <c r="A489" s="160">
        <v>7.0</v>
      </c>
      <c r="B489" s="160">
        <v>4.0</v>
      </c>
      <c r="C489" s="160">
        <v>5.0</v>
      </c>
      <c r="D489" s="160">
        <v>2.0</v>
      </c>
      <c r="E489" s="160">
        <v>4.0</v>
      </c>
    </row>
    <row r="490">
      <c r="A490" s="160">
        <v>10.0</v>
      </c>
      <c r="B490" s="160">
        <v>9.0</v>
      </c>
      <c r="C490" s="160">
        <v>2.0</v>
      </c>
      <c r="D490" s="160">
        <v>9.0</v>
      </c>
      <c r="E490" s="160">
        <v>5.0</v>
      </c>
    </row>
    <row r="491">
      <c r="A491" s="160">
        <v>0.0</v>
      </c>
      <c r="B491" s="160">
        <v>4.0</v>
      </c>
      <c r="C491" s="160">
        <v>4.0</v>
      </c>
      <c r="D491" s="160">
        <v>4.0</v>
      </c>
      <c r="E491" s="160">
        <v>9.0</v>
      </c>
    </row>
    <row r="492">
      <c r="A492" s="160">
        <v>6.0</v>
      </c>
      <c r="B492" s="160">
        <v>6.0</v>
      </c>
      <c r="C492" s="160">
        <v>7.0</v>
      </c>
      <c r="D492" s="160">
        <v>6.0</v>
      </c>
      <c r="E492" s="160">
        <v>2.0</v>
      </c>
    </row>
    <row r="493">
      <c r="A493" s="160">
        <v>0.0</v>
      </c>
      <c r="B493" s="160">
        <v>4.0</v>
      </c>
      <c r="C493" s="160">
        <v>2.0</v>
      </c>
      <c r="D493" s="160">
        <v>2.0</v>
      </c>
      <c r="E493" s="160">
        <v>-1.0</v>
      </c>
    </row>
    <row r="494">
      <c r="A494" s="160">
        <v>7.0</v>
      </c>
      <c r="B494" s="160">
        <v>5.0</v>
      </c>
      <c r="C494" s="160">
        <v>5.0</v>
      </c>
      <c r="D494" s="160">
        <v>2.0</v>
      </c>
      <c r="E494" s="160">
        <v>3.0</v>
      </c>
    </row>
    <row r="495">
      <c r="A495" s="160">
        <v>6.0</v>
      </c>
      <c r="B495" s="160">
        <v>4.0</v>
      </c>
      <c r="C495" s="160">
        <v>6.0</v>
      </c>
      <c r="D495" s="160">
        <v>9.0</v>
      </c>
      <c r="E495" s="160">
        <v>9.0</v>
      </c>
    </row>
    <row r="496">
      <c r="A496" s="160">
        <v>5.0</v>
      </c>
      <c r="B496" s="160">
        <v>9.0</v>
      </c>
      <c r="C496" s="160">
        <v>1.0</v>
      </c>
      <c r="D496" s="160">
        <v>2.0</v>
      </c>
      <c r="E496" s="160">
        <v>-1.0</v>
      </c>
    </row>
    <row r="497">
      <c r="A497" s="160">
        <v>0.0</v>
      </c>
      <c r="B497" s="160">
        <v>2.0</v>
      </c>
      <c r="C497" s="160">
        <v>5.0</v>
      </c>
      <c r="D497" s="160">
        <v>2.0</v>
      </c>
      <c r="E497" s="160">
        <v>5.0</v>
      </c>
    </row>
    <row r="498">
      <c r="A498" s="160">
        <v>1.0</v>
      </c>
      <c r="B498" s="160">
        <v>10.0</v>
      </c>
      <c r="C498" s="160">
        <v>5.0</v>
      </c>
      <c r="D498" s="160">
        <v>3.0</v>
      </c>
      <c r="E498" s="160">
        <v>2.0</v>
      </c>
    </row>
    <row r="499">
      <c r="A499" s="160">
        <v>6.0</v>
      </c>
      <c r="B499" s="160">
        <v>5.0</v>
      </c>
      <c r="C499" s="160">
        <v>5.0</v>
      </c>
      <c r="D499" s="160">
        <v>9.0</v>
      </c>
      <c r="E499" s="160">
        <v>2.0</v>
      </c>
    </row>
    <row r="500">
      <c r="A500" s="160">
        <v>0.0</v>
      </c>
      <c r="B500" s="160">
        <v>5.0</v>
      </c>
      <c r="C500" s="160">
        <v>2.0</v>
      </c>
      <c r="D500" s="160">
        <v>3.0</v>
      </c>
      <c r="E500" s="160">
        <v>2.0</v>
      </c>
    </row>
    <row r="501">
      <c r="A501" s="160">
        <v>6.0</v>
      </c>
      <c r="B501" s="160">
        <v>10.0</v>
      </c>
      <c r="C501" s="160">
        <v>5.0</v>
      </c>
      <c r="D501" s="160">
        <v>9.0</v>
      </c>
      <c r="E501" s="160">
        <v>6.0</v>
      </c>
    </row>
    <row r="502">
      <c r="A502" s="160">
        <v>10.0</v>
      </c>
      <c r="B502" s="160">
        <v>2.0</v>
      </c>
      <c r="C502" s="160">
        <v>4.0</v>
      </c>
      <c r="D502" s="160">
        <v>4.0</v>
      </c>
      <c r="E502" s="160">
        <v>2.0</v>
      </c>
    </row>
    <row r="503">
      <c r="A503" s="160">
        <v>2.0</v>
      </c>
      <c r="B503" s="160">
        <v>10.0</v>
      </c>
      <c r="C503" s="160">
        <v>2.0</v>
      </c>
      <c r="D503" s="160">
        <v>4.0</v>
      </c>
      <c r="E503" s="160">
        <v>2.0</v>
      </c>
    </row>
    <row r="504">
      <c r="A504" s="160">
        <v>0.0</v>
      </c>
      <c r="B504" s="160">
        <v>5.0</v>
      </c>
      <c r="C504" s="160">
        <v>4.0</v>
      </c>
      <c r="D504" s="160">
        <v>2.0</v>
      </c>
      <c r="E504" s="160">
        <v>5.0</v>
      </c>
    </row>
    <row r="505">
      <c r="A505" s="160">
        <v>10.0</v>
      </c>
      <c r="B505" s="160">
        <v>2.0</v>
      </c>
      <c r="C505" s="160">
        <v>2.0</v>
      </c>
      <c r="D505" s="160">
        <v>2.0</v>
      </c>
      <c r="E505" s="160">
        <v>2.0</v>
      </c>
    </row>
    <row r="506">
      <c r="A506" s="160">
        <v>0.0</v>
      </c>
      <c r="B506" s="160">
        <v>2.0</v>
      </c>
      <c r="C506" s="160">
        <v>6.0</v>
      </c>
      <c r="D506" s="160">
        <v>0.0</v>
      </c>
      <c r="E506" s="160">
        <v>1.0</v>
      </c>
    </row>
    <row r="507">
      <c r="A507" s="160">
        <v>10.0</v>
      </c>
      <c r="B507" s="160">
        <v>10.0</v>
      </c>
      <c r="C507" s="160">
        <v>2.0</v>
      </c>
      <c r="D507" s="160">
        <v>4.0</v>
      </c>
      <c r="E507" s="160">
        <v>10.0</v>
      </c>
    </row>
    <row r="510">
      <c r="C510" s="79">
        <v>-1.0</v>
      </c>
      <c r="D510" s="79">
        <v>0.0</v>
      </c>
      <c r="E510" s="79">
        <v>1.0</v>
      </c>
      <c r="F510" s="79">
        <v>2.0</v>
      </c>
      <c r="G510" s="79">
        <v>3.0</v>
      </c>
      <c r="H510" s="79">
        <v>4.0</v>
      </c>
      <c r="I510" s="79">
        <v>5.0</v>
      </c>
      <c r="J510" s="79">
        <v>6.0</v>
      </c>
      <c r="K510" s="79">
        <v>7.0</v>
      </c>
      <c r="L510" s="79">
        <v>8.0</v>
      </c>
      <c r="M510" s="79">
        <v>9.0</v>
      </c>
      <c r="N510" s="79">
        <v>10.0</v>
      </c>
    </row>
    <row r="511">
      <c r="B511" s="79" t="s">
        <v>75</v>
      </c>
      <c r="C511" s="190">
        <f>COUNTIF(A1:A507, "=-1")</f>
        <v>0</v>
      </c>
      <c r="D511" s="190">
        <f>COUNTIF(A1:A507, "=0")</f>
        <v>163</v>
      </c>
      <c r="E511" s="190">
        <f>COUNTIF(A1:A507, "=1")</f>
        <v>24</v>
      </c>
      <c r="F511" s="190">
        <f>COUNTIF(A1:A507,"=2")</f>
        <v>60</v>
      </c>
      <c r="G511" s="190">
        <f>COUNTIF(A1:A507,"=3")</f>
        <v>27</v>
      </c>
      <c r="H511" s="190">
        <f>COUNTIF(A1:A507,"=4")</f>
        <v>21</v>
      </c>
      <c r="I511" s="190">
        <f>COUNTIF(A1:A507,"=5")</f>
        <v>26</v>
      </c>
      <c r="J511" s="190">
        <f>COUNTIF(A1:A507,"=6")</f>
        <v>51</v>
      </c>
      <c r="K511" s="190">
        <f>COUNTIF(A1:A507,"=7")</f>
        <v>29</v>
      </c>
      <c r="L511" s="190">
        <f>COUNTIF(A1:A507,"=8")</f>
        <v>37</v>
      </c>
      <c r="M511" s="190">
        <f>COUNTIF(A1:A507,"=9")</f>
        <v>26</v>
      </c>
      <c r="N511" s="190">
        <f>COUNTIF(A1:A507,"=10")</f>
        <v>42</v>
      </c>
    </row>
    <row r="512">
      <c r="B512" s="79" t="s">
        <v>90</v>
      </c>
      <c r="C512" s="190">
        <f>COUNTIF(B1:B507, "=-1")</f>
        <v>4</v>
      </c>
      <c r="D512" s="193">
        <f>COUNTIF(B1:B507, "=0")</f>
        <v>1</v>
      </c>
      <c r="E512" s="193">
        <f>COUNTIF(B1:B507, "=1")</f>
        <v>0</v>
      </c>
      <c r="F512" s="190">
        <f>COUNTIF(B1:B507,"=2")</f>
        <v>107</v>
      </c>
      <c r="G512" s="193">
        <f>COUNTIF(B1:B507,"=3")</f>
        <v>15</v>
      </c>
      <c r="H512" s="193">
        <f>COUNTIF(B1:B507,"=4")</f>
        <v>88</v>
      </c>
      <c r="I512" s="190">
        <f>COUNTIF(B1:B507,"=5")</f>
        <v>97</v>
      </c>
      <c r="J512" s="193">
        <f>COUNTIF(B1:B507,"=6")</f>
        <v>35</v>
      </c>
      <c r="K512" s="193">
        <f>COUNTIF(B1:B507,"=7")</f>
        <v>11</v>
      </c>
      <c r="L512" s="190">
        <f>COUNTIF(B1:B507,"=8")</f>
        <v>0</v>
      </c>
      <c r="M512" s="190">
        <f>COUNTIF(B1:B507,"=9")</f>
        <v>93</v>
      </c>
      <c r="N512" s="190">
        <f>COUNTIF(B1:B507,"=10")</f>
        <v>55</v>
      </c>
    </row>
    <row r="513">
      <c r="B513" s="79" t="s">
        <v>91</v>
      </c>
      <c r="C513" s="190">
        <f>COUNTIF(C1:C507, "=-1")</f>
        <v>9</v>
      </c>
      <c r="D513" s="190">
        <f>COUNTIF(C1:C507, "=0")</f>
        <v>18</v>
      </c>
      <c r="E513" s="190">
        <f>COUNTIF(C1:C507, "=1")</f>
        <v>15</v>
      </c>
      <c r="F513" s="190">
        <f>COUNTIF(C1:C507,"=2")</f>
        <v>87</v>
      </c>
      <c r="G513" s="190">
        <f>COUNTIF(C1:C507,"=3")</f>
        <v>87</v>
      </c>
      <c r="H513" s="190">
        <f>COUNTIF(C1:C507,"=4")</f>
        <v>54</v>
      </c>
      <c r="I513" s="190">
        <f>COUNTIF(C1:C507,"=5")</f>
        <v>164</v>
      </c>
      <c r="J513" s="190">
        <f>COUNTIF(C1:C507,"=6")</f>
        <v>51</v>
      </c>
      <c r="K513" s="190">
        <f>COUNTIF(C1:C507,"=7")</f>
        <v>6</v>
      </c>
      <c r="L513" s="190">
        <f>COUNTIF(C1:C507,"=8")</f>
        <v>6</v>
      </c>
      <c r="M513" s="190">
        <f>COUNTIF(C1:C507,"=9")</f>
        <v>3</v>
      </c>
      <c r="N513" s="190">
        <f>COUNTIF(C1:C507,"=10")</f>
        <v>6</v>
      </c>
    </row>
    <row r="514">
      <c r="B514" s="79" t="s">
        <v>92</v>
      </c>
      <c r="C514" s="190">
        <f>COUNTIF(D1:D507, "=-1")</f>
        <v>9</v>
      </c>
      <c r="D514" s="190">
        <f>COUNTIF(D1:D507, "=0")</f>
        <v>37</v>
      </c>
      <c r="E514" s="193">
        <f>COUNTIF(D1:D507, "=1")</f>
        <v>18</v>
      </c>
      <c r="F514" s="193">
        <f>COUNTIF(D1:D507,"=2")</f>
        <v>164</v>
      </c>
      <c r="G514" s="193">
        <f>COUNTIF(D1:D507,"=3")</f>
        <v>40</v>
      </c>
      <c r="H514" s="193">
        <f>COUNTIF(D1:D507,"=4")</f>
        <v>38</v>
      </c>
      <c r="I514" s="193">
        <f>COUNTIF(D1:D507,"=5")</f>
        <v>38</v>
      </c>
      <c r="J514" s="193">
        <f>COUNTIF(D1:D507,"=6")</f>
        <v>40</v>
      </c>
      <c r="K514" s="193">
        <f>COUNTIF(D1:D507,"=7")</f>
        <v>33</v>
      </c>
      <c r="L514" s="193">
        <f>COUNTIF(D1:D507,"=8")</f>
        <v>2</v>
      </c>
      <c r="M514" s="193">
        <f>COUNTIF(D1:D507,"=9")</f>
        <v>82</v>
      </c>
      <c r="N514" s="190">
        <f>COUNTIF(D1:D507,"=10")</f>
        <v>5</v>
      </c>
    </row>
    <row r="515">
      <c r="B515" s="79" t="s">
        <v>93</v>
      </c>
      <c r="C515" s="190">
        <f>COUNTIF(E1:E507, "=-1")</f>
        <v>36</v>
      </c>
      <c r="D515" s="193">
        <f>COUNTIF(E1:E507, "=0")</f>
        <v>13</v>
      </c>
      <c r="E515" s="193">
        <f>COUNTIF(E1:E507, "=1")</f>
        <v>23</v>
      </c>
      <c r="F515" s="193">
        <f>COUNTIF(E1:E507,"=2")</f>
        <v>190</v>
      </c>
      <c r="G515" s="193">
        <f>COUNTIF(E1:E507,"=3")</f>
        <v>47</v>
      </c>
      <c r="H515" s="190">
        <f>COUNTIF(E1:E507,"=4")</f>
        <v>12</v>
      </c>
      <c r="I515" s="190">
        <f>COUNTIF(E1:E507,"=5")</f>
        <v>41</v>
      </c>
      <c r="J515" s="190">
        <f>COUNTIF(E1:E507,"=6")</f>
        <v>24</v>
      </c>
      <c r="K515" s="190">
        <f>COUNTIF(E1:E507,"=7")</f>
        <v>35</v>
      </c>
      <c r="L515" s="190">
        <f>COUNTIF(E1:E507,"=8")</f>
        <v>7</v>
      </c>
      <c r="M515" s="190">
        <f>COUNTIF(E1:E507,"=9")</f>
        <v>71</v>
      </c>
      <c r="N515" s="190">
        <f>COUNTIF(E1:E507,"=10")</f>
        <v>7</v>
      </c>
    </row>
    <row r="522">
      <c r="J522" s="79" t="s">
        <v>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37.63"/>
    <col customWidth="1" min="4" max="4" width="21.5"/>
  </cols>
  <sheetData>
    <row r="1"/>
    <row r="2"/>
    <row r="3"/>
    <row r="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43.63"/>
    <col customWidth="1" min="3" max="3" width="45.25"/>
    <col customWidth="1" min="4" max="4" width="40.63"/>
  </cols>
  <sheetData>
    <row r="1">
      <c r="A1" s="194" t="s">
        <v>98</v>
      </c>
      <c r="B1" s="18"/>
      <c r="C1" s="18"/>
      <c r="D1" s="19"/>
    </row>
    <row r="2">
      <c r="A2" s="34" t="s">
        <v>18</v>
      </c>
      <c r="B2" s="195" t="s">
        <v>99</v>
      </c>
      <c r="C2" s="195" t="s">
        <v>100</v>
      </c>
      <c r="D2" s="195" t="s">
        <v>101</v>
      </c>
    </row>
    <row r="3">
      <c r="A3" s="46" t="s">
        <v>30</v>
      </c>
      <c r="B3" s="51">
        <v>0.22</v>
      </c>
      <c r="C3" s="51">
        <v>0.0</v>
      </c>
      <c r="D3" s="51">
        <v>0.012</v>
      </c>
    </row>
    <row r="4">
      <c r="A4" s="46" t="s">
        <v>33</v>
      </c>
      <c r="B4" s="51">
        <v>0.1</v>
      </c>
      <c r="C4" s="51">
        <v>0.0</v>
      </c>
      <c r="D4" s="51">
        <v>0.12</v>
      </c>
    </row>
    <row r="5">
      <c r="A5" s="46" t="s">
        <v>39</v>
      </c>
      <c r="B5" s="196">
        <v>0.196</v>
      </c>
      <c r="C5" s="51">
        <v>0.202</v>
      </c>
      <c r="D5" s="51">
        <v>0.248</v>
      </c>
    </row>
    <row r="6">
      <c r="A6" s="46" t="s">
        <v>40</v>
      </c>
      <c r="B6" s="51">
        <v>0.03</v>
      </c>
      <c r="C6" s="51">
        <v>0.0</v>
      </c>
      <c r="D6" s="51">
        <v>0.0</v>
      </c>
    </row>
    <row r="7">
      <c r="A7" s="83" t="s">
        <v>41</v>
      </c>
      <c r="B7" s="51">
        <v>0.136</v>
      </c>
      <c r="C7" s="51">
        <v>0.077</v>
      </c>
      <c r="D7" s="51">
        <v>0.133</v>
      </c>
    </row>
    <row r="8">
      <c r="A8" s="87" t="s">
        <v>42</v>
      </c>
      <c r="B8" s="51">
        <v>0.031</v>
      </c>
      <c r="C8" s="51">
        <v>0.06</v>
      </c>
      <c r="D8" s="51">
        <v>0.08</v>
      </c>
    </row>
    <row r="9">
      <c r="A9" s="83" t="s">
        <v>44</v>
      </c>
      <c r="B9" s="51">
        <v>0.286</v>
      </c>
      <c r="C9" s="51">
        <v>0.0</v>
      </c>
      <c r="D9" s="51">
        <v>0.0</v>
      </c>
    </row>
    <row r="10">
      <c r="A10" s="87" t="s">
        <v>45</v>
      </c>
      <c r="B10" s="51">
        <v>0.129</v>
      </c>
      <c r="C10" s="51">
        <v>0.0</v>
      </c>
      <c r="D10" s="51">
        <v>0.152</v>
      </c>
    </row>
    <row r="11">
      <c r="A11" s="87" t="s">
        <v>47</v>
      </c>
      <c r="B11" s="51">
        <v>0.0</v>
      </c>
      <c r="C11" s="51">
        <v>0.0</v>
      </c>
      <c r="D11" s="51">
        <v>0.0</v>
      </c>
    </row>
    <row r="12">
      <c r="A12" s="87" t="s">
        <v>48</v>
      </c>
      <c r="B12" s="51">
        <v>0.204</v>
      </c>
      <c r="C12" s="51">
        <v>0.0</v>
      </c>
      <c r="D12" s="51">
        <v>0.0</v>
      </c>
    </row>
    <row r="13">
      <c r="A13" s="87" t="s">
        <v>49</v>
      </c>
      <c r="B13" s="196">
        <v>0.085</v>
      </c>
      <c r="C13" s="51">
        <v>0.0</v>
      </c>
      <c r="D13" s="51">
        <v>0.043</v>
      </c>
    </row>
    <row r="14">
      <c r="A14" s="11"/>
      <c r="B14" s="197"/>
      <c r="C14" s="198"/>
      <c r="D14" s="199"/>
    </row>
    <row r="15">
      <c r="A15" s="101" t="s">
        <v>50</v>
      </c>
      <c r="B15" s="106">
        <v>0.118</v>
      </c>
      <c r="C15" s="106">
        <v>0.03</v>
      </c>
      <c r="D15" s="106">
        <v>0.072</v>
      </c>
    </row>
    <row r="16">
      <c r="A16" s="101" t="s">
        <v>6</v>
      </c>
      <c r="B16" s="106">
        <v>0.162</v>
      </c>
      <c r="C16" s="106">
        <v>0.069</v>
      </c>
      <c r="D16" s="106">
        <v>0.132</v>
      </c>
    </row>
    <row r="19">
      <c r="A19" s="194" t="s">
        <v>102</v>
      </c>
      <c r="B19" s="18"/>
      <c r="C19" s="18"/>
    </row>
    <row r="20">
      <c r="A20" s="34" t="s">
        <v>18</v>
      </c>
      <c r="B20" s="195" t="s">
        <v>103</v>
      </c>
      <c r="C20" s="195" t="s">
        <v>101</v>
      </c>
    </row>
    <row r="21">
      <c r="A21" s="46" t="s">
        <v>30</v>
      </c>
      <c r="B21" s="51">
        <v>0.012</v>
      </c>
      <c r="C21" s="51">
        <v>0.392</v>
      </c>
    </row>
    <row r="22">
      <c r="A22" s="46" t="s">
        <v>33</v>
      </c>
      <c r="B22" s="51">
        <v>0.0</v>
      </c>
      <c r="C22" s="51">
        <v>0.0</v>
      </c>
    </row>
    <row r="23">
      <c r="A23" s="46" t="s">
        <v>39</v>
      </c>
      <c r="B23" s="51">
        <v>0.166</v>
      </c>
      <c r="C23" s="51">
        <v>0.0</v>
      </c>
    </row>
    <row r="24">
      <c r="A24" s="46" t="s">
        <v>40</v>
      </c>
      <c r="B24" s="51">
        <v>0.048</v>
      </c>
      <c r="C24" s="51">
        <v>0.0</v>
      </c>
    </row>
    <row r="25">
      <c r="A25" s="83" t="s">
        <v>41</v>
      </c>
      <c r="B25" s="51">
        <v>0.111</v>
      </c>
      <c r="C25" s="51">
        <v>0.0</v>
      </c>
    </row>
    <row r="26">
      <c r="A26" s="87" t="s">
        <v>42</v>
      </c>
      <c r="B26" s="51">
        <v>0.146</v>
      </c>
      <c r="C26" s="51">
        <v>0.0</v>
      </c>
    </row>
    <row r="27">
      <c r="A27" s="83" t="s">
        <v>44</v>
      </c>
      <c r="B27" s="51">
        <v>0.138</v>
      </c>
      <c r="C27" s="51">
        <v>0.082</v>
      </c>
    </row>
    <row r="28">
      <c r="A28" s="87" t="s">
        <v>45</v>
      </c>
      <c r="B28" s="51">
        <v>0.053</v>
      </c>
      <c r="C28" s="51">
        <v>0.056</v>
      </c>
    </row>
    <row r="29">
      <c r="A29" s="87" t="s">
        <v>47</v>
      </c>
      <c r="B29" s="51">
        <v>0.0</v>
      </c>
      <c r="C29" s="51">
        <v>0.15</v>
      </c>
    </row>
    <row r="30">
      <c r="A30" s="87" t="s">
        <v>48</v>
      </c>
      <c r="B30" s="51">
        <v>0.197</v>
      </c>
      <c r="C30" s="51">
        <v>0.088</v>
      </c>
    </row>
    <row r="31">
      <c r="A31" s="87" t="s">
        <v>49</v>
      </c>
      <c r="B31" s="51">
        <v>0.165</v>
      </c>
      <c r="C31" s="51">
        <v>0.203</v>
      </c>
    </row>
    <row r="32">
      <c r="A32" s="11"/>
      <c r="B32" s="198"/>
      <c r="C32" s="199"/>
    </row>
    <row r="33">
      <c r="A33" s="101" t="s">
        <v>50</v>
      </c>
      <c r="B33" s="106">
        <v>0.086</v>
      </c>
      <c r="C33" s="106">
        <v>0.081</v>
      </c>
    </row>
    <row r="34">
      <c r="A34" s="101" t="s">
        <v>6</v>
      </c>
      <c r="B34" s="106">
        <v>0.115</v>
      </c>
      <c r="C34" s="106">
        <v>0.176</v>
      </c>
    </row>
  </sheetData>
  <mergeCells count="2">
    <mergeCell ref="A1:D1"/>
    <mergeCell ref="A19:C19"/>
  </mergeCells>
  <drawing r:id="rId1"/>
</worksheet>
</file>