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ronteras\public\assets\img\"/>
    </mc:Choice>
  </mc:AlternateContent>
  <bookViews>
    <workbookView xWindow="0" yWindow="0" windowWidth="28800" windowHeight="12300"/>
  </bookViews>
  <sheets>
    <sheet name="FORMULAS BASICAS" sheetId="1" r:id="rId1"/>
    <sheet name="FORMULAS LOGICA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2" i="1" l="1"/>
  <c r="R42" i="1"/>
  <c r="S42" i="1"/>
  <c r="T42" i="1"/>
  <c r="U42" i="1"/>
  <c r="Q41" i="1"/>
  <c r="R41" i="1"/>
  <c r="S41" i="1"/>
  <c r="T41" i="1"/>
  <c r="U41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P41" i="1"/>
  <c r="P42" i="1"/>
  <c r="B3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2" i="1"/>
  <c r="Y14" i="1"/>
  <c r="Y3" i="1"/>
  <c r="Y4" i="1"/>
  <c r="Y5" i="1"/>
  <c r="Y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X5" i="1" l="1"/>
  <c r="X4" i="1"/>
  <c r="W2" i="1"/>
  <c r="V18" i="1"/>
  <c r="V15" i="1"/>
  <c r="V17" i="1"/>
  <c r="V16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2" i="1"/>
  <c r="T32" i="1"/>
  <c r="S32" i="1"/>
  <c r="R32" i="1"/>
  <c r="Q32" i="1"/>
  <c r="I2" i="2"/>
  <c r="H3" i="2"/>
  <c r="E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G3" i="2"/>
  <c r="F3" i="2"/>
  <c r="E3" i="2"/>
  <c r="D3" i="2"/>
  <c r="H2" i="2"/>
  <c r="G2" i="2"/>
  <c r="F2" i="2"/>
  <c r="D2" i="2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P32" i="1"/>
  <c r="O32" i="1"/>
  <c r="O41" i="1"/>
  <c r="N32" i="1"/>
  <c r="N41" i="1"/>
  <c r="M32" i="1"/>
  <c r="M42" i="1"/>
  <c r="L32" i="1"/>
  <c r="L42" i="1"/>
  <c r="K32" i="1"/>
  <c r="K41" i="1"/>
  <c r="J32" i="1"/>
  <c r="J41" i="1"/>
  <c r="I32" i="1"/>
  <c r="I42" i="1"/>
  <c r="H32" i="1"/>
  <c r="H42" i="1"/>
  <c r="G32" i="1"/>
  <c r="G41" i="1"/>
  <c r="F32" i="1"/>
  <c r="F41" i="1"/>
  <c r="E32" i="1"/>
  <c r="E42" i="1"/>
  <c r="D32" i="1"/>
  <c r="D42" i="1"/>
  <c r="C32" i="1"/>
  <c r="C41" i="1"/>
  <c r="B32" i="1"/>
  <c r="B41" i="1"/>
  <c r="AF2" i="1"/>
  <c r="N38" i="1"/>
  <c r="N42" i="1"/>
  <c r="M37" i="1"/>
  <c r="M41" i="1"/>
  <c r="J38" i="1"/>
  <c r="J42" i="1"/>
  <c r="I41" i="1"/>
  <c r="I37" i="1"/>
  <c r="F42" i="1"/>
  <c r="F38" i="1"/>
  <c r="E37" i="1"/>
  <c r="E41" i="1"/>
  <c r="B42" i="1"/>
  <c r="B38" i="1"/>
  <c r="D37" i="1"/>
  <c r="H37" i="1"/>
  <c r="L37" i="1"/>
  <c r="P37" i="1"/>
  <c r="E38" i="1"/>
  <c r="I38" i="1"/>
  <c r="M38" i="1"/>
  <c r="D41" i="1"/>
  <c r="H41" i="1"/>
  <c r="L41" i="1"/>
  <c r="AA2" i="1"/>
  <c r="AE2" i="1"/>
  <c r="B37" i="1"/>
  <c r="F37" i="1"/>
  <c r="J37" i="1"/>
  <c r="N37" i="1"/>
  <c r="C38" i="1"/>
  <c r="G38" i="1"/>
  <c r="K38" i="1"/>
  <c r="O38" i="1"/>
  <c r="C42" i="1"/>
  <c r="G42" i="1"/>
  <c r="K42" i="1"/>
  <c r="O42" i="1"/>
  <c r="AB2" i="1"/>
  <c r="C37" i="1"/>
  <c r="G37" i="1"/>
  <c r="K37" i="1"/>
  <c r="O37" i="1"/>
  <c r="D38" i="1"/>
  <c r="H38" i="1"/>
  <c r="L38" i="1"/>
  <c r="P38" i="1"/>
</calcChain>
</file>

<file path=xl/sharedStrings.xml><?xml version="1.0" encoding="utf-8"?>
<sst xmlns="http://schemas.openxmlformats.org/spreadsheetml/2006/main" count="28" uniqueCount="18">
  <si>
    <t>SUMA</t>
  </si>
  <si>
    <t>PROMEDIO</t>
  </si>
  <si>
    <t>MULTIPLICACION</t>
  </si>
  <si>
    <t>MAXIMO</t>
  </si>
  <si>
    <t>RESTA</t>
  </si>
  <si>
    <t>POTENCIA</t>
  </si>
  <si>
    <t>LOGARITMO</t>
  </si>
  <si>
    <t>DIVICION</t>
  </si>
  <si>
    <t>MINIMO</t>
  </si>
  <si>
    <t>LOGARITMO 10</t>
  </si>
  <si>
    <t>RAIZ</t>
  </si>
  <si>
    <t xml:space="preserve">SUMA </t>
  </si>
  <si>
    <t>MAYOR QUE</t>
  </si>
  <si>
    <t>MENOR QUE</t>
  </si>
  <si>
    <t>IGUAL QUE</t>
  </si>
  <si>
    <t>MAYOR IGUAL</t>
  </si>
  <si>
    <t>MENOR IGUAL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</si>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</sst>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6">
    <xf numFmtId="0" fontId="0" fillId="0" borderId="0" xfId="0"/>
    <xf numFmtId="0" fontId="0" fillId="0" borderId="5" xfId="0" applyBorder="1"/>
    <xf numFmtId="0" fontId="0" fillId="0" borderId="6" xfId="0" applyBorder="1"/>
    <xf numFmtId="0" fontId="8" fillId="9" borderId="5" xfId="1" applyFont="1" applyFill="1" applyBorder="1"/>
    <xf numFmtId="0" fontId="8" fillId="9" borderId="5" xfId="2" applyFont="1" applyFill="1" applyBorder="1"/>
    <xf numFmtId="0" fontId="8" fillId="9" borderId="5" xfId="7" applyFont="1" applyFill="1" applyBorder="1"/>
    <xf numFmtId="0" fontId="8" fillId="9" borderId="6" xfId="5" applyFont="1" applyFill="1" applyBorder="1"/>
    <xf numFmtId="0" fontId="8" fillId="9" borderId="5" xfId="8" applyFont="1" applyFill="1" applyBorder="1"/>
    <xf numFmtId="0" fontId="8" fillId="9" borderId="5" xfId="0" applyFont="1" applyFill="1" applyBorder="1"/>
    <xf numFmtId="0" fontId="8" fillId="9" borderId="7" xfId="3" applyFont="1" applyFill="1" applyBorder="1"/>
    <xf numFmtId="0" fontId="8" fillId="9" borderId="8" xfId="2" applyFont="1" applyFill="1" applyBorder="1"/>
    <xf numFmtId="0" fontId="9" fillId="9" borderId="5" xfId="6" applyFont="1" applyFill="1" applyBorder="1"/>
    <xf numFmtId="0" fontId="9" fillId="9" borderId="9" xfId="4" applyFont="1" applyFill="1" applyBorder="1"/>
    <xf numFmtId="0" fontId="2" fillId="9" borderId="5" xfId="1" applyFill="1" applyBorder="1"/>
    <xf numFmtId="0" fontId="3" fillId="9" borderId="5" xfId="2" applyFill="1" applyBorder="1"/>
    <xf numFmtId="0" fontId="0" fillId="9" borderId="5" xfId="0" applyFill="1" applyBorder="1"/>
  </cellXfs>
  <cellStyles count="9">
    <cellStyle name="20% - Énfasis1" xfId="7" builtinId="30"/>
    <cellStyle name="20% - Énfasis5" xfId="8" builtinId="46"/>
    <cellStyle name="Bueno" xfId="1" builtinId="26"/>
    <cellStyle name="Celda de comprobación" xfId="6" builtinId="23"/>
    <cellStyle name="Celda vinculada" xfId="5" builtinId="24"/>
    <cellStyle name="Entrada" xfId="3" builtinId="20"/>
    <cellStyle name="Neutral" xfId="2" builtinId="28"/>
    <cellStyle name="Normal" xfId="0" builtinId="0"/>
    <cellStyle name="Salida" xfId="4" builtinId="21"/>
  </cellStyles>
  <dxfs count="0"/>
  <tableStyles count="0" defaultTableStyle="TableStyleMedium2" defaultPivotStyle="PivotStyleLight16"/>
  <colors>
    <mruColors>
      <color rgb="FFCC99FF"/>
      <color rgb="FFFF99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zoomScale="77" zoomScaleNormal="77" workbookViewId="0">
      <selection activeCell="P42" sqref="P42:U42"/>
    </sheetView>
  </sheetViews>
  <sheetFormatPr baseColWidth="10" defaultColWidth="10.7109375" defaultRowHeight="15" x14ac:dyDescent="0.25"/>
  <cols>
    <col min="1" max="1" width="16" customWidth="1"/>
    <col min="2" max="3" width="13.140625" bestFit="1" customWidth="1"/>
    <col min="4" max="4" width="12" bestFit="1" customWidth="1"/>
    <col min="5" max="15" width="13.140625" bestFit="1" customWidth="1"/>
    <col min="16" max="16" width="12" bestFit="1" customWidth="1"/>
    <col min="17" max="17" width="10.85546875" customWidth="1"/>
    <col min="18" max="18" width="11.5703125" bestFit="1" customWidth="1"/>
    <col min="19" max="19" width="13.140625" bestFit="1" customWidth="1"/>
    <col min="20" max="22" width="11.5703125" bestFit="1" customWidth="1"/>
    <col min="23" max="23" width="11.85546875" bestFit="1" customWidth="1"/>
    <col min="24" max="24" width="13.140625" bestFit="1" customWidth="1"/>
    <col min="25" max="27" width="11.5703125" bestFit="1" customWidth="1"/>
    <col min="29" max="29" width="13.140625" bestFit="1" customWidth="1"/>
    <col min="32" max="32" width="12" bestFit="1" customWidth="1"/>
  </cols>
  <sheetData>
    <row r="1" spans="2:32" x14ac:dyDescent="0.25">
      <c r="V1" s="3" t="s">
        <v>0</v>
      </c>
      <c r="W1" s="4" t="s">
        <v>1</v>
      </c>
      <c r="X1" s="5" t="s">
        <v>2</v>
      </c>
      <c r="Y1" s="6" t="s">
        <v>3</v>
      </c>
      <c r="Z1" s="7" t="s">
        <v>4</v>
      </c>
      <c r="AA1" s="4" t="s">
        <v>5</v>
      </c>
      <c r="AB1" s="8" t="s">
        <v>6</v>
      </c>
      <c r="AC1" s="8" t="s">
        <v>7</v>
      </c>
      <c r="AD1" s="8" t="s">
        <v>8</v>
      </c>
      <c r="AE1" s="8" t="s">
        <v>9</v>
      </c>
      <c r="AF1" s="8" t="s">
        <v>10</v>
      </c>
    </row>
    <row r="2" spans="2:32" x14ac:dyDescent="0.25">
      <c r="B2" s="1">
        <v>10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110</v>
      </c>
      <c r="M2" s="1">
        <v>120</v>
      </c>
      <c r="N2" s="1">
        <v>130</v>
      </c>
      <c r="O2" s="1">
        <v>140</v>
      </c>
      <c r="P2" s="2">
        <v>150</v>
      </c>
      <c r="Q2" s="1">
        <v>10</v>
      </c>
      <c r="R2" s="1">
        <v>20</v>
      </c>
      <c r="S2" s="1">
        <v>110</v>
      </c>
      <c r="T2" s="1">
        <v>120</v>
      </c>
      <c r="U2" s="1">
        <v>50</v>
      </c>
      <c r="V2" s="3">
        <f>(B2+C2+D2+E2+F2+G2+H2+I2+J2+K2+L2+M2+N2+O2+P2+S1+Q2+R2+S2+T2+U2)</f>
        <v>1510</v>
      </c>
      <c r="W2" s="4">
        <f>AVERAGE(B2,C2,D2,E2,F2,G2,H2,I2,J2,K2,L2,M2,N2,O2,P2,Q2,R2,S2,T2,U2)</f>
        <v>75.5</v>
      </c>
      <c r="X2" s="5">
        <f>(B2*C2*D2*E2*F2*G2*H2*I2*J2*K2*L2*M2*N2*O2*P2*U2*T2*S2*R2*Q2)</f>
        <v>1.7261301657599997E+35</v>
      </c>
      <c r="Y2" s="9">
        <f>MAX(B2,C2,D2,E2,F2,G2,H2,I2,J2,K2,L2,M2,N2,O2,P2,Q2,R2,S2,T2,U2,)</f>
        <v>150</v>
      </c>
      <c r="Z2" s="7">
        <f>(B2-C2-D2-E2-F2-G2-H2-I2-J2-K2-L2-M2-N2-O2-P2-Q2-R2-S2-T2-U2)</f>
        <v>-1490</v>
      </c>
      <c r="AA2" s="4">
        <f>(V2)^2</f>
        <v>2280100</v>
      </c>
      <c r="AB2" s="8">
        <f>LOG(V2)</f>
        <v>3.1789769472931693</v>
      </c>
      <c r="AC2" s="8">
        <f>(B2/C2/D2/E2/F2/G2/H2/I2/J2/K2/L2/M2/N2/O2/P2/Q2/R2/S2/U2)</f>
        <v>6.9519670289271058E-32</v>
      </c>
      <c r="AD2" s="8">
        <f>MIN(B2,C2,D2,E2,F2,G2,H2,I2,J2,K2,L2,M2,N2,O2,P2,Q2,R2,S2,T2,U2)</f>
        <v>10</v>
      </c>
      <c r="AE2" s="8">
        <f>LOG10(V2)</f>
        <v>3.1789769472931693</v>
      </c>
      <c r="AF2" s="8">
        <f>SQRT(V2)</f>
        <v>38.858718455450898</v>
      </c>
    </row>
    <row r="3" spans="2:32" x14ac:dyDescent="0.25">
      <c r="B3" s="1">
        <v>11</v>
      </c>
      <c r="C3" s="1">
        <v>21</v>
      </c>
      <c r="D3" s="1">
        <v>31</v>
      </c>
      <c r="E3" s="1">
        <v>41</v>
      </c>
      <c r="F3" s="1">
        <v>51</v>
      </c>
      <c r="G3" s="1">
        <v>61</v>
      </c>
      <c r="H3" s="1">
        <v>71</v>
      </c>
      <c r="I3" s="1">
        <v>81</v>
      </c>
      <c r="J3" s="1">
        <v>91</v>
      </c>
      <c r="K3" s="1">
        <v>101</v>
      </c>
      <c r="L3" s="1">
        <v>111</v>
      </c>
      <c r="M3" s="1">
        <v>121</v>
      </c>
      <c r="N3" s="1">
        <v>131</v>
      </c>
      <c r="O3" s="1">
        <v>141</v>
      </c>
      <c r="P3" s="2">
        <v>151</v>
      </c>
      <c r="Q3" s="1">
        <v>11</v>
      </c>
      <c r="R3" s="1">
        <v>21</v>
      </c>
      <c r="S3" s="1">
        <v>111</v>
      </c>
      <c r="T3" s="1">
        <v>121</v>
      </c>
      <c r="U3" s="1">
        <v>51</v>
      </c>
      <c r="V3" s="3">
        <f t="shared" ref="V3:V10" si="0">(B3+C3+D3+E3+F3+G3+H3+I3+J3+K3+L3+M3+N3+O3+P3+Q3+R3+S3+T3+U3)</f>
        <v>1530</v>
      </c>
      <c r="W3" s="4">
        <f t="shared" ref="W3:W31" si="1">AVERAGE(B3,C3,D3,E3,F3,G3,H3,I3,J3,K3,L3,M3,N3,O3,P3,Q3,R3,S3,T3,U3)</f>
        <v>76.5</v>
      </c>
      <c r="X3" s="5">
        <f>(B3*C3*D3*E3*F3*G3*H3*I3*J3*K3*L3*M3*N3*O3*P3*U3*T3*S3*R3*Q3)</f>
        <v>2.8617380966649591E+35</v>
      </c>
      <c r="Y3" s="9">
        <f t="shared" ref="Y3:Y31" si="2">MAX(B3,C3,D3,E3,F3,G3,H3,I3,J3,K3,L3,M3,N3,O3,P3,Q3,R3,S3,T3,U3,)</f>
        <v>151</v>
      </c>
      <c r="Z3" s="7">
        <f>(B3-C3-D3-E3-F3-G3-H3-I3-J3-K3-L3-M3-N3-O3-P3-Q3-R3-S3-T3-U3)</f>
        <v>-1508</v>
      </c>
      <c r="AA3" s="4">
        <f t="shared" ref="AA3:AA31" si="3">(V3)^2</f>
        <v>2340900</v>
      </c>
      <c r="AB3" s="8">
        <f t="shared" ref="AB3:AB31" si="4">LOG(V3)</f>
        <v>3.1846914308175989</v>
      </c>
      <c r="AC3" s="8">
        <f t="shared" ref="AC3:AC31" si="5">(B3/C3/D3/E3/F3/G3/H3/I3/J3/K3/L3/M3/N3/O3/P3/Q3/R3/S3/U3)</f>
        <v>5.1161215685888503E-32</v>
      </c>
      <c r="AD3" s="8">
        <f t="shared" ref="AD3:AD31" si="6">MIN(B3,C3,D3,E3,F3,G3,H3,I3,J3,K3,L3,M3,N3,O3,P3,Q3,R3,S3,T3,U3)</f>
        <v>11</v>
      </c>
      <c r="AE3" s="8">
        <f t="shared" ref="AE3:AE31" si="7">LOG10(V3)</f>
        <v>3.1846914308175989</v>
      </c>
      <c r="AF3" s="8">
        <f t="shared" ref="AF3:AF31" si="8">SQRT(V3)</f>
        <v>39.11521443121589</v>
      </c>
    </row>
    <row r="4" spans="2:32" x14ac:dyDescent="0.25">
      <c r="B4" s="1">
        <v>12</v>
      </c>
      <c r="C4" s="1">
        <v>22</v>
      </c>
      <c r="D4" s="1">
        <v>32</v>
      </c>
      <c r="E4" s="1">
        <v>42</v>
      </c>
      <c r="F4" s="1">
        <v>52</v>
      </c>
      <c r="G4" s="1">
        <v>62</v>
      </c>
      <c r="H4" s="1">
        <v>72</v>
      </c>
      <c r="I4" s="1">
        <v>82</v>
      </c>
      <c r="J4" s="1">
        <v>92</v>
      </c>
      <c r="K4" s="1">
        <v>102</v>
      </c>
      <c r="L4" s="1">
        <v>112</v>
      </c>
      <c r="M4" s="1">
        <v>122</v>
      </c>
      <c r="N4" s="1">
        <v>132</v>
      </c>
      <c r="O4" s="1">
        <v>142</v>
      </c>
      <c r="P4" s="2">
        <v>152</v>
      </c>
      <c r="Q4" s="1">
        <v>12</v>
      </c>
      <c r="R4" s="1">
        <v>22</v>
      </c>
      <c r="S4" s="1">
        <v>112</v>
      </c>
      <c r="T4" s="1">
        <v>122</v>
      </c>
      <c r="U4" s="1">
        <v>52</v>
      </c>
      <c r="V4" s="3">
        <f t="shared" si="0"/>
        <v>1550</v>
      </c>
      <c r="W4" s="4">
        <f t="shared" si="1"/>
        <v>77.5</v>
      </c>
      <c r="X4" s="5">
        <f>(B4*C4*D4*E4*F4*G4*H4*I4*J4*K4*L4*M4*N4*O4*P4*Q4*R4*S4*T4*U4)</f>
        <v>4.6280859666614597E+35</v>
      </c>
      <c r="Y4" s="9">
        <f t="shared" si="2"/>
        <v>152</v>
      </c>
      <c r="Z4" s="7">
        <f t="shared" ref="Z3:Z31" si="9">(B4-C4-D4-E4-F4-G4-H4-I4-J4-K4-L4-M4-N4-O4-P4-Q4-R4-S4-T4-U4)</f>
        <v>-1526</v>
      </c>
      <c r="AA4" s="4">
        <f t="shared" si="3"/>
        <v>2402500</v>
      </c>
      <c r="AB4" s="8">
        <f t="shared" si="4"/>
        <v>3.1903316981702914</v>
      </c>
      <c r="AC4" s="8">
        <f t="shared" si="5"/>
        <v>3.7959536893980721E-32</v>
      </c>
      <c r="AD4" s="8">
        <f t="shared" si="6"/>
        <v>12</v>
      </c>
      <c r="AE4" s="8">
        <f t="shared" si="7"/>
        <v>3.1903316981702914</v>
      </c>
      <c r="AF4" s="8">
        <f t="shared" si="8"/>
        <v>39.370039370059054</v>
      </c>
    </row>
    <row r="5" spans="2:32" x14ac:dyDescent="0.25">
      <c r="B5" s="1">
        <v>13</v>
      </c>
      <c r="C5" s="1">
        <v>23</v>
      </c>
      <c r="D5" s="1">
        <v>33</v>
      </c>
      <c r="E5" s="1">
        <v>43</v>
      </c>
      <c r="F5" s="1">
        <v>53</v>
      </c>
      <c r="G5" s="1">
        <v>63</v>
      </c>
      <c r="H5" s="1">
        <v>73</v>
      </c>
      <c r="I5" s="1">
        <v>83</v>
      </c>
      <c r="J5" s="1">
        <v>93</v>
      </c>
      <c r="K5" s="1">
        <v>103</v>
      </c>
      <c r="L5" s="1">
        <v>113</v>
      </c>
      <c r="M5" s="1">
        <v>123</v>
      </c>
      <c r="N5" s="1">
        <v>133</v>
      </c>
      <c r="O5" s="1">
        <v>143</v>
      </c>
      <c r="P5" s="2">
        <v>153</v>
      </c>
      <c r="Q5" s="1">
        <v>13</v>
      </c>
      <c r="R5" s="1">
        <v>23</v>
      </c>
      <c r="S5" s="1">
        <v>113</v>
      </c>
      <c r="T5" s="1">
        <v>123</v>
      </c>
      <c r="U5" s="1">
        <v>53</v>
      </c>
      <c r="V5" s="3">
        <f t="shared" si="0"/>
        <v>1570</v>
      </c>
      <c r="W5" s="4">
        <f t="shared" si="1"/>
        <v>78.5</v>
      </c>
      <c r="X5" s="5">
        <f>(B5*C5*D5*E5*F5*G5*H5*I5*J5*K5*L5*M5*N5*O5*P5*U5*T5*S5*R5*Q5)</f>
        <v>7.3246083142572961E+35</v>
      </c>
      <c r="Y5" s="9">
        <f t="shared" si="2"/>
        <v>153</v>
      </c>
      <c r="Z5" s="7">
        <f t="shared" si="9"/>
        <v>-1544</v>
      </c>
      <c r="AA5" s="4">
        <f t="shared" si="3"/>
        <v>2464900</v>
      </c>
      <c r="AB5" s="8">
        <f t="shared" si="4"/>
        <v>3.1958996524092336</v>
      </c>
      <c r="AC5" s="8">
        <f t="shared" si="5"/>
        <v>2.8379674527494197E-32</v>
      </c>
      <c r="AD5" s="8">
        <f t="shared" si="6"/>
        <v>13</v>
      </c>
      <c r="AE5" s="8">
        <f t="shared" si="7"/>
        <v>3.1958996524092336</v>
      </c>
      <c r="AF5" s="8">
        <f t="shared" si="8"/>
        <v>39.623225512317902</v>
      </c>
    </row>
    <row r="6" spans="2:32" x14ac:dyDescent="0.25">
      <c r="B6" s="1">
        <v>14</v>
      </c>
      <c r="C6" s="1">
        <v>24</v>
      </c>
      <c r="D6" s="1">
        <v>34</v>
      </c>
      <c r="E6" s="1">
        <v>44</v>
      </c>
      <c r="F6" s="1">
        <v>54</v>
      </c>
      <c r="G6" s="1">
        <v>64</v>
      </c>
      <c r="H6" s="1">
        <v>74</v>
      </c>
      <c r="I6" s="1">
        <v>84</v>
      </c>
      <c r="J6" s="1">
        <v>94</v>
      </c>
      <c r="K6" s="1">
        <v>104</v>
      </c>
      <c r="L6" s="1">
        <v>114</v>
      </c>
      <c r="M6" s="1">
        <v>124</v>
      </c>
      <c r="N6" s="1">
        <v>134</v>
      </c>
      <c r="O6" s="1">
        <v>144</v>
      </c>
      <c r="P6" s="2">
        <v>154</v>
      </c>
      <c r="Q6" s="1">
        <v>14</v>
      </c>
      <c r="R6" s="1">
        <v>24</v>
      </c>
      <c r="S6" s="1">
        <v>114</v>
      </c>
      <c r="T6" s="1">
        <v>124</v>
      </c>
      <c r="U6" s="1">
        <v>54</v>
      </c>
      <c r="V6" s="3">
        <f t="shared" si="0"/>
        <v>1590</v>
      </c>
      <c r="W6" s="4">
        <f t="shared" si="1"/>
        <v>79.5</v>
      </c>
      <c r="X6" s="5">
        <f t="shared" ref="X6:X31" si="10">(B6*C6*D6*E6*F6*G6*H6*I6*J6*K6*L6*M6*N6*O6*P6*U6*T6*S6*R6*Q6)</f>
        <v>1.137341601322411E+36</v>
      </c>
      <c r="Y6" s="9">
        <f t="shared" si="2"/>
        <v>154</v>
      </c>
      <c r="Z6" s="7">
        <f t="shared" si="9"/>
        <v>-1562</v>
      </c>
      <c r="AA6" s="4">
        <f t="shared" si="3"/>
        <v>2528100</v>
      </c>
      <c r="AB6" s="8">
        <f t="shared" si="4"/>
        <v>3.2013971243204513</v>
      </c>
      <c r="AC6" s="8">
        <f t="shared" si="5"/>
        <v>2.1369129531304612E-32</v>
      </c>
      <c r="AD6" s="8">
        <f t="shared" si="6"/>
        <v>14</v>
      </c>
      <c r="AE6" s="8">
        <f t="shared" si="7"/>
        <v>3.2013971243204513</v>
      </c>
      <c r="AF6" s="8">
        <f t="shared" si="8"/>
        <v>39.874804074753769</v>
      </c>
    </row>
    <row r="7" spans="2:32" x14ac:dyDescent="0.25">
      <c r="B7" s="1">
        <v>15</v>
      </c>
      <c r="C7" s="1">
        <v>25</v>
      </c>
      <c r="D7" s="1">
        <v>35</v>
      </c>
      <c r="E7" s="1">
        <v>45</v>
      </c>
      <c r="F7" s="1">
        <v>55</v>
      </c>
      <c r="G7" s="1">
        <v>65</v>
      </c>
      <c r="H7" s="1">
        <v>75</v>
      </c>
      <c r="I7" s="1">
        <v>85</v>
      </c>
      <c r="J7" s="1">
        <v>95</v>
      </c>
      <c r="K7" s="1">
        <v>105</v>
      </c>
      <c r="L7" s="1">
        <v>115</v>
      </c>
      <c r="M7" s="1">
        <v>125</v>
      </c>
      <c r="N7" s="1">
        <v>135</v>
      </c>
      <c r="O7" s="1">
        <v>145</v>
      </c>
      <c r="P7" s="2">
        <v>155</v>
      </c>
      <c r="Q7" s="1">
        <v>15</v>
      </c>
      <c r="R7" s="1">
        <v>25</v>
      </c>
      <c r="S7" s="1">
        <v>115</v>
      </c>
      <c r="T7" s="1">
        <v>125</v>
      </c>
      <c r="U7" s="1">
        <v>55</v>
      </c>
      <c r="V7" s="3">
        <f t="shared" si="0"/>
        <v>1610</v>
      </c>
      <c r="W7" s="4">
        <f t="shared" si="1"/>
        <v>80.5</v>
      </c>
      <c r="X7" s="5">
        <f t="shared" si="10"/>
        <v>1.7362973335688777E+36</v>
      </c>
      <c r="Y7" s="9">
        <f t="shared" si="2"/>
        <v>155</v>
      </c>
      <c r="Z7" s="7">
        <f t="shared" si="9"/>
        <v>-1580</v>
      </c>
      <c r="AA7" s="4">
        <f t="shared" si="3"/>
        <v>2592100</v>
      </c>
      <c r="AB7" s="8">
        <f t="shared" si="4"/>
        <v>3.2068258760318495</v>
      </c>
      <c r="AC7" s="8">
        <f t="shared" si="5"/>
        <v>1.6198262507372732E-32</v>
      </c>
      <c r="AD7" s="8">
        <f t="shared" si="6"/>
        <v>15</v>
      </c>
      <c r="AE7" s="8">
        <f t="shared" si="7"/>
        <v>3.2068258760318495</v>
      </c>
      <c r="AF7" s="8">
        <f t="shared" si="8"/>
        <v>40.124805295477756</v>
      </c>
    </row>
    <row r="8" spans="2:32" x14ac:dyDescent="0.25">
      <c r="B8" s="1">
        <v>16</v>
      </c>
      <c r="C8" s="1">
        <v>26</v>
      </c>
      <c r="D8" s="1">
        <v>36</v>
      </c>
      <c r="E8" s="1">
        <v>46</v>
      </c>
      <c r="F8" s="1">
        <v>56</v>
      </c>
      <c r="G8" s="1">
        <v>66</v>
      </c>
      <c r="H8" s="1">
        <v>76</v>
      </c>
      <c r="I8" s="1">
        <v>86</v>
      </c>
      <c r="J8" s="1">
        <v>96</v>
      </c>
      <c r="K8" s="1">
        <v>106</v>
      </c>
      <c r="L8" s="1">
        <v>116</v>
      </c>
      <c r="M8" s="1">
        <v>126</v>
      </c>
      <c r="N8" s="1">
        <v>136</v>
      </c>
      <c r="O8" s="1">
        <v>146</v>
      </c>
      <c r="P8" s="2">
        <v>156</v>
      </c>
      <c r="Q8" s="1">
        <v>16</v>
      </c>
      <c r="R8" s="1">
        <v>26</v>
      </c>
      <c r="S8" s="1">
        <v>116</v>
      </c>
      <c r="T8" s="1">
        <v>126</v>
      </c>
      <c r="U8" s="1">
        <v>56</v>
      </c>
      <c r="V8" s="3">
        <f t="shared" si="0"/>
        <v>1630</v>
      </c>
      <c r="W8" s="4">
        <f t="shared" si="1"/>
        <v>81.5</v>
      </c>
      <c r="X8" s="5">
        <f t="shared" si="10"/>
        <v>2.6105352165082603E+36</v>
      </c>
      <c r="Y8" s="9">
        <f t="shared" si="2"/>
        <v>156</v>
      </c>
      <c r="Z8" s="7">
        <f t="shared" si="9"/>
        <v>-1598</v>
      </c>
      <c r="AA8" s="4">
        <f t="shared" si="3"/>
        <v>2656900</v>
      </c>
      <c r="AB8" s="8">
        <f t="shared" si="4"/>
        <v>3.2121876044039577</v>
      </c>
      <c r="AC8" s="8">
        <f t="shared" si="5"/>
        <v>1.2356086903567706E-32</v>
      </c>
      <c r="AD8" s="8">
        <f t="shared" si="6"/>
        <v>16</v>
      </c>
      <c r="AE8" s="8">
        <f t="shared" si="7"/>
        <v>3.2121876044039577</v>
      </c>
      <c r="AF8" s="8">
        <f t="shared" si="8"/>
        <v>40.373258476372698</v>
      </c>
    </row>
    <row r="9" spans="2:32" x14ac:dyDescent="0.25">
      <c r="B9" s="1">
        <v>17</v>
      </c>
      <c r="C9" s="1">
        <v>27</v>
      </c>
      <c r="D9" s="1">
        <v>37</v>
      </c>
      <c r="E9" s="1">
        <v>47</v>
      </c>
      <c r="F9" s="1">
        <v>57</v>
      </c>
      <c r="G9" s="1">
        <v>67</v>
      </c>
      <c r="H9" s="1">
        <v>77</v>
      </c>
      <c r="I9" s="1">
        <v>87</v>
      </c>
      <c r="J9" s="1">
        <v>97</v>
      </c>
      <c r="K9" s="1">
        <v>107</v>
      </c>
      <c r="L9" s="1">
        <v>117</v>
      </c>
      <c r="M9" s="1">
        <v>127</v>
      </c>
      <c r="N9" s="1">
        <v>137</v>
      </c>
      <c r="O9" s="1">
        <v>147</v>
      </c>
      <c r="P9" s="2">
        <v>157</v>
      </c>
      <c r="Q9" s="1">
        <v>17</v>
      </c>
      <c r="R9" s="1">
        <v>27</v>
      </c>
      <c r="S9" s="1">
        <v>117</v>
      </c>
      <c r="T9" s="1">
        <v>127</v>
      </c>
      <c r="U9" s="1">
        <v>57</v>
      </c>
      <c r="V9" s="3">
        <f t="shared" si="0"/>
        <v>1650</v>
      </c>
      <c r="W9" s="4">
        <f t="shared" si="1"/>
        <v>82.5</v>
      </c>
      <c r="X9" s="5">
        <f t="shared" si="10"/>
        <v>3.8710758107768134E+36</v>
      </c>
      <c r="Y9" s="9">
        <f t="shared" si="2"/>
        <v>157</v>
      </c>
      <c r="Z9" s="7">
        <f t="shared" si="9"/>
        <v>-1616</v>
      </c>
      <c r="AA9" s="4">
        <f t="shared" si="3"/>
        <v>2722500</v>
      </c>
      <c r="AB9" s="8">
        <f t="shared" si="4"/>
        <v>3.2174839442139063</v>
      </c>
      <c r="AC9" s="8">
        <f t="shared" si="5"/>
        <v>9.4813436352295989E-33</v>
      </c>
      <c r="AD9" s="8">
        <f t="shared" si="6"/>
        <v>17</v>
      </c>
      <c r="AE9" s="8">
        <f t="shared" si="7"/>
        <v>3.2174839442139063</v>
      </c>
      <c r="AF9" s="8">
        <f t="shared" si="8"/>
        <v>40.620192023179804</v>
      </c>
    </row>
    <row r="10" spans="2:32" x14ac:dyDescent="0.25">
      <c r="B10" s="1">
        <v>18</v>
      </c>
      <c r="C10" s="1">
        <v>28</v>
      </c>
      <c r="D10" s="1">
        <v>38</v>
      </c>
      <c r="E10" s="1">
        <v>48</v>
      </c>
      <c r="F10" s="1">
        <v>58</v>
      </c>
      <c r="G10" s="1">
        <v>68</v>
      </c>
      <c r="H10" s="1">
        <v>78</v>
      </c>
      <c r="I10" s="1">
        <v>88</v>
      </c>
      <c r="J10" s="1">
        <v>98</v>
      </c>
      <c r="K10" s="1">
        <v>108</v>
      </c>
      <c r="L10" s="1">
        <v>118</v>
      </c>
      <c r="M10" s="1">
        <v>128</v>
      </c>
      <c r="N10" s="1">
        <v>138</v>
      </c>
      <c r="O10" s="1">
        <v>148</v>
      </c>
      <c r="P10" s="2">
        <v>158</v>
      </c>
      <c r="Q10" s="1">
        <v>18</v>
      </c>
      <c r="R10" s="1">
        <v>28</v>
      </c>
      <c r="S10" s="1">
        <v>118</v>
      </c>
      <c r="T10" s="1">
        <v>128</v>
      </c>
      <c r="U10" s="1">
        <v>58</v>
      </c>
      <c r="V10" s="3">
        <f t="shared" si="0"/>
        <v>1670</v>
      </c>
      <c r="W10" s="4">
        <f t="shared" si="1"/>
        <v>83.5</v>
      </c>
      <c r="X10" s="5">
        <f t="shared" si="10"/>
        <v>5.6683904202600485E+36</v>
      </c>
      <c r="Y10" s="9">
        <f t="shared" si="2"/>
        <v>158</v>
      </c>
      <c r="Z10" s="7">
        <f t="shared" si="9"/>
        <v>-1634</v>
      </c>
      <c r="AA10" s="4">
        <f t="shared" si="3"/>
        <v>2788900</v>
      </c>
      <c r="AB10" s="8">
        <f t="shared" si="4"/>
        <v>3.2227164711475833</v>
      </c>
      <c r="AC10" s="8">
        <f t="shared" si="5"/>
        <v>7.3163626576902919E-33</v>
      </c>
      <c r="AD10" s="8">
        <f t="shared" si="6"/>
        <v>18</v>
      </c>
      <c r="AE10" s="8">
        <f t="shared" si="7"/>
        <v>3.2227164711475833</v>
      </c>
      <c r="AF10" s="8">
        <f t="shared" si="8"/>
        <v>40.865633483405098</v>
      </c>
    </row>
    <row r="11" spans="2:32" x14ac:dyDescent="0.25">
      <c r="B11" s="1">
        <v>19</v>
      </c>
      <c r="C11" s="1">
        <v>29</v>
      </c>
      <c r="D11" s="1">
        <v>39</v>
      </c>
      <c r="E11" s="1">
        <v>49</v>
      </c>
      <c r="F11" s="1">
        <v>59</v>
      </c>
      <c r="G11" s="1">
        <v>69</v>
      </c>
      <c r="H11" s="1">
        <v>79</v>
      </c>
      <c r="I11" s="1">
        <v>89</v>
      </c>
      <c r="J11" s="1">
        <v>99</v>
      </c>
      <c r="K11" s="1">
        <v>109</v>
      </c>
      <c r="L11" s="1">
        <v>119</v>
      </c>
      <c r="M11" s="1">
        <v>129</v>
      </c>
      <c r="N11" s="1">
        <v>139</v>
      </c>
      <c r="O11" s="1">
        <v>149</v>
      </c>
      <c r="P11" s="2">
        <v>159</v>
      </c>
      <c r="Q11" s="1">
        <v>19</v>
      </c>
      <c r="R11" s="1">
        <v>29</v>
      </c>
      <c r="S11" s="1">
        <v>119</v>
      </c>
      <c r="T11" s="1">
        <v>129</v>
      </c>
      <c r="U11" s="1">
        <v>59</v>
      </c>
      <c r="V11" s="3">
        <f>(B11+C11+D11+E11+F11+G11+H11+I11+J11+K11+L11+M11+N11+O11+P11+Q11++R11+S11+T11+U11)</f>
        <v>1690</v>
      </c>
      <c r="W11" s="4">
        <f t="shared" si="1"/>
        <v>84.5</v>
      </c>
      <c r="X11" s="5">
        <f t="shared" si="10"/>
        <v>8.2047872752735978E+36</v>
      </c>
      <c r="Y11" s="9">
        <f t="shared" si="2"/>
        <v>159</v>
      </c>
      <c r="Z11" s="7">
        <f t="shared" si="9"/>
        <v>-1652</v>
      </c>
      <c r="AA11" s="4">
        <f t="shared" si="3"/>
        <v>2856100</v>
      </c>
      <c r="AB11" s="8">
        <f t="shared" si="4"/>
        <v>3.2278867046136734</v>
      </c>
      <c r="AC11" s="8">
        <f t="shared" si="5"/>
        <v>5.6758327105375308E-33</v>
      </c>
      <c r="AD11" s="8">
        <f t="shared" si="6"/>
        <v>19</v>
      </c>
      <c r="AE11" s="8">
        <f t="shared" si="7"/>
        <v>3.2278867046136734</v>
      </c>
      <c r="AF11" s="8">
        <f t="shared" si="8"/>
        <v>41.109609582188931</v>
      </c>
    </row>
    <row r="12" spans="2:32" x14ac:dyDescent="0.25">
      <c r="B12" s="1">
        <v>20</v>
      </c>
      <c r="C12" s="1">
        <v>30</v>
      </c>
      <c r="D12" s="1">
        <v>40</v>
      </c>
      <c r="E12" s="1">
        <v>50</v>
      </c>
      <c r="F12" s="1">
        <v>60</v>
      </c>
      <c r="G12" s="1">
        <v>70</v>
      </c>
      <c r="H12" s="1">
        <v>80</v>
      </c>
      <c r="I12" s="1">
        <v>90</v>
      </c>
      <c r="J12" s="1">
        <v>100</v>
      </c>
      <c r="K12" s="1">
        <v>110</v>
      </c>
      <c r="L12" s="1">
        <v>120</v>
      </c>
      <c r="M12" s="1">
        <v>130</v>
      </c>
      <c r="N12" s="1">
        <v>140</v>
      </c>
      <c r="O12" s="1">
        <v>150</v>
      </c>
      <c r="P12" s="2">
        <v>160</v>
      </c>
      <c r="Q12" s="1">
        <v>20</v>
      </c>
      <c r="R12" s="1">
        <v>30</v>
      </c>
      <c r="S12" s="1">
        <v>120</v>
      </c>
      <c r="T12" s="1">
        <v>130</v>
      </c>
      <c r="U12" s="1">
        <v>60</v>
      </c>
      <c r="V12" s="3">
        <f>(B12+C12+D12+E12+F12+G12+H12+I12+J12+K12+L12+M12+N12+O12+P12+Q12+R12+S12+T12+U12)</f>
        <v>1710</v>
      </c>
      <c r="W12" s="4">
        <f t="shared" si="1"/>
        <v>85.5</v>
      </c>
      <c r="X12" s="5">
        <f t="shared" si="10"/>
        <v>1.1750238801100796E+37</v>
      </c>
      <c r="Y12" s="9">
        <f t="shared" si="2"/>
        <v>160</v>
      </c>
      <c r="Z12" s="7">
        <f t="shared" si="9"/>
        <v>-1670</v>
      </c>
      <c r="AA12" s="4">
        <f t="shared" si="3"/>
        <v>2924100</v>
      </c>
      <c r="AB12" s="8">
        <f t="shared" si="4"/>
        <v>3.2329961103921536</v>
      </c>
      <c r="AC12" s="8">
        <f t="shared" si="5"/>
        <v>4.4254419744327624E-33</v>
      </c>
      <c r="AD12" s="8">
        <f t="shared" si="6"/>
        <v>20</v>
      </c>
      <c r="AE12" s="8">
        <f t="shared" si="7"/>
        <v>3.2329961103921536</v>
      </c>
      <c r="AF12" s="8">
        <f t="shared" si="8"/>
        <v>41.352146256270665</v>
      </c>
    </row>
    <row r="13" spans="2:32" x14ac:dyDescent="0.25">
      <c r="B13" s="1">
        <v>21</v>
      </c>
      <c r="C13" s="1">
        <v>31</v>
      </c>
      <c r="D13" s="1">
        <v>41</v>
      </c>
      <c r="E13" s="1">
        <v>51</v>
      </c>
      <c r="F13" s="1">
        <v>61</v>
      </c>
      <c r="G13" s="1">
        <v>71</v>
      </c>
      <c r="H13" s="1">
        <v>81</v>
      </c>
      <c r="I13" s="1">
        <v>91</v>
      </c>
      <c r="J13" s="1">
        <v>101</v>
      </c>
      <c r="K13" s="1">
        <v>111</v>
      </c>
      <c r="L13" s="1">
        <v>121</v>
      </c>
      <c r="M13" s="1">
        <v>131</v>
      </c>
      <c r="N13" s="1">
        <v>141</v>
      </c>
      <c r="O13" s="1">
        <v>151</v>
      </c>
      <c r="P13" s="2">
        <v>161</v>
      </c>
      <c r="Q13" s="1">
        <v>21</v>
      </c>
      <c r="R13" s="1">
        <v>31</v>
      </c>
      <c r="S13" s="1">
        <v>121</v>
      </c>
      <c r="T13" s="1">
        <v>131</v>
      </c>
      <c r="U13" s="1">
        <v>61</v>
      </c>
      <c r="V13" s="3">
        <f>(B13+C13+D13+E13+F13+G13+H13+I13+J13+K13+L13+M13+N13+O13+P13+Q13+R13+S13+T13+U13)</f>
        <v>1730</v>
      </c>
      <c r="W13" s="4">
        <f t="shared" si="1"/>
        <v>86.5</v>
      </c>
      <c r="X13" s="5">
        <f t="shared" si="10"/>
        <v>1.6662496085303737E+37</v>
      </c>
      <c r="Y13" s="9">
        <f t="shared" si="2"/>
        <v>161</v>
      </c>
      <c r="Z13" s="7">
        <f t="shared" si="9"/>
        <v>-1688</v>
      </c>
      <c r="AA13" s="4">
        <f t="shared" si="3"/>
        <v>2992900</v>
      </c>
      <c r="AB13" s="8">
        <f t="shared" si="4"/>
        <v>3.2380461031287955</v>
      </c>
      <c r="AC13" s="8">
        <f t="shared" si="5"/>
        <v>3.4671275962641521E-33</v>
      </c>
      <c r="AD13" s="8">
        <f t="shared" si="6"/>
        <v>21</v>
      </c>
      <c r="AE13" s="8">
        <f t="shared" si="7"/>
        <v>3.2380461031287955</v>
      </c>
      <c r="AF13" s="8">
        <f t="shared" si="8"/>
        <v>41.593268686170845</v>
      </c>
    </row>
    <row r="14" spans="2:32" x14ac:dyDescent="0.25">
      <c r="B14" s="1">
        <v>22</v>
      </c>
      <c r="C14" s="1">
        <v>32</v>
      </c>
      <c r="D14" s="1">
        <v>42</v>
      </c>
      <c r="E14" s="1">
        <v>52</v>
      </c>
      <c r="F14" s="1">
        <v>62</v>
      </c>
      <c r="G14" s="1">
        <v>72</v>
      </c>
      <c r="H14" s="1">
        <v>82</v>
      </c>
      <c r="I14" s="1">
        <v>92</v>
      </c>
      <c r="J14" s="1">
        <v>102</v>
      </c>
      <c r="K14" s="1">
        <v>112</v>
      </c>
      <c r="L14" s="1">
        <v>122</v>
      </c>
      <c r="M14" s="1">
        <v>132</v>
      </c>
      <c r="N14" s="1">
        <v>142</v>
      </c>
      <c r="O14" s="1">
        <v>152</v>
      </c>
      <c r="P14" s="2">
        <v>162</v>
      </c>
      <c r="Q14" s="1">
        <v>22</v>
      </c>
      <c r="R14" s="1">
        <v>32</v>
      </c>
      <c r="S14" s="1">
        <v>122</v>
      </c>
      <c r="T14" s="1">
        <v>132</v>
      </c>
      <c r="U14" s="1">
        <v>62</v>
      </c>
      <c r="V14" s="3">
        <f>(B14+C14+D14+E14+F14+G14+H14+I14+J14+K14+L14+M14+N14+O14+P14+U14+S14+R14+T14+Q14)</f>
        <v>1750</v>
      </c>
      <c r="W14" s="4">
        <f t="shared" si="1"/>
        <v>87.5</v>
      </c>
      <c r="X14" s="5">
        <f t="shared" si="10"/>
        <v>2.3412520601676955E+37</v>
      </c>
      <c r="Y14" s="9">
        <f>MAX(B14,C14,D14,E14,F14,G14,H14,I14,J14,K14,L14,M14,N14,O14,P14,Q14,R14,S14,T14,U14,)</f>
        <v>162</v>
      </c>
      <c r="Z14" s="7">
        <f t="shared" si="9"/>
        <v>-1706</v>
      </c>
      <c r="AA14" s="4">
        <f t="shared" si="3"/>
        <v>3062500</v>
      </c>
      <c r="AB14" s="8">
        <f t="shared" si="4"/>
        <v>3.2430380486862944</v>
      </c>
      <c r="AC14" s="8">
        <f t="shared" si="5"/>
        <v>2.7287963174466549E-33</v>
      </c>
      <c r="AD14" s="8">
        <f t="shared" si="6"/>
        <v>22</v>
      </c>
      <c r="AE14" s="8">
        <f t="shared" si="7"/>
        <v>3.2430380486862944</v>
      </c>
      <c r="AF14" s="8">
        <f t="shared" si="8"/>
        <v>41.83300132670378</v>
      </c>
    </row>
    <row r="15" spans="2:32" x14ac:dyDescent="0.25">
      <c r="B15" s="1">
        <v>23</v>
      </c>
      <c r="C15" s="1">
        <v>33</v>
      </c>
      <c r="D15" s="1">
        <v>43</v>
      </c>
      <c r="E15" s="1">
        <v>53</v>
      </c>
      <c r="F15" s="1">
        <v>63</v>
      </c>
      <c r="G15" s="1">
        <v>73</v>
      </c>
      <c r="H15" s="1">
        <v>83</v>
      </c>
      <c r="I15" s="1">
        <v>93</v>
      </c>
      <c r="J15" s="1">
        <v>103</v>
      </c>
      <c r="K15" s="1">
        <v>113</v>
      </c>
      <c r="L15" s="1">
        <v>123</v>
      </c>
      <c r="M15" s="1">
        <v>133</v>
      </c>
      <c r="N15" s="1">
        <v>143</v>
      </c>
      <c r="O15" s="1">
        <v>153</v>
      </c>
      <c r="P15" s="2">
        <v>163</v>
      </c>
      <c r="Q15" s="1">
        <v>23</v>
      </c>
      <c r="R15" s="1">
        <v>33</v>
      </c>
      <c r="S15" s="1">
        <v>123</v>
      </c>
      <c r="T15" s="1">
        <v>133</v>
      </c>
      <c r="U15" s="1">
        <v>63</v>
      </c>
      <c r="V15" s="3">
        <f>(B15+C15+D15+E15+F15+G15+H15+I15+J15+K15+L15+M15+N15+O15+P15+U15+T15+S15+R15+Q15)</f>
        <v>1770</v>
      </c>
      <c r="W15" s="4">
        <f t="shared" si="1"/>
        <v>88.5</v>
      </c>
      <c r="X15" s="5">
        <f t="shared" si="10"/>
        <v>3.2616482466129291E+37</v>
      </c>
      <c r="Y15" s="9">
        <f t="shared" si="2"/>
        <v>163</v>
      </c>
      <c r="Z15" s="7">
        <f t="shared" si="9"/>
        <v>-1724</v>
      </c>
      <c r="AA15" s="4">
        <f t="shared" si="3"/>
        <v>3132900</v>
      </c>
      <c r="AB15" s="8">
        <f t="shared" si="4"/>
        <v>3.2479732663618068</v>
      </c>
      <c r="AC15" s="8">
        <f t="shared" si="5"/>
        <v>2.15709956072248E-33</v>
      </c>
      <c r="AD15" s="8">
        <f t="shared" si="6"/>
        <v>23</v>
      </c>
      <c r="AE15" s="8">
        <f t="shared" si="7"/>
        <v>3.2479732663618068</v>
      </c>
      <c r="AF15" s="8">
        <f t="shared" si="8"/>
        <v>42.071367935925259</v>
      </c>
    </row>
    <row r="16" spans="2:32" x14ac:dyDescent="0.25">
      <c r="B16" s="1">
        <v>24</v>
      </c>
      <c r="C16" s="1">
        <v>34</v>
      </c>
      <c r="D16" s="1">
        <v>44</v>
      </c>
      <c r="E16" s="1">
        <v>54</v>
      </c>
      <c r="F16" s="1">
        <v>64</v>
      </c>
      <c r="G16" s="1">
        <v>74</v>
      </c>
      <c r="H16" s="1">
        <v>84</v>
      </c>
      <c r="I16" s="1">
        <v>94</v>
      </c>
      <c r="J16" s="1">
        <v>104</v>
      </c>
      <c r="K16" s="1">
        <v>114</v>
      </c>
      <c r="L16" s="1">
        <v>124</v>
      </c>
      <c r="M16" s="1">
        <v>134</v>
      </c>
      <c r="N16" s="1">
        <v>144</v>
      </c>
      <c r="O16" s="1">
        <v>154</v>
      </c>
      <c r="P16" s="2">
        <v>164</v>
      </c>
      <c r="Q16" s="1">
        <v>24</v>
      </c>
      <c r="R16" s="1">
        <v>34</v>
      </c>
      <c r="S16" s="1">
        <v>124</v>
      </c>
      <c r="T16" s="1">
        <v>134</v>
      </c>
      <c r="U16" s="1">
        <v>64</v>
      </c>
      <c r="V16" s="3">
        <f>(B16+C16+D16+E16+F16+G16+H16+I16+J16+K16+L16+M16+N16+O16+P16+U16+T16+S16+R16+Q16)</f>
        <v>1790</v>
      </c>
      <c r="W16" s="4">
        <f t="shared" si="1"/>
        <v>89.5</v>
      </c>
      <c r="X16" s="5">
        <f t="shared" si="10"/>
        <v>4.5075834933496942E+37</v>
      </c>
      <c r="Y16" s="9">
        <f t="shared" si="2"/>
        <v>164</v>
      </c>
      <c r="Z16" s="7">
        <f t="shared" si="9"/>
        <v>-1742</v>
      </c>
      <c r="AA16" s="4">
        <f t="shared" si="3"/>
        <v>3204100</v>
      </c>
      <c r="AB16" s="8">
        <f t="shared" si="4"/>
        <v>3.2528530309798933</v>
      </c>
      <c r="AC16" s="8">
        <f t="shared" si="5"/>
        <v>1.7123143722989081E-33</v>
      </c>
      <c r="AD16" s="8">
        <f t="shared" si="6"/>
        <v>24</v>
      </c>
      <c r="AE16" s="8">
        <f t="shared" si="7"/>
        <v>3.2528530309798933</v>
      </c>
      <c r="AF16" s="8">
        <f t="shared" si="8"/>
        <v>42.30839160261236</v>
      </c>
    </row>
    <row r="17" spans="1:32" x14ac:dyDescent="0.25">
      <c r="B17" s="1">
        <v>25</v>
      </c>
      <c r="C17" s="1">
        <v>35</v>
      </c>
      <c r="D17" s="1">
        <v>45</v>
      </c>
      <c r="E17" s="1">
        <v>55</v>
      </c>
      <c r="F17" s="1">
        <v>65</v>
      </c>
      <c r="G17" s="1">
        <v>75</v>
      </c>
      <c r="H17" s="1">
        <v>85</v>
      </c>
      <c r="I17" s="1">
        <v>95</v>
      </c>
      <c r="J17" s="1">
        <v>105</v>
      </c>
      <c r="K17" s="1">
        <v>115</v>
      </c>
      <c r="L17" s="1">
        <v>125</v>
      </c>
      <c r="M17" s="1">
        <v>135</v>
      </c>
      <c r="N17" s="1">
        <v>145</v>
      </c>
      <c r="O17" s="1">
        <v>155</v>
      </c>
      <c r="P17" s="2">
        <v>165</v>
      </c>
      <c r="Q17" s="1">
        <v>25</v>
      </c>
      <c r="R17" s="1">
        <v>35</v>
      </c>
      <c r="S17" s="1">
        <v>125</v>
      </c>
      <c r="T17" s="1">
        <v>135</v>
      </c>
      <c r="U17" s="1">
        <v>65</v>
      </c>
      <c r="V17" s="3">
        <f>(B17+C17+D17+E17+F17+G17+H17+I17+J17+K17+L17+M17+N17+O17+P17+Q17+R17+S17+T17+U17)</f>
        <v>1810</v>
      </c>
      <c r="W17" s="4">
        <f t="shared" si="1"/>
        <v>90.5</v>
      </c>
      <c r="X17" s="5">
        <f t="shared" si="10"/>
        <v>6.1827283312735249E+37</v>
      </c>
      <c r="Y17" s="9">
        <f t="shared" si="2"/>
        <v>165</v>
      </c>
      <c r="Z17" s="7">
        <f t="shared" si="9"/>
        <v>-1760</v>
      </c>
      <c r="AA17" s="4">
        <f t="shared" si="3"/>
        <v>3276100</v>
      </c>
      <c r="AB17" s="8">
        <f t="shared" si="4"/>
        <v>3.2576785748691846</v>
      </c>
      <c r="AC17" s="8">
        <f t="shared" si="5"/>
        <v>1.3646887826724277E-33</v>
      </c>
      <c r="AD17" s="8">
        <f t="shared" si="6"/>
        <v>25</v>
      </c>
      <c r="AE17" s="8">
        <f t="shared" si="7"/>
        <v>3.2576785748691846</v>
      </c>
      <c r="AF17" s="8">
        <f t="shared" si="8"/>
        <v>42.544094772365298</v>
      </c>
    </row>
    <row r="18" spans="1:32" x14ac:dyDescent="0.25">
      <c r="B18" s="1">
        <v>26</v>
      </c>
      <c r="C18" s="1">
        <v>36</v>
      </c>
      <c r="D18" s="1">
        <v>46</v>
      </c>
      <c r="E18" s="1">
        <v>56</v>
      </c>
      <c r="F18" s="1">
        <v>66</v>
      </c>
      <c r="G18" s="1">
        <v>76</v>
      </c>
      <c r="H18" s="1">
        <v>86</v>
      </c>
      <c r="I18" s="1">
        <v>96</v>
      </c>
      <c r="J18" s="1">
        <v>106</v>
      </c>
      <c r="K18" s="1">
        <v>116</v>
      </c>
      <c r="L18" s="1">
        <v>126</v>
      </c>
      <c r="M18" s="1">
        <v>136</v>
      </c>
      <c r="N18" s="1">
        <v>146</v>
      </c>
      <c r="O18" s="1">
        <v>156</v>
      </c>
      <c r="P18" s="2">
        <v>166</v>
      </c>
      <c r="Q18" s="1">
        <v>26</v>
      </c>
      <c r="R18" s="1">
        <v>36</v>
      </c>
      <c r="S18" s="1">
        <v>126</v>
      </c>
      <c r="T18" s="1">
        <v>136</v>
      </c>
      <c r="U18" s="1">
        <v>66</v>
      </c>
      <c r="V18" s="3">
        <f>(B18+C18+D18+E18+F18+G18+H18+I18+J18+K18+L18+M18+N18+O18+U18+T18+S18+Q18+P18+R18)</f>
        <v>1830</v>
      </c>
      <c r="W18" s="4">
        <f t="shared" si="1"/>
        <v>91.5</v>
      </c>
      <c r="X18" s="5">
        <f t="shared" si="10"/>
        <v>8.4204830786366003E+37</v>
      </c>
      <c r="Y18" s="9">
        <f t="shared" si="2"/>
        <v>166</v>
      </c>
      <c r="Z18" s="7">
        <f t="shared" si="9"/>
        <v>-1778</v>
      </c>
      <c r="AA18" s="4">
        <f t="shared" si="3"/>
        <v>3348900</v>
      </c>
      <c r="AB18" s="8">
        <f t="shared" si="4"/>
        <v>3.2624510897304293</v>
      </c>
      <c r="AC18" s="8">
        <f t="shared" si="5"/>
        <v>1.0918138441872601E-33</v>
      </c>
      <c r="AD18" s="8">
        <f t="shared" si="6"/>
        <v>26</v>
      </c>
      <c r="AE18" s="8">
        <f t="shared" si="7"/>
        <v>3.2624510897304293</v>
      </c>
      <c r="AF18" s="8">
        <f t="shared" si="8"/>
        <v>42.778499272414876</v>
      </c>
    </row>
    <row r="19" spans="1:32" x14ac:dyDescent="0.25">
      <c r="B19" s="1">
        <v>27</v>
      </c>
      <c r="C19" s="1">
        <v>37</v>
      </c>
      <c r="D19" s="1">
        <v>47</v>
      </c>
      <c r="E19" s="1">
        <v>57</v>
      </c>
      <c r="F19" s="1">
        <v>67</v>
      </c>
      <c r="G19" s="1">
        <v>77</v>
      </c>
      <c r="H19" s="1">
        <v>87</v>
      </c>
      <c r="I19" s="1">
        <v>97</v>
      </c>
      <c r="J19" s="1">
        <v>107</v>
      </c>
      <c r="K19" s="1">
        <v>117</v>
      </c>
      <c r="L19" s="1">
        <v>127</v>
      </c>
      <c r="M19" s="1">
        <v>137</v>
      </c>
      <c r="N19" s="1">
        <v>147</v>
      </c>
      <c r="O19" s="1">
        <v>157</v>
      </c>
      <c r="P19" s="2">
        <v>167</v>
      </c>
      <c r="Q19" s="1">
        <v>27</v>
      </c>
      <c r="R19" s="1">
        <v>37</v>
      </c>
      <c r="S19" s="1">
        <v>127</v>
      </c>
      <c r="T19" s="1">
        <v>137</v>
      </c>
      <c r="U19" s="1">
        <v>67</v>
      </c>
      <c r="V19" s="3">
        <f t="shared" ref="V19:V31" si="11">(B19+C19+D19+E19+F19+G19+H19+I19+J19+K19+L19+M19+N19+O19+U19+T19+S19+Q19+P19+R19)</f>
        <v>1850</v>
      </c>
      <c r="W19" s="4">
        <f t="shared" si="1"/>
        <v>92.5</v>
      </c>
      <c r="X19" s="5">
        <f t="shared" si="10"/>
        <v>1.1391651268454142E+38</v>
      </c>
      <c r="Y19" s="9">
        <f t="shared" si="2"/>
        <v>167</v>
      </c>
      <c r="Z19" s="7">
        <f t="shared" si="9"/>
        <v>-1796</v>
      </c>
      <c r="AA19" s="4">
        <f t="shared" si="3"/>
        <v>3422500</v>
      </c>
      <c r="AB19" s="8">
        <f t="shared" si="4"/>
        <v>3.2671717284030137</v>
      </c>
      <c r="AC19" s="8">
        <f t="shared" si="5"/>
        <v>8.7672100950429501E-34</v>
      </c>
      <c r="AD19" s="8">
        <f t="shared" si="6"/>
        <v>27</v>
      </c>
      <c r="AE19" s="8">
        <f t="shared" si="7"/>
        <v>3.2671717284030137</v>
      </c>
      <c r="AF19" s="8">
        <f t="shared" si="8"/>
        <v>43.011626335213137</v>
      </c>
    </row>
    <row r="20" spans="1:32" x14ac:dyDescent="0.25">
      <c r="B20" s="1">
        <v>28</v>
      </c>
      <c r="C20" s="1">
        <v>38</v>
      </c>
      <c r="D20" s="1">
        <v>48</v>
      </c>
      <c r="E20" s="1">
        <v>58</v>
      </c>
      <c r="F20" s="1">
        <v>68</v>
      </c>
      <c r="G20" s="1">
        <v>78</v>
      </c>
      <c r="H20" s="1">
        <v>88</v>
      </c>
      <c r="I20" s="1">
        <v>98</v>
      </c>
      <c r="J20" s="1">
        <v>108</v>
      </c>
      <c r="K20" s="1">
        <v>118</v>
      </c>
      <c r="L20" s="1">
        <v>128</v>
      </c>
      <c r="M20" s="1">
        <v>138</v>
      </c>
      <c r="N20" s="1">
        <v>148</v>
      </c>
      <c r="O20" s="1">
        <v>158</v>
      </c>
      <c r="P20" s="2">
        <v>168</v>
      </c>
      <c r="Q20" s="1">
        <v>28</v>
      </c>
      <c r="R20" s="1">
        <v>38</v>
      </c>
      <c r="S20" s="1">
        <v>128</v>
      </c>
      <c r="T20" s="1">
        <v>138</v>
      </c>
      <c r="U20" s="1">
        <v>68</v>
      </c>
      <c r="V20" s="3">
        <f t="shared" si="11"/>
        <v>1870</v>
      </c>
      <c r="W20" s="4">
        <f t="shared" si="1"/>
        <v>93.5</v>
      </c>
      <c r="X20" s="5">
        <f t="shared" si="10"/>
        <v>1.5313893474889713E+38</v>
      </c>
      <c r="Y20" s="9">
        <f t="shared" si="2"/>
        <v>168</v>
      </c>
      <c r="Z20" s="7">
        <f t="shared" si="9"/>
        <v>-1814</v>
      </c>
      <c r="AA20" s="4">
        <f t="shared" si="3"/>
        <v>3496900</v>
      </c>
      <c r="AB20" s="8">
        <f t="shared" si="4"/>
        <v>3.271841606536499</v>
      </c>
      <c r="AC20" s="8">
        <f t="shared" si="5"/>
        <v>7.0649570716554294E-34</v>
      </c>
      <c r="AD20" s="8">
        <f t="shared" si="6"/>
        <v>28</v>
      </c>
      <c r="AE20" s="8">
        <f t="shared" si="7"/>
        <v>3.271841606536499</v>
      </c>
      <c r="AF20" s="8">
        <f t="shared" si="8"/>
        <v>43.243496620879306</v>
      </c>
    </row>
    <row r="21" spans="1:32" x14ac:dyDescent="0.25">
      <c r="B21" s="1">
        <v>29</v>
      </c>
      <c r="C21" s="1">
        <v>39</v>
      </c>
      <c r="D21" s="1">
        <v>49</v>
      </c>
      <c r="E21" s="1">
        <v>59</v>
      </c>
      <c r="F21" s="1">
        <v>69</v>
      </c>
      <c r="G21" s="1">
        <v>79</v>
      </c>
      <c r="H21" s="1">
        <v>89</v>
      </c>
      <c r="I21" s="1">
        <v>99</v>
      </c>
      <c r="J21" s="1">
        <v>109</v>
      </c>
      <c r="K21" s="1">
        <v>119</v>
      </c>
      <c r="L21" s="1">
        <v>129</v>
      </c>
      <c r="M21" s="1">
        <v>139</v>
      </c>
      <c r="N21" s="1">
        <v>149</v>
      </c>
      <c r="O21" s="1">
        <v>159</v>
      </c>
      <c r="P21" s="2">
        <v>169</v>
      </c>
      <c r="Q21" s="1">
        <v>29</v>
      </c>
      <c r="R21" s="1">
        <v>39</v>
      </c>
      <c r="S21" s="1">
        <v>129</v>
      </c>
      <c r="T21" s="1">
        <v>139</v>
      </c>
      <c r="U21" s="1">
        <v>69</v>
      </c>
      <c r="V21" s="3">
        <f t="shared" si="11"/>
        <v>1890</v>
      </c>
      <c r="W21" s="4">
        <f t="shared" si="1"/>
        <v>94.5</v>
      </c>
      <c r="X21" s="5">
        <f t="shared" si="10"/>
        <v>2.0463332139093979E+38</v>
      </c>
      <c r="Y21" s="9">
        <f t="shared" si="2"/>
        <v>169</v>
      </c>
      <c r="Z21" s="7">
        <f t="shared" si="9"/>
        <v>-1832</v>
      </c>
      <c r="AA21" s="4">
        <f t="shared" si="3"/>
        <v>3572100</v>
      </c>
      <c r="AB21" s="8">
        <f t="shared" si="4"/>
        <v>3.2764618041732443</v>
      </c>
      <c r="AC21" s="8">
        <f t="shared" si="5"/>
        <v>5.712608249986394E-34</v>
      </c>
      <c r="AD21" s="8">
        <f t="shared" si="6"/>
        <v>29</v>
      </c>
      <c r="AE21" s="8">
        <f t="shared" si="7"/>
        <v>3.2764618041732443</v>
      </c>
      <c r="AF21" s="8">
        <f t="shared" si="8"/>
        <v>43.474130238568314</v>
      </c>
    </row>
    <row r="22" spans="1:32" x14ac:dyDescent="0.25">
      <c r="B22" s="1">
        <v>30</v>
      </c>
      <c r="C22" s="1">
        <v>40</v>
      </c>
      <c r="D22" s="1">
        <v>50</v>
      </c>
      <c r="E22" s="1">
        <v>60</v>
      </c>
      <c r="F22" s="1">
        <v>70</v>
      </c>
      <c r="G22" s="1">
        <v>80</v>
      </c>
      <c r="H22" s="1">
        <v>90</v>
      </c>
      <c r="I22" s="1">
        <v>100</v>
      </c>
      <c r="J22" s="1">
        <v>110</v>
      </c>
      <c r="K22" s="1">
        <v>120</v>
      </c>
      <c r="L22" s="1">
        <v>130</v>
      </c>
      <c r="M22" s="1">
        <v>140</v>
      </c>
      <c r="N22" s="1">
        <v>150</v>
      </c>
      <c r="O22" s="1">
        <v>160</v>
      </c>
      <c r="P22" s="2">
        <v>170</v>
      </c>
      <c r="Q22" s="1">
        <v>30</v>
      </c>
      <c r="R22" s="1">
        <v>40</v>
      </c>
      <c r="S22" s="1">
        <v>130</v>
      </c>
      <c r="T22" s="1">
        <v>140</v>
      </c>
      <c r="U22" s="1">
        <v>70</v>
      </c>
      <c r="V22" s="3">
        <f t="shared" si="11"/>
        <v>1910</v>
      </c>
      <c r="W22" s="4">
        <f t="shared" si="1"/>
        <v>95.5</v>
      </c>
      <c r="X22" s="5">
        <f t="shared" si="10"/>
        <v>2.718874700365824E+38</v>
      </c>
      <c r="Y22" s="9">
        <f t="shared" si="2"/>
        <v>170</v>
      </c>
      <c r="Z22" s="7">
        <f t="shared" si="9"/>
        <v>-1850</v>
      </c>
      <c r="AA22" s="4">
        <f t="shared" si="3"/>
        <v>3648100</v>
      </c>
      <c r="AB22" s="8">
        <f t="shared" si="4"/>
        <v>3.2810333672477277</v>
      </c>
      <c r="AC22" s="8">
        <f t="shared" si="5"/>
        <v>4.634270199470638E-34</v>
      </c>
      <c r="AD22" s="8">
        <f t="shared" si="6"/>
        <v>30</v>
      </c>
      <c r="AE22" s="8">
        <f t="shared" si="7"/>
        <v>3.2810333672477277</v>
      </c>
      <c r="AF22" s="8">
        <f t="shared" si="8"/>
        <v>43.703546766824317</v>
      </c>
    </row>
    <row r="23" spans="1:32" x14ac:dyDescent="0.25">
      <c r="B23" s="1">
        <v>31</v>
      </c>
      <c r="C23" s="1">
        <v>41</v>
      </c>
      <c r="D23" s="1">
        <v>51</v>
      </c>
      <c r="E23" s="1">
        <v>61</v>
      </c>
      <c r="F23" s="1">
        <v>71</v>
      </c>
      <c r="G23" s="1">
        <v>81</v>
      </c>
      <c r="H23" s="1">
        <v>91</v>
      </c>
      <c r="I23" s="1">
        <v>101</v>
      </c>
      <c r="J23" s="1">
        <v>111</v>
      </c>
      <c r="K23" s="1">
        <v>121</v>
      </c>
      <c r="L23" s="1">
        <v>131</v>
      </c>
      <c r="M23" s="1">
        <v>141</v>
      </c>
      <c r="N23" s="1">
        <v>151</v>
      </c>
      <c r="O23" s="1">
        <v>161</v>
      </c>
      <c r="P23" s="2">
        <v>171</v>
      </c>
      <c r="Q23" s="1">
        <v>31</v>
      </c>
      <c r="R23" s="1">
        <v>41</v>
      </c>
      <c r="S23" s="1">
        <v>131</v>
      </c>
      <c r="T23" s="1">
        <v>141</v>
      </c>
      <c r="U23" s="1">
        <v>71</v>
      </c>
      <c r="V23" s="3">
        <f t="shared" si="11"/>
        <v>1930</v>
      </c>
      <c r="W23" s="4">
        <f t="shared" si="1"/>
        <v>96.5</v>
      </c>
      <c r="X23" s="5">
        <f t="shared" si="10"/>
        <v>3.5928881223845853E+38</v>
      </c>
      <c r="Y23" s="9">
        <f t="shared" si="2"/>
        <v>171</v>
      </c>
      <c r="Z23" s="7">
        <f t="shared" si="9"/>
        <v>-1868</v>
      </c>
      <c r="AA23" s="4">
        <f t="shared" si="3"/>
        <v>3724900</v>
      </c>
      <c r="AB23" s="8">
        <f t="shared" si="4"/>
        <v>3.2855573090077739</v>
      </c>
      <c r="AC23" s="8">
        <f t="shared" si="5"/>
        <v>3.7713670836504787E-34</v>
      </c>
      <c r="AD23" s="8">
        <f t="shared" si="6"/>
        <v>31</v>
      </c>
      <c r="AE23" s="8">
        <f t="shared" si="7"/>
        <v>3.2855573090077739</v>
      </c>
      <c r="AF23" s="8">
        <f t="shared" si="8"/>
        <v>43.931765272977593</v>
      </c>
    </row>
    <row r="24" spans="1:32" x14ac:dyDescent="0.25">
      <c r="B24" s="1">
        <v>32</v>
      </c>
      <c r="C24" s="1">
        <v>42</v>
      </c>
      <c r="D24" s="1">
        <v>52</v>
      </c>
      <c r="E24" s="1">
        <v>62</v>
      </c>
      <c r="F24" s="1">
        <v>72</v>
      </c>
      <c r="G24" s="1">
        <v>82</v>
      </c>
      <c r="H24" s="1">
        <v>92</v>
      </c>
      <c r="I24" s="1">
        <v>102</v>
      </c>
      <c r="J24" s="1">
        <v>112</v>
      </c>
      <c r="K24" s="1">
        <v>122</v>
      </c>
      <c r="L24" s="1">
        <v>132</v>
      </c>
      <c r="M24" s="1">
        <v>142</v>
      </c>
      <c r="N24" s="1">
        <v>152</v>
      </c>
      <c r="O24" s="1">
        <v>162</v>
      </c>
      <c r="P24" s="2">
        <v>172</v>
      </c>
      <c r="Q24" s="1">
        <v>32</v>
      </c>
      <c r="R24" s="1">
        <v>42</v>
      </c>
      <c r="S24" s="1">
        <v>132</v>
      </c>
      <c r="T24" s="1">
        <v>142</v>
      </c>
      <c r="U24" s="1">
        <v>72</v>
      </c>
      <c r="V24" s="3">
        <f t="shared" si="11"/>
        <v>1950</v>
      </c>
      <c r="W24" s="4">
        <f t="shared" si="1"/>
        <v>97.5</v>
      </c>
      <c r="X24" s="5">
        <f t="shared" si="10"/>
        <v>4.7233471817413773E+38</v>
      </c>
      <c r="Y24" s="9">
        <f t="shared" si="2"/>
        <v>172</v>
      </c>
      <c r="Z24" s="7">
        <f t="shared" si="9"/>
        <v>-1886</v>
      </c>
      <c r="AA24" s="4">
        <f t="shared" si="3"/>
        <v>3802500</v>
      </c>
      <c r="AB24" s="8">
        <f t="shared" si="4"/>
        <v>3.2900346113625178</v>
      </c>
      <c r="AC24" s="8">
        <f t="shared" si="5"/>
        <v>3.0784948555568977E-34</v>
      </c>
      <c r="AD24" s="8">
        <f t="shared" si="6"/>
        <v>32</v>
      </c>
      <c r="AE24" s="8">
        <f t="shared" si="7"/>
        <v>3.2900346113625178</v>
      </c>
      <c r="AF24" s="8">
        <f t="shared" si="8"/>
        <v>44.158804331639232</v>
      </c>
    </row>
    <row r="25" spans="1:32" x14ac:dyDescent="0.25">
      <c r="B25" s="1">
        <v>33</v>
      </c>
      <c r="C25" s="1">
        <v>43</v>
      </c>
      <c r="D25" s="1">
        <v>53</v>
      </c>
      <c r="E25" s="1">
        <v>63</v>
      </c>
      <c r="F25" s="1">
        <v>73</v>
      </c>
      <c r="G25" s="1">
        <v>83</v>
      </c>
      <c r="H25" s="1">
        <v>93</v>
      </c>
      <c r="I25" s="1">
        <v>103</v>
      </c>
      <c r="J25" s="1">
        <v>113</v>
      </c>
      <c r="K25" s="1">
        <v>123</v>
      </c>
      <c r="L25" s="1">
        <v>133</v>
      </c>
      <c r="M25" s="1">
        <v>143</v>
      </c>
      <c r="N25" s="1">
        <v>153</v>
      </c>
      <c r="O25" s="1">
        <v>163</v>
      </c>
      <c r="P25" s="2">
        <v>173</v>
      </c>
      <c r="Q25" s="1">
        <v>33</v>
      </c>
      <c r="R25" s="1">
        <v>43</v>
      </c>
      <c r="S25" s="1">
        <v>133</v>
      </c>
      <c r="T25" s="1">
        <v>143</v>
      </c>
      <c r="U25" s="1">
        <v>73</v>
      </c>
      <c r="V25" s="3">
        <f t="shared" si="11"/>
        <v>1970</v>
      </c>
      <c r="W25" s="4">
        <f t="shared" si="1"/>
        <v>98.5</v>
      </c>
      <c r="X25" s="5">
        <f t="shared" si="10"/>
        <v>6.1788726745670183E+38</v>
      </c>
      <c r="Y25" s="9">
        <f t="shared" si="2"/>
        <v>173</v>
      </c>
      <c r="Z25" s="7">
        <f t="shared" si="9"/>
        <v>-1904</v>
      </c>
      <c r="AA25" s="4">
        <f t="shared" si="3"/>
        <v>3880900</v>
      </c>
      <c r="AB25" s="8">
        <f t="shared" si="4"/>
        <v>3.2944662261615929</v>
      </c>
      <c r="AC25" s="8">
        <f t="shared" si="5"/>
        <v>2.5203141123297627E-34</v>
      </c>
      <c r="AD25" s="8">
        <f t="shared" si="6"/>
        <v>33</v>
      </c>
      <c r="AE25" s="8">
        <f t="shared" si="7"/>
        <v>3.2944662261615929</v>
      </c>
      <c r="AF25" s="8">
        <f t="shared" si="8"/>
        <v>44.384682042344295</v>
      </c>
    </row>
    <row r="26" spans="1:32" x14ac:dyDescent="0.25">
      <c r="B26" s="1">
        <v>34</v>
      </c>
      <c r="C26" s="1">
        <v>44</v>
      </c>
      <c r="D26" s="1">
        <v>54</v>
      </c>
      <c r="E26" s="1">
        <v>64</v>
      </c>
      <c r="F26" s="1">
        <v>74</v>
      </c>
      <c r="G26" s="1">
        <v>84</v>
      </c>
      <c r="H26" s="1">
        <v>94</v>
      </c>
      <c r="I26" s="1">
        <v>104</v>
      </c>
      <c r="J26" s="1">
        <v>114</v>
      </c>
      <c r="K26" s="1">
        <v>124</v>
      </c>
      <c r="L26" s="1">
        <v>134</v>
      </c>
      <c r="M26" s="1">
        <v>144</v>
      </c>
      <c r="N26" s="1">
        <v>154</v>
      </c>
      <c r="O26" s="1">
        <v>164</v>
      </c>
      <c r="P26" s="2">
        <v>174</v>
      </c>
      <c r="Q26" s="1">
        <v>34</v>
      </c>
      <c r="R26" s="1">
        <v>44</v>
      </c>
      <c r="S26" s="1">
        <v>134</v>
      </c>
      <c r="T26" s="1">
        <v>144</v>
      </c>
      <c r="U26" s="1">
        <v>74</v>
      </c>
      <c r="V26" s="3">
        <f t="shared" si="11"/>
        <v>1990</v>
      </c>
      <c r="W26" s="4">
        <f t="shared" si="1"/>
        <v>99.5</v>
      </c>
      <c r="X26" s="5">
        <f t="shared" si="10"/>
        <v>8.0448096731864559E+38</v>
      </c>
      <c r="Y26" s="9">
        <f t="shared" si="2"/>
        <v>174</v>
      </c>
      <c r="Z26" s="7">
        <f t="shared" si="9"/>
        <v>-1922</v>
      </c>
      <c r="AA26" s="4">
        <f t="shared" si="3"/>
        <v>3960100</v>
      </c>
      <c r="AB26" s="8">
        <f t="shared" si="4"/>
        <v>3.2988530764097068</v>
      </c>
      <c r="AC26" s="8">
        <f t="shared" si="5"/>
        <v>2.0692099224525902E-34</v>
      </c>
      <c r="AD26" s="8">
        <f t="shared" si="6"/>
        <v>34</v>
      </c>
      <c r="AE26" s="8">
        <f t="shared" si="7"/>
        <v>3.2988530764097068</v>
      </c>
      <c r="AF26" s="8">
        <f t="shared" si="8"/>
        <v>44.609416046390926</v>
      </c>
    </row>
    <row r="27" spans="1:32" x14ac:dyDescent="0.25">
      <c r="B27" s="1">
        <v>35</v>
      </c>
      <c r="C27" s="1">
        <v>45</v>
      </c>
      <c r="D27" s="1">
        <v>55</v>
      </c>
      <c r="E27" s="1">
        <v>65</v>
      </c>
      <c r="F27" s="1">
        <v>75</v>
      </c>
      <c r="G27" s="1">
        <v>85</v>
      </c>
      <c r="H27" s="1">
        <v>95</v>
      </c>
      <c r="I27" s="1">
        <v>105</v>
      </c>
      <c r="J27" s="1">
        <v>115</v>
      </c>
      <c r="K27" s="1">
        <v>125</v>
      </c>
      <c r="L27" s="1">
        <v>135</v>
      </c>
      <c r="M27" s="1">
        <v>145</v>
      </c>
      <c r="N27" s="1">
        <v>155</v>
      </c>
      <c r="O27" s="1">
        <v>165</v>
      </c>
      <c r="P27" s="2">
        <v>175</v>
      </c>
      <c r="Q27" s="1">
        <v>35</v>
      </c>
      <c r="R27" s="1">
        <v>45</v>
      </c>
      <c r="S27" s="1">
        <v>135</v>
      </c>
      <c r="T27" s="1">
        <v>145</v>
      </c>
      <c r="U27" s="1">
        <v>75</v>
      </c>
      <c r="V27" s="3">
        <f t="shared" si="11"/>
        <v>2010</v>
      </c>
      <c r="W27" s="4">
        <f t="shared" si="1"/>
        <v>100.5</v>
      </c>
      <c r="X27" s="5">
        <f t="shared" si="10"/>
        <v>1.0426933533449291E+39</v>
      </c>
      <c r="Y27" s="9">
        <f t="shared" si="2"/>
        <v>175</v>
      </c>
      <c r="Z27" s="7">
        <f t="shared" si="9"/>
        <v>-1940</v>
      </c>
      <c r="AA27" s="4">
        <f t="shared" si="3"/>
        <v>4040100</v>
      </c>
      <c r="AB27" s="8">
        <f t="shared" si="4"/>
        <v>3.3031960574204891</v>
      </c>
      <c r="AC27" s="8">
        <f t="shared" si="5"/>
        <v>1.7035209769985043E-34</v>
      </c>
      <c r="AD27" s="8">
        <f t="shared" si="6"/>
        <v>35</v>
      </c>
      <c r="AE27" s="8">
        <f t="shared" si="7"/>
        <v>3.3031960574204891</v>
      </c>
      <c r="AF27" s="8">
        <f t="shared" si="8"/>
        <v>44.83302354291979</v>
      </c>
    </row>
    <row r="28" spans="1:32" x14ac:dyDescent="0.25">
      <c r="B28" s="1">
        <v>36</v>
      </c>
      <c r="C28" s="1">
        <v>46</v>
      </c>
      <c r="D28" s="1">
        <v>56</v>
      </c>
      <c r="E28" s="1">
        <v>66</v>
      </c>
      <c r="F28" s="1">
        <v>76</v>
      </c>
      <c r="G28" s="1">
        <v>86</v>
      </c>
      <c r="H28" s="1">
        <v>96</v>
      </c>
      <c r="I28" s="1">
        <v>106</v>
      </c>
      <c r="J28" s="1">
        <v>116</v>
      </c>
      <c r="K28" s="1">
        <v>126</v>
      </c>
      <c r="L28" s="1">
        <v>136</v>
      </c>
      <c r="M28" s="1">
        <v>146</v>
      </c>
      <c r="N28" s="1">
        <v>156</v>
      </c>
      <c r="O28" s="1">
        <v>166</v>
      </c>
      <c r="P28" s="2">
        <v>176</v>
      </c>
      <c r="Q28" s="1">
        <v>36</v>
      </c>
      <c r="R28" s="1">
        <v>46</v>
      </c>
      <c r="S28" s="1">
        <v>136</v>
      </c>
      <c r="T28" s="1">
        <v>146</v>
      </c>
      <c r="U28" s="1">
        <v>76</v>
      </c>
      <c r="V28" s="3">
        <f t="shared" si="11"/>
        <v>2030</v>
      </c>
      <c r="W28" s="4">
        <f t="shared" si="1"/>
        <v>101.5</v>
      </c>
      <c r="X28" s="5">
        <f t="shared" si="10"/>
        <v>1.3455900851774767E+39</v>
      </c>
      <c r="Y28" s="9">
        <f t="shared" si="2"/>
        <v>176</v>
      </c>
      <c r="Z28" s="7">
        <f t="shared" si="9"/>
        <v>-1958</v>
      </c>
      <c r="AA28" s="4">
        <f t="shared" si="3"/>
        <v>4120900</v>
      </c>
      <c r="AB28" s="8">
        <f t="shared" si="4"/>
        <v>3.307496037913213</v>
      </c>
      <c r="AC28" s="8">
        <f t="shared" si="5"/>
        <v>1.4061934766340322E-34</v>
      </c>
      <c r="AD28" s="8">
        <f t="shared" si="6"/>
        <v>36</v>
      </c>
      <c r="AE28" s="8">
        <f t="shared" si="7"/>
        <v>3.307496037913213</v>
      </c>
      <c r="AF28" s="8">
        <f t="shared" si="8"/>
        <v>45.055521304275238</v>
      </c>
    </row>
    <row r="29" spans="1:32" x14ac:dyDescent="0.25">
      <c r="B29" s="1">
        <v>37</v>
      </c>
      <c r="C29" s="1">
        <v>47</v>
      </c>
      <c r="D29" s="1">
        <v>57</v>
      </c>
      <c r="E29" s="1">
        <v>67</v>
      </c>
      <c r="F29" s="1">
        <v>77</v>
      </c>
      <c r="G29" s="1">
        <v>87</v>
      </c>
      <c r="H29" s="1">
        <v>97</v>
      </c>
      <c r="I29" s="1">
        <v>107</v>
      </c>
      <c r="J29" s="1">
        <v>117</v>
      </c>
      <c r="K29" s="1">
        <v>127</v>
      </c>
      <c r="L29" s="1">
        <v>137</v>
      </c>
      <c r="M29" s="1">
        <v>147</v>
      </c>
      <c r="N29" s="1">
        <v>157</v>
      </c>
      <c r="O29" s="1">
        <v>167</v>
      </c>
      <c r="P29" s="2">
        <v>177</v>
      </c>
      <c r="Q29" s="1">
        <v>37</v>
      </c>
      <c r="R29" s="1">
        <v>47</v>
      </c>
      <c r="S29" s="1">
        <v>137</v>
      </c>
      <c r="T29" s="1">
        <v>147</v>
      </c>
      <c r="U29" s="1">
        <v>77</v>
      </c>
      <c r="V29" s="3">
        <f t="shared" si="11"/>
        <v>2050</v>
      </c>
      <c r="W29" s="4">
        <f t="shared" si="1"/>
        <v>102.5</v>
      </c>
      <c r="X29" s="5">
        <f t="shared" si="10"/>
        <v>1.7292580804651036E+39</v>
      </c>
      <c r="Y29" s="9">
        <f t="shared" si="2"/>
        <v>177</v>
      </c>
      <c r="Z29" s="7">
        <f t="shared" si="9"/>
        <v>-1976</v>
      </c>
      <c r="AA29" s="4">
        <f t="shared" si="3"/>
        <v>4202500</v>
      </c>
      <c r="AB29" s="8">
        <f t="shared" si="4"/>
        <v>3.3117538610557542</v>
      </c>
      <c r="AC29" s="8">
        <f t="shared" si="5"/>
        <v>1.1637534169906753E-34</v>
      </c>
      <c r="AD29" s="8">
        <f t="shared" si="6"/>
        <v>37</v>
      </c>
      <c r="AE29" s="8">
        <f t="shared" si="7"/>
        <v>3.3117538610557542</v>
      </c>
      <c r="AF29" s="8">
        <f t="shared" si="8"/>
        <v>45.276925690687087</v>
      </c>
    </row>
    <row r="30" spans="1:32" x14ac:dyDescent="0.25">
      <c r="B30" s="1">
        <v>38</v>
      </c>
      <c r="C30" s="1">
        <v>48</v>
      </c>
      <c r="D30" s="1">
        <v>58</v>
      </c>
      <c r="E30" s="1">
        <v>68</v>
      </c>
      <c r="F30" s="1">
        <v>78</v>
      </c>
      <c r="G30" s="1">
        <v>88</v>
      </c>
      <c r="H30" s="1">
        <v>98</v>
      </c>
      <c r="I30" s="1">
        <v>108</v>
      </c>
      <c r="J30" s="1">
        <v>118</v>
      </c>
      <c r="K30" s="1">
        <v>128</v>
      </c>
      <c r="L30" s="1">
        <v>138</v>
      </c>
      <c r="M30" s="1">
        <v>148</v>
      </c>
      <c r="N30" s="1">
        <v>158</v>
      </c>
      <c r="O30" s="1">
        <v>168</v>
      </c>
      <c r="P30" s="2">
        <v>178</v>
      </c>
      <c r="Q30" s="1">
        <v>38</v>
      </c>
      <c r="R30" s="1">
        <v>48</v>
      </c>
      <c r="S30" s="1">
        <v>138</v>
      </c>
      <c r="T30" s="1">
        <v>148</v>
      </c>
      <c r="U30" s="1">
        <v>78</v>
      </c>
      <c r="V30" s="3">
        <f t="shared" si="11"/>
        <v>2070</v>
      </c>
      <c r="W30" s="4">
        <f t="shared" si="1"/>
        <v>103.5</v>
      </c>
      <c r="X30" s="5">
        <f t="shared" si="10"/>
        <v>2.2134424489416948E+39</v>
      </c>
      <c r="Y30" s="9">
        <f t="shared" si="2"/>
        <v>178</v>
      </c>
      <c r="Z30" s="7">
        <f t="shared" si="9"/>
        <v>-1994</v>
      </c>
      <c r="AA30" s="4">
        <f t="shared" si="3"/>
        <v>4284900</v>
      </c>
      <c r="AB30" s="8">
        <f t="shared" si="4"/>
        <v>3.3159703454569178</v>
      </c>
      <c r="AC30" s="8">
        <f t="shared" si="5"/>
        <v>9.655186657425017E-35</v>
      </c>
      <c r="AD30" s="8">
        <f t="shared" si="6"/>
        <v>38</v>
      </c>
      <c r="AE30" s="8">
        <f t="shared" si="7"/>
        <v>3.3159703454569178</v>
      </c>
      <c r="AF30" s="8">
        <f t="shared" si="8"/>
        <v>45.4972526643093</v>
      </c>
    </row>
    <row r="31" spans="1:32" x14ac:dyDescent="0.25">
      <c r="B31" s="1">
        <v>39</v>
      </c>
      <c r="C31" s="1">
        <v>49</v>
      </c>
      <c r="D31" s="1">
        <v>59</v>
      </c>
      <c r="E31" s="1">
        <v>69</v>
      </c>
      <c r="F31" s="1">
        <v>79</v>
      </c>
      <c r="G31" s="1">
        <v>89</v>
      </c>
      <c r="H31" s="1">
        <v>99</v>
      </c>
      <c r="I31" s="1">
        <v>109</v>
      </c>
      <c r="J31" s="1">
        <v>119</v>
      </c>
      <c r="K31" s="1">
        <v>129</v>
      </c>
      <c r="L31" s="1">
        <v>139</v>
      </c>
      <c r="M31" s="1">
        <v>149</v>
      </c>
      <c r="N31" s="1">
        <v>159</v>
      </c>
      <c r="O31" s="1">
        <v>169</v>
      </c>
      <c r="P31" s="2">
        <v>179</v>
      </c>
      <c r="Q31" s="1">
        <v>39</v>
      </c>
      <c r="R31" s="1">
        <v>49</v>
      </c>
      <c r="S31" s="1">
        <v>139</v>
      </c>
      <c r="T31" s="1">
        <v>149</v>
      </c>
      <c r="U31" s="1">
        <v>79</v>
      </c>
      <c r="V31" s="3">
        <f t="shared" si="11"/>
        <v>2090</v>
      </c>
      <c r="W31" s="4">
        <f t="shared" si="1"/>
        <v>104.5</v>
      </c>
      <c r="X31" s="5">
        <f t="shared" si="10"/>
        <v>2.8223055331008017E+39</v>
      </c>
      <c r="Y31" s="9">
        <f t="shared" si="2"/>
        <v>179</v>
      </c>
      <c r="Z31" s="7">
        <f t="shared" si="9"/>
        <v>-2012</v>
      </c>
      <c r="AA31" s="4">
        <f t="shared" si="3"/>
        <v>4368100</v>
      </c>
      <c r="AB31" s="8">
        <f t="shared" si="4"/>
        <v>3.3201462861110542</v>
      </c>
      <c r="AC31" s="8">
        <f t="shared" si="5"/>
        <v>8.0299243771459409E-35</v>
      </c>
      <c r="AD31" s="8">
        <f t="shared" si="6"/>
        <v>39</v>
      </c>
      <c r="AE31" s="8">
        <f t="shared" si="7"/>
        <v>3.3201462861110542</v>
      </c>
      <c r="AF31" s="8">
        <f t="shared" si="8"/>
        <v>45.71651780264984</v>
      </c>
    </row>
    <row r="32" spans="1:32" x14ac:dyDescent="0.25">
      <c r="A32" s="3" t="s">
        <v>11</v>
      </c>
      <c r="B32" s="3">
        <f>(B2+B3+B4+B5+B6+B7+B8+B9+B10+B11+B12+B13+B14+B15+B16+B17+B18+B19+B20+B21+B22+B23+B24+B25+B26+B27+B28+B29+B30+B31)</f>
        <v>735</v>
      </c>
      <c r="C32" s="3">
        <f t="shared" ref="C32:P32" si="12">(C2+C3+C4+C5+C6+C7+C8+C9+C10+C11+C12+C13+C14+C15+C16+C17+C18+C19+C20+C21+C22+C23+C24+C25+C26+C27+C28+C29+C30+C31)</f>
        <v>1035</v>
      </c>
      <c r="D32" s="3">
        <f t="shared" si="12"/>
        <v>1335</v>
      </c>
      <c r="E32" s="3">
        <f t="shared" si="12"/>
        <v>1635</v>
      </c>
      <c r="F32" s="3">
        <f t="shared" si="12"/>
        <v>1935</v>
      </c>
      <c r="G32" s="3">
        <f t="shared" si="12"/>
        <v>2235</v>
      </c>
      <c r="H32" s="3">
        <f t="shared" si="12"/>
        <v>2535</v>
      </c>
      <c r="I32" s="3">
        <f t="shared" si="12"/>
        <v>2835</v>
      </c>
      <c r="J32" s="3">
        <f t="shared" si="12"/>
        <v>3135</v>
      </c>
      <c r="K32" s="3">
        <f t="shared" si="12"/>
        <v>3435</v>
      </c>
      <c r="L32" s="3">
        <f t="shared" si="12"/>
        <v>3735</v>
      </c>
      <c r="M32" s="3">
        <f t="shared" si="12"/>
        <v>4035</v>
      </c>
      <c r="N32" s="3">
        <f t="shared" si="12"/>
        <v>4335</v>
      </c>
      <c r="O32" s="3">
        <f t="shared" si="12"/>
        <v>4635</v>
      </c>
      <c r="P32" s="3">
        <f t="shared" si="12"/>
        <v>4935</v>
      </c>
      <c r="Q32">
        <f>SUM(Q2:Q31)</f>
        <v>735</v>
      </c>
      <c r="R32">
        <f>SUM(R2:R31)</f>
        <v>1035</v>
      </c>
      <c r="S32">
        <f>SUM(S2:S31)</f>
        <v>3735</v>
      </c>
      <c r="T32">
        <f>SUM(T2:T31)</f>
        <v>4035</v>
      </c>
      <c r="U32">
        <f>SUM(U2:U31)</f>
        <v>1935</v>
      </c>
    </row>
    <row r="33" spans="1:21" x14ac:dyDescent="0.25">
      <c r="A33" s="10" t="s">
        <v>1</v>
      </c>
      <c r="B33" s="10">
        <f>AVERAGE(B2,B3,B4,B5,B6,B7,B8,B9,B10,B11,B12,B13,B14,B15,B16,B17,B18,B19,B20,B21,B22,B23,B24,B25,B26,B27,B28,B29,B30,B31)</f>
        <v>24.5</v>
      </c>
      <c r="C33" s="10">
        <f t="shared" ref="C33:U33" si="13">AVERAGE(C2,C3,C4,C5,C6,C7,C8,C9,C10,C11,C12,C13,C14,C15,C16,C17,C18,C19,C20,C21,C22,C23,C24,C25,C26,C27,C28,C29,C30,C31)</f>
        <v>34.5</v>
      </c>
      <c r="D33" s="10">
        <f t="shared" si="13"/>
        <v>44.5</v>
      </c>
      <c r="E33" s="10">
        <f t="shared" si="13"/>
        <v>54.5</v>
      </c>
      <c r="F33" s="10">
        <f t="shared" si="13"/>
        <v>64.5</v>
      </c>
      <c r="G33" s="10">
        <f t="shared" si="13"/>
        <v>74.5</v>
      </c>
      <c r="H33" s="10">
        <f t="shared" si="13"/>
        <v>84.5</v>
      </c>
      <c r="I33" s="10">
        <f t="shared" si="13"/>
        <v>94.5</v>
      </c>
      <c r="J33" s="10">
        <f t="shared" si="13"/>
        <v>104.5</v>
      </c>
      <c r="K33" s="10">
        <f t="shared" si="13"/>
        <v>114.5</v>
      </c>
      <c r="L33" s="10">
        <f t="shared" si="13"/>
        <v>124.5</v>
      </c>
      <c r="M33" s="10">
        <f t="shared" si="13"/>
        <v>134.5</v>
      </c>
      <c r="N33" s="10">
        <f t="shared" si="13"/>
        <v>144.5</v>
      </c>
      <c r="O33" s="10">
        <f t="shared" si="13"/>
        <v>154.5</v>
      </c>
      <c r="P33" s="10">
        <f t="shared" si="13"/>
        <v>164.5</v>
      </c>
      <c r="Q33" s="10">
        <f t="shared" si="13"/>
        <v>24.5</v>
      </c>
      <c r="R33" s="10">
        <f t="shared" si="13"/>
        <v>34.5</v>
      </c>
      <c r="S33" s="10">
        <f t="shared" si="13"/>
        <v>124.5</v>
      </c>
      <c r="T33" s="10">
        <f t="shared" si="13"/>
        <v>134.5</v>
      </c>
      <c r="U33" s="10">
        <f t="shared" si="13"/>
        <v>64.5</v>
      </c>
    </row>
    <row r="34" spans="1:21" x14ac:dyDescent="0.25">
      <c r="A34" s="11" t="s">
        <v>2</v>
      </c>
      <c r="B34" s="11">
        <f>(B2*B3*B4*B5*B6*B7*B8*B9*B10*B11*B12*B13*B14*B15*B16*B17*B18*B19*B20*B21*B22*B23*B24*B25*B26*B27*B28*B29*B30*B31)</f>
        <v>5.6211094800477955E+40</v>
      </c>
      <c r="C34" s="11">
        <f t="shared" ref="C34:U34" si="14">(C2*C3*C4*C5*C6*C7*C8*C9*C10*C11*C12*C13*C14*C15*C16*C17*C18*C19*C20*C21*C22*C23*C24*C25*C26*C27*C28*C29*C30*C31)</f>
        <v>5.0004633313624467E+45</v>
      </c>
      <c r="D34" s="11">
        <f t="shared" si="14"/>
        <v>1.5685009237285823E+49</v>
      </c>
      <c r="E34" s="11">
        <f t="shared" si="14"/>
        <v>8.3892264768939022E+51</v>
      </c>
      <c r="F34" s="11">
        <f t="shared" si="14"/>
        <v>1.4707297159000934E+54</v>
      </c>
      <c r="G34" s="11">
        <f t="shared" si="14"/>
        <v>1.1903363101450472E+56</v>
      </c>
      <c r="H34" s="11">
        <f t="shared" si="14"/>
        <v>5.4537679959404624E+57</v>
      </c>
      <c r="I34" s="11">
        <f t="shared" si="14"/>
        <v>1.6139394012942208E+59</v>
      </c>
      <c r="J34" s="11">
        <f t="shared" si="14"/>
        <v>3.3769087127207994E+60</v>
      </c>
      <c r="K34" s="11">
        <f t="shared" si="14"/>
        <v>5.3302324527079912E+61</v>
      </c>
      <c r="L34" s="11">
        <f t="shared" si="14"/>
        <v>6.6597356895421408E+62</v>
      </c>
      <c r="M34" s="11">
        <f t="shared" si="14"/>
        <v>6.8326559152360305E+63</v>
      </c>
      <c r="N34" s="11">
        <f t="shared" si="14"/>
        <v>5.9236099532901599E+64</v>
      </c>
      <c r="O34" s="11">
        <f t="shared" si="14"/>
        <v>4.4396743974106521E+65</v>
      </c>
      <c r="P34" s="11">
        <f t="shared" si="14"/>
        <v>2.930196652144637E+66</v>
      </c>
      <c r="Q34" s="11">
        <f t="shared" si="14"/>
        <v>5.6211094800477955E+40</v>
      </c>
      <c r="R34" s="11">
        <f t="shared" si="14"/>
        <v>5.0004633313624467E+45</v>
      </c>
      <c r="S34" s="11">
        <f t="shared" si="14"/>
        <v>6.6597356895421408E+62</v>
      </c>
      <c r="T34" s="11">
        <f t="shared" si="14"/>
        <v>6.8326559152360305E+63</v>
      </c>
      <c r="U34" s="11">
        <f t="shared" si="14"/>
        <v>1.4707297159000934E+54</v>
      </c>
    </row>
    <row r="35" spans="1:21" x14ac:dyDescent="0.25">
      <c r="A35" s="12" t="s">
        <v>3</v>
      </c>
      <c r="B35" s="12">
        <f>MAX(B2,B3,B4,B5,B6,B7,B8,B9,B10,B11,B12,B13,B14,B15,B16,B17,B18,B19,B20,B21,B22,B23,B24,B25,B26,B27,B28,B29,B30,B31)</f>
        <v>39</v>
      </c>
      <c r="C35" s="12">
        <f t="shared" ref="C35:U35" si="15">MAX(C2,C3,C4,C5,C6,C7,C8,C9,C10,C11,C12,C13,C14,C15,C16,C17,C18,C19,C20,C21,C22,C23,C24,C25,C26,C27,C28,C29,C30,C31)</f>
        <v>49</v>
      </c>
      <c r="D35" s="12">
        <f t="shared" si="15"/>
        <v>59</v>
      </c>
      <c r="E35" s="12">
        <f t="shared" si="15"/>
        <v>69</v>
      </c>
      <c r="F35" s="12">
        <f t="shared" si="15"/>
        <v>79</v>
      </c>
      <c r="G35" s="12">
        <f t="shared" si="15"/>
        <v>89</v>
      </c>
      <c r="H35" s="12">
        <f t="shared" si="15"/>
        <v>99</v>
      </c>
      <c r="I35" s="12">
        <f t="shared" si="15"/>
        <v>109</v>
      </c>
      <c r="J35" s="12">
        <f t="shared" si="15"/>
        <v>119</v>
      </c>
      <c r="K35" s="12">
        <f t="shared" si="15"/>
        <v>129</v>
      </c>
      <c r="L35" s="12">
        <f t="shared" si="15"/>
        <v>139</v>
      </c>
      <c r="M35" s="12">
        <f t="shared" si="15"/>
        <v>149</v>
      </c>
      <c r="N35" s="12">
        <f t="shared" si="15"/>
        <v>159</v>
      </c>
      <c r="O35" s="12">
        <f t="shared" si="15"/>
        <v>169</v>
      </c>
      <c r="P35" s="12">
        <f t="shared" si="15"/>
        <v>179</v>
      </c>
      <c r="Q35" s="12">
        <f t="shared" si="15"/>
        <v>39</v>
      </c>
      <c r="R35" s="12">
        <f t="shared" si="15"/>
        <v>49</v>
      </c>
      <c r="S35" s="12">
        <f t="shared" si="15"/>
        <v>139</v>
      </c>
      <c r="T35" s="12">
        <f t="shared" si="15"/>
        <v>149</v>
      </c>
      <c r="U35" s="12">
        <f t="shared" si="15"/>
        <v>79</v>
      </c>
    </row>
    <row r="36" spans="1:21" x14ac:dyDescent="0.25">
      <c r="A36" s="8" t="s">
        <v>4</v>
      </c>
      <c r="B36" s="8">
        <f>(B2-B3-B4-B5-B6-B7-B8-B9-B10-B11-B12-B13-B14-B15-B16-B17-B18-B19-B20-B21-B22-B23-B24-B25-B26-B27-B28-B29-B30-B31)</f>
        <v>-715</v>
      </c>
      <c r="C36" s="8">
        <f t="shared" ref="C36:U36" si="16">(C2-C3-C4-C5-C6-C7-C8-C9-C10-C11-C12-C13-C14-C15-C16-C17-C18-C19-C20-C21-C22-C23-C24-C25-C26-C27-C28-C29-C30-C31)</f>
        <v>-995</v>
      </c>
      <c r="D36" s="8">
        <f t="shared" si="16"/>
        <v>-1275</v>
      </c>
      <c r="E36" s="8">
        <f t="shared" si="16"/>
        <v>-1555</v>
      </c>
      <c r="F36" s="8">
        <f t="shared" si="16"/>
        <v>-1835</v>
      </c>
      <c r="G36" s="8">
        <f t="shared" si="16"/>
        <v>-2115</v>
      </c>
      <c r="H36" s="8">
        <f t="shared" si="16"/>
        <v>-2395</v>
      </c>
      <c r="I36" s="8">
        <f t="shared" si="16"/>
        <v>-2675</v>
      </c>
      <c r="J36" s="8">
        <f t="shared" si="16"/>
        <v>-2955</v>
      </c>
      <c r="K36" s="8">
        <f t="shared" si="16"/>
        <v>-3235</v>
      </c>
      <c r="L36" s="8">
        <f t="shared" si="16"/>
        <v>-3515</v>
      </c>
      <c r="M36" s="8">
        <f t="shared" si="16"/>
        <v>-3795</v>
      </c>
      <c r="N36" s="8">
        <f t="shared" si="16"/>
        <v>-4075</v>
      </c>
      <c r="O36" s="8">
        <f t="shared" si="16"/>
        <v>-4355</v>
      </c>
      <c r="P36" s="8">
        <f t="shared" si="16"/>
        <v>-4635</v>
      </c>
      <c r="Q36" s="8">
        <f t="shared" si="16"/>
        <v>-715</v>
      </c>
      <c r="R36" s="8">
        <f t="shared" si="16"/>
        <v>-995</v>
      </c>
      <c r="S36" s="8">
        <f t="shared" si="16"/>
        <v>-3515</v>
      </c>
      <c r="T36" s="8">
        <f t="shared" si="16"/>
        <v>-3795</v>
      </c>
      <c r="U36" s="8">
        <f t="shared" si="16"/>
        <v>-1835</v>
      </c>
    </row>
    <row r="37" spans="1:21" x14ac:dyDescent="0.25">
      <c r="A37" s="8" t="s">
        <v>5</v>
      </c>
      <c r="B37" s="8">
        <f>(B32)^2</f>
        <v>540225</v>
      </c>
      <c r="C37" s="8">
        <f t="shared" ref="C37:U37" si="17">(C32)^2</f>
        <v>1071225</v>
      </c>
      <c r="D37" s="8">
        <f t="shared" si="17"/>
        <v>1782225</v>
      </c>
      <c r="E37" s="8">
        <f t="shared" si="17"/>
        <v>2673225</v>
      </c>
      <c r="F37" s="8">
        <f t="shared" si="17"/>
        <v>3744225</v>
      </c>
      <c r="G37" s="8">
        <f t="shared" si="17"/>
        <v>4995225</v>
      </c>
      <c r="H37" s="8">
        <f t="shared" si="17"/>
        <v>6426225</v>
      </c>
      <c r="I37" s="8">
        <f t="shared" si="17"/>
        <v>8037225</v>
      </c>
      <c r="J37" s="8">
        <f t="shared" si="17"/>
        <v>9828225</v>
      </c>
      <c r="K37" s="8">
        <f t="shared" si="17"/>
        <v>11799225</v>
      </c>
      <c r="L37" s="8">
        <f t="shared" si="17"/>
        <v>13950225</v>
      </c>
      <c r="M37" s="8">
        <f t="shared" si="17"/>
        <v>16281225</v>
      </c>
      <c r="N37" s="8">
        <f t="shared" si="17"/>
        <v>18792225</v>
      </c>
      <c r="O37" s="8">
        <f t="shared" si="17"/>
        <v>21483225</v>
      </c>
      <c r="P37" s="8">
        <f t="shared" si="17"/>
        <v>24354225</v>
      </c>
      <c r="Q37" s="8">
        <f t="shared" si="17"/>
        <v>540225</v>
      </c>
      <c r="R37" s="8">
        <f t="shared" si="17"/>
        <v>1071225</v>
      </c>
      <c r="S37" s="8">
        <f t="shared" si="17"/>
        <v>13950225</v>
      </c>
      <c r="T37" s="8">
        <f t="shared" si="17"/>
        <v>16281225</v>
      </c>
      <c r="U37" s="8">
        <f t="shared" si="17"/>
        <v>3744225</v>
      </c>
    </row>
    <row r="38" spans="1:21" x14ac:dyDescent="0.25">
      <c r="A38" s="8" t="s">
        <v>6</v>
      </c>
      <c r="B38" s="8">
        <f>LOG(B32)</f>
        <v>2.8662873390841948</v>
      </c>
      <c r="C38" s="8">
        <f t="shared" ref="C38:U38" si="18">LOG(C32)</f>
        <v>3.0149403497929366</v>
      </c>
      <c r="D38" s="8">
        <f t="shared" si="18"/>
        <v>3.1254812657005941</v>
      </c>
      <c r="E38" s="8">
        <f t="shared" si="18"/>
        <v>3.2135177569963047</v>
      </c>
      <c r="F38" s="8">
        <f t="shared" si="18"/>
        <v>3.2866809693549301</v>
      </c>
      <c r="G38" s="8">
        <f t="shared" si="18"/>
        <v>3.3492775274679554</v>
      </c>
      <c r="H38" s="8">
        <f t="shared" si="18"/>
        <v>3.4039779636693548</v>
      </c>
      <c r="I38" s="8">
        <f t="shared" si="18"/>
        <v>3.4525530632289252</v>
      </c>
      <c r="J38" s="8">
        <f t="shared" si="18"/>
        <v>3.4962375451667351</v>
      </c>
      <c r="K38" s="8">
        <f t="shared" si="18"/>
        <v>3.5359267413955693</v>
      </c>
      <c r="L38" s="8">
        <f t="shared" si="18"/>
        <v>3.5722906061514177</v>
      </c>
      <c r="M38" s="8">
        <f t="shared" si="18"/>
        <v>3.6058435390580894</v>
      </c>
      <c r="N38" s="8">
        <f t="shared" si="18"/>
        <v>3.6369891018122291</v>
      </c>
      <c r="O38" s="8">
        <f t="shared" si="18"/>
        <v>3.666049738480516</v>
      </c>
      <c r="P38" s="8">
        <f t="shared" si="18"/>
        <v>3.6932871570056554</v>
      </c>
      <c r="Q38" s="8">
        <f t="shared" si="18"/>
        <v>2.8662873390841948</v>
      </c>
      <c r="R38" s="8">
        <f t="shared" si="18"/>
        <v>3.0149403497929366</v>
      </c>
      <c r="S38" s="8">
        <f t="shared" si="18"/>
        <v>3.5722906061514177</v>
      </c>
      <c r="T38" s="8">
        <f t="shared" si="18"/>
        <v>3.6058435390580894</v>
      </c>
      <c r="U38" s="8">
        <f t="shared" si="18"/>
        <v>3.2866809693549301</v>
      </c>
    </row>
    <row r="39" spans="1:21" x14ac:dyDescent="0.25">
      <c r="A39" s="8" t="s">
        <v>7</v>
      </c>
      <c r="B39" s="8">
        <f>(B2/B3/B4/B5/B6/B7/B8/B9/B10/B11/B12/B13/B14/B15/B16/B17/B18/B19/B20/B21/B22/B23/B24/B25/B26/B27/B28/B29/B30/B31)</f>
        <v>1.779008225243635E-39</v>
      </c>
      <c r="C39" s="8">
        <f t="shared" ref="C39:U39" si="19">(C2/C3/C4/C5/C6/C7/C8/C9/C10/C11/C12/C13/C14/C15/C16/C17/C18/C19/C20/C21/C22/C23/C24/C25/C26/C27/C28/C29/C30/C31)</f>
        <v>7.9992587385100202E-44</v>
      </c>
      <c r="D39" s="8">
        <f t="shared" si="19"/>
        <v>5.7379628305258109E-47</v>
      </c>
      <c r="E39" s="8">
        <f t="shared" si="19"/>
        <v>1.9072080178152464E-49</v>
      </c>
      <c r="F39" s="8">
        <f t="shared" si="19"/>
        <v>1.6998364641527546E-51</v>
      </c>
      <c r="G39" s="8">
        <f t="shared" si="19"/>
        <v>3.0243553601765903E-53</v>
      </c>
      <c r="H39" s="8">
        <f t="shared" si="19"/>
        <v>8.9846139469946958E-55</v>
      </c>
      <c r="I39" s="8">
        <f t="shared" si="19"/>
        <v>3.9654524791128002E-56</v>
      </c>
      <c r="J39" s="8">
        <f t="shared" si="19"/>
        <v>2.3986434603598662E-57</v>
      </c>
      <c r="K39" s="8">
        <f t="shared" si="19"/>
        <v>1.8760907875452165E-58</v>
      </c>
      <c r="L39" s="8">
        <f t="shared" si="19"/>
        <v>1.8168889223337741E-59</v>
      </c>
      <c r="M39" s="8">
        <f t="shared" si="19"/>
        <v>2.1075260014030072E-60</v>
      </c>
      <c r="N39" s="8">
        <f t="shared" si="19"/>
        <v>2.8529900066450538E-61</v>
      </c>
      <c r="O39" s="8">
        <f t="shared" si="19"/>
        <v>4.4147381644544234E-62</v>
      </c>
      <c r="P39" s="8">
        <f t="shared" si="19"/>
        <v>7.6786655201220196E-63</v>
      </c>
      <c r="Q39" s="8">
        <f t="shared" si="19"/>
        <v>1.779008225243635E-39</v>
      </c>
      <c r="R39" s="8">
        <f t="shared" si="19"/>
        <v>7.9992587385100202E-44</v>
      </c>
      <c r="S39" s="8">
        <f t="shared" si="19"/>
        <v>1.8168889223337741E-59</v>
      </c>
      <c r="T39" s="8">
        <f t="shared" si="19"/>
        <v>2.1075260014030072E-60</v>
      </c>
      <c r="U39" s="8">
        <f t="shared" si="19"/>
        <v>1.6998364641527546E-51</v>
      </c>
    </row>
    <row r="40" spans="1:21" x14ac:dyDescent="0.25">
      <c r="A40" s="8" t="s">
        <v>8</v>
      </c>
      <c r="B40" s="8">
        <f>MIN(B2,B3,B4,B5,B6,B7,B8,B9,B10,B11,B12,B13,B14,B15,B16,B17,B18,B19,B20,B21,B22,B23,B24,B25,B26,B27,B28,B29,B30,B31)</f>
        <v>10</v>
      </c>
      <c r="C40" s="8">
        <f t="shared" ref="C40:U40" si="20">MIN(C2,C3,C4,C5,C6,C7,C8,C9,C10,C11,C12,C13,C14,C15,C16,C17,C18,C19,C20,C21,C22,C23,C24,C25,C26,C27,C28,C29,C30,C31)</f>
        <v>20</v>
      </c>
      <c r="D40" s="8">
        <f t="shared" si="20"/>
        <v>30</v>
      </c>
      <c r="E40" s="8">
        <f t="shared" si="20"/>
        <v>40</v>
      </c>
      <c r="F40" s="8">
        <f t="shared" si="20"/>
        <v>50</v>
      </c>
      <c r="G40" s="8">
        <f t="shared" si="20"/>
        <v>60</v>
      </c>
      <c r="H40" s="8">
        <f t="shared" si="20"/>
        <v>70</v>
      </c>
      <c r="I40" s="8">
        <f t="shared" si="20"/>
        <v>80</v>
      </c>
      <c r="J40" s="8">
        <f t="shared" si="20"/>
        <v>90</v>
      </c>
      <c r="K40" s="8">
        <f t="shared" si="20"/>
        <v>100</v>
      </c>
      <c r="L40" s="8">
        <f t="shared" si="20"/>
        <v>110</v>
      </c>
      <c r="M40" s="8">
        <f t="shared" si="20"/>
        <v>120</v>
      </c>
      <c r="N40" s="8">
        <f t="shared" si="20"/>
        <v>130</v>
      </c>
      <c r="O40" s="8">
        <f t="shared" si="20"/>
        <v>140</v>
      </c>
      <c r="P40" s="8">
        <f t="shared" si="20"/>
        <v>150</v>
      </c>
      <c r="Q40" s="8">
        <f t="shared" si="20"/>
        <v>10</v>
      </c>
      <c r="R40" s="8">
        <f t="shared" si="20"/>
        <v>20</v>
      </c>
      <c r="S40" s="8">
        <f t="shared" si="20"/>
        <v>110</v>
      </c>
      <c r="T40" s="8">
        <f t="shared" si="20"/>
        <v>120</v>
      </c>
      <c r="U40" s="8">
        <f t="shared" si="20"/>
        <v>50</v>
      </c>
    </row>
    <row r="41" spans="1:21" x14ac:dyDescent="0.25">
      <c r="A41" s="8" t="s">
        <v>9</v>
      </c>
      <c r="B41" s="8">
        <f>LOG10(B32)</f>
        <v>2.8662873390841948</v>
      </c>
      <c r="C41" s="8">
        <f t="shared" ref="C41:P41" si="21">LOG10(C32)</f>
        <v>3.0149403497929366</v>
      </c>
      <c r="D41" s="8">
        <f t="shared" si="21"/>
        <v>3.1254812657005941</v>
      </c>
      <c r="E41" s="8">
        <f t="shared" si="21"/>
        <v>3.2135177569963047</v>
      </c>
      <c r="F41" s="8">
        <f t="shared" si="21"/>
        <v>3.2866809693549301</v>
      </c>
      <c r="G41" s="8">
        <f t="shared" si="21"/>
        <v>3.3492775274679554</v>
      </c>
      <c r="H41" s="8">
        <f t="shared" si="21"/>
        <v>3.4039779636693548</v>
      </c>
      <c r="I41" s="8">
        <f t="shared" si="21"/>
        <v>3.4525530632289252</v>
      </c>
      <c r="J41" s="8">
        <f t="shared" si="21"/>
        <v>3.4962375451667351</v>
      </c>
      <c r="K41" s="8">
        <f t="shared" si="21"/>
        <v>3.5359267413955693</v>
      </c>
      <c r="L41" s="8">
        <f t="shared" si="21"/>
        <v>3.5722906061514177</v>
      </c>
      <c r="M41" s="8">
        <f t="shared" si="21"/>
        <v>3.6058435390580894</v>
      </c>
      <c r="N41" s="8">
        <f t="shared" si="21"/>
        <v>3.6369891018122291</v>
      </c>
      <c r="O41" s="8">
        <f t="shared" si="21"/>
        <v>3.666049738480516</v>
      </c>
      <c r="P41" s="8">
        <f>LOG10(P32)</f>
        <v>3.6932871570056554</v>
      </c>
      <c r="Q41" s="8">
        <f t="shared" ref="Q41:U41" si="22">LOG10(Q32)</f>
        <v>2.8662873390841948</v>
      </c>
      <c r="R41" s="8">
        <f t="shared" si="22"/>
        <v>3.0149403497929366</v>
      </c>
      <c r="S41" s="8">
        <f t="shared" si="22"/>
        <v>3.5722906061514177</v>
      </c>
      <c r="T41" s="8">
        <f t="shared" si="22"/>
        <v>3.6058435390580894</v>
      </c>
      <c r="U41" s="8">
        <f t="shared" si="22"/>
        <v>3.2866809693549301</v>
      </c>
    </row>
    <row r="42" spans="1:21" x14ac:dyDescent="0.25">
      <c r="A42" s="8" t="s">
        <v>10</v>
      </c>
      <c r="B42" s="8">
        <f>SQRT(B32)</f>
        <v>27.110883423451916</v>
      </c>
      <c r="C42" s="8">
        <f t="shared" ref="C42:P42" si="23">SQRT(C32)</f>
        <v>32.171415884290823</v>
      </c>
      <c r="D42" s="8">
        <f t="shared" si="23"/>
        <v>36.537651812890218</v>
      </c>
      <c r="E42" s="8">
        <f t="shared" si="23"/>
        <v>40.435133238311458</v>
      </c>
      <c r="F42" s="8">
        <f t="shared" si="23"/>
        <v>43.988634895845543</v>
      </c>
      <c r="G42" s="8">
        <f t="shared" si="23"/>
        <v>47.275786614291256</v>
      </c>
      <c r="H42" s="8">
        <f t="shared" si="23"/>
        <v>50.34878350069642</v>
      </c>
      <c r="I42" s="8">
        <f t="shared" si="23"/>
        <v>53.244718047896548</v>
      </c>
      <c r="J42" s="8">
        <f t="shared" si="23"/>
        <v>55.991070716677676</v>
      </c>
      <c r="K42" s="8">
        <f t="shared" si="23"/>
        <v>58.608873048370413</v>
      </c>
      <c r="L42" s="8">
        <f t="shared" si="23"/>
        <v>61.11464636239009</v>
      </c>
      <c r="M42" s="8">
        <f t="shared" si="23"/>
        <v>63.521649852628983</v>
      </c>
      <c r="N42" s="8">
        <f t="shared" si="23"/>
        <v>65.840716885526092</v>
      </c>
      <c r="O42" s="8">
        <f t="shared" si="23"/>
        <v>68.080834307461302</v>
      </c>
      <c r="P42" s="8">
        <f>SQRT(P32)</f>
        <v>70.249555158733926</v>
      </c>
      <c r="Q42" s="8">
        <f t="shared" ref="Q42:U42" si="24">SQRT(Q32)</f>
        <v>27.110883423451916</v>
      </c>
      <c r="R42" s="8">
        <f t="shared" si="24"/>
        <v>32.171415884290823</v>
      </c>
      <c r="S42" s="8">
        <f t="shared" si="24"/>
        <v>61.11464636239009</v>
      </c>
      <c r="T42" s="8">
        <f t="shared" si="24"/>
        <v>63.521649852628983</v>
      </c>
      <c r="U42" s="8">
        <f t="shared" si="24"/>
        <v>43.988634895845543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E37" sqref="E37"/>
    </sheetView>
  </sheetViews>
  <sheetFormatPr baseColWidth="10" defaultColWidth="10.7109375" defaultRowHeight="15" x14ac:dyDescent="0.25"/>
  <cols>
    <col min="5" max="5" width="11.85546875" bestFit="1" customWidth="1"/>
    <col min="8" max="9" width="11.85546875" bestFit="1" customWidth="1"/>
  </cols>
  <sheetData>
    <row r="1" spans="2:9" x14ac:dyDescent="0.25">
      <c r="D1" s="13" t="s">
        <v>12</v>
      </c>
      <c r="E1" s="14" t="s">
        <v>13</v>
      </c>
      <c r="F1" s="15" t="s">
        <v>14</v>
      </c>
      <c r="G1" s="15" t="s">
        <v>15</v>
      </c>
      <c r="H1" s="15" t="s">
        <v>16</v>
      </c>
      <c r="I1" s="15" t="s">
        <v>17</v>
      </c>
    </row>
    <row r="2" spans="2:9" x14ac:dyDescent="0.25">
      <c r="B2" s="1">
        <v>50</v>
      </c>
      <c r="C2" s="2">
        <v>60</v>
      </c>
      <c r="D2" s="13" t="b">
        <f>B2&gt;C2</f>
        <v>0</v>
      </c>
      <c r="E2" s="14" t="b">
        <f>(B2&lt;C2)</f>
        <v>1</v>
      </c>
      <c r="F2" s="15" t="b">
        <f>(B2=C2)</f>
        <v>0</v>
      </c>
      <c r="G2" s="15" t="b">
        <f>(B2&gt;=C2)</f>
        <v>0</v>
      </c>
      <c r="H2" s="15" t="b">
        <f>(B2&lt;=C2)</f>
        <v>1</v>
      </c>
      <c r="I2" s="15" t="b">
        <f>(B2&lt;&gt;C2)</f>
        <v>1</v>
      </c>
    </row>
    <row r="3" spans="2:9" x14ac:dyDescent="0.25">
      <c r="B3" s="1">
        <v>21</v>
      </c>
      <c r="C3" s="2">
        <v>26</v>
      </c>
      <c r="D3" s="13" t="b">
        <f t="shared" ref="D3:D31" si="0">B3&gt;C3</f>
        <v>0</v>
      </c>
      <c r="E3" s="14" t="b">
        <f t="shared" ref="E3:E31" si="1">B3&lt;C3</f>
        <v>1</v>
      </c>
      <c r="F3" s="15" t="b">
        <f t="shared" ref="F3:F31" si="2">(B3=C3)</f>
        <v>0</v>
      </c>
      <c r="G3" s="15" t="b">
        <f t="shared" ref="G3:G31" si="3">(B3&gt;=C3)</f>
        <v>0</v>
      </c>
      <c r="H3" s="15" t="b">
        <f>(B3&lt;=C3)</f>
        <v>1</v>
      </c>
      <c r="I3" s="15" t="b">
        <f t="shared" ref="I3:I31" si="4">(B3&lt;&gt;C3)</f>
        <v>1</v>
      </c>
    </row>
    <row r="4" spans="2:9" x14ac:dyDescent="0.25">
      <c r="B4" s="1">
        <v>22</v>
      </c>
      <c r="C4" s="2">
        <v>27</v>
      </c>
      <c r="D4" s="13" t="b">
        <f t="shared" si="0"/>
        <v>0</v>
      </c>
      <c r="E4" s="14" t="b">
        <f t="shared" si="1"/>
        <v>1</v>
      </c>
      <c r="F4" s="15" t="b">
        <f t="shared" si="2"/>
        <v>0</v>
      </c>
      <c r="G4" s="15" t="b">
        <f t="shared" si="3"/>
        <v>0</v>
      </c>
      <c r="H4" s="15" t="b">
        <f t="shared" ref="H4:H31" si="5">(B4&lt;=C4)</f>
        <v>1</v>
      </c>
      <c r="I4" s="15" t="b">
        <f t="shared" si="4"/>
        <v>1</v>
      </c>
    </row>
    <row r="5" spans="2:9" x14ac:dyDescent="0.25">
      <c r="B5" s="1">
        <v>23</v>
      </c>
      <c r="C5" s="2">
        <v>28</v>
      </c>
      <c r="D5" s="13" t="b">
        <f t="shared" si="0"/>
        <v>0</v>
      </c>
      <c r="E5" s="14" t="b">
        <f t="shared" si="1"/>
        <v>1</v>
      </c>
      <c r="F5" s="15" t="b">
        <f t="shared" si="2"/>
        <v>0</v>
      </c>
      <c r="G5" s="15" t="b">
        <f t="shared" si="3"/>
        <v>0</v>
      </c>
      <c r="H5" s="15" t="b">
        <f t="shared" si="5"/>
        <v>1</v>
      </c>
      <c r="I5" s="15" t="b">
        <f t="shared" si="4"/>
        <v>1</v>
      </c>
    </row>
    <row r="6" spans="2:9" x14ac:dyDescent="0.25">
      <c r="B6" s="1">
        <v>24</v>
      </c>
      <c r="C6" s="2">
        <v>29</v>
      </c>
      <c r="D6" s="13" t="b">
        <f t="shared" si="0"/>
        <v>0</v>
      </c>
      <c r="E6" s="14" t="b">
        <f t="shared" si="1"/>
        <v>1</v>
      </c>
      <c r="F6" s="15" t="b">
        <f t="shared" si="2"/>
        <v>0</v>
      </c>
      <c r="G6" s="15" t="b">
        <f t="shared" si="3"/>
        <v>0</v>
      </c>
      <c r="H6" s="15" t="b">
        <f t="shared" si="5"/>
        <v>1</v>
      </c>
      <c r="I6" s="15" t="b">
        <f t="shared" si="4"/>
        <v>1</v>
      </c>
    </row>
    <row r="7" spans="2:9" x14ac:dyDescent="0.25">
      <c r="B7" s="1">
        <v>25</v>
      </c>
      <c r="C7" s="2">
        <v>30</v>
      </c>
      <c r="D7" s="13" t="b">
        <f t="shared" si="0"/>
        <v>0</v>
      </c>
      <c r="E7" s="14" t="b">
        <f t="shared" si="1"/>
        <v>1</v>
      </c>
      <c r="F7" s="15" t="b">
        <f t="shared" si="2"/>
        <v>0</v>
      </c>
      <c r="G7" s="15" t="b">
        <f t="shared" si="3"/>
        <v>0</v>
      </c>
      <c r="H7" s="15" t="b">
        <f t="shared" si="5"/>
        <v>1</v>
      </c>
      <c r="I7" s="15" t="b">
        <f t="shared" si="4"/>
        <v>1</v>
      </c>
    </row>
    <row r="8" spans="2:9" x14ac:dyDescent="0.25">
      <c r="B8" s="1">
        <v>26</v>
      </c>
      <c r="C8" s="2">
        <v>31</v>
      </c>
      <c r="D8" s="13" t="b">
        <f t="shared" si="0"/>
        <v>0</v>
      </c>
      <c r="E8" s="14" t="b">
        <f t="shared" si="1"/>
        <v>1</v>
      </c>
      <c r="F8" s="15" t="b">
        <f t="shared" si="2"/>
        <v>0</v>
      </c>
      <c r="G8" s="15" t="b">
        <f t="shared" si="3"/>
        <v>0</v>
      </c>
      <c r="H8" s="15" t="b">
        <f t="shared" si="5"/>
        <v>1</v>
      </c>
      <c r="I8" s="15" t="b">
        <f t="shared" si="4"/>
        <v>1</v>
      </c>
    </row>
    <row r="9" spans="2:9" x14ac:dyDescent="0.25">
      <c r="B9" s="1">
        <v>27</v>
      </c>
      <c r="C9" s="2">
        <v>32</v>
      </c>
      <c r="D9" s="13" t="b">
        <f t="shared" si="0"/>
        <v>0</v>
      </c>
      <c r="E9" s="14" t="b">
        <f t="shared" si="1"/>
        <v>1</v>
      </c>
      <c r="F9" s="15" t="b">
        <f t="shared" si="2"/>
        <v>0</v>
      </c>
      <c r="G9" s="15" t="b">
        <f t="shared" si="3"/>
        <v>0</v>
      </c>
      <c r="H9" s="15" t="b">
        <f t="shared" si="5"/>
        <v>1</v>
      </c>
      <c r="I9" s="15" t="b">
        <f t="shared" si="4"/>
        <v>1</v>
      </c>
    </row>
    <row r="10" spans="2:9" x14ac:dyDescent="0.25">
      <c r="B10" s="1">
        <v>28</v>
      </c>
      <c r="C10" s="2">
        <v>33</v>
      </c>
      <c r="D10" s="13" t="b">
        <f t="shared" si="0"/>
        <v>0</v>
      </c>
      <c r="E10" s="14" t="b">
        <f t="shared" si="1"/>
        <v>1</v>
      </c>
      <c r="F10" s="15" t="b">
        <f t="shared" si="2"/>
        <v>0</v>
      </c>
      <c r="G10" s="15" t="b">
        <f t="shared" si="3"/>
        <v>0</v>
      </c>
      <c r="H10" s="15" t="b">
        <f t="shared" si="5"/>
        <v>1</v>
      </c>
      <c r="I10" s="15" t="b">
        <f t="shared" si="4"/>
        <v>1</v>
      </c>
    </row>
    <row r="11" spans="2:9" x14ac:dyDescent="0.25">
      <c r="B11" s="1">
        <v>29</v>
      </c>
      <c r="C11" s="2">
        <v>34</v>
      </c>
      <c r="D11" s="13" t="b">
        <f t="shared" si="0"/>
        <v>0</v>
      </c>
      <c r="E11" s="14" t="b">
        <f t="shared" si="1"/>
        <v>1</v>
      </c>
      <c r="F11" s="15" t="b">
        <f t="shared" si="2"/>
        <v>0</v>
      </c>
      <c r="G11" s="15" t="b">
        <f t="shared" si="3"/>
        <v>0</v>
      </c>
      <c r="H11" s="15" t="b">
        <f t="shared" si="5"/>
        <v>1</v>
      </c>
      <c r="I11" s="15" t="b">
        <f t="shared" si="4"/>
        <v>1</v>
      </c>
    </row>
    <row r="12" spans="2:9" x14ac:dyDescent="0.25">
      <c r="B12" s="1">
        <v>30</v>
      </c>
      <c r="C12" s="2">
        <v>35</v>
      </c>
      <c r="D12" s="13" t="b">
        <f t="shared" si="0"/>
        <v>0</v>
      </c>
      <c r="E12" s="14" t="b">
        <f t="shared" si="1"/>
        <v>1</v>
      </c>
      <c r="F12" s="15" t="b">
        <f t="shared" si="2"/>
        <v>0</v>
      </c>
      <c r="G12" s="15" t="b">
        <f t="shared" si="3"/>
        <v>0</v>
      </c>
      <c r="H12" s="15" t="b">
        <f t="shared" si="5"/>
        <v>1</v>
      </c>
      <c r="I12" s="15" t="b">
        <f t="shared" si="4"/>
        <v>1</v>
      </c>
    </row>
    <row r="13" spans="2:9" x14ac:dyDescent="0.25">
      <c r="B13" s="1">
        <v>31</v>
      </c>
      <c r="C13" s="2">
        <v>36</v>
      </c>
      <c r="D13" s="13" t="b">
        <f t="shared" si="0"/>
        <v>0</v>
      </c>
      <c r="E13" s="14" t="b">
        <f t="shared" si="1"/>
        <v>1</v>
      </c>
      <c r="F13" s="15" t="b">
        <f t="shared" si="2"/>
        <v>0</v>
      </c>
      <c r="G13" s="15" t="b">
        <f t="shared" si="3"/>
        <v>0</v>
      </c>
      <c r="H13" s="15" t="b">
        <f t="shared" si="5"/>
        <v>1</v>
      </c>
      <c r="I13" s="15" t="b">
        <f t="shared" si="4"/>
        <v>1</v>
      </c>
    </row>
    <row r="14" spans="2:9" x14ac:dyDescent="0.25">
      <c r="B14" s="1">
        <v>32</v>
      </c>
      <c r="C14" s="2">
        <v>37</v>
      </c>
      <c r="D14" s="13" t="b">
        <f t="shared" si="0"/>
        <v>0</v>
      </c>
      <c r="E14" s="14" t="b">
        <f t="shared" si="1"/>
        <v>1</v>
      </c>
      <c r="F14" s="15" t="b">
        <f t="shared" si="2"/>
        <v>0</v>
      </c>
      <c r="G14" s="15" t="b">
        <f t="shared" si="3"/>
        <v>0</v>
      </c>
      <c r="H14" s="15" t="b">
        <f t="shared" si="5"/>
        <v>1</v>
      </c>
      <c r="I14" s="15" t="b">
        <f t="shared" si="4"/>
        <v>1</v>
      </c>
    </row>
    <row r="15" spans="2:9" x14ac:dyDescent="0.25">
      <c r="B15" s="1">
        <v>33</v>
      </c>
      <c r="C15" s="2">
        <v>38</v>
      </c>
      <c r="D15" s="13" t="b">
        <f t="shared" si="0"/>
        <v>0</v>
      </c>
      <c r="E15" s="14" t="b">
        <f t="shared" si="1"/>
        <v>1</v>
      </c>
      <c r="F15" s="15" t="b">
        <f t="shared" si="2"/>
        <v>0</v>
      </c>
      <c r="G15" s="15" t="b">
        <f t="shared" si="3"/>
        <v>0</v>
      </c>
      <c r="H15" s="15" t="b">
        <f t="shared" si="5"/>
        <v>1</v>
      </c>
      <c r="I15" s="15" t="b">
        <f t="shared" si="4"/>
        <v>1</v>
      </c>
    </row>
    <row r="16" spans="2:9" x14ac:dyDescent="0.25">
      <c r="B16" s="1">
        <v>34</v>
      </c>
      <c r="C16" s="2">
        <v>39</v>
      </c>
      <c r="D16" s="13" t="b">
        <f t="shared" si="0"/>
        <v>0</v>
      </c>
      <c r="E16" s="14" t="b">
        <f t="shared" si="1"/>
        <v>1</v>
      </c>
      <c r="F16" s="15" t="b">
        <f t="shared" si="2"/>
        <v>0</v>
      </c>
      <c r="G16" s="15" t="b">
        <f t="shared" si="3"/>
        <v>0</v>
      </c>
      <c r="H16" s="15" t="b">
        <f t="shared" si="5"/>
        <v>1</v>
      </c>
      <c r="I16" s="15" t="b">
        <f t="shared" si="4"/>
        <v>1</v>
      </c>
    </row>
    <row r="17" spans="2:9" x14ac:dyDescent="0.25">
      <c r="B17" s="1">
        <v>35</v>
      </c>
      <c r="C17" s="2">
        <v>40</v>
      </c>
      <c r="D17" s="13" t="b">
        <f t="shared" si="0"/>
        <v>0</v>
      </c>
      <c r="E17" s="14" t="b">
        <f t="shared" si="1"/>
        <v>1</v>
      </c>
      <c r="F17" s="15" t="b">
        <f t="shared" si="2"/>
        <v>0</v>
      </c>
      <c r="G17" s="15" t="b">
        <f t="shared" si="3"/>
        <v>0</v>
      </c>
      <c r="H17" s="15" t="b">
        <f t="shared" si="5"/>
        <v>1</v>
      </c>
      <c r="I17" s="15" t="b">
        <f t="shared" si="4"/>
        <v>1</v>
      </c>
    </row>
    <row r="18" spans="2:9" x14ac:dyDescent="0.25">
      <c r="B18" s="1">
        <v>36</v>
      </c>
      <c r="C18" s="2">
        <v>41</v>
      </c>
      <c r="D18" s="13" t="b">
        <f t="shared" si="0"/>
        <v>0</v>
      </c>
      <c r="E18" s="14" t="b">
        <f t="shared" si="1"/>
        <v>1</v>
      </c>
      <c r="F18" s="15" t="b">
        <f t="shared" si="2"/>
        <v>0</v>
      </c>
      <c r="G18" s="15" t="b">
        <f t="shared" si="3"/>
        <v>0</v>
      </c>
      <c r="H18" s="15" t="b">
        <f t="shared" si="5"/>
        <v>1</v>
      </c>
      <c r="I18" s="15" t="b">
        <f t="shared" si="4"/>
        <v>1</v>
      </c>
    </row>
    <row r="19" spans="2:9" x14ac:dyDescent="0.25">
      <c r="B19" s="1">
        <v>37</v>
      </c>
      <c r="C19" s="2">
        <v>42</v>
      </c>
      <c r="D19" s="13" t="b">
        <f t="shared" si="0"/>
        <v>0</v>
      </c>
      <c r="E19" s="14" t="b">
        <f t="shared" si="1"/>
        <v>1</v>
      </c>
      <c r="F19" s="15" t="b">
        <f t="shared" si="2"/>
        <v>0</v>
      </c>
      <c r="G19" s="15" t="b">
        <f t="shared" si="3"/>
        <v>0</v>
      </c>
      <c r="H19" s="15" t="b">
        <f t="shared" si="5"/>
        <v>1</v>
      </c>
      <c r="I19" s="15" t="b">
        <f t="shared" si="4"/>
        <v>1</v>
      </c>
    </row>
    <row r="20" spans="2:9" x14ac:dyDescent="0.25">
      <c r="B20" s="1">
        <v>38</v>
      </c>
      <c r="C20" s="2">
        <v>43</v>
      </c>
      <c r="D20" s="13" t="b">
        <f t="shared" si="0"/>
        <v>0</v>
      </c>
      <c r="E20" s="14" t="b">
        <f t="shared" si="1"/>
        <v>1</v>
      </c>
      <c r="F20" s="15" t="b">
        <f t="shared" si="2"/>
        <v>0</v>
      </c>
      <c r="G20" s="15" t="b">
        <f t="shared" si="3"/>
        <v>0</v>
      </c>
      <c r="H20" s="15" t="b">
        <f t="shared" si="5"/>
        <v>1</v>
      </c>
      <c r="I20" s="15" t="b">
        <f t="shared" si="4"/>
        <v>1</v>
      </c>
    </row>
    <row r="21" spans="2:9" x14ac:dyDescent="0.25">
      <c r="B21" s="1">
        <v>39</v>
      </c>
      <c r="C21" s="2">
        <v>44</v>
      </c>
      <c r="D21" s="13" t="b">
        <f t="shared" si="0"/>
        <v>0</v>
      </c>
      <c r="E21" s="14" t="b">
        <f t="shared" si="1"/>
        <v>1</v>
      </c>
      <c r="F21" s="15" t="b">
        <f t="shared" si="2"/>
        <v>0</v>
      </c>
      <c r="G21" s="15" t="b">
        <f t="shared" si="3"/>
        <v>0</v>
      </c>
      <c r="H21" s="15" t="b">
        <f t="shared" si="5"/>
        <v>1</v>
      </c>
      <c r="I21" s="15" t="b">
        <f t="shared" si="4"/>
        <v>1</v>
      </c>
    </row>
    <row r="22" spans="2:9" x14ac:dyDescent="0.25">
      <c r="B22" s="1">
        <v>40</v>
      </c>
      <c r="C22" s="2">
        <v>45</v>
      </c>
      <c r="D22" s="13" t="b">
        <f t="shared" si="0"/>
        <v>0</v>
      </c>
      <c r="E22" s="14" t="b">
        <f t="shared" si="1"/>
        <v>1</v>
      </c>
      <c r="F22" s="15" t="b">
        <f t="shared" si="2"/>
        <v>0</v>
      </c>
      <c r="G22" s="15" t="b">
        <f t="shared" si="3"/>
        <v>0</v>
      </c>
      <c r="H22" s="15" t="b">
        <f t="shared" si="5"/>
        <v>1</v>
      </c>
      <c r="I22" s="15" t="b">
        <f t="shared" si="4"/>
        <v>1</v>
      </c>
    </row>
    <row r="23" spans="2:9" x14ac:dyDescent="0.25">
      <c r="B23" s="1">
        <v>41</v>
      </c>
      <c r="C23" s="2">
        <v>46</v>
      </c>
      <c r="D23" s="13" t="b">
        <f t="shared" si="0"/>
        <v>0</v>
      </c>
      <c r="E23" s="14" t="b">
        <f t="shared" si="1"/>
        <v>1</v>
      </c>
      <c r="F23" s="15" t="b">
        <f t="shared" si="2"/>
        <v>0</v>
      </c>
      <c r="G23" s="15" t="b">
        <f t="shared" si="3"/>
        <v>0</v>
      </c>
      <c r="H23" s="15" t="b">
        <f t="shared" si="5"/>
        <v>1</v>
      </c>
      <c r="I23" s="15" t="b">
        <f t="shared" si="4"/>
        <v>1</v>
      </c>
    </row>
    <row r="24" spans="2:9" x14ac:dyDescent="0.25">
      <c r="B24" s="1">
        <v>42</v>
      </c>
      <c r="C24" s="2">
        <v>47</v>
      </c>
      <c r="D24" s="13" t="b">
        <f t="shared" si="0"/>
        <v>0</v>
      </c>
      <c r="E24" s="14" t="b">
        <f t="shared" si="1"/>
        <v>1</v>
      </c>
      <c r="F24" s="15" t="b">
        <f t="shared" si="2"/>
        <v>0</v>
      </c>
      <c r="G24" s="15" t="b">
        <f t="shared" si="3"/>
        <v>0</v>
      </c>
      <c r="H24" s="15" t="b">
        <f t="shared" si="5"/>
        <v>1</v>
      </c>
      <c r="I24" s="15" t="b">
        <f t="shared" si="4"/>
        <v>1</v>
      </c>
    </row>
    <row r="25" spans="2:9" x14ac:dyDescent="0.25">
      <c r="B25" s="1">
        <v>43</v>
      </c>
      <c r="C25" s="2">
        <v>48</v>
      </c>
      <c r="D25" s="13" t="b">
        <f t="shared" si="0"/>
        <v>0</v>
      </c>
      <c r="E25" s="14" t="b">
        <f t="shared" si="1"/>
        <v>1</v>
      </c>
      <c r="F25" s="15" t="b">
        <f t="shared" si="2"/>
        <v>0</v>
      </c>
      <c r="G25" s="15" t="b">
        <f t="shared" si="3"/>
        <v>0</v>
      </c>
      <c r="H25" s="15" t="b">
        <f t="shared" si="5"/>
        <v>1</v>
      </c>
      <c r="I25" s="15" t="b">
        <f t="shared" si="4"/>
        <v>1</v>
      </c>
    </row>
    <row r="26" spans="2:9" x14ac:dyDescent="0.25">
      <c r="B26" s="1">
        <v>44</v>
      </c>
      <c r="C26" s="2">
        <v>49</v>
      </c>
      <c r="D26" s="13" t="b">
        <f t="shared" si="0"/>
        <v>0</v>
      </c>
      <c r="E26" s="14" t="b">
        <f t="shared" si="1"/>
        <v>1</v>
      </c>
      <c r="F26" s="15" t="b">
        <f t="shared" si="2"/>
        <v>0</v>
      </c>
      <c r="G26" s="15" t="b">
        <f t="shared" si="3"/>
        <v>0</v>
      </c>
      <c r="H26" s="15" t="b">
        <f t="shared" si="5"/>
        <v>1</v>
      </c>
      <c r="I26" s="15" t="b">
        <f t="shared" si="4"/>
        <v>1</v>
      </c>
    </row>
    <row r="27" spans="2:9" x14ac:dyDescent="0.25">
      <c r="B27" s="1">
        <v>45</v>
      </c>
      <c r="C27" s="2">
        <v>50</v>
      </c>
      <c r="D27" s="13" t="b">
        <f t="shared" si="0"/>
        <v>0</v>
      </c>
      <c r="E27" s="14" t="b">
        <f t="shared" si="1"/>
        <v>1</v>
      </c>
      <c r="F27" s="15" t="b">
        <f t="shared" si="2"/>
        <v>0</v>
      </c>
      <c r="G27" s="15" t="b">
        <f t="shared" si="3"/>
        <v>0</v>
      </c>
      <c r="H27" s="15" t="b">
        <f t="shared" si="5"/>
        <v>1</v>
      </c>
      <c r="I27" s="15" t="b">
        <f t="shared" si="4"/>
        <v>1</v>
      </c>
    </row>
    <row r="28" spans="2:9" x14ac:dyDescent="0.25">
      <c r="B28" s="1">
        <v>46</v>
      </c>
      <c r="C28" s="2">
        <v>51</v>
      </c>
      <c r="D28" s="13" t="b">
        <f t="shared" si="0"/>
        <v>0</v>
      </c>
      <c r="E28" s="14" t="b">
        <f t="shared" si="1"/>
        <v>1</v>
      </c>
      <c r="F28" s="15" t="b">
        <f t="shared" si="2"/>
        <v>0</v>
      </c>
      <c r="G28" s="15" t="b">
        <f t="shared" si="3"/>
        <v>0</v>
      </c>
      <c r="H28" s="15" t="b">
        <f t="shared" si="5"/>
        <v>1</v>
      </c>
      <c r="I28" s="15" t="b">
        <f t="shared" si="4"/>
        <v>1</v>
      </c>
    </row>
    <row r="29" spans="2:9" x14ac:dyDescent="0.25">
      <c r="B29" s="1">
        <v>47</v>
      </c>
      <c r="C29" s="2">
        <v>52</v>
      </c>
      <c r="D29" s="13" t="b">
        <f t="shared" si="0"/>
        <v>0</v>
      </c>
      <c r="E29" s="14" t="b">
        <f t="shared" si="1"/>
        <v>1</v>
      </c>
      <c r="F29" s="15" t="b">
        <f t="shared" si="2"/>
        <v>0</v>
      </c>
      <c r="G29" s="15" t="b">
        <f t="shared" si="3"/>
        <v>0</v>
      </c>
      <c r="H29" s="15" t="b">
        <f t="shared" si="5"/>
        <v>1</v>
      </c>
      <c r="I29" s="15" t="b">
        <f t="shared" si="4"/>
        <v>1</v>
      </c>
    </row>
    <row r="30" spans="2:9" x14ac:dyDescent="0.25">
      <c r="B30" s="1">
        <v>48</v>
      </c>
      <c r="C30" s="2">
        <v>53</v>
      </c>
      <c r="D30" s="13" t="b">
        <f t="shared" si="0"/>
        <v>0</v>
      </c>
      <c r="E30" s="14" t="b">
        <f t="shared" si="1"/>
        <v>1</v>
      </c>
      <c r="F30" s="15" t="b">
        <f t="shared" si="2"/>
        <v>0</v>
      </c>
      <c r="G30" s="15" t="b">
        <f t="shared" si="3"/>
        <v>0</v>
      </c>
      <c r="H30" s="15" t="b">
        <f t="shared" si="5"/>
        <v>1</v>
      </c>
      <c r="I30" s="15" t="b">
        <f t="shared" si="4"/>
        <v>1</v>
      </c>
    </row>
    <row r="31" spans="2:9" x14ac:dyDescent="0.25">
      <c r="B31" s="1">
        <v>49</v>
      </c>
      <c r="C31" s="2">
        <v>54</v>
      </c>
      <c r="D31" s="13" t="b">
        <f t="shared" si="0"/>
        <v>0</v>
      </c>
      <c r="E31" s="14" t="b">
        <f t="shared" si="1"/>
        <v>1</v>
      </c>
      <c r="F31" s="15" t="b">
        <f t="shared" si="2"/>
        <v>0</v>
      </c>
      <c r="G31" s="15" t="b">
        <f t="shared" si="3"/>
        <v>0</v>
      </c>
      <c r="H31" s="15" t="b">
        <f t="shared" si="5"/>
        <v>1</v>
      </c>
      <c r="I31" s="15" t="b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 BASICAS</vt:lpstr>
      <vt:lpstr>FORMULAS LOGICAS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2022-01-25T00:18:12Z</dcterms:created>
  <dcterms:modified xsi:type="dcterms:W3CDTF">2022-05-01T20:04:34Z</dcterms:modified>
</cp:coreProperties>
</file>