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cholas\Documents\work\Architects\timelogs\"/>
    </mc:Choice>
  </mc:AlternateContent>
  <xr:revisionPtr revIDLastSave="0" documentId="13_ncr:1_{7969236F-09C5-4E7C-B42A-04E0F41170B1}" xr6:coauthVersionLast="47" xr6:coauthVersionMax="47" xr10:uidLastSave="{00000000-0000-0000-0000-000000000000}"/>
  <bookViews>
    <workbookView xWindow="3510" yWindow="3510" windowWidth="21600" windowHeight="11385" activeTab="3" xr2:uid="{00000000-000D-0000-FFFF-FFFF00000000}"/>
  </bookViews>
  <sheets>
    <sheet name="day1" sheetId="7" r:id="rId1"/>
    <sheet name="day2" sheetId="6" r:id="rId2"/>
    <sheet name="day3" sheetId="5" r:id="rId3"/>
    <sheet name="day4" sheetId="1" r:id="rId4"/>
    <sheet name="day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E2" i="5"/>
  <c r="F2" i="5" s="1"/>
  <c r="E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" i="7"/>
  <c r="F2" i="7" s="1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F4" i="5" l="1"/>
  <c r="F3" i="5"/>
  <c r="F5" i="5"/>
  <c r="F3" i="7"/>
  <c r="E2" i="6"/>
  <c r="E2" i="1"/>
  <c r="E3" i="1"/>
  <c r="E4" i="1"/>
  <c r="E5" i="1"/>
  <c r="E6" i="1"/>
  <c r="E7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  <c r="E3" i="4"/>
  <c r="E4" i="4"/>
  <c r="E5" i="4"/>
  <c r="F2" i="6" l="1"/>
  <c r="F3" i="6"/>
  <c r="F3" i="1"/>
  <c r="F4" i="1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F5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2" i="1"/>
  <c r="F26" i="7" l="1"/>
  <c r="E26" i="7"/>
  <c r="F25" i="7"/>
  <c r="E25" i="7"/>
  <c r="F24" i="7"/>
  <c r="E24" i="7"/>
  <c r="F26" i="6"/>
  <c r="E26" i="6"/>
  <c r="F25" i="6"/>
  <c r="E25" i="6"/>
  <c r="F24" i="6"/>
  <c r="E24" i="6"/>
  <c r="F23" i="6"/>
  <c r="E23" i="6"/>
  <c r="H2" i="6" s="1"/>
  <c r="E26" i="5"/>
  <c r="E25" i="5"/>
  <c r="E24" i="5"/>
  <c r="F26" i="4"/>
  <c r="F25" i="4"/>
  <c r="F24" i="4"/>
  <c r="F23" i="4"/>
  <c r="F22" i="4"/>
  <c r="F21" i="4"/>
  <c r="H2" i="4"/>
  <c r="H2" i="1" l="1"/>
  <c r="H2" i="7"/>
  <c r="H2" i="5"/>
  <c r="I2" i="4" l="1"/>
  <c r="I2" i="6"/>
  <c r="I2" i="5"/>
  <c r="I2" i="1"/>
  <c r="I2" i="7"/>
</calcChain>
</file>

<file path=xl/sharedStrings.xml><?xml version="1.0" encoding="utf-8"?>
<sst xmlns="http://schemas.openxmlformats.org/spreadsheetml/2006/main" count="95" uniqueCount="41">
  <si>
    <t>Ticket</t>
  </si>
  <si>
    <t>Description</t>
  </si>
  <si>
    <t>Start-time</t>
  </si>
  <si>
    <t>End-time</t>
  </si>
  <si>
    <t>Time split</t>
  </si>
  <si>
    <t>Total</t>
  </si>
  <si>
    <t>Daily Total</t>
  </si>
  <si>
    <t>Weekly Total</t>
  </si>
  <si>
    <t>13-5-2020</t>
  </si>
  <si>
    <t>15-5-2020</t>
  </si>
  <si>
    <t>14-5-2020</t>
  </si>
  <si>
    <t>Misc</t>
  </si>
  <si>
    <t>Meeting</t>
  </si>
  <si>
    <t>Standup</t>
  </si>
  <si>
    <t>ARC-1</t>
  </si>
  <si>
    <t>Prepped for standup and standup</t>
  </si>
  <si>
    <t>Training</t>
  </si>
  <si>
    <t>Watched videos re: processes</t>
  </si>
  <si>
    <t>Met with Valentine to go over basic ticket and app stuff. Got the app running and db fixed</t>
  </si>
  <si>
    <t>Reviewed app flow and project divisions/processes with Brandon</t>
  </si>
  <si>
    <t>ORIG-675</t>
  </si>
  <si>
    <t>Good a good test flow going. Worked on gettign the styles to go through. Read up on sass media queries and learned about RAPID's web architecture</t>
  </si>
  <si>
    <t>Figured out how to get the scss architecture going and got the icons to hide in mobile</t>
  </si>
  <si>
    <t>Prep for standup and standup</t>
  </si>
  <si>
    <t>Reorganized things and got all but the font size and miscellaneous loan similarities in</t>
  </si>
  <si>
    <t>Got the font and select options to look right.  Only thing left should be the undeclared changes</t>
  </si>
  <si>
    <t>Made more components</t>
  </si>
  <si>
    <t>Worked on getting the application deployed, comms, getting permissions etc</t>
  </si>
  <si>
    <t>Got it deployed and working. Verified changes in QA</t>
  </si>
  <si>
    <t>Worked with Jeff to try and resolve an issue</t>
  </si>
  <si>
    <t>Got it approved by Bharat and finished up the changes.</t>
  </si>
  <si>
    <t>Updated pr</t>
  </si>
  <si>
    <t>ORIG-709</t>
  </si>
  <si>
    <t>Looked into mobile datepickers and architecture.</t>
  </si>
  <si>
    <t>PR changes and setting up linter</t>
  </si>
  <si>
    <t>Backmerged, linted, fixed vsc settings. Verified with Bharat, and merged in branch</t>
  </si>
  <si>
    <t>Looked into mobile datepicker components and experimented with style changes</t>
  </si>
  <si>
    <t>Updated everything via styles and tested</t>
  </si>
  <si>
    <t>Grooming meeting</t>
  </si>
  <si>
    <t>Deployed to QA, verified on mobile device and sent it to Bharat for approval. Coordinated on next priority</t>
  </si>
  <si>
    <t>Reviewed changes with Bharat and made pr.  Made a couple changes after speaking with him.  Deployed it to QA1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</si>
</sst>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D8" sqref="D8"/>
    </sheetView>
  </sheetViews>
  <sheetFormatPr defaultRowHeight="15" x14ac:dyDescent="0.25"/>
  <cols>
    <col min="2" max="2" width="10" bestFit="1" customWidth="1"/>
    <col min="4" max="4" width="55.42578125" style="4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8</v>
      </c>
      <c r="H1" s="1" t="s">
        <v>6</v>
      </c>
      <c r="I1" t="s">
        <v>7</v>
      </c>
    </row>
    <row r="2" spans="1:9" x14ac:dyDescent="0.25">
      <c r="A2" t="s">
        <v>11</v>
      </c>
      <c r="B2" s="1">
        <v>0.39583333333333331</v>
      </c>
      <c r="C2" s="1">
        <v>0.41666666666666669</v>
      </c>
      <c r="D2" s="4" t="s">
        <v>15</v>
      </c>
      <c r="E2" s="1">
        <f t="shared" ref="E2:E23" si="0">C2-B2</f>
        <v>2.083333333333337E-2</v>
      </c>
      <c r="F2" s="1">
        <f>IF(ISBLANK(C2), 0, SUM($E$2:E2))</f>
        <v>2.083333333333337E-2</v>
      </c>
      <c r="H2" s="1">
        <f>SUM(E2:E32)</f>
        <v>0.3229166666666668</v>
      </c>
      <c r="I2" s="3">
        <f>SUM('day1'!H2,'day2'!H2,'day3'!H2,'day4'!H2,'day5'!H2)</f>
        <v>1.3645833333333335</v>
      </c>
    </row>
    <row r="3" spans="1:9" x14ac:dyDescent="0.25">
      <c r="A3" t="s">
        <v>16</v>
      </c>
      <c r="B3" s="1">
        <v>0.41666666666666669</v>
      </c>
      <c r="C3" s="1">
        <v>0.45833333333333331</v>
      </c>
      <c r="D3" s="4" t="s">
        <v>17</v>
      </c>
      <c r="E3" s="1">
        <f t="shared" si="0"/>
        <v>4.166666666666663E-2</v>
      </c>
      <c r="F3" s="1">
        <f>IF(ISBLANK(C3), 0, SUM($E$2:E3))</f>
        <v>6.25E-2</v>
      </c>
    </row>
    <row r="4" spans="1:9" ht="30" x14ac:dyDescent="0.25">
      <c r="A4" s="5" t="s">
        <v>16</v>
      </c>
      <c r="B4" s="1">
        <v>0.45833333333333331</v>
      </c>
      <c r="C4" s="1">
        <v>0.54166666666666663</v>
      </c>
      <c r="D4" s="4" t="s">
        <v>18</v>
      </c>
      <c r="E4" s="1">
        <f t="shared" si="0"/>
        <v>8.3333333333333315E-2</v>
      </c>
      <c r="F4" s="1">
        <f>IF(ISBLANK(C4), 0, SUM($E$2:E4))</f>
        <v>0.14583333333333331</v>
      </c>
    </row>
    <row r="5" spans="1:9" ht="30" x14ac:dyDescent="0.25">
      <c r="A5" t="s">
        <v>16</v>
      </c>
      <c r="B5" s="1">
        <v>0.54166666666666663</v>
      </c>
      <c r="C5" s="1">
        <v>0.58333333333333337</v>
      </c>
      <c r="D5" s="4" t="s">
        <v>19</v>
      </c>
      <c r="E5" s="1">
        <f t="shared" si="0"/>
        <v>4.1666666666666741E-2</v>
      </c>
      <c r="F5" s="1">
        <f>IF(ISBLANK(C5), 0, SUM($E$2:E5))</f>
        <v>0.18750000000000006</v>
      </c>
    </row>
    <row r="6" spans="1:9" ht="45" x14ac:dyDescent="0.25">
      <c r="A6" t="s">
        <v>20</v>
      </c>
      <c r="B6" s="1">
        <v>0.69791666666666663</v>
      </c>
      <c r="C6" s="1">
        <v>0.79166666666666663</v>
      </c>
      <c r="D6" s="4" t="s">
        <v>21</v>
      </c>
      <c r="E6" s="1">
        <f t="shared" si="0"/>
        <v>9.375E-2</v>
      </c>
      <c r="F6" s="1">
        <f>IF(ISBLANK(C6), 0, SUM($E$2:E6))</f>
        <v>0.28125000000000006</v>
      </c>
    </row>
    <row r="7" spans="1:9" ht="30" x14ac:dyDescent="0.25">
      <c r="A7" t="s">
        <v>20</v>
      </c>
      <c r="B7" s="1">
        <v>0.82291666666666663</v>
      </c>
      <c r="C7" s="1">
        <v>0.86458333333333337</v>
      </c>
      <c r="D7" s="4" t="s">
        <v>22</v>
      </c>
      <c r="E7" s="1">
        <f t="shared" si="0"/>
        <v>4.1666666666666741E-2</v>
      </c>
      <c r="F7" s="1">
        <f>IF(ISBLANK(C7), 0, SUM($E$2:E7))</f>
        <v>0.3229166666666668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ref="E24:E26" si="1">C24-B24</f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conditionalFormatting sqref="F24:F26">
    <cfRule type="cellIs" dxfId="25" priority="5" operator="equal">
      <formula>0</formula>
    </cfRule>
    <cfRule type="expression" dxfId="24" priority="6">
      <formula>0</formula>
    </cfRule>
  </conditionalFormatting>
  <conditionalFormatting sqref="E24:E26">
    <cfRule type="cellIs" dxfId="23" priority="4" operator="equal">
      <formula>0</formula>
    </cfRule>
  </conditionalFormatting>
  <conditionalFormatting sqref="F2:F23">
    <cfRule type="cellIs" dxfId="22" priority="2" operator="equal">
      <formula>0</formula>
    </cfRule>
    <cfRule type="expression" dxfId="21" priority="3">
      <formula>0</formula>
    </cfRule>
  </conditionalFormatting>
  <conditionalFormatting sqref="E2:E23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A5" sqref="A5"/>
    </sheetView>
  </sheetViews>
  <sheetFormatPr defaultRowHeight="15" x14ac:dyDescent="0.25"/>
  <cols>
    <col min="2" max="2" width="10" bestFit="1" customWidth="1"/>
    <col min="4" max="4" width="55.42578125" style="4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8</v>
      </c>
      <c r="H1" s="1" t="s">
        <v>6</v>
      </c>
      <c r="I1" t="s">
        <v>7</v>
      </c>
    </row>
    <row r="2" spans="1:9" x14ac:dyDescent="0.25">
      <c r="A2" t="s">
        <v>12</v>
      </c>
      <c r="B2" s="1">
        <v>0.39583333333333331</v>
      </c>
      <c r="C2" s="1">
        <v>0.41666666666666669</v>
      </c>
      <c r="D2" s="4" t="s">
        <v>23</v>
      </c>
      <c r="E2" s="1">
        <f>C2-B2</f>
        <v>2.083333333333337E-2</v>
      </c>
      <c r="F2" s="1">
        <f>IF(ISBLANK(C2), 0, SUM($E$2:E2))</f>
        <v>2.083333333333337E-2</v>
      </c>
      <c r="H2" s="1">
        <f>SUM(E2:E32)</f>
        <v>0.33333333333333348</v>
      </c>
      <c r="I2" s="3">
        <f>SUM('day1'!H2,'day2'!H2,'day3'!H2,'day4'!H2,'day5'!H2)</f>
        <v>1.3645833333333335</v>
      </c>
    </row>
    <row r="3" spans="1:9" ht="30" x14ac:dyDescent="0.25">
      <c r="A3" s="5" t="s">
        <v>20</v>
      </c>
      <c r="B3" s="1">
        <v>0.4375</v>
      </c>
      <c r="C3" s="1">
        <v>0.64583333333333337</v>
      </c>
      <c r="D3" s="4" t="s">
        <v>24</v>
      </c>
      <c r="E3" s="1">
        <f>C3-B3</f>
        <v>0.20833333333333337</v>
      </c>
      <c r="F3" s="1">
        <f>IF(ISBLANK(C3), 0, SUM($E$2:E3))</f>
        <v>0.22916666666666674</v>
      </c>
    </row>
    <row r="4" spans="1:9" ht="30" x14ac:dyDescent="0.25">
      <c r="A4" s="2" t="s">
        <v>20</v>
      </c>
      <c r="B4" s="1">
        <v>0.85416666666666663</v>
      </c>
      <c r="C4" s="1">
        <v>0.95833333333333337</v>
      </c>
      <c r="D4" s="4" t="s">
        <v>25</v>
      </c>
      <c r="E4" s="1">
        <f t="shared" ref="E4:E22" si="0">C4-B4</f>
        <v>0.10416666666666674</v>
      </c>
      <c r="F4" s="1">
        <f>IF(ISBLANK(C4), 0, SUM($E$2:E4))</f>
        <v>0.33333333333333348</v>
      </c>
    </row>
    <row r="5" spans="1:9" x14ac:dyDescent="0.25">
      <c r="A5" s="2"/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ref="E23:E26" si="1">C23-B23</f>
        <v>0</v>
      </c>
      <c r="F23" s="1">
        <f>IF(ISBLANK(C23), 0, SUM($E$2:E23))</f>
        <v>0</v>
      </c>
    </row>
    <row r="24" spans="2:6" x14ac:dyDescent="0.25">
      <c r="E24" s="1">
        <f t="shared" si="1"/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conditionalFormatting sqref="F23:F26">
    <cfRule type="cellIs" dxfId="19" priority="8" operator="equal">
      <formula>0</formula>
    </cfRule>
    <cfRule type="expression" dxfId="18" priority="9">
      <formula>0</formula>
    </cfRule>
  </conditionalFormatting>
  <conditionalFormatting sqref="E23:E26">
    <cfRule type="cellIs" dxfId="17" priority="7" operator="equal">
      <formula>0</formula>
    </cfRule>
  </conditionalFormatting>
  <conditionalFormatting sqref="F2:F22">
    <cfRule type="cellIs" dxfId="16" priority="2" operator="equal">
      <formula>0</formula>
    </cfRule>
    <cfRule type="expression" dxfId="15" priority="3">
      <formula>0</formula>
    </cfRule>
  </conditionalFormatting>
  <conditionalFormatting sqref="E2:E22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D8" sqref="D8"/>
    </sheetView>
  </sheetViews>
  <sheetFormatPr defaultRowHeight="15" x14ac:dyDescent="0.25"/>
  <cols>
    <col min="1" max="1" width="14.85546875" bestFit="1" customWidth="1"/>
    <col min="2" max="2" width="10" bestFit="1" customWidth="1"/>
    <col min="4" max="4" width="55.42578125" style="4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8</v>
      </c>
      <c r="H1" s="1" t="s">
        <v>6</v>
      </c>
      <c r="I1" t="s">
        <v>7</v>
      </c>
    </row>
    <row r="2" spans="1:9" x14ac:dyDescent="0.25">
      <c r="A2" t="s">
        <v>14</v>
      </c>
      <c r="B2" s="5">
        <v>4.1666666666666664E-2</v>
      </c>
      <c r="C2" s="5">
        <v>6.25E-2</v>
      </c>
      <c r="D2" s="4" t="s">
        <v>26</v>
      </c>
      <c r="E2" s="1">
        <f>C2-B2</f>
        <v>2.0833333333333336E-2</v>
      </c>
      <c r="F2" s="1">
        <f>IF(ISBLANK(C3), 0, SUM($E$2:E2))</f>
        <v>2.0833333333333336E-2</v>
      </c>
      <c r="H2" s="1">
        <f>SUM(E2:E32)</f>
        <v>0.32291666666666663</v>
      </c>
      <c r="I2" s="3">
        <f>SUM('day1'!H2,'day2'!H2,'day3'!H2,'day4'!H2,'day5'!H2)</f>
        <v>1.3645833333333335</v>
      </c>
    </row>
    <row r="3" spans="1:9" x14ac:dyDescent="0.25">
      <c r="A3" t="s">
        <v>12</v>
      </c>
      <c r="B3" s="1">
        <v>0.40625</v>
      </c>
      <c r="C3" s="1">
        <v>0.41666666666666669</v>
      </c>
      <c r="D3" s="4" t="s">
        <v>13</v>
      </c>
      <c r="E3" s="1">
        <f>C3-B3</f>
        <v>1.0416666666666685E-2</v>
      </c>
      <c r="F3" s="1">
        <f>IF(ISBLANK(C3), 0, SUM($E$2:E3))</f>
        <v>3.1250000000000021E-2</v>
      </c>
    </row>
    <row r="4" spans="1:9" ht="30" x14ac:dyDescent="0.25">
      <c r="A4" t="s">
        <v>11</v>
      </c>
      <c r="B4" s="1">
        <v>0.41666666666666669</v>
      </c>
      <c r="C4" s="1">
        <v>0.54166666666666663</v>
      </c>
      <c r="D4" s="4" t="s">
        <v>27</v>
      </c>
      <c r="E4" s="1">
        <f>C4-B4</f>
        <v>0.12499999999999994</v>
      </c>
      <c r="F4" s="1">
        <f>IF(ISBLANK(C4), 0, SUM($E$2:E4))</f>
        <v>0.15624999999999997</v>
      </c>
    </row>
    <row r="5" spans="1:9" x14ac:dyDescent="0.25">
      <c r="A5" t="s">
        <v>20</v>
      </c>
      <c r="B5" s="1">
        <v>0.55208333333333337</v>
      </c>
      <c r="C5" s="1">
        <v>0.59375</v>
      </c>
      <c r="D5" s="4" t="s">
        <v>28</v>
      </c>
      <c r="E5" s="1">
        <f>C5-B5</f>
        <v>4.166666666666663E-2</v>
      </c>
      <c r="F5" s="1">
        <f>IF(ISBLANK(C5), 0, SUM($E$2:E5))</f>
        <v>0.1979166666666666</v>
      </c>
    </row>
    <row r="6" spans="1:9" x14ac:dyDescent="0.25">
      <c r="A6" t="s">
        <v>11</v>
      </c>
      <c r="B6" s="1">
        <v>0.59375</v>
      </c>
      <c r="C6" s="1">
        <v>0.64583333333333337</v>
      </c>
      <c r="D6" s="4" t="s">
        <v>29</v>
      </c>
      <c r="E6" s="1">
        <f>C6-B6</f>
        <v>5.208333333333337E-2</v>
      </c>
      <c r="F6" s="1">
        <f>IF(ISBLANK(C6), 0, SUM($E$2:E6))</f>
        <v>0.24999999999999997</v>
      </c>
    </row>
    <row r="7" spans="1:9" x14ac:dyDescent="0.25">
      <c r="A7" t="s">
        <v>20</v>
      </c>
      <c r="B7" s="1">
        <v>0.64583333333333337</v>
      </c>
      <c r="C7" s="1">
        <v>0.70833333333333337</v>
      </c>
      <c r="D7" s="4" t="s">
        <v>30</v>
      </c>
      <c r="E7" s="1">
        <f>C7-B7</f>
        <v>6.25E-2</v>
      </c>
      <c r="F7" s="1">
        <f>IF(ISBLANK(C7), 0, SUM($E$2:E7))</f>
        <v>0.3125</v>
      </c>
    </row>
    <row r="8" spans="1:9" x14ac:dyDescent="0.25">
      <c r="A8" t="s">
        <v>20</v>
      </c>
      <c r="B8" s="1">
        <v>0.83333333333333337</v>
      </c>
      <c r="C8" s="1">
        <v>0.84375</v>
      </c>
      <c r="D8" s="4" t="s">
        <v>31</v>
      </c>
      <c r="E8" s="1">
        <f>C8-B8</f>
        <v>1.041666666666663E-2</v>
      </c>
      <c r="F8" s="1">
        <f>IF(ISBLANK(C8), 0, SUM($E$2:E8))</f>
        <v>0.32291666666666663</v>
      </c>
    </row>
    <row r="9" spans="1:9" x14ac:dyDescent="0.25">
      <c r="B9" s="1"/>
      <c r="C9" s="1"/>
      <c r="E9" s="1">
        <f>C9-B9</f>
        <v>0</v>
      </c>
      <c r="F9" s="1">
        <f>IF(ISBLANK(C9), 0, SUM($E$2:E9))</f>
        <v>0</v>
      </c>
    </row>
    <row r="10" spans="1:9" x14ac:dyDescent="0.25">
      <c r="B10" s="1"/>
      <c r="C10" s="1"/>
      <c r="E10" s="1">
        <f>C10-B10</f>
        <v>0</v>
      </c>
      <c r="F10" s="1">
        <f>IF(ISBLANK(C10), 0, SUM($E$2:E10))</f>
        <v>0</v>
      </c>
    </row>
    <row r="11" spans="1:9" x14ac:dyDescent="0.25">
      <c r="B11" s="1"/>
      <c r="C11" s="1"/>
      <c r="E11" s="1">
        <f>C11-B11</f>
        <v>0</v>
      </c>
      <c r="F11" s="1">
        <f>IF(ISBLANK(C11), 0, SUM($E$2:E11))</f>
        <v>0</v>
      </c>
    </row>
    <row r="12" spans="1:9" x14ac:dyDescent="0.25">
      <c r="B12" s="1"/>
      <c r="C12" s="1"/>
      <c r="E12" s="1">
        <f>C12-B12</f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>C13-B13</f>
        <v>0</v>
      </c>
      <c r="F13" s="1">
        <f>IF(ISBLANK(C13), 0, SUM($E$2:E13))</f>
        <v>0</v>
      </c>
    </row>
    <row r="14" spans="1:9" x14ac:dyDescent="0.25">
      <c r="B14" s="1"/>
      <c r="C14" s="1"/>
      <c r="E14" s="1">
        <f>C14-B14</f>
        <v>0</v>
      </c>
      <c r="F14" s="1">
        <f>IF(ISBLANK(C14), 0, SUM($E$2:E14))</f>
        <v>0</v>
      </c>
    </row>
    <row r="15" spans="1:9" x14ac:dyDescent="0.25">
      <c r="B15" s="1"/>
      <c r="C15" s="1"/>
      <c r="E15" s="1">
        <f>C15-B15</f>
        <v>0</v>
      </c>
      <c r="F15" s="1">
        <f>IF(ISBLANK(C15), 0, SUM($E$2:E15))</f>
        <v>0</v>
      </c>
    </row>
    <row r="16" spans="1:9" x14ac:dyDescent="0.25">
      <c r="B16" s="1"/>
      <c r="C16" s="1"/>
      <c r="E16" s="1">
        <f>C16-B16</f>
        <v>0</v>
      </c>
      <c r="F16" s="1">
        <f>IF(ISBLANK(C16), 0, SUM($E$2:E16))</f>
        <v>0</v>
      </c>
    </row>
    <row r="17" spans="2:6" x14ac:dyDescent="0.25">
      <c r="B17" s="1"/>
      <c r="C17" s="1"/>
      <c r="E17" s="1">
        <f>C17-B17</f>
        <v>0</v>
      </c>
      <c r="F17" s="1">
        <f>IF(ISBLANK(C17), 0, SUM($E$2:E17))</f>
        <v>0</v>
      </c>
    </row>
    <row r="18" spans="2:6" x14ac:dyDescent="0.25">
      <c r="B18" s="1"/>
      <c r="C18" s="1"/>
      <c r="E18" s="1">
        <f>C18-B18</f>
        <v>0</v>
      </c>
      <c r="F18" s="1">
        <f>IF(ISBLANK(C18), 0, SUM($E$2:E18))</f>
        <v>0</v>
      </c>
    </row>
    <row r="19" spans="2:6" x14ac:dyDescent="0.25">
      <c r="B19" s="1"/>
      <c r="C19" s="1"/>
      <c r="E19" s="1">
        <f>C19-B19</f>
        <v>0</v>
      </c>
      <c r="F19" s="1">
        <f>IF(ISBLANK(C19), 0, SUM($E$2:E19))</f>
        <v>0</v>
      </c>
    </row>
    <row r="20" spans="2:6" x14ac:dyDescent="0.25">
      <c r="B20" s="1"/>
      <c r="C20" s="1"/>
      <c r="E20" s="1">
        <f>C20-B20</f>
        <v>0</v>
      </c>
      <c r="F20" s="1">
        <f>IF(ISBLANK(C20), 0, SUM($E$2:E20))</f>
        <v>0</v>
      </c>
    </row>
    <row r="21" spans="2:6" x14ac:dyDescent="0.25">
      <c r="B21" s="1"/>
      <c r="C21" s="1"/>
      <c r="E21" s="1">
        <f>C21-B21</f>
        <v>0</v>
      </c>
      <c r="F21" s="1">
        <f>IF(ISBLANK(C21), 0, SUM($E$2:E21))</f>
        <v>0</v>
      </c>
    </row>
    <row r="22" spans="2:6" x14ac:dyDescent="0.25">
      <c r="E22" s="1">
        <f>C22-B22</f>
        <v>0</v>
      </c>
      <c r="F22" s="1">
        <f>IF(ISBLANK(C22), 0, SUM($E$2:E22))</f>
        <v>0</v>
      </c>
    </row>
    <row r="23" spans="2:6" x14ac:dyDescent="0.25">
      <c r="E23" s="1">
        <f>C23-B23</f>
        <v>0</v>
      </c>
      <c r="F23" s="1">
        <f>IF(ISBLANK(C23), 0, SUM($E$2:E23))</f>
        <v>0</v>
      </c>
    </row>
    <row r="24" spans="2:6" x14ac:dyDescent="0.25">
      <c r="E24" s="1">
        <f>C24-B24</f>
        <v>0</v>
      </c>
      <c r="F24" s="1">
        <f>IF(ISBLANK(C25), 0, SUM($E$2:E24))</f>
        <v>0</v>
      </c>
    </row>
    <row r="25" spans="2:6" x14ac:dyDescent="0.25">
      <c r="E25" s="1">
        <f>C25-B25</f>
        <v>0</v>
      </c>
      <c r="F25" s="1">
        <f>IF(ISBLANK(C26), 0, SUM($E$2:E25))</f>
        <v>0</v>
      </c>
    </row>
    <row r="26" spans="2:6" x14ac:dyDescent="0.25">
      <c r="E26" s="1">
        <f>C26-B26</f>
        <v>0</v>
      </c>
      <c r="F26" s="1">
        <f>IF(ISBLANK(C27), 0, SUM($E$2:E26))</f>
        <v>0</v>
      </c>
    </row>
  </sheetData>
  <conditionalFormatting sqref="F2:F26">
    <cfRule type="cellIs" dxfId="13" priority="2" operator="equal">
      <formula>0</formula>
    </cfRule>
    <cfRule type="expression" dxfId="12" priority="3">
      <formula>0</formula>
    </cfRule>
  </conditionalFormatting>
  <conditionalFormatting sqref="E2:E26">
    <cfRule type="cellIs" dxfId="1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abSelected="1" workbookViewId="0">
      <selection activeCell="D12" sqref="D12"/>
    </sheetView>
  </sheetViews>
  <sheetFormatPr defaultRowHeight="15" x14ac:dyDescent="0.25"/>
  <cols>
    <col min="1" max="1" width="11.42578125" bestFit="1" customWidth="1"/>
    <col min="2" max="2" width="10" bestFit="1" customWidth="1"/>
    <col min="4" max="4" width="59.140625" style="4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10</v>
      </c>
      <c r="H1" s="1" t="s">
        <v>6</v>
      </c>
      <c r="I1" t="s">
        <v>7</v>
      </c>
    </row>
    <row r="2" spans="1:9" x14ac:dyDescent="0.25">
      <c r="A2" t="s">
        <v>32</v>
      </c>
      <c r="B2" s="1">
        <v>0.33333333333333331</v>
      </c>
      <c r="C2" s="1">
        <v>0.375</v>
      </c>
      <c r="D2" s="4" t="s">
        <v>33</v>
      </c>
      <c r="E2" s="1">
        <f>C2-B2</f>
        <v>4.1666666666666685E-2</v>
      </c>
      <c r="F2" s="1">
        <f>IF(ISBLANK(C2), 0, SUM($E$2:E2))</f>
        <v>4.1666666666666685E-2</v>
      </c>
      <c r="H2" s="1">
        <f>SUM(E2:E32)</f>
        <v>0.38541666666666663</v>
      </c>
      <c r="I2" s="3">
        <f>SUM('day1'!H2,'day2'!H2,'day3'!H2,'day4'!H2,'day5'!H2)</f>
        <v>1.3645833333333335</v>
      </c>
    </row>
    <row r="3" spans="1:9" x14ac:dyDescent="0.25">
      <c r="A3" s="5" t="s">
        <v>20</v>
      </c>
      <c r="B3" s="1">
        <v>0.375</v>
      </c>
      <c r="C3" s="1">
        <v>0.40625</v>
      </c>
      <c r="D3" s="4" t="s">
        <v>34</v>
      </c>
      <c r="E3" s="1">
        <f>C3-B3</f>
        <v>3.125E-2</v>
      </c>
      <c r="F3" s="1">
        <f>IF(ISBLANK(C3), 0, SUM($E$2:E3))</f>
        <v>7.2916666666666685E-2</v>
      </c>
    </row>
    <row r="4" spans="1:9" x14ac:dyDescent="0.25">
      <c r="A4" s="2" t="s">
        <v>12</v>
      </c>
      <c r="B4" s="1">
        <v>0.40625</v>
      </c>
      <c r="C4" s="1">
        <v>0.41666666666666669</v>
      </c>
      <c r="D4" s="4" t="s">
        <v>13</v>
      </c>
      <c r="E4" s="1">
        <f>C4-B4</f>
        <v>1.0416666666666685E-2</v>
      </c>
      <c r="F4" s="1">
        <f>IF(ISBLANK(C4), 0, SUM($E$2:E4))</f>
        <v>8.333333333333337E-2</v>
      </c>
    </row>
    <row r="5" spans="1:9" ht="30" x14ac:dyDescent="0.25">
      <c r="A5" s="2" t="s">
        <v>20</v>
      </c>
      <c r="B5" s="1">
        <v>0.41666666666666669</v>
      </c>
      <c r="C5" s="1">
        <v>0.45833333333333331</v>
      </c>
      <c r="D5" s="4" t="s">
        <v>35</v>
      </c>
      <c r="E5" s="1">
        <f>C5-B5</f>
        <v>4.166666666666663E-2</v>
      </c>
      <c r="F5" s="1">
        <f>IF(ISBLANK(C5), 0, SUM($E$2:E5))</f>
        <v>0.125</v>
      </c>
    </row>
    <row r="6" spans="1:9" ht="30" x14ac:dyDescent="0.25">
      <c r="A6" s="2" t="s">
        <v>32</v>
      </c>
      <c r="B6" s="1">
        <v>0.46875</v>
      </c>
      <c r="C6" s="1">
        <v>0.51041666666666663</v>
      </c>
      <c r="D6" s="4" t="s">
        <v>36</v>
      </c>
      <c r="E6" s="1">
        <f t="shared" ref="E6:E28" si="0">C6-B6</f>
        <v>4.166666666666663E-2</v>
      </c>
      <c r="F6" s="1">
        <f>IF(ISBLANK(C6), 0, SUM($E$2:E6))</f>
        <v>0.16666666666666663</v>
      </c>
    </row>
    <row r="7" spans="1:9" x14ac:dyDescent="0.25">
      <c r="A7" s="2" t="s">
        <v>32</v>
      </c>
      <c r="B7" s="1">
        <v>0.53125</v>
      </c>
      <c r="C7" s="1">
        <v>0.625</v>
      </c>
      <c r="D7" s="4" t="s">
        <v>37</v>
      </c>
      <c r="E7" s="1">
        <f t="shared" si="0"/>
        <v>9.375E-2</v>
      </c>
      <c r="F7" s="1">
        <f>IF(ISBLANK(C7), 0, SUM($E$2:E7))</f>
        <v>0.26041666666666663</v>
      </c>
    </row>
    <row r="8" spans="1:9" x14ac:dyDescent="0.25">
      <c r="A8" s="2" t="s">
        <v>12</v>
      </c>
      <c r="B8" s="1">
        <v>0.625</v>
      </c>
      <c r="C8" s="1">
        <v>0.65625</v>
      </c>
      <c r="D8" s="4" t="s">
        <v>38</v>
      </c>
      <c r="E8" s="1">
        <f t="shared" si="0"/>
        <v>3.125E-2</v>
      </c>
      <c r="F8" s="1">
        <f>IF(ISBLANK(C8), 0, SUM($E$2:E8))</f>
        <v>0.29166666666666663</v>
      </c>
    </row>
    <row r="9" spans="1:9" ht="30" x14ac:dyDescent="0.25">
      <c r="A9" s="2" t="s">
        <v>32</v>
      </c>
      <c r="B9" s="1">
        <v>0.65625</v>
      </c>
      <c r="C9" s="1">
        <v>0.6875</v>
      </c>
      <c r="D9" s="4" t="s">
        <v>39</v>
      </c>
      <c r="E9" s="1">
        <f t="shared" si="0"/>
        <v>3.125E-2</v>
      </c>
      <c r="F9" s="1">
        <f>IF(ISBLANK(C9), 0, SUM($E$2:E9))</f>
        <v>0.32291666666666663</v>
      </c>
    </row>
    <row r="10" spans="1:9" ht="30" x14ac:dyDescent="0.25">
      <c r="A10" s="2" t="s">
        <v>32</v>
      </c>
      <c r="B10" s="1">
        <v>0.69791666666666663</v>
      </c>
      <c r="C10" s="1">
        <v>0.76041666666666663</v>
      </c>
      <c r="D10" s="4" t="s">
        <v>40</v>
      </c>
      <c r="E10" s="1">
        <f t="shared" si="0"/>
        <v>6.25E-2</v>
      </c>
      <c r="F10" s="1">
        <f>IF(ISBLANK(C10), 0, SUM($E$2:E10))</f>
        <v>0.38541666666666663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  <c r="F27" s="1">
        <f>IF(ISBLANK(C27), 0, SUM($E$2:E27))</f>
        <v>0</v>
      </c>
    </row>
    <row r="28" spans="2:6" x14ac:dyDescent="0.25">
      <c r="E28" s="1">
        <f t="shared" si="0"/>
        <v>0</v>
      </c>
      <c r="F28" s="1">
        <f>IF(ISBLANK(C28), 0, SUM($E$2:E28))</f>
        <v>0</v>
      </c>
    </row>
  </sheetData>
  <conditionalFormatting sqref="F2 F5:F28">
    <cfRule type="cellIs" dxfId="10" priority="5" operator="equal">
      <formula>0</formula>
    </cfRule>
    <cfRule type="expression" dxfId="9" priority="6">
      <formula>0</formula>
    </cfRule>
  </conditionalFormatting>
  <conditionalFormatting sqref="E2 E5:E28">
    <cfRule type="cellIs" dxfId="8" priority="4" operator="equal">
      <formula>0</formula>
    </cfRule>
  </conditionalFormatting>
  <conditionalFormatting sqref="F3:F4">
    <cfRule type="cellIs" dxfId="7" priority="2" operator="equal">
      <formula>0</formula>
    </cfRule>
    <cfRule type="expression" dxfId="6" priority="3">
      <formula>0</formula>
    </cfRule>
  </conditionalFormatting>
  <conditionalFormatting sqref="E3:E4">
    <cfRule type="cellIs" dxfId="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A2" sqref="A2:D5"/>
    </sheetView>
  </sheetViews>
  <sheetFormatPr defaultRowHeight="15" x14ac:dyDescent="0.25"/>
  <cols>
    <col min="2" max="2" width="10" bestFit="1" customWidth="1"/>
    <col min="4" max="4" width="55.42578125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9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SUM('day1'!H2,'day2'!H2,'day3'!H2,'day4'!H2,'day5'!H2)</f>
        <v>1.3645833333333335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4" priority="5" operator="equal">
      <formula>0</formula>
    </cfRule>
    <cfRule type="expression" dxfId="3" priority="6">
      <formula>0</formula>
    </cfRule>
  </conditionalFormatting>
  <conditionalFormatting sqref="F2:F20">
    <cfRule type="cellIs" dxfId="2" priority="2" operator="equal">
      <formula>0</formula>
    </cfRule>
    <cfRule type="expression" dxfId="1" priority="3">
      <formula>0</formula>
    </cfRule>
  </conditionalFormatting>
  <conditionalFormatting sqref="E2:E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day1</vt:lpstr>
      <vt:lpstr>day2</vt:lpstr>
      <vt:lpstr>day3</vt:lpstr>
      <vt:lpstr>day4</vt:lpstr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Mansfield</dc:creator>
  <cp:lastModifiedBy>Nicholas</cp:lastModifiedBy>
  <dcterms:created xsi:type="dcterms:W3CDTF">2020-05-13T20:47:53Z</dcterms:created>
  <dcterms:modified xsi:type="dcterms:W3CDTF">2021-11-11T23:19:49Z</dcterms:modified>
</cp:coreProperties>
</file>