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Units" sheetId="1" r:id="rId4"/>
    <sheet state="visible" name="units new statlines" sheetId="2" r:id="rId5"/>
    <sheet state="visible" name="Faction breakdown" sheetId="3" r:id="rId6"/>
    <sheet state="visible" name="Equipment" sheetId="4" r:id="rId7"/>
    <sheet state="visible" name="Abilities" sheetId="5" r:id="rId8"/>
    <sheet state="visible" name="Faction info" sheetId="6" r:id="rId9"/>
    <sheet state="visible" name="Sample lists" sheetId="7" r:id="rId10"/>
    <sheet state="visible" name="Game notes" sheetId="8" r:id="rId11"/>
  </sheets>
  <definedNames/>
  <calcPr/>
</workbook>
</file>

<file path=xl/sharedStrings.xml><?xml version="1.0" encoding="utf-8"?>
<sst xmlns="http://schemas.openxmlformats.org/spreadsheetml/2006/main" count="525" uniqueCount="317">
  <si>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</si>
  <si>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</si>
  <si>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</si>
  <si>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</si>
  <si>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</si>
  <si>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</si>
  <si>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</si>
  <si>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</si>
  <si>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</si>
  <si>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</si>
  <si>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</si>
  <si>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</si>
  <si>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</si>
  <si>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</si>
  <si>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</si>
  <si>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</si>
  <si>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</si>
  <si>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</si>
  <si>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</si>
  <si>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</si>
  <si>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</si>
  <si>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</si>
  <si>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</si>
  <si>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</si>
  <si>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</si>
  <si>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</si>
  <si>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</si>
  <si>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</si>
  <si>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</si>
  <si>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</si>
  <si>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</si>
  <si>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</si>
  <si>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</si>
  <si>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</si>
  <si>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</si>
  <si>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</si>
  <si>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</si>
  <si>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</si>
  <si>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</si>
  <si>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</si>
  <si>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</si>
  <si>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</si>
  <si>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</si>
  <si>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</si>
  <si>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</si>
  <si>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</si>
  <si>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</si>
  <si>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</si>
  <si>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</si>
  <si>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</si>
  <si>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</si>
  <si>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</si>
  <si>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</si>
  <si>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</si>
  <si>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</si>
  <si>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</si>
  <si>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</si>
  <si>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</si>
  <si>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</si>
  <si>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</si>
  <si>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</si>
  <si>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</si>
  <si>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</si>
  <si>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</si>
  <si>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</si>
  <si>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</si>
  <si>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</si>
  <si>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</si>
  <si>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</si>
  <si>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</si>
  <si>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</si>
  <si>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</si>
  <si>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</si>
  <si>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</si>
  <si>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</si>
  <si>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</si>
  <si>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</si>
  <si>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</si>
  <si>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</si>
  <si>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</si>
  <si>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</si>
  <si>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</si>
  <si>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</si>
  <si>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</si>
  <si>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</si>
  <si>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</si>
  <si>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</si>
  <si>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</si>
  <si>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</si>
  <si>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</si>
  <si>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</si>
  <si>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</si>
  <si>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</si>
  <si>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</si>
  <si>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</si>
  <si>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</si>
  <si>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</si>
  <si>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</si>
  <si>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</si>
  <si>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</si>
  <si>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</si>
  <si>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</si>
  <si>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</si>
  <si>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</si>
  <si>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</si>
  <si>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</si>
  <si>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</si>
  <si>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</si>
  <si>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</si>
  <si>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</si>
  <si>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</si>
  <si>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</si>
  <si>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</si>
  <si>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</si>
  <si>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</si>
  <si>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</si>
  <si>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</si>
  <si>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</si>
  <si>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</si>
  <si>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</si>
  <si>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</si>
  <si>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</si>
  <si>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</si>
  <si>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</si>
  <si>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</si>
  <si>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</si>
  <si>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</si>
  <si>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</si>
  <si>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</si>
  <si>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</si>
  <si>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</si>
  <si>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</si>
  <si>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</si>
  <si>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</si>
  <si>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</si>
  <si>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</si>
  <si>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</si>
  <si>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</si>
  <si>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</si>
  <si>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</si>
  <si>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</si>
  <si>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Root, Seed 16, True Damage 4</t>
  </si>
  <si>
    <t>Mine Plant</t>
  </si>
  <si>
    <t>Explodes when an enemy approaches. Damages all enemy units within range. Can charge to increase radius</t>
  </si>
  <si>
    <t>NA</t>
  </si>
  <si>
    <t>6-R</t>
  </si>
  <si>
    <t>3R</t>
  </si>
  <si>
    <t>Root, Seed 16,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</si>
  <si>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</si>
  <si>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</si>
  <si>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</si>
  <si>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</si>
  <si>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</si>
  <si>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</si>
  <si>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</si>
  <si>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</si>
  <si>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</si>
  <si>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</si>
  <si>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</si>
  <si>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</si>
  <si>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</si>
  <si>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</si>
  <si>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</si>
  <si>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</si>
  <si>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</si>
  <si>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</si>
  <si>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</si>
  <si>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</si>
  <si>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</si>
  <si>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</si>
  <si>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</si>
  <si>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</si>
  <si>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</si>
  <si>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</si>
  <si>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</si>
  <si>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</si>
  <si>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</si>
  <si>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</si>
  <si>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</si>
  <si>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</si>
  <si>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</si>
  <si>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</si>
  <si>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</si>
  <si>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</si>
  <si>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</si>
  <si>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</si>
  <si>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</si>
  <si>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</si>
  <si>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</si>
  <si>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Releases a cloud of basic spores that fills an area of radius X (2 if not provided) for 3 turns. Each enemy unit that starts or ends its turn within the cloud either becomes infected with the specific Spore type, or adds a counter to an existing Spore infection</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</si>
  <si>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</si>
  <si>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</si>
  <si>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</si>
  <si>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</si>
  <si>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</si>
  <si>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</si>
  <si>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</si>
  <si>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</si>
  <si>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</si>
  <si>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Creates a spore cloud at a location, or adds 3 rounds to an existing cloud while increasing its radius by half</t>
  </si>
  <si>
    <t>Infect X</t>
  </si>
  <si>
    <t>Increases the Spore Counters on a model by X</t>
  </si>
  <si>
    <t>General</t>
  </si>
  <si>
    <t>Tremorsense X</t>
  </si>
  <si>
    <t>Grants sight of all enemy units which end the turn within X inches</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</si>
  <si>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</si>
  <si>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</si>
  <si>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</si>
  <si>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</si>
  <si>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</si>
  <si>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</si>
  <si>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</si>
  <si>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</si>
  <si>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</si>
  <si>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</si>
  <si>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</si>
  <si>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</si>
  <si>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</si>
  <si>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</si>
  <si>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</si>
  <si>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</si>
  <si>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</si>
  <si>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</si>
  <si>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</si>
  <si>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</si>
  <si>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</si>
  <si>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</si>
  <si>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</si>
  <si>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</si>
  <si>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</si>
  <si>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Grants the unit +1 Toughness and +1 Power</t>
  </si>
  <si>
    <t>Sharpened Claws</t>
  </si>
  <si>
    <t>+1 Damage and +1 Melee AP</t>
  </si>
  <si>
    <t>Bloated Body</t>
  </si>
  <si>
    <t>+2 Wounds</t>
  </si>
  <si>
    <t>Autonomous Twitch Fibers</t>
  </si>
  <si>
    <t>+2 Focus</t>
  </si>
  <si>
    <t>Wings</t>
  </si>
  <si>
    <t>Grants Flying</t>
  </si>
  <si>
    <t>Exoskeleton</t>
  </si>
  <si>
    <t>Grants Burrow and +1 Armor</t>
  </si>
  <si>
    <t>Bone Spitters</t>
  </si>
  <si>
    <t>R12 P + 1 AP1</t>
  </si>
  <si>
    <t>Tentacles</t>
  </si>
  <si>
    <t>Units within Melee range attempting to move out of Melee range cannot, provided that you choose to deny the movement AND the unit attempting to restrain the fleeing model has a Power greater than or equal to the fleeing model's Power</t>
  </si>
  <si>
    <t>Sub-Brain Installation</t>
  </si>
  <si>
    <t>+2 Activation Points</t>
  </si>
  <si>
    <t>Restoration Gene</t>
  </si>
  <si>
    <t>Grants Regeneration 1</t>
  </si>
  <si>
    <t>Focused Instincts</t>
  </si>
  <si>
    <t>-0.2 Attack Cost</t>
  </si>
  <si>
    <t>Enlarged Adrenal Gland</t>
  </si>
  <si>
    <t>-0.1 Move speed</t>
  </si>
  <si>
    <t>Pneumatic Bone Spitters</t>
  </si>
  <si>
    <t>Gives Attack R24.</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</si>
  <si>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</si>
  <si>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</si>
  <si>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</si>
  <si>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</si>
  <si>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</si>
  <si>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</si>
  <si>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</si>
  <si>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 xml:space="preserve">Remove up to 6 damage from a creature you control with Reshape. </t>
  </si>
  <si>
    <t>Combine</t>
  </si>
  <si>
    <t>Unlimited</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</si>
  <si>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Y damage taken, where Y is the total damage taken by the sacificed models divided by two.</t>
  </si>
  <si>
    <t>Recycle</t>
  </si>
  <si>
    <t>alchemists x6</t>
  </si>
  <si>
    <t>grunts x18</t>
  </si>
  <si>
    <t>shaman x2</t>
  </si>
  <si>
    <t>Tunnel Bruiser x4</t>
  </si>
  <si>
    <t>Tunnel Delver x2</t>
  </si>
  <si>
    <t>Tunnel Mite x6</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</si>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</sst>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mmm d, yyyy"/>
  </numFmts>
  <fonts count="6">
    <font>
      <sz val="10.0"/>
      <color rgb="FF000000"/>
      <name val="Arial"/>
      <scheme val="minor"/>
    </font>
    <font>
      <sz val="11.0"/>
      <color rgb="FF000000"/>
      <name val="Calibri"/>
    </font>
    <font>
      <color theme="1"/>
      <name val="Arial"/>
      <scheme val="minor"/>
    </font>
    <font>
      <color theme="1"/>
      <name val="Arial"/>
    </font>
    <font>
      <b/>
      <color theme="1"/>
      <name val="Arial"/>
      <scheme val="minor"/>
    </font>
    <font>
      <u/>
      <color theme="1"/>
      <name val="Arial"/>
      <scheme val="minor"/>
    </font>
  </fonts>
  <fills count="2">
    <fill>
      <patternFill patternType="none"/>
    </fill>
    <fill>
      <patternFill patternType="lightGray"/>
    </fill>
  </fills>
  <borders count="2">
    <border/>
    <border>
      <right/>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readingOrder="0" vertical="bottom"/>
    </xf>
    <xf borderId="0" fillId="0" fontId="1"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0" fillId="0" fontId="3" numFmtId="0" xfId="0" applyAlignment="1" applyFont="1">
      <alignment horizontal="right" readingOrder="0" vertical="bottom"/>
    </xf>
    <xf borderId="0" fillId="0" fontId="3" numFmtId="0" xfId="0" applyAlignment="1" applyFont="1">
      <alignment horizontal="right" vertical="bottom"/>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0" fillId="0" fontId="2" numFmtId="0" xfId="0" applyFont="1"/>
    <xf quotePrefix="1" borderId="0" fillId="0" fontId="2" numFmtId="49" xfId="0" applyAlignment="1" applyFont="1" applyNumberFormat="1">
      <alignment readingOrder="0"/>
    </xf>
    <xf quotePrefix="1" borderId="0" fillId="0" fontId="2" numFmtId="0" xfId="0" applyAlignment="1" applyFont="1">
      <alignment readingOrder="0"/>
    </xf>
    <xf borderId="0" fillId="0" fontId="2" numFmtId="0" xfId="0" applyAlignment="1" applyFont="1">
      <alignment readingOrder="0"/>
    </xf>
    <xf borderId="1" fillId="0" fontId="3" numFmtId="0" xfId="0" applyAlignment="1" applyBorder="1" applyFont="1">
      <alignment vertical="bottom"/>
    </xf>
    <xf borderId="0" fillId="0" fontId="4" numFmtId="0" xfId="0" applyAlignment="1" applyFont="1">
      <alignment readingOrder="0"/>
    </xf>
    <xf borderId="0" fillId="0" fontId="5" numFmtId="0" xfId="0" applyAlignment="1" applyFont="1">
      <alignment readingOrder="0"/>
    </xf>
    <xf borderId="0" fillId="0" fontId="2" numFmtId="164"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'Faction breakdown'!$B$1</c:f>
            </c:strRef>
          </c:tx>
          <c:spPr>
            <a:solidFill>
              <a:schemeClr val="accent1"/>
            </a:solidFill>
            <a:ln cmpd="sng">
              <a:solidFill>
                <a:srgbClr val="000000"/>
              </a:solidFill>
            </a:ln>
          </c:spPr>
          <c:cat>
            <c:strRef>
              <c:f>'Faction breakdown'!$A$2:$A$9</c:f>
            </c:strRef>
          </c:cat>
          <c:val>
            <c:numRef>
              <c:f>'Faction breakdown'!$B$2:$B$9</c:f>
              <c:numCache/>
            </c:numRef>
          </c:val>
        </c:ser>
        <c:ser>
          <c:idx val="1"/>
          <c:order val="1"/>
          <c:tx>
            <c:strRef>
              <c:f>'Faction breakdown'!$C$1</c:f>
            </c:strRef>
          </c:tx>
          <c:spPr>
            <a:solidFill>
              <a:schemeClr val="accent2"/>
            </a:solidFill>
            <a:ln cmpd="sng">
              <a:solidFill>
                <a:srgbClr val="000000"/>
              </a:solidFill>
            </a:ln>
          </c:spPr>
          <c:cat>
            <c:strRef>
              <c:f>'Faction breakdown'!$A$2:$A$9</c:f>
            </c:strRef>
          </c:cat>
          <c:val>
            <c:numRef>
              <c:f>'Faction breakdown'!$C$2:$C$9</c:f>
              <c:numCache/>
            </c:numRef>
          </c:val>
        </c:ser>
        <c:ser>
          <c:idx val="2"/>
          <c:order val="2"/>
          <c:tx>
            <c:strRef>
              <c:f>'Faction breakdown'!$D$1</c:f>
            </c:strRef>
          </c:tx>
          <c:spPr>
            <a:solidFill>
              <a:schemeClr val="accent3"/>
            </a:solidFill>
            <a:ln cmpd="sng">
              <a:solidFill>
                <a:srgbClr val="000000"/>
              </a:solidFill>
            </a:ln>
          </c:spPr>
          <c:cat>
            <c:strRef>
              <c:f>'Faction breakdown'!$A$2:$A$9</c:f>
            </c:strRef>
          </c:cat>
          <c:val>
            <c:numRef>
              <c:f>'Faction breakdown'!$D$2:$D$9</c:f>
              <c:numCache/>
            </c:numRef>
          </c:val>
        </c:ser>
        <c:ser>
          <c:idx val="3"/>
          <c:order val="3"/>
          <c:tx>
            <c:strRef>
              <c:f>'Faction breakdown'!$E$1</c:f>
            </c:strRef>
          </c:tx>
          <c:spPr>
            <a:solidFill>
              <a:schemeClr val="accent4"/>
            </a:solidFill>
            <a:ln cmpd="sng">
              <a:solidFill>
                <a:srgbClr val="000000"/>
              </a:solidFill>
            </a:ln>
          </c:spPr>
          <c:cat>
            <c:strRef>
              <c:f>'Faction breakdown'!$A$2:$A$9</c:f>
            </c:strRef>
          </c:cat>
          <c:val>
            <c:numRef>
              <c:f>'Faction breakdown'!$E$2:$E$9</c:f>
              <c:numCache/>
            </c:numRef>
          </c:val>
        </c:ser>
        <c:ser>
          <c:idx val="4"/>
          <c:order val="4"/>
          <c:tx>
            <c:strRef>
              <c:f>'Faction breakdown'!$F$1</c:f>
            </c:strRef>
          </c:tx>
          <c:spPr>
            <a:solidFill>
              <a:schemeClr val="accent5"/>
            </a:solidFill>
            <a:ln cmpd="sng">
              <a:solidFill>
                <a:srgbClr val="000000"/>
              </a:solidFill>
            </a:ln>
          </c:spPr>
          <c:cat>
            <c:strRef>
              <c:f>'Faction breakdown'!$A$2:$A$9</c:f>
            </c:strRef>
          </c:cat>
          <c:val>
            <c:numRef>
              <c:f>'Faction breakdown'!$F$2:$F$9</c:f>
              <c:numCache/>
            </c:numRef>
          </c:val>
        </c:ser>
        <c:ser>
          <c:idx val="5"/>
          <c:order val="5"/>
          <c:tx>
            <c:strRef>
              <c:f>'Faction breakdown'!$G$1</c:f>
            </c:strRef>
          </c:tx>
          <c:spPr>
            <a:solidFill>
              <a:schemeClr val="accent6"/>
            </a:solidFill>
            <a:ln cmpd="sng">
              <a:solidFill>
                <a:srgbClr val="000000"/>
              </a:solidFill>
            </a:ln>
          </c:spPr>
          <c:cat>
            <c:strRef>
              <c:f>'Faction breakdown'!$A$2:$A$9</c:f>
            </c:strRef>
          </c:cat>
          <c:val>
            <c:numRef>
              <c:f>'Faction breakdown'!$G$2:$G$9</c:f>
              <c:numCache/>
            </c:numRef>
          </c:val>
        </c:ser>
        <c:ser>
          <c:idx val="6"/>
          <c:order val="6"/>
          <c:tx>
            <c:strRef>
              <c:f>'Faction breakdown'!$H$1</c:f>
            </c:strRef>
          </c:tx>
          <c:spPr>
            <a:solidFill>
              <a:schemeClr val="accent1">
                <a:lumOff val="30000"/>
              </a:schemeClr>
            </a:solidFill>
            <a:ln cmpd="sng">
              <a:solidFill>
                <a:srgbClr val="000000"/>
              </a:solidFill>
            </a:ln>
          </c:spPr>
          <c:cat>
            <c:strRef>
              <c:f>'Faction breakdown'!$A$2:$A$9</c:f>
            </c:strRef>
          </c:cat>
          <c:val>
            <c:numRef>
              <c:f>'Faction breakdown'!$H$2:$H$9</c:f>
              <c:numCache/>
            </c:numRef>
          </c:val>
        </c:ser>
        <c:axId val="876795139"/>
        <c:axId val="1332814596"/>
      </c:barChart>
      <c:catAx>
        <c:axId val="87679513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32814596"/>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87679513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12</xdr:row>
      <xdr:rowOff>9525</xdr:rowOff>
    </xdr:from>
    <xdr:ext cx="17821275"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0"/>
    <col customWidth="1" min="2" max="2" width="44.63"/>
    <col customWidth="1" min="6" max="6" width="5.75"/>
    <col customWidth="1" min="7" max="7" width="17.88"/>
    <col customWidth="1" min="9" max="9" width="13.5"/>
    <col customWidth="1" min="10" max="10" width="14.75"/>
  </cols>
  <sheetData>
    <row r="1">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c r="A2" s="1" t="s">
        <v>16</v>
      </c>
      <c r="B2" s="1" t="s">
        <v>17</v>
      </c>
      <c r="C2" s="1">
        <v>1.0</v>
      </c>
      <c r="D2" s="1">
        <v>2.0</v>
      </c>
      <c r="E2" s="1">
        <v>5.0</v>
      </c>
      <c r="F2" s="1">
        <v>5.0</v>
      </c>
      <c r="G2" s="1">
        <v>5.0</v>
      </c>
      <c r="H2" s="1">
        <v>14.0</v>
      </c>
      <c r="I2" s="4">
        <v>2.0</v>
      </c>
      <c r="J2" s="4">
        <v>16.0</v>
      </c>
      <c r="K2" s="4">
        <v>0.0</v>
      </c>
      <c r="L2" s="4">
        <v>1.0</v>
      </c>
      <c r="N2" s="4">
        <v>30.0</v>
      </c>
      <c r="P2" s="4" t="s">
        <v>18</v>
      </c>
    </row>
    <row r="3">
      <c r="A3" s="4" t="s">
        <v>19</v>
      </c>
      <c r="B3" s="4" t="s">
        <v>20</v>
      </c>
      <c r="C3" s="4">
        <v>0.8</v>
      </c>
      <c r="D3" s="4">
        <v>2.0</v>
      </c>
      <c r="E3" s="4">
        <v>8.0</v>
      </c>
      <c r="F3" s="4">
        <v>8.0</v>
      </c>
      <c r="G3" s="4">
        <v>8.0</v>
      </c>
      <c r="H3" s="4">
        <v>20.0</v>
      </c>
      <c r="I3" s="4">
        <v>3.0</v>
      </c>
      <c r="J3" s="4">
        <v>18.0</v>
      </c>
      <c r="K3" s="4">
        <v>0.0</v>
      </c>
      <c r="L3" s="4">
        <v>1.0</v>
      </c>
      <c r="N3" s="4">
        <v>50.0</v>
      </c>
      <c r="P3" s="4" t="s">
        <v>18</v>
      </c>
    </row>
    <row r="4">
      <c r="A4" s="4" t="s">
        <v>21</v>
      </c>
      <c r="B4" s="4" t="s">
        <v>22</v>
      </c>
      <c r="C4" s="4">
        <v>1.0</v>
      </c>
      <c r="D4" s="4">
        <v>3.0</v>
      </c>
      <c r="E4" s="4">
        <v>4.0</v>
      </c>
      <c r="F4" s="4">
        <v>4.0</v>
      </c>
      <c r="G4" s="4">
        <v>4.0</v>
      </c>
      <c r="H4" s="4">
        <v>12.0</v>
      </c>
      <c r="I4" s="4">
        <v>1.0</v>
      </c>
      <c r="J4" s="4">
        <v>12.0</v>
      </c>
      <c r="K4" s="4">
        <v>2.0</v>
      </c>
      <c r="N4" s="4">
        <v>30.0</v>
      </c>
      <c r="O4" s="4" t="s">
        <v>23</v>
      </c>
      <c r="P4" s="4" t="s">
        <v>24</v>
      </c>
    </row>
    <row r="5">
      <c r="A5" s="4" t="s">
        <v>25</v>
      </c>
      <c r="B5" s="4" t="s">
        <v>26</v>
      </c>
      <c r="C5" s="4">
        <v>1.0</v>
      </c>
      <c r="D5" s="4">
        <v>3.0</v>
      </c>
      <c r="E5" s="4">
        <v>4.0</v>
      </c>
      <c r="F5" s="4">
        <v>4.0</v>
      </c>
      <c r="G5" s="4">
        <v>4.0</v>
      </c>
      <c r="H5" s="4">
        <v>8.0</v>
      </c>
      <c r="I5" s="4">
        <v>0.0</v>
      </c>
      <c r="J5" s="4">
        <v>12.0</v>
      </c>
      <c r="K5" s="4">
        <v>0.0</v>
      </c>
      <c r="N5" s="4">
        <v>15.0</v>
      </c>
      <c r="P5" s="4" t="s">
        <v>27</v>
      </c>
    </row>
    <row r="8">
      <c r="A8" s="4" t="s">
        <v>28</v>
      </c>
      <c r="C8" s="4">
        <v>1.0</v>
      </c>
      <c r="D8" s="4">
        <v>3.0</v>
      </c>
      <c r="E8" s="4">
        <v>2.0</v>
      </c>
      <c r="F8" s="4">
        <v>3.0</v>
      </c>
      <c r="G8" s="4" t="s">
        <v>29</v>
      </c>
      <c r="H8" s="4">
        <v>6.0</v>
      </c>
      <c r="I8" s="4">
        <v>0.0</v>
      </c>
      <c r="J8" s="4">
        <v>12.0</v>
      </c>
      <c r="K8" s="4">
        <v>1.0</v>
      </c>
      <c r="L8" s="4" t="s">
        <v>30</v>
      </c>
      <c r="N8" s="4">
        <v>15.0</v>
      </c>
    </row>
    <row r="9">
      <c r="A9" s="4" t="s">
        <v>31</v>
      </c>
      <c r="C9" s="4">
        <v>0.6</v>
      </c>
      <c r="D9" s="4">
        <v>0.8</v>
      </c>
      <c r="E9" s="4">
        <v>2.0</v>
      </c>
      <c r="F9" s="4">
        <v>2.0</v>
      </c>
      <c r="G9" s="4" t="s">
        <v>32</v>
      </c>
      <c r="H9" s="4">
        <v>6.0</v>
      </c>
      <c r="I9" s="4">
        <v>0.0</v>
      </c>
      <c r="J9" s="4">
        <v>12.0</v>
      </c>
      <c r="K9" s="4">
        <v>1.0</v>
      </c>
      <c r="L9" s="4" t="s">
        <v>33</v>
      </c>
      <c r="N9" s="4">
        <v>15.0</v>
      </c>
    </row>
    <row r="10">
      <c r="A10" s="4" t="s">
        <v>34</v>
      </c>
      <c r="C10" s="4">
        <v>1.0</v>
      </c>
      <c r="D10" s="4">
        <v>2.5</v>
      </c>
      <c r="E10" s="4">
        <v>3.0</v>
      </c>
      <c r="F10" s="4">
        <v>4.0</v>
      </c>
      <c r="G10" s="4" t="s">
        <v>35</v>
      </c>
      <c r="H10" s="4">
        <v>8.0</v>
      </c>
      <c r="I10" s="4">
        <v>1.0</v>
      </c>
      <c r="J10" s="4">
        <v>12.0</v>
      </c>
      <c r="K10" s="4">
        <v>1.0</v>
      </c>
      <c r="N10" s="4">
        <v>15.0</v>
      </c>
    </row>
    <row r="11">
      <c r="A11" s="4" t="s">
        <v>36</v>
      </c>
      <c r="C11" s="4">
        <v>1.2</v>
      </c>
      <c r="D11" s="4">
        <v>3.0</v>
      </c>
      <c r="E11" s="4">
        <v>4.0</v>
      </c>
      <c r="F11" s="4">
        <v>3.0</v>
      </c>
      <c r="G11" s="4" t="s">
        <v>37</v>
      </c>
      <c r="H11" s="4">
        <v>10.0</v>
      </c>
      <c r="I11" s="4">
        <v>2.0</v>
      </c>
      <c r="J11" s="4">
        <v>12.0</v>
      </c>
      <c r="K11" s="4">
        <v>1.0</v>
      </c>
      <c r="N11" s="4">
        <v>15.0</v>
      </c>
    </row>
    <row r="12">
      <c r="A12" s="4" t="s">
        <v>38</v>
      </c>
      <c r="B12" s="4" t="s">
        <v>39</v>
      </c>
      <c r="C12" s="4">
        <v>1.0</v>
      </c>
      <c r="D12" s="4">
        <v>3.0</v>
      </c>
      <c r="E12" s="4">
        <v>2.0</v>
      </c>
      <c r="F12" s="4">
        <v>2.0</v>
      </c>
      <c r="G12" s="4">
        <v>2.0</v>
      </c>
      <c r="H12" s="4">
        <v>9.0</v>
      </c>
      <c r="I12" s="4">
        <v>1.0</v>
      </c>
      <c r="J12" s="4">
        <v>12.0</v>
      </c>
      <c r="K12" s="4">
        <v>3.0</v>
      </c>
      <c r="N12" s="4">
        <v>30.0</v>
      </c>
      <c r="O12" s="4" t="s">
        <v>40</v>
      </c>
    </row>
    <row r="13">
      <c r="A13" s="4" t="s">
        <v>41</v>
      </c>
      <c r="B13" s="4" t="s">
        <v>42</v>
      </c>
      <c r="C13" s="4">
        <v>4.0</v>
      </c>
      <c r="D13" s="4" t="s">
        <v>43</v>
      </c>
      <c r="E13" s="4" t="s">
        <v>43</v>
      </c>
      <c r="F13" s="4" t="s">
        <v>43</v>
      </c>
      <c r="G13" s="4">
        <v>4.0</v>
      </c>
      <c r="H13" s="4" t="s">
        <v>43</v>
      </c>
      <c r="I13" s="4" t="s">
        <v>43</v>
      </c>
      <c r="J13" s="4">
        <v>12.0</v>
      </c>
      <c r="K13" s="4" t="s">
        <v>43</v>
      </c>
      <c r="N13" s="4">
        <v>20.0</v>
      </c>
    </row>
    <row r="14">
      <c r="A14" s="4" t="s">
        <v>44</v>
      </c>
      <c r="B14" s="4" t="s">
        <v>45</v>
      </c>
      <c r="C14" s="4">
        <v>3.0</v>
      </c>
      <c r="D14" s="4" t="s">
        <v>43</v>
      </c>
      <c r="E14" s="4" t="s">
        <v>43</v>
      </c>
      <c r="F14" s="4" t="s">
        <v>43</v>
      </c>
      <c r="G14" s="4">
        <v>0.0</v>
      </c>
      <c r="H14" s="4" t="s">
        <v>43</v>
      </c>
      <c r="I14" s="4" t="s">
        <v>43</v>
      </c>
      <c r="J14" s="4">
        <v>12.0</v>
      </c>
      <c r="K14" s="4" t="s">
        <v>43</v>
      </c>
      <c r="N14" s="4">
        <v>20.0</v>
      </c>
    </row>
    <row r="16">
      <c r="A16" s="4" t="s">
        <v>46</v>
      </c>
      <c r="B16" s="4" t="s">
        <v>47</v>
      </c>
      <c r="C16" s="4">
        <v>1.5</v>
      </c>
      <c r="D16" s="4">
        <v>3.5</v>
      </c>
      <c r="E16" s="4">
        <v>2.0</v>
      </c>
      <c r="F16" s="4">
        <v>2.0</v>
      </c>
      <c r="G16" s="4">
        <v>2.0</v>
      </c>
      <c r="H16" s="4">
        <v>4.0</v>
      </c>
      <c r="I16" s="4">
        <v>0.0</v>
      </c>
      <c r="J16" s="4">
        <v>10.0</v>
      </c>
      <c r="K16" s="4">
        <v>2.0</v>
      </c>
      <c r="L16" s="4">
        <v>1.0</v>
      </c>
      <c r="N16" s="4">
        <v>8.0</v>
      </c>
      <c r="O16" s="4" t="s">
        <v>48</v>
      </c>
    </row>
    <row r="17">
      <c r="A17" s="4" t="s">
        <v>49</v>
      </c>
      <c r="B17" s="4" t="s">
        <v>50</v>
      </c>
      <c r="C17" s="4">
        <v>1.5</v>
      </c>
      <c r="D17" s="4">
        <v>3.5</v>
      </c>
      <c r="E17" s="4">
        <v>2.0</v>
      </c>
      <c r="F17" s="4">
        <v>2.0</v>
      </c>
      <c r="G17" s="4">
        <v>2.0</v>
      </c>
      <c r="H17" s="4">
        <v>10.0</v>
      </c>
      <c r="I17" s="4">
        <v>1.0</v>
      </c>
      <c r="J17" s="4">
        <v>12.0</v>
      </c>
      <c r="K17" s="4">
        <v>2.0</v>
      </c>
      <c r="N17" s="4">
        <v>12.0</v>
      </c>
      <c r="O17" s="4" t="s">
        <v>51</v>
      </c>
    </row>
    <row r="18">
      <c r="A18" s="4" t="s">
        <v>52</v>
      </c>
      <c r="B18" s="4" t="s">
        <v>53</v>
      </c>
      <c r="C18" s="4">
        <v>1.0</v>
      </c>
      <c r="D18" s="4">
        <v>3.5</v>
      </c>
      <c r="E18" s="4">
        <v>2.0</v>
      </c>
      <c r="F18" s="4">
        <v>2.0</v>
      </c>
      <c r="G18" s="4">
        <v>2.0</v>
      </c>
      <c r="H18" s="4">
        <v>4.0</v>
      </c>
      <c r="I18" s="4">
        <v>0.0</v>
      </c>
      <c r="J18" s="4">
        <v>12.0</v>
      </c>
      <c r="K18" s="4">
        <v>2.0</v>
      </c>
      <c r="N18" s="4">
        <v>10.0</v>
      </c>
      <c r="O18" s="4" t="s">
        <v>54</v>
      </c>
    </row>
    <row r="20">
      <c r="A20" s="4" t="s">
        <v>55</v>
      </c>
      <c r="B20" s="4" t="s">
        <v>56</v>
      </c>
      <c r="C20" s="4">
        <v>1.0</v>
      </c>
      <c r="D20" s="4">
        <v>3.0</v>
      </c>
      <c r="E20" s="4">
        <v>3.0</v>
      </c>
      <c r="F20" s="4">
        <v>3.0</v>
      </c>
      <c r="G20" s="4">
        <v>3.0</v>
      </c>
      <c r="H20" s="4">
        <v>7.0</v>
      </c>
      <c r="I20" s="4">
        <v>1.0</v>
      </c>
      <c r="J20" s="4">
        <v>14.0</v>
      </c>
      <c r="K20" s="4">
        <v>2.0</v>
      </c>
      <c r="N20" s="4">
        <v>10.0</v>
      </c>
      <c r="P20" s="4" t="s">
        <v>57</v>
      </c>
    </row>
    <row r="22">
      <c r="A22" s="4" t="s">
        <v>58</v>
      </c>
      <c r="B22" s="4" t="s">
        <v>59</v>
      </c>
      <c r="C22" s="4">
        <v>1.2</v>
      </c>
      <c r="D22" s="4">
        <v>2.0</v>
      </c>
      <c r="E22" s="4">
        <v>6.0</v>
      </c>
      <c r="F22" s="4">
        <v>6.0</v>
      </c>
      <c r="G22" s="4">
        <v>6.0</v>
      </c>
      <c r="H22" s="4">
        <v>14.0</v>
      </c>
      <c r="I22" s="4">
        <v>0.0</v>
      </c>
      <c r="J22" s="4">
        <v>12.0</v>
      </c>
      <c r="K22" s="4">
        <v>3.0</v>
      </c>
      <c r="L22" s="4" t="s">
        <v>60</v>
      </c>
      <c r="N22" s="4">
        <v>25.0</v>
      </c>
      <c r="O22" s="4" t="s">
        <v>61</v>
      </c>
    </row>
    <row r="23">
      <c r="A23" s="4" t="s">
        <v>62</v>
      </c>
      <c r="B23" s="4" t="s">
        <v>63</v>
      </c>
      <c r="C23" s="4">
        <v>1.0</v>
      </c>
      <c r="D23" s="4">
        <v>2.0</v>
      </c>
      <c r="E23" s="4">
        <v>4.0</v>
      </c>
      <c r="F23" s="4">
        <v>5.0</v>
      </c>
      <c r="G23" s="4">
        <v>4.0</v>
      </c>
      <c r="H23" s="4">
        <v>12.0</v>
      </c>
      <c r="I23" s="4">
        <v>2.0</v>
      </c>
      <c r="J23" s="4">
        <v>12.0</v>
      </c>
      <c r="K23" s="4">
        <v>2.0</v>
      </c>
      <c r="N23" s="4">
        <v>20.0</v>
      </c>
      <c r="O23" s="4" t="s">
        <v>64</v>
      </c>
    </row>
    <row r="24">
      <c r="A24" s="4" t="s">
        <v>65</v>
      </c>
      <c r="B24" s="4" t="s">
        <v>66</v>
      </c>
      <c r="C24" s="4">
        <v>0.8</v>
      </c>
      <c r="D24" s="4">
        <v>1.5</v>
      </c>
      <c r="E24" s="4">
        <v>4.0</v>
      </c>
      <c r="F24" s="4">
        <v>4.0</v>
      </c>
      <c r="G24" s="4">
        <v>2.0</v>
      </c>
      <c r="H24" s="4">
        <v>6.0</v>
      </c>
      <c r="I24" s="4">
        <v>1.0</v>
      </c>
      <c r="J24" s="4">
        <v>12.0</v>
      </c>
      <c r="K24" s="4">
        <v>1.0</v>
      </c>
      <c r="N24" s="4">
        <v>10.0</v>
      </c>
      <c r="O24" s="4" t="s">
        <v>67</v>
      </c>
    </row>
    <row r="26">
      <c r="A26" s="4" t="s">
        <v>68</v>
      </c>
      <c r="B26" s="4" t="s">
        <v>69</v>
      </c>
      <c r="C26" s="4">
        <v>1.5</v>
      </c>
      <c r="D26" s="4">
        <v>3.0</v>
      </c>
      <c r="E26" s="4">
        <v>3.0</v>
      </c>
      <c r="F26" s="4">
        <v>3.0</v>
      </c>
      <c r="G26" s="4">
        <v>3.0</v>
      </c>
      <c r="H26" s="4">
        <v>8.0</v>
      </c>
      <c r="I26" s="4">
        <v>0.0</v>
      </c>
      <c r="J26" s="4">
        <v>12.0</v>
      </c>
      <c r="K26" s="4">
        <v>2.0</v>
      </c>
      <c r="N26" s="4">
        <v>15.0</v>
      </c>
      <c r="O26" s="4" t="s">
        <v>70</v>
      </c>
    </row>
    <row r="27">
      <c r="A27" s="4" t="s">
        <v>71</v>
      </c>
      <c r="C27" s="4">
        <v>1.5</v>
      </c>
      <c r="D27" s="4">
        <v>3.0</v>
      </c>
      <c r="E27" s="4">
        <v>3.0</v>
      </c>
      <c r="F27" s="4">
        <v>3.0</v>
      </c>
      <c r="G27" s="4">
        <v>3.0</v>
      </c>
      <c r="H27" s="4">
        <v>8.0</v>
      </c>
      <c r="I27" s="4">
        <v>0.0</v>
      </c>
      <c r="J27" s="4">
        <v>12.0</v>
      </c>
      <c r="K27" s="4">
        <v>2.0</v>
      </c>
      <c r="N27" s="4">
        <v>20.0</v>
      </c>
      <c r="O27" s="4" t="s">
        <v>72</v>
      </c>
    </row>
    <row r="28">
      <c r="A28" s="4" t="s">
        <v>73</v>
      </c>
      <c r="C28" s="4">
        <v>1.5</v>
      </c>
      <c r="D28" s="4">
        <v>3.0</v>
      </c>
      <c r="E28" s="4">
        <v>3.0</v>
      </c>
      <c r="F28" s="4">
        <v>3.0</v>
      </c>
      <c r="G28" s="4">
        <v>3.0</v>
      </c>
      <c r="H28" s="4">
        <v>8.0</v>
      </c>
      <c r="I28" s="4">
        <v>0.0</v>
      </c>
      <c r="J28" s="4">
        <v>12.0</v>
      </c>
      <c r="K28" s="4">
        <v>2.0</v>
      </c>
      <c r="N28" s="4">
        <v>20.0</v>
      </c>
      <c r="O28" s="4" t="s">
        <v>74</v>
      </c>
    </row>
    <row r="29">
      <c r="A29" s="4" t="s">
        <v>75</v>
      </c>
      <c r="C29" s="4">
        <v>1.5</v>
      </c>
      <c r="D29" s="4">
        <v>3.0</v>
      </c>
      <c r="E29" s="4">
        <v>3.0</v>
      </c>
      <c r="F29" s="4">
        <v>3.0</v>
      </c>
      <c r="G29" s="4">
        <v>3.0</v>
      </c>
      <c r="H29" s="4">
        <v>8.0</v>
      </c>
      <c r="I29" s="4">
        <v>0.0</v>
      </c>
      <c r="J29" s="4">
        <v>12.0</v>
      </c>
      <c r="K29" s="4">
        <v>2.0</v>
      </c>
      <c r="N29" s="4">
        <v>20.0</v>
      </c>
      <c r="O29" s="4" t="s">
        <v>76</v>
      </c>
    </row>
    <row r="30">
      <c r="A30" s="4" t="s">
        <v>77</v>
      </c>
      <c r="C30" s="4">
        <v>1.5</v>
      </c>
      <c r="D30" s="4">
        <v>3.0</v>
      </c>
      <c r="E30" s="4">
        <v>3.0</v>
      </c>
      <c r="F30" s="4">
        <v>3.0</v>
      </c>
      <c r="G30" s="4">
        <v>3.0</v>
      </c>
      <c r="H30" s="4">
        <v>8.0</v>
      </c>
      <c r="I30" s="4">
        <v>0.0</v>
      </c>
      <c r="J30" s="4">
        <v>12.0</v>
      </c>
      <c r="K30" s="4">
        <v>2.0</v>
      </c>
      <c r="N30" s="4">
        <v>20.0</v>
      </c>
      <c r="O30" s="4" t="s">
        <v>78</v>
      </c>
    </row>
    <row r="31">
      <c r="A31" s="4" t="s">
        <v>79</v>
      </c>
      <c r="C31" s="4">
        <v>1.5</v>
      </c>
      <c r="D31" s="4">
        <v>3.0</v>
      </c>
      <c r="E31" s="4">
        <v>3.0</v>
      </c>
      <c r="F31" s="4">
        <v>3.0</v>
      </c>
      <c r="G31" s="4">
        <v>3.0</v>
      </c>
      <c r="H31" s="4">
        <v>8.0</v>
      </c>
      <c r="I31" s="4">
        <v>0.0</v>
      </c>
      <c r="J31" s="4">
        <v>12.0</v>
      </c>
      <c r="K31" s="4">
        <v>2.0</v>
      </c>
      <c r="N31" s="4">
        <v>20.0</v>
      </c>
      <c r="O31" s="4" t="s">
        <v>80</v>
      </c>
    </row>
    <row r="32">
      <c r="A32" s="4" t="s">
        <v>81</v>
      </c>
      <c r="C32" s="4">
        <v>1.5</v>
      </c>
      <c r="D32" s="4">
        <v>3.0</v>
      </c>
      <c r="E32" s="4">
        <v>3.0</v>
      </c>
      <c r="F32" s="4">
        <v>3.0</v>
      </c>
      <c r="G32" s="4">
        <v>3.0</v>
      </c>
      <c r="H32" s="4">
        <v>8.0</v>
      </c>
      <c r="I32" s="4">
        <v>0.0</v>
      </c>
      <c r="J32" s="4">
        <v>12.0</v>
      </c>
      <c r="K32" s="4">
        <v>2.0</v>
      </c>
      <c r="N32" s="4">
        <v>20.0</v>
      </c>
      <c r="O32" s="4" t="s">
        <v>82</v>
      </c>
    </row>
    <row r="33">
      <c r="A33" s="4" t="s">
        <v>83</v>
      </c>
      <c r="C33" s="4">
        <v>1.5</v>
      </c>
      <c r="D33" s="4">
        <v>3.0</v>
      </c>
      <c r="E33" s="4">
        <v>3.0</v>
      </c>
      <c r="F33" s="4">
        <v>3.0</v>
      </c>
      <c r="G33" s="4">
        <v>3.0</v>
      </c>
      <c r="H33" s="4">
        <v>8.0</v>
      </c>
      <c r="I33" s="4">
        <v>0.0</v>
      </c>
      <c r="J33" s="4">
        <v>12.0</v>
      </c>
      <c r="K33" s="4">
        <v>2.0</v>
      </c>
      <c r="N33" s="4">
        <v>20.0</v>
      </c>
      <c r="O33" s="4" t="s">
        <v>84</v>
      </c>
    </row>
    <row r="34">
      <c r="A34" s="4" t="s">
        <v>85</v>
      </c>
      <c r="C34" s="4">
        <v>1.0</v>
      </c>
      <c r="D34" s="4">
        <v>3.0</v>
      </c>
      <c r="E34" s="4">
        <v>3.0</v>
      </c>
      <c r="F34" s="4">
        <v>3.0</v>
      </c>
      <c r="G34" s="4">
        <v>3.0</v>
      </c>
      <c r="H34" s="4">
        <v>8.0</v>
      </c>
      <c r="I34" s="4">
        <v>0.0</v>
      </c>
      <c r="J34" s="4">
        <v>12.0</v>
      </c>
      <c r="K34" s="4">
        <v>2.0</v>
      </c>
      <c r="N34" s="4">
        <v>20.0</v>
      </c>
      <c r="O34" s="4" t="s">
        <v>86</v>
      </c>
    </row>
    <row r="36">
      <c r="A36" s="4" t="s">
        <v>87</v>
      </c>
      <c r="B36" s="4" t="s">
        <v>88</v>
      </c>
      <c r="C36" s="4" t="s">
        <v>43</v>
      </c>
      <c r="D36" s="4" t="s">
        <v>43</v>
      </c>
      <c r="E36" s="4">
        <v>1.0</v>
      </c>
      <c r="F36" s="4">
        <v>0.0</v>
      </c>
      <c r="G36" s="4">
        <v>0.0</v>
      </c>
      <c r="H36" s="4">
        <v>1.0</v>
      </c>
      <c r="I36" s="4">
        <v>0.0</v>
      </c>
      <c r="J36" s="4">
        <v>0.0</v>
      </c>
      <c r="K36" s="4">
        <v>0.0</v>
      </c>
      <c r="L36" s="4" t="s">
        <v>43</v>
      </c>
      <c r="N36" s="4" t="s">
        <v>43</v>
      </c>
      <c r="O36" s="4" t="s">
        <v>89</v>
      </c>
    </row>
    <row r="37">
      <c r="A37" s="4" t="s">
        <v>90</v>
      </c>
      <c r="B37" s="4" t="s">
        <v>91</v>
      </c>
      <c r="C37" s="4">
        <v>1.0</v>
      </c>
      <c r="D37" s="4">
        <v>3.0</v>
      </c>
      <c r="E37" s="4">
        <v>3.0</v>
      </c>
      <c r="F37" s="4">
        <v>3.0</v>
      </c>
      <c r="G37" s="4">
        <v>3.0</v>
      </c>
      <c r="H37" s="4">
        <v>8.0</v>
      </c>
      <c r="I37" s="4">
        <v>0.0</v>
      </c>
      <c r="J37" s="4">
        <v>12.0</v>
      </c>
      <c r="K37" s="4">
        <v>1.0</v>
      </c>
      <c r="L37" s="4"/>
      <c r="N37" s="4">
        <v>10.0</v>
      </c>
      <c r="O37" s="4" t="s">
        <v>92</v>
      </c>
    </row>
    <row r="38">
      <c r="A38" s="4" t="s">
        <v>93</v>
      </c>
      <c r="B38" s="4" t="s">
        <v>94</v>
      </c>
      <c r="C38" s="4">
        <v>1.0</v>
      </c>
      <c r="D38" s="4">
        <v>3.0</v>
      </c>
      <c r="E38" s="4">
        <v>3.0</v>
      </c>
      <c r="F38" s="4">
        <v>3.0</v>
      </c>
      <c r="G38" s="4">
        <v>3.0</v>
      </c>
      <c r="H38" s="4">
        <v>8.0</v>
      </c>
      <c r="I38" s="4">
        <v>0.0</v>
      </c>
      <c r="J38" s="4">
        <v>12.0</v>
      </c>
      <c r="K38" s="4">
        <v>1.0</v>
      </c>
      <c r="N38" s="4">
        <v>10.0</v>
      </c>
      <c r="O38" s="4" t="s">
        <v>95</v>
      </c>
    </row>
    <row r="39">
      <c r="A39" s="4" t="s">
        <v>96</v>
      </c>
      <c r="B39" s="4" t="s">
        <v>97</v>
      </c>
      <c r="C39" s="4">
        <v>0.9</v>
      </c>
      <c r="D39" s="4">
        <v>2.9</v>
      </c>
      <c r="E39" s="4">
        <v>4.0</v>
      </c>
      <c r="F39" s="4">
        <v>4.0</v>
      </c>
      <c r="G39" s="4">
        <v>4.0</v>
      </c>
      <c r="H39" s="4">
        <v>10.0</v>
      </c>
      <c r="I39" s="4">
        <v>0.0</v>
      </c>
      <c r="J39" s="4">
        <v>14.0</v>
      </c>
      <c r="K39" s="4">
        <v>2.0</v>
      </c>
      <c r="N39" s="4">
        <v>20.0</v>
      </c>
      <c r="O39" s="4" t="s">
        <v>98</v>
      </c>
    </row>
    <row r="40">
      <c r="A40" s="4" t="s">
        <v>99</v>
      </c>
      <c r="B40" s="4" t="s">
        <v>100</v>
      </c>
      <c r="C40" s="4">
        <v>0.9</v>
      </c>
      <c r="D40" s="4">
        <v>2.8</v>
      </c>
      <c r="E40" s="4">
        <v>5.0</v>
      </c>
      <c r="F40" s="4">
        <v>5.0</v>
      </c>
      <c r="G40" s="4">
        <v>5.0</v>
      </c>
      <c r="H40" s="4">
        <v>12.0</v>
      </c>
      <c r="I40" s="4">
        <v>1.0</v>
      </c>
      <c r="J40" s="4">
        <v>16.0</v>
      </c>
      <c r="K40" s="4">
        <v>3.0</v>
      </c>
      <c r="N40" s="4">
        <v>35.0</v>
      </c>
      <c r="O40" s="4" t="s">
        <v>101</v>
      </c>
    </row>
    <row r="41">
      <c r="A41" s="7" t="s">
        <v>102</v>
      </c>
      <c r="B41" s="7" t="s">
        <v>103</v>
      </c>
      <c r="C41" s="8">
        <v>0.8</v>
      </c>
      <c r="D41" s="8">
        <v>2.7</v>
      </c>
      <c r="E41" s="9">
        <v>6.0</v>
      </c>
      <c r="F41" s="9">
        <v>6.0</v>
      </c>
      <c r="G41" s="9">
        <v>6.0</v>
      </c>
      <c r="H41" s="9">
        <v>14.0</v>
      </c>
      <c r="I41" s="9">
        <v>1.0</v>
      </c>
      <c r="J41" s="9">
        <v>18.0</v>
      </c>
      <c r="K41" s="9">
        <v>4.0</v>
      </c>
      <c r="L41" s="6"/>
      <c r="M41" s="6"/>
      <c r="N41" s="9">
        <v>55.0</v>
      </c>
      <c r="O41" s="10" t="s">
        <v>104</v>
      </c>
    </row>
    <row r="42">
      <c r="A42" s="5" t="s">
        <v>105</v>
      </c>
      <c r="B42" s="7" t="s">
        <v>103</v>
      </c>
      <c r="C42" s="8">
        <v>0.8</v>
      </c>
      <c r="D42" s="8">
        <v>2.6</v>
      </c>
      <c r="E42" s="8">
        <v>7.0</v>
      </c>
      <c r="F42" s="8">
        <v>7.0</v>
      </c>
      <c r="G42" s="8">
        <v>7.0</v>
      </c>
      <c r="H42" s="8">
        <v>16.0</v>
      </c>
      <c r="I42" s="9">
        <v>1.0</v>
      </c>
      <c r="J42" s="8">
        <v>20.0</v>
      </c>
      <c r="K42" s="8">
        <v>5.0</v>
      </c>
      <c r="L42" s="6"/>
      <c r="M42" s="6"/>
      <c r="N42" s="8">
        <v>80.0</v>
      </c>
      <c r="O42" s="11" t="s">
        <v>106</v>
      </c>
    </row>
    <row r="43">
      <c r="A43" s="4" t="s">
        <v>107</v>
      </c>
      <c r="B43" s="4" t="s">
        <v>108</v>
      </c>
      <c r="C43" s="4">
        <v>1.0</v>
      </c>
      <c r="D43" s="4">
        <v>4.0</v>
      </c>
      <c r="E43" s="4">
        <v>4.0</v>
      </c>
      <c r="F43" s="4">
        <v>4.0</v>
      </c>
      <c r="G43" s="4">
        <v>4.0</v>
      </c>
      <c r="H43" s="4">
        <v>14.0</v>
      </c>
      <c r="I43" s="4">
        <v>0.0</v>
      </c>
      <c r="J43" s="4">
        <v>20.0</v>
      </c>
      <c r="K43" s="4">
        <v>4.0</v>
      </c>
      <c r="N43" s="4">
        <v>25.0</v>
      </c>
      <c r="O43" s="4" t="s">
        <v>109</v>
      </c>
    </row>
    <row r="45">
      <c r="A45" s="4" t="s">
        <v>110</v>
      </c>
      <c r="B45" s="4" t="s">
        <v>111</v>
      </c>
      <c r="C45" s="4">
        <v>2.0</v>
      </c>
      <c r="D45" s="4">
        <v>3.0</v>
      </c>
      <c r="E45" s="4">
        <v>2.0</v>
      </c>
      <c r="F45" s="4">
        <v>3.0</v>
      </c>
      <c r="G45" s="4">
        <v>3.0</v>
      </c>
      <c r="H45" s="4">
        <v>8.0</v>
      </c>
      <c r="I45" s="4">
        <v>0.0</v>
      </c>
      <c r="J45" s="4">
        <v>12.0</v>
      </c>
      <c r="K45" s="4">
        <v>0.0</v>
      </c>
      <c r="L45" s="4"/>
      <c r="N45" s="4">
        <v>10.0</v>
      </c>
      <c r="O45" s="4" t="s">
        <v>112</v>
      </c>
    </row>
    <row r="46">
      <c r="A46" s="4" t="s">
        <v>113</v>
      </c>
      <c r="B46" s="4" t="s">
        <v>114</v>
      </c>
      <c r="C46" s="4">
        <v>2.0</v>
      </c>
      <c r="D46" s="4">
        <v>3.0</v>
      </c>
      <c r="E46" s="4">
        <v>2.0</v>
      </c>
      <c r="F46" s="4">
        <v>3.0</v>
      </c>
      <c r="G46" s="4">
        <v>2.0</v>
      </c>
      <c r="H46" s="4">
        <v>8.0</v>
      </c>
      <c r="I46" s="4">
        <v>0.0</v>
      </c>
      <c r="J46" s="4">
        <v>12.0</v>
      </c>
      <c r="K46" s="4">
        <v>0.0</v>
      </c>
      <c r="L46" s="4" t="s">
        <v>115</v>
      </c>
      <c r="N46" s="4">
        <v>10.0</v>
      </c>
      <c r="O46" s="4" t="s">
        <v>112</v>
      </c>
    </row>
    <row r="47">
      <c r="A47" s="4" t="s">
        <v>116</v>
      </c>
      <c r="B47" s="4" t="s">
        <v>117</v>
      </c>
      <c r="C47" s="4" t="s">
        <v>43</v>
      </c>
      <c r="D47" s="4" t="s">
        <v>43</v>
      </c>
      <c r="E47" s="4">
        <v>1.0</v>
      </c>
      <c r="F47" s="4">
        <v>0.0</v>
      </c>
      <c r="G47" s="4">
        <v>0.0</v>
      </c>
      <c r="H47" s="4">
        <v>1.0</v>
      </c>
      <c r="I47" s="4">
        <v>0.0</v>
      </c>
      <c r="J47" s="4">
        <v>1.0</v>
      </c>
      <c r="K47" s="4">
        <v>0.0</v>
      </c>
      <c r="N47" s="4">
        <v>5.0</v>
      </c>
      <c r="O47" s="4" t="s">
        <v>118</v>
      </c>
    </row>
    <row r="48">
      <c r="A48" s="4" t="s">
        <v>119</v>
      </c>
      <c r="B48" s="4" t="s">
        <v>120</v>
      </c>
      <c r="C48" s="4">
        <v>1.0</v>
      </c>
      <c r="D48" s="4">
        <v>3.0</v>
      </c>
      <c r="E48" s="4">
        <v>7.0</v>
      </c>
      <c r="F48" s="4">
        <v>7.0</v>
      </c>
      <c r="G48" s="4">
        <v>7.0</v>
      </c>
      <c r="H48" s="4">
        <v>15.0</v>
      </c>
      <c r="I48" s="4">
        <v>2.0</v>
      </c>
      <c r="J48" s="4">
        <v>12.0</v>
      </c>
      <c r="K48" s="4">
        <v>3.0</v>
      </c>
      <c r="L48" s="4" t="s">
        <v>121</v>
      </c>
      <c r="N48" s="4">
        <v>50.0</v>
      </c>
      <c r="O48" s="4" t="s">
        <v>122</v>
      </c>
    </row>
    <row r="49">
      <c r="A49" s="4" t="s">
        <v>123</v>
      </c>
      <c r="B49" s="4" t="s">
        <v>124</v>
      </c>
      <c r="C49" s="4">
        <v>2.0</v>
      </c>
      <c r="D49" s="4">
        <v>6.0</v>
      </c>
      <c r="E49" s="4">
        <v>2.0</v>
      </c>
      <c r="F49" s="4">
        <v>6.0</v>
      </c>
    </row>
    <row r="50">
      <c r="A50" s="4" t="s">
        <v>125</v>
      </c>
      <c r="B50" s="4" t="s">
        <v>126</v>
      </c>
      <c r="C50" s="4">
        <v>2.0</v>
      </c>
      <c r="D50" s="4" t="s">
        <v>43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0"/>
    <col customWidth="1" min="2" max="2" width="55.63"/>
    <col customWidth="1" min="6" max="6" width="5.75"/>
    <col customWidth="1" min="8" max="8" width="13.5"/>
    <col customWidth="1" min="12" max="12" width="38.75"/>
  </cols>
  <sheetData>
    <row r="1">
      <c r="A1" s="1" t="s">
        <v>0</v>
      </c>
      <c r="B1" s="1" t="s">
        <v>1</v>
      </c>
      <c r="C1" s="1" t="s">
        <v>2</v>
      </c>
      <c r="D1" s="1" t="s">
        <v>3</v>
      </c>
      <c r="E1" s="1" t="s">
        <v>4</v>
      </c>
      <c r="F1" s="1" t="s">
        <v>5</v>
      </c>
      <c r="G1" s="1" t="s">
        <v>7</v>
      </c>
      <c r="H1" s="2" t="s">
        <v>8</v>
      </c>
      <c r="I1" s="3" t="s">
        <v>10</v>
      </c>
      <c r="J1" s="4" t="s">
        <v>11</v>
      </c>
      <c r="K1" s="6" t="s">
        <v>13</v>
      </c>
      <c r="L1" s="6" t="s">
        <v>14</v>
      </c>
      <c r="M1" s="4" t="s">
        <v>15</v>
      </c>
    </row>
    <row r="2">
      <c r="A2" s="1" t="s">
        <v>16</v>
      </c>
      <c r="B2" s="1" t="s">
        <v>17</v>
      </c>
      <c r="C2" s="1">
        <v>1.0</v>
      </c>
      <c r="D2" s="1">
        <v>2.0</v>
      </c>
      <c r="E2" s="1">
        <v>5.0</v>
      </c>
      <c r="F2" s="1">
        <v>5.0</v>
      </c>
      <c r="G2" s="1">
        <v>14.0</v>
      </c>
      <c r="H2" s="4">
        <v>1.0</v>
      </c>
      <c r="I2" s="4">
        <v>0.0</v>
      </c>
      <c r="J2" s="4">
        <v>1.0</v>
      </c>
      <c r="K2" s="4">
        <v>25.0</v>
      </c>
      <c r="L2" s="4" t="s">
        <v>127</v>
      </c>
      <c r="M2" s="4" t="s">
        <v>18</v>
      </c>
    </row>
    <row r="3">
      <c r="A3" s="1" t="s">
        <v>128</v>
      </c>
      <c r="B3" s="1" t="s">
        <v>129</v>
      </c>
      <c r="C3" s="1">
        <v>1.0</v>
      </c>
      <c r="D3" s="1">
        <v>2.0</v>
      </c>
      <c r="E3" s="1">
        <v>5.0</v>
      </c>
      <c r="F3" s="1">
        <v>5.0</v>
      </c>
      <c r="G3" s="1">
        <v>14.0</v>
      </c>
      <c r="H3" s="4">
        <v>2.0</v>
      </c>
      <c r="I3" s="4">
        <v>0.0</v>
      </c>
      <c r="J3" s="4">
        <v>1.0</v>
      </c>
      <c r="K3" s="4">
        <v>30.0</v>
      </c>
      <c r="L3" s="4" t="s">
        <v>130</v>
      </c>
      <c r="M3" s="4" t="s">
        <v>18</v>
      </c>
    </row>
    <row r="4">
      <c r="A4" s="4" t="s">
        <v>19</v>
      </c>
      <c r="B4" s="4" t="s">
        <v>20</v>
      </c>
      <c r="C4" s="4">
        <v>0.8</v>
      </c>
      <c r="D4" s="4">
        <v>2.0</v>
      </c>
      <c r="E4" s="4">
        <v>7.0</v>
      </c>
      <c r="F4" s="4">
        <v>7.0</v>
      </c>
      <c r="G4" s="4">
        <v>20.0</v>
      </c>
      <c r="H4" s="4">
        <v>2.0</v>
      </c>
      <c r="I4" s="4">
        <v>0.0</v>
      </c>
      <c r="J4" s="4">
        <v>1.5</v>
      </c>
      <c r="K4" s="4">
        <v>50.0</v>
      </c>
      <c r="L4" s="4" t="s">
        <v>131</v>
      </c>
      <c r="M4" s="4" t="s">
        <v>18</v>
      </c>
    </row>
    <row r="5">
      <c r="A5" s="4" t="s">
        <v>132</v>
      </c>
      <c r="B5" s="4" t="s">
        <v>133</v>
      </c>
      <c r="C5" s="4">
        <v>0.7</v>
      </c>
      <c r="D5" s="4">
        <v>1.5</v>
      </c>
      <c r="E5" s="4">
        <v>10.0</v>
      </c>
      <c r="F5" s="4">
        <v>10.0</v>
      </c>
      <c r="G5" s="4">
        <v>28.0</v>
      </c>
      <c r="H5" s="4">
        <v>3.0</v>
      </c>
      <c r="I5" s="4">
        <v>0.0</v>
      </c>
      <c r="J5" s="4">
        <v>2.0</v>
      </c>
      <c r="K5" s="4">
        <v>70.0</v>
      </c>
      <c r="L5" s="4" t="s">
        <v>134</v>
      </c>
      <c r="M5" s="4"/>
    </row>
    <row r="6">
      <c r="A6" s="4" t="s">
        <v>21</v>
      </c>
      <c r="B6" s="4" t="s">
        <v>22</v>
      </c>
      <c r="C6" s="4">
        <v>1.0</v>
      </c>
      <c r="D6" s="4">
        <v>3.0</v>
      </c>
      <c r="E6" s="4">
        <v>4.0</v>
      </c>
      <c r="F6" s="4">
        <v>4.0</v>
      </c>
      <c r="G6" s="4">
        <v>12.0</v>
      </c>
      <c r="H6" s="4">
        <v>1.0</v>
      </c>
      <c r="I6" s="4">
        <v>2.0</v>
      </c>
      <c r="K6" s="4">
        <v>30.0</v>
      </c>
      <c r="L6" s="4" t="s">
        <v>135</v>
      </c>
    </row>
    <row r="7">
      <c r="A7" s="4" t="s">
        <v>25</v>
      </c>
      <c r="B7" s="4" t="s">
        <v>26</v>
      </c>
      <c r="C7" s="4">
        <v>1.0</v>
      </c>
      <c r="D7" s="4">
        <v>3.0</v>
      </c>
      <c r="E7" s="4">
        <v>4.0</v>
      </c>
      <c r="F7" s="4">
        <v>4.0</v>
      </c>
      <c r="G7" s="4">
        <v>8.0</v>
      </c>
      <c r="H7" s="4">
        <v>0.0</v>
      </c>
      <c r="I7" s="4">
        <v>0.0</v>
      </c>
      <c r="K7" s="4">
        <v>15.0</v>
      </c>
      <c r="L7" s="4" t="s">
        <v>136</v>
      </c>
      <c r="M7" s="4" t="s">
        <v>27</v>
      </c>
    </row>
    <row r="10">
      <c r="A10" s="4" t="s">
        <v>28</v>
      </c>
      <c r="C10" s="4">
        <v>1.0</v>
      </c>
      <c r="D10" s="4">
        <v>3.0</v>
      </c>
      <c r="E10" s="4">
        <v>2.0</v>
      </c>
      <c r="F10" s="4">
        <v>3.0</v>
      </c>
      <c r="G10" s="4">
        <v>6.0</v>
      </c>
      <c r="H10" s="4">
        <v>0.0</v>
      </c>
      <c r="I10" s="4">
        <v>1.0</v>
      </c>
      <c r="J10" s="4" t="s">
        <v>30</v>
      </c>
      <c r="K10" s="4">
        <v>15.0</v>
      </c>
    </row>
    <row r="11">
      <c r="A11" s="4" t="s">
        <v>31</v>
      </c>
      <c r="C11" s="4">
        <v>0.6</v>
      </c>
      <c r="D11" s="4">
        <v>0.8</v>
      </c>
      <c r="E11" s="4">
        <v>2.0</v>
      </c>
      <c r="F11" s="4">
        <v>2.0</v>
      </c>
      <c r="G11" s="4">
        <v>6.0</v>
      </c>
      <c r="H11" s="4">
        <v>0.0</v>
      </c>
      <c r="I11" s="4">
        <v>1.0</v>
      </c>
      <c r="J11" s="4" t="s">
        <v>33</v>
      </c>
      <c r="K11" s="4">
        <v>15.0</v>
      </c>
    </row>
    <row r="12">
      <c r="A12" s="4" t="s">
        <v>34</v>
      </c>
      <c r="C12" s="4">
        <v>1.0</v>
      </c>
      <c r="D12" s="4">
        <v>2.5</v>
      </c>
      <c r="E12" s="4">
        <v>3.0</v>
      </c>
      <c r="F12" s="4">
        <v>4.0</v>
      </c>
      <c r="G12" s="4">
        <v>8.0</v>
      </c>
      <c r="H12" s="4">
        <v>1.0</v>
      </c>
      <c r="I12" s="4">
        <v>1.0</v>
      </c>
      <c r="K12" s="4">
        <v>15.0</v>
      </c>
    </row>
    <row r="13">
      <c r="A13" s="4" t="s">
        <v>36</v>
      </c>
      <c r="C13" s="4">
        <v>1.2</v>
      </c>
      <c r="D13" s="4">
        <v>3.0</v>
      </c>
      <c r="E13" s="4">
        <v>4.0</v>
      </c>
      <c r="F13" s="4">
        <v>3.0</v>
      </c>
      <c r="G13" s="4">
        <v>10.0</v>
      </c>
      <c r="H13" s="4">
        <v>2.0</v>
      </c>
      <c r="I13" s="4">
        <v>1.0</v>
      </c>
      <c r="K13" s="4">
        <v>15.0</v>
      </c>
    </row>
    <row r="14">
      <c r="A14" s="4" t="s">
        <v>38</v>
      </c>
      <c r="B14" s="4" t="s">
        <v>39</v>
      </c>
      <c r="C14" s="4">
        <v>1.0</v>
      </c>
      <c r="D14" s="4">
        <v>3.0</v>
      </c>
      <c r="E14" s="4">
        <v>2.0</v>
      </c>
      <c r="F14" s="4">
        <v>2.0</v>
      </c>
      <c r="G14" s="4">
        <v>9.0</v>
      </c>
      <c r="H14" s="4">
        <v>1.0</v>
      </c>
      <c r="I14" s="4">
        <v>3.0</v>
      </c>
      <c r="K14" s="4">
        <v>30.0</v>
      </c>
      <c r="L14" s="4" t="s">
        <v>40</v>
      </c>
    </row>
    <row r="15">
      <c r="A15" s="4" t="s">
        <v>41</v>
      </c>
      <c r="B15" s="4" t="s">
        <v>42</v>
      </c>
      <c r="C15" s="4">
        <v>4.0</v>
      </c>
      <c r="D15" s="4" t="s">
        <v>43</v>
      </c>
      <c r="E15" s="4" t="s">
        <v>43</v>
      </c>
      <c r="F15" s="4" t="s">
        <v>43</v>
      </c>
      <c r="G15" s="4" t="s">
        <v>43</v>
      </c>
      <c r="H15" s="4" t="s">
        <v>43</v>
      </c>
      <c r="I15" s="4" t="s">
        <v>43</v>
      </c>
      <c r="K15" s="4">
        <v>20.0</v>
      </c>
    </row>
    <row r="16">
      <c r="A16" s="4" t="s">
        <v>44</v>
      </c>
      <c r="B16" s="4" t="s">
        <v>45</v>
      </c>
      <c r="C16" s="4">
        <v>3.0</v>
      </c>
      <c r="D16" s="4" t="s">
        <v>43</v>
      </c>
      <c r="E16" s="4" t="s">
        <v>43</v>
      </c>
      <c r="F16" s="4" t="s">
        <v>43</v>
      </c>
      <c r="G16" s="4" t="s">
        <v>43</v>
      </c>
      <c r="H16" s="4" t="s">
        <v>43</v>
      </c>
      <c r="I16" s="4" t="s">
        <v>43</v>
      </c>
      <c r="K16" s="4">
        <v>20.0</v>
      </c>
    </row>
    <row r="18">
      <c r="A18" s="4" t="s">
        <v>46</v>
      </c>
      <c r="B18" s="4" t="s">
        <v>47</v>
      </c>
      <c r="C18" s="4">
        <v>1.0</v>
      </c>
      <c r="D18" s="4">
        <v>3.5</v>
      </c>
      <c r="E18" s="4">
        <v>3.0</v>
      </c>
      <c r="F18" s="4">
        <v>3.0</v>
      </c>
      <c r="G18" s="4">
        <v>5.0</v>
      </c>
      <c r="H18" s="4">
        <v>0.0</v>
      </c>
      <c r="I18" s="4">
        <v>2.0</v>
      </c>
      <c r="J18" s="4">
        <v>1.0</v>
      </c>
      <c r="K18" s="4">
        <v>7.0</v>
      </c>
      <c r="L18" s="4" t="s">
        <v>48</v>
      </c>
    </row>
    <row r="19">
      <c r="A19" s="4" t="s">
        <v>49</v>
      </c>
      <c r="B19" s="4" t="s">
        <v>50</v>
      </c>
      <c r="C19" s="4">
        <v>1.5</v>
      </c>
      <c r="D19" s="4">
        <v>3.5</v>
      </c>
      <c r="E19" s="4">
        <v>3.0</v>
      </c>
      <c r="F19" s="4">
        <v>3.0</v>
      </c>
      <c r="G19" s="4">
        <v>10.0</v>
      </c>
      <c r="H19" s="4">
        <v>0.0</v>
      </c>
      <c r="I19" s="4">
        <v>2.0</v>
      </c>
      <c r="K19" s="4">
        <v>10.0</v>
      </c>
      <c r="L19" s="4" t="s">
        <v>51</v>
      </c>
    </row>
    <row r="20">
      <c r="A20" s="4" t="s">
        <v>137</v>
      </c>
      <c r="B20" s="4" t="s">
        <v>53</v>
      </c>
      <c r="C20" s="4">
        <v>1.0</v>
      </c>
      <c r="D20" s="4">
        <v>3.5</v>
      </c>
      <c r="E20" s="4">
        <v>3.0</v>
      </c>
      <c r="F20" s="4">
        <v>3.0</v>
      </c>
      <c r="G20" s="4">
        <v>5.0</v>
      </c>
      <c r="H20" s="4">
        <v>0.0</v>
      </c>
      <c r="I20" s="4">
        <v>2.0</v>
      </c>
      <c r="K20" s="4">
        <v>9.0</v>
      </c>
      <c r="L20" s="4" t="s">
        <v>54</v>
      </c>
    </row>
    <row r="22">
      <c r="A22" s="4" t="s">
        <v>55</v>
      </c>
      <c r="B22" s="4" t="s">
        <v>56</v>
      </c>
      <c r="C22" s="4">
        <v>1.0</v>
      </c>
      <c r="D22" s="4">
        <v>3.0</v>
      </c>
      <c r="E22" s="4">
        <v>3.0</v>
      </c>
      <c r="F22" s="4">
        <v>3.0</v>
      </c>
      <c r="G22" s="4">
        <v>7.0</v>
      </c>
      <c r="H22" s="4">
        <v>1.0</v>
      </c>
      <c r="I22" s="4">
        <v>2.0</v>
      </c>
      <c r="K22" s="4">
        <v>10.0</v>
      </c>
      <c r="M22" s="4" t="s">
        <v>57</v>
      </c>
    </row>
    <row r="24">
      <c r="A24" s="4" t="s">
        <v>58</v>
      </c>
      <c r="B24" s="4" t="s">
        <v>59</v>
      </c>
      <c r="C24" s="4">
        <v>1.2</v>
      </c>
      <c r="D24" s="4">
        <v>2.0</v>
      </c>
      <c r="E24" s="4">
        <v>6.0</v>
      </c>
      <c r="F24" s="4">
        <v>6.0</v>
      </c>
      <c r="G24" s="4">
        <v>14.0</v>
      </c>
      <c r="H24" s="4">
        <v>0.0</v>
      </c>
      <c r="I24" s="4">
        <v>3.0</v>
      </c>
      <c r="J24" s="4" t="s">
        <v>60</v>
      </c>
      <c r="K24" s="4">
        <v>25.0</v>
      </c>
      <c r="L24" s="4" t="s">
        <v>61</v>
      </c>
    </row>
    <row r="25">
      <c r="A25" s="4" t="s">
        <v>62</v>
      </c>
      <c r="B25" s="4" t="s">
        <v>63</v>
      </c>
      <c r="C25" s="4">
        <v>1.0</v>
      </c>
      <c r="D25" s="4">
        <v>2.0</v>
      </c>
      <c r="E25" s="4">
        <v>4.0</v>
      </c>
      <c r="F25" s="4">
        <v>5.0</v>
      </c>
      <c r="G25" s="4">
        <v>12.0</v>
      </c>
      <c r="H25" s="4">
        <v>2.0</v>
      </c>
      <c r="I25" s="4">
        <v>2.0</v>
      </c>
      <c r="K25" s="4">
        <v>20.0</v>
      </c>
      <c r="L25" s="4" t="s">
        <v>64</v>
      </c>
    </row>
    <row r="26">
      <c r="A26" s="4" t="s">
        <v>65</v>
      </c>
      <c r="B26" s="4" t="s">
        <v>66</v>
      </c>
      <c r="C26" s="4">
        <v>0.8</v>
      </c>
      <c r="D26" s="4">
        <v>1.5</v>
      </c>
      <c r="E26" s="4">
        <v>4.0</v>
      </c>
      <c r="F26" s="4">
        <v>4.0</v>
      </c>
      <c r="G26" s="4">
        <v>6.0</v>
      </c>
      <c r="H26" s="4">
        <v>1.0</v>
      </c>
      <c r="I26" s="4">
        <v>1.0</v>
      </c>
      <c r="K26" s="4">
        <v>10.0</v>
      </c>
      <c r="L26" s="4" t="s">
        <v>67</v>
      </c>
    </row>
    <row r="28">
      <c r="A28" s="4" t="s">
        <v>68</v>
      </c>
      <c r="B28" s="4" t="s">
        <v>69</v>
      </c>
      <c r="C28" s="4">
        <v>1.5</v>
      </c>
      <c r="D28" s="4">
        <v>3.0</v>
      </c>
      <c r="E28" s="4">
        <v>3.0</v>
      </c>
      <c r="F28" s="4">
        <v>3.0</v>
      </c>
      <c r="G28" s="4">
        <v>8.0</v>
      </c>
      <c r="H28" s="4">
        <v>0.0</v>
      </c>
      <c r="I28" s="4">
        <v>2.0</v>
      </c>
      <c r="K28" s="4">
        <v>15.0</v>
      </c>
      <c r="L28" s="4" t="s">
        <v>70</v>
      </c>
    </row>
    <row r="29">
      <c r="A29" s="4" t="s">
        <v>71</v>
      </c>
      <c r="C29" s="4">
        <v>1.5</v>
      </c>
      <c r="D29" s="4">
        <v>3.0</v>
      </c>
      <c r="E29" s="4">
        <v>3.0</v>
      </c>
      <c r="F29" s="4">
        <v>3.0</v>
      </c>
      <c r="G29" s="4">
        <v>8.0</v>
      </c>
      <c r="H29" s="4">
        <v>0.0</v>
      </c>
      <c r="I29" s="4">
        <v>2.0</v>
      </c>
      <c r="K29" s="4">
        <v>20.0</v>
      </c>
      <c r="L29" s="4" t="s">
        <v>72</v>
      </c>
    </row>
    <row r="30">
      <c r="A30" s="4" t="s">
        <v>73</v>
      </c>
      <c r="C30" s="4">
        <v>1.5</v>
      </c>
      <c r="D30" s="4">
        <v>3.0</v>
      </c>
      <c r="E30" s="4">
        <v>3.0</v>
      </c>
      <c r="F30" s="4">
        <v>3.0</v>
      </c>
      <c r="G30" s="4">
        <v>8.0</v>
      </c>
      <c r="H30" s="4">
        <v>0.0</v>
      </c>
      <c r="I30" s="4">
        <v>2.0</v>
      </c>
      <c r="K30" s="4">
        <v>20.0</v>
      </c>
      <c r="L30" s="4" t="s">
        <v>74</v>
      </c>
    </row>
    <row r="31">
      <c r="A31" s="4" t="s">
        <v>75</v>
      </c>
      <c r="C31" s="4">
        <v>1.5</v>
      </c>
      <c r="D31" s="4">
        <v>3.0</v>
      </c>
      <c r="E31" s="4">
        <v>3.0</v>
      </c>
      <c r="F31" s="4">
        <v>3.0</v>
      </c>
      <c r="G31" s="4">
        <v>8.0</v>
      </c>
      <c r="H31" s="4">
        <v>0.0</v>
      </c>
      <c r="I31" s="4">
        <v>2.0</v>
      </c>
      <c r="K31" s="4">
        <v>20.0</v>
      </c>
      <c r="L31" s="4" t="s">
        <v>76</v>
      </c>
    </row>
    <row r="32">
      <c r="A32" s="4" t="s">
        <v>77</v>
      </c>
      <c r="C32" s="4">
        <v>1.5</v>
      </c>
      <c r="D32" s="4">
        <v>3.0</v>
      </c>
      <c r="E32" s="4">
        <v>3.0</v>
      </c>
      <c r="F32" s="4">
        <v>3.0</v>
      </c>
      <c r="G32" s="4">
        <v>8.0</v>
      </c>
      <c r="H32" s="4">
        <v>0.0</v>
      </c>
      <c r="I32" s="4">
        <v>2.0</v>
      </c>
      <c r="K32" s="4">
        <v>20.0</v>
      </c>
      <c r="L32" s="4" t="s">
        <v>78</v>
      </c>
    </row>
    <row r="33">
      <c r="A33" s="4" t="s">
        <v>79</v>
      </c>
      <c r="C33" s="4">
        <v>1.5</v>
      </c>
      <c r="D33" s="4">
        <v>3.0</v>
      </c>
      <c r="E33" s="4">
        <v>3.0</v>
      </c>
      <c r="F33" s="4">
        <v>3.0</v>
      </c>
      <c r="G33" s="4">
        <v>8.0</v>
      </c>
      <c r="H33" s="4">
        <v>0.0</v>
      </c>
      <c r="I33" s="4">
        <v>2.0</v>
      </c>
      <c r="K33" s="4">
        <v>20.0</v>
      </c>
      <c r="L33" s="4" t="s">
        <v>80</v>
      </c>
    </row>
    <row r="34">
      <c r="A34" s="4" t="s">
        <v>81</v>
      </c>
      <c r="C34" s="4">
        <v>1.5</v>
      </c>
      <c r="D34" s="4">
        <v>3.0</v>
      </c>
      <c r="E34" s="4">
        <v>3.0</v>
      </c>
      <c r="F34" s="4">
        <v>3.0</v>
      </c>
      <c r="G34" s="4">
        <v>8.0</v>
      </c>
      <c r="H34" s="4">
        <v>0.0</v>
      </c>
      <c r="I34" s="4">
        <v>2.0</v>
      </c>
      <c r="K34" s="4">
        <v>20.0</v>
      </c>
      <c r="L34" s="4" t="s">
        <v>82</v>
      </c>
    </row>
    <row r="35">
      <c r="A35" s="4" t="s">
        <v>83</v>
      </c>
      <c r="C35" s="4">
        <v>1.5</v>
      </c>
      <c r="D35" s="4">
        <v>3.0</v>
      </c>
      <c r="E35" s="4">
        <v>3.0</v>
      </c>
      <c r="F35" s="4">
        <v>3.0</v>
      </c>
      <c r="G35" s="4">
        <v>8.0</v>
      </c>
      <c r="H35" s="4">
        <v>0.0</v>
      </c>
      <c r="I35" s="4">
        <v>2.0</v>
      </c>
      <c r="K35" s="4">
        <v>20.0</v>
      </c>
      <c r="L35" s="4" t="s">
        <v>84</v>
      </c>
    </row>
    <row r="36">
      <c r="A36" s="4" t="s">
        <v>85</v>
      </c>
      <c r="C36" s="4">
        <v>1.0</v>
      </c>
      <c r="D36" s="4">
        <v>3.0</v>
      </c>
      <c r="E36" s="4">
        <v>3.0</v>
      </c>
      <c r="F36" s="4">
        <v>3.0</v>
      </c>
      <c r="G36" s="4">
        <v>8.0</v>
      </c>
      <c r="H36" s="4">
        <v>0.0</v>
      </c>
      <c r="I36" s="4">
        <v>2.0</v>
      </c>
      <c r="K36" s="4">
        <v>20.0</v>
      </c>
      <c r="L36" s="4" t="s">
        <v>86</v>
      </c>
    </row>
    <row r="38">
      <c r="A38" s="4" t="s">
        <v>87</v>
      </c>
      <c r="B38" s="4" t="s">
        <v>88</v>
      </c>
      <c r="C38" s="4">
        <v>3.0</v>
      </c>
      <c r="D38" s="4" t="s">
        <v>43</v>
      </c>
      <c r="E38" s="4">
        <v>1.0</v>
      </c>
      <c r="F38" s="4">
        <v>0.0</v>
      </c>
      <c r="G38" s="4">
        <v>1.0</v>
      </c>
      <c r="H38" s="4">
        <v>0.0</v>
      </c>
      <c r="I38" s="4">
        <v>0.0</v>
      </c>
      <c r="J38" s="4" t="s">
        <v>43</v>
      </c>
      <c r="K38" s="4" t="s">
        <v>43</v>
      </c>
      <c r="L38" s="4" t="s">
        <v>89</v>
      </c>
    </row>
    <row r="39">
      <c r="A39" s="4" t="s">
        <v>90</v>
      </c>
      <c r="B39" s="4" t="s">
        <v>91</v>
      </c>
      <c r="C39" s="4">
        <v>1.0</v>
      </c>
      <c r="D39" s="4">
        <v>3.0</v>
      </c>
      <c r="E39" s="4">
        <v>3.0</v>
      </c>
      <c r="F39" s="4">
        <v>3.0</v>
      </c>
      <c r="G39" s="4">
        <v>8.0</v>
      </c>
      <c r="H39" s="4">
        <v>0.0</v>
      </c>
      <c r="I39" s="4">
        <v>1.0</v>
      </c>
      <c r="J39" s="4"/>
      <c r="K39" s="4">
        <v>10.0</v>
      </c>
      <c r="L39" s="4" t="s">
        <v>92</v>
      </c>
    </row>
    <row r="40">
      <c r="A40" s="4" t="s">
        <v>93</v>
      </c>
      <c r="B40" s="4" t="s">
        <v>94</v>
      </c>
      <c r="C40" s="4">
        <v>1.0</v>
      </c>
      <c r="D40" s="4">
        <v>3.0</v>
      </c>
      <c r="E40" s="4">
        <v>3.0</v>
      </c>
      <c r="F40" s="4">
        <v>3.0</v>
      </c>
      <c r="G40" s="4">
        <v>8.0</v>
      </c>
      <c r="H40" s="4">
        <v>0.0</v>
      </c>
      <c r="I40" s="4">
        <v>1.0</v>
      </c>
      <c r="K40" s="4">
        <v>10.0</v>
      </c>
      <c r="L40" s="4" t="s">
        <v>95</v>
      </c>
    </row>
    <row r="41">
      <c r="A41" s="4" t="s">
        <v>96</v>
      </c>
      <c r="B41" s="4" t="s">
        <v>97</v>
      </c>
      <c r="C41" s="4">
        <v>0.9</v>
      </c>
      <c r="D41" s="4">
        <v>2.9</v>
      </c>
      <c r="E41" s="4">
        <v>3.0</v>
      </c>
      <c r="F41" s="4">
        <v>4.0</v>
      </c>
      <c r="G41" s="4">
        <v>10.0</v>
      </c>
      <c r="H41" s="4">
        <v>0.0</v>
      </c>
      <c r="I41" s="4">
        <v>2.0</v>
      </c>
      <c r="K41" s="4">
        <v>20.0</v>
      </c>
      <c r="L41" s="4" t="s">
        <v>98</v>
      </c>
    </row>
    <row r="42">
      <c r="A42" s="4" t="s">
        <v>99</v>
      </c>
      <c r="B42" s="4" t="s">
        <v>100</v>
      </c>
      <c r="C42" s="4">
        <v>0.9</v>
      </c>
      <c r="D42" s="4">
        <v>2.8</v>
      </c>
      <c r="E42" s="4">
        <v>5.0</v>
      </c>
      <c r="F42" s="4">
        <v>5.0</v>
      </c>
      <c r="G42" s="4">
        <v>12.0</v>
      </c>
      <c r="H42" s="4">
        <v>1.0</v>
      </c>
      <c r="I42" s="4">
        <v>3.0</v>
      </c>
      <c r="K42" s="4">
        <v>35.0</v>
      </c>
      <c r="L42" s="4" t="s">
        <v>101</v>
      </c>
    </row>
    <row r="43">
      <c r="A43" s="7" t="s">
        <v>102</v>
      </c>
      <c r="B43" s="7" t="s">
        <v>103</v>
      </c>
      <c r="C43" s="8">
        <v>0.8</v>
      </c>
      <c r="D43" s="8">
        <v>2.7</v>
      </c>
      <c r="E43" s="9">
        <v>6.0</v>
      </c>
      <c r="F43" s="9">
        <v>6.0</v>
      </c>
      <c r="G43" s="9">
        <v>14.0</v>
      </c>
      <c r="H43" s="9">
        <v>1.0</v>
      </c>
      <c r="I43" s="9">
        <v>4.0</v>
      </c>
      <c r="J43" s="6"/>
      <c r="K43" s="9">
        <v>55.0</v>
      </c>
      <c r="L43" s="10" t="s">
        <v>104</v>
      </c>
    </row>
    <row r="44">
      <c r="A44" s="5" t="s">
        <v>105</v>
      </c>
      <c r="B44" s="7" t="s">
        <v>103</v>
      </c>
      <c r="C44" s="8">
        <v>0.8</v>
      </c>
      <c r="D44" s="8">
        <v>2.6</v>
      </c>
      <c r="E44" s="8">
        <v>7.0</v>
      </c>
      <c r="F44" s="8">
        <v>7.0</v>
      </c>
      <c r="G44" s="8">
        <v>16.0</v>
      </c>
      <c r="H44" s="9">
        <v>1.0</v>
      </c>
      <c r="I44" s="8">
        <v>5.0</v>
      </c>
      <c r="J44" s="6"/>
      <c r="K44" s="8">
        <v>80.0</v>
      </c>
      <c r="L44" s="11" t="s">
        <v>106</v>
      </c>
    </row>
    <row r="45">
      <c r="A45" s="4" t="s">
        <v>138</v>
      </c>
      <c r="B45" s="4" t="s">
        <v>108</v>
      </c>
      <c r="C45" s="4">
        <v>1.0</v>
      </c>
      <c r="D45" s="4">
        <v>3.0</v>
      </c>
      <c r="E45" s="4">
        <v>4.0</v>
      </c>
      <c r="F45" s="4">
        <v>4.0</v>
      </c>
      <c r="G45" s="4">
        <v>14.0</v>
      </c>
      <c r="H45" s="4">
        <v>0.0</v>
      </c>
      <c r="I45" s="4">
        <v>4.0</v>
      </c>
      <c r="K45" s="4">
        <v>25.0</v>
      </c>
      <c r="L45" s="4" t="s">
        <v>109</v>
      </c>
    </row>
    <row r="47">
      <c r="A47" s="4" t="s">
        <v>110</v>
      </c>
      <c r="B47" s="4" t="s">
        <v>111</v>
      </c>
      <c r="C47" s="4">
        <v>2.0</v>
      </c>
      <c r="D47" s="4">
        <v>3.0</v>
      </c>
      <c r="E47" s="4">
        <v>2.0</v>
      </c>
      <c r="F47" s="4">
        <v>3.0</v>
      </c>
      <c r="G47" s="4">
        <v>8.0</v>
      </c>
      <c r="H47" s="4">
        <v>0.0</v>
      </c>
      <c r="I47" s="4">
        <v>0.0</v>
      </c>
      <c r="J47" s="4"/>
      <c r="K47" s="4">
        <v>10.0</v>
      </c>
      <c r="L47" s="4" t="s">
        <v>112</v>
      </c>
    </row>
    <row r="48">
      <c r="A48" s="4" t="s">
        <v>113</v>
      </c>
      <c r="B48" s="4" t="s">
        <v>114</v>
      </c>
      <c r="C48" s="4">
        <v>2.0</v>
      </c>
      <c r="D48" s="4">
        <v>3.0</v>
      </c>
      <c r="E48" s="4">
        <v>2.0</v>
      </c>
      <c r="F48" s="4">
        <v>3.0</v>
      </c>
      <c r="G48" s="4">
        <v>8.0</v>
      </c>
      <c r="H48" s="4">
        <v>0.0</v>
      </c>
      <c r="I48" s="4">
        <v>0.0</v>
      </c>
      <c r="J48" s="4" t="s">
        <v>115</v>
      </c>
      <c r="K48" s="4">
        <v>10.0</v>
      </c>
      <c r="L48" s="4" t="s">
        <v>112</v>
      </c>
    </row>
    <row r="49">
      <c r="A49" s="4" t="s">
        <v>116</v>
      </c>
      <c r="B49" s="4" t="s">
        <v>117</v>
      </c>
      <c r="C49" s="4" t="s">
        <v>43</v>
      </c>
      <c r="D49" s="4" t="s">
        <v>43</v>
      </c>
      <c r="E49" s="4">
        <v>1.0</v>
      </c>
      <c r="F49" s="4">
        <v>0.0</v>
      </c>
      <c r="G49" s="4">
        <v>1.0</v>
      </c>
      <c r="H49" s="4">
        <v>0.0</v>
      </c>
      <c r="I49" s="4">
        <v>1.0</v>
      </c>
      <c r="K49" s="4">
        <v>5.0</v>
      </c>
      <c r="L49" s="4" t="s">
        <v>118</v>
      </c>
    </row>
    <row r="50">
      <c r="A50" s="4" t="s">
        <v>119</v>
      </c>
      <c r="B50" s="4" t="s">
        <v>120</v>
      </c>
      <c r="C50" s="4">
        <v>1.5</v>
      </c>
      <c r="D50" s="4">
        <v>3.0</v>
      </c>
      <c r="E50" s="4">
        <v>7.0</v>
      </c>
      <c r="F50" s="4">
        <v>7.0</v>
      </c>
      <c r="G50" s="4">
        <v>15.0</v>
      </c>
      <c r="H50" s="4">
        <v>2.0</v>
      </c>
      <c r="I50" s="4">
        <v>3.0</v>
      </c>
      <c r="J50" s="4" t="s">
        <v>121</v>
      </c>
      <c r="K50" s="4">
        <v>50.0</v>
      </c>
      <c r="L50" s="4" t="s">
        <v>122</v>
      </c>
    </row>
    <row r="51">
      <c r="A51" s="4" t="s">
        <v>139</v>
      </c>
      <c r="B51" s="4" t="s">
        <v>140</v>
      </c>
      <c r="C51" s="4">
        <v>2.0</v>
      </c>
      <c r="D51" s="4">
        <v>3.0</v>
      </c>
      <c r="E51" s="4">
        <v>2.0</v>
      </c>
      <c r="F51" s="4">
        <v>0.0</v>
      </c>
      <c r="G51" s="4">
        <v>8.0</v>
      </c>
      <c r="H51" s="4">
        <v>0.0</v>
      </c>
      <c r="I51" s="4">
        <v>0.0</v>
      </c>
      <c r="J51" s="4" t="s">
        <v>115</v>
      </c>
      <c r="K51" s="4">
        <v>10.0</v>
      </c>
      <c r="L51" s="4" t="s">
        <v>112</v>
      </c>
    </row>
    <row r="52">
      <c r="A52" s="4" t="s">
        <v>123</v>
      </c>
      <c r="B52" s="4" t="s">
        <v>124</v>
      </c>
      <c r="C52" s="4">
        <v>2.0</v>
      </c>
      <c r="D52" s="4">
        <v>6.0</v>
      </c>
      <c r="E52" s="4">
        <v>2.0</v>
      </c>
      <c r="F52" s="4">
        <v>6.0</v>
      </c>
      <c r="G52" s="4">
        <v>8.0</v>
      </c>
      <c r="H52" s="4">
        <v>0.0</v>
      </c>
      <c r="I52" s="4">
        <v>0.0</v>
      </c>
      <c r="J52" s="4" t="s">
        <v>115</v>
      </c>
      <c r="K52" s="4">
        <v>10.0</v>
      </c>
      <c r="L52" s="4" t="s">
        <v>141</v>
      </c>
    </row>
    <row r="53">
      <c r="A53" s="4" t="s">
        <v>142</v>
      </c>
      <c r="B53" s="4" t="s">
        <v>143</v>
      </c>
      <c r="C53" s="4">
        <v>2.0</v>
      </c>
      <c r="D53" s="4" t="s">
        <v>144</v>
      </c>
      <c r="E53" s="4">
        <v>2.0</v>
      </c>
      <c r="F53" s="4" t="s">
        <v>145</v>
      </c>
      <c r="G53" s="4">
        <v>8.0</v>
      </c>
      <c r="H53" s="4">
        <v>0.0</v>
      </c>
      <c r="I53" s="4">
        <v>0.0</v>
      </c>
      <c r="J53" s="4" t="s">
        <v>146</v>
      </c>
      <c r="K53" s="4">
        <v>8.0</v>
      </c>
      <c r="L53" s="4" t="s">
        <v>147</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1" width="22.75"/>
  </cols>
  <sheetData>
    <row r="1">
      <c r="A1" s="4" t="s">
        <v>148</v>
      </c>
      <c r="B1" s="4" t="s">
        <v>149</v>
      </c>
      <c r="C1" s="4" t="s">
        <v>150</v>
      </c>
      <c r="D1" s="4" t="s">
        <v>151</v>
      </c>
      <c r="E1" s="4" t="s">
        <v>152</v>
      </c>
      <c r="F1" s="4" t="s">
        <v>153</v>
      </c>
      <c r="G1" s="4" t="s">
        <v>154</v>
      </c>
      <c r="H1" s="4" t="s">
        <v>155</v>
      </c>
    </row>
    <row r="2">
      <c r="A2" s="4" t="s">
        <v>156</v>
      </c>
      <c r="B2" s="4">
        <v>5.0</v>
      </c>
      <c r="C2" s="4">
        <v>5.0</v>
      </c>
      <c r="D2" s="4">
        <v>4.0</v>
      </c>
      <c r="E2" s="4">
        <v>4.0</v>
      </c>
      <c r="F2" s="4">
        <v>5.0</v>
      </c>
      <c r="G2" s="4">
        <v>3.0</v>
      </c>
      <c r="H2" s="12">
        <f t="shared" ref="H2:H7" si="1">AVERAGE(B2:G2)</f>
        <v>4.333333333</v>
      </c>
      <c r="I2" s="12">
        <f t="shared" ref="I2:I7" si="2">AVERAGE(B2:F2)</f>
        <v>4.6</v>
      </c>
    </row>
    <row r="3">
      <c r="A3" s="4" t="s">
        <v>157</v>
      </c>
      <c r="B3" s="4">
        <v>6.0</v>
      </c>
      <c r="C3" s="4">
        <v>6.0</v>
      </c>
      <c r="D3" s="4">
        <v>6.0</v>
      </c>
      <c r="E3" s="4">
        <v>1.0</v>
      </c>
      <c r="F3" s="4">
        <v>2.0</v>
      </c>
      <c r="G3" s="4">
        <v>5.0</v>
      </c>
      <c r="H3" s="12">
        <f t="shared" si="1"/>
        <v>4.333333333</v>
      </c>
      <c r="I3" s="12">
        <f t="shared" si="2"/>
        <v>4.2</v>
      </c>
    </row>
    <row r="4">
      <c r="A4" s="4" t="s">
        <v>158</v>
      </c>
      <c r="B4" s="4">
        <v>4.0</v>
      </c>
      <c r="C4" s="4">
        <v>4.0</v>
      </c>
      <c r="D4" s="4">
        <v>4.0</v>
      </c>
      <c r="E4" s="4">
        <v>3.0</v>
      </c>
      <c r="F4" s="4">
        <v>6.0</v>
      </c>
      <c r="G4" s="4">
        <v>3.0</v>
      </c>
      <c r="H4" s="12">
        <f t="shared" si="1"/>
        <v>4</v>
      </c>
      <c r="I4" s="12">
        <f t="shared" si="2"/>
        <v>4.2</v>
      </c>
    </row>
    <row r="5">
      <c r="A5" s="4" t="s">
        <v>159</v>
      </c>
      <c r="B5" s="4">
        <v>2.0</v>
      </c>
      <c r="C5" s="4">
        <v>3.0</v>
      </c>
      <c r="D5" s="4">
        <v>3.0</v>
      </c>
      <c r="E5" s="4">
        <v>7.0</v>
      </c>
      <c r="F5" s="4">
        <v>5.0</v>
      </c>
      <c r="G5" s="4">
        <v>6.0</v>
      </c>
      <c r="H5" s="12">
        <f t="shared" si="1"/>
        <v>4.333333333</v>
      </c>
      <c r="I5" s="12">
        <f t="shared" si="2"/>
        <v>4</v>
      </c>
    </row>
    <row r="6">
      <c r="A6" s="4" t="s">
        <v>160</v>
      </c>
      <c r="B6" s="4">
        <v>4.0</v>
      </c>
      <c r="C6" s="4">
        <v>4.0</v>
      </c>
      <c r="D6" s="4">
        <v>4.0</v>
      </c>
      <c r="E6" s="4">
        <v>4.0</v>
      </c>
      <c r="F6" s="4">
        <v>6.0</v>
      </c>
      <c r="G6" s="4">
        <v>4.0</v>
      </c>
      <c r="H6" s="12">
        <f t="shared" si="1"/>
        <v>4.333333333</v>
      </c>
      <c r="I6" s="12">
        <f t="shared" si="2"/>
        <v>4.4</v>
      </c>
    </row>
    <row r="7">
      <c r="A7" s="4" t="s">
        <v>161</v>
      </c>
      <c r="B7" s="4">
        <v>1.0</v>
      </c>
      <c r="C7" s="4">
        <v>3.0</v>
      </c>
      <c r="D7" s="4">
        <v>4.0</v>
      </c>
      <c r="E7" s="4">
        <v>6.0</v>
      </c>
      <c r="F7" s="4">
        <v>6.0</v>
      </c>
      <c r="G7" s="4">
        <v>6.0</v>
      </c>
      <c r="H7" s="12">
        <f t="shared" si="1"/>
        <v>4.333333333</v>
      </c>
      <c r="I7" s="12">
        <f t="shared" si="2"/>
        <v>4</v>
      </c>
    </row>
    <row r="8">
      <c r="A8" s="4" t="s">
        <v>162</v>
      </c>
    </row>
    <row r="9">
      <c r="A9" s="4" t="s">
        <v>163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6" max="6" width="5.88"/>
    <col customWidth="1" min="7" max="7" width="31.5"/>
  </cols>
  <sheetData>
    <row r="1">
      <c r="A1" s="4" t="s">
        <v>0</v>
      </c>
      <c r="B1" s="4" t="s">
        <v>5</v>
      </c>
      <c r="C1" s="4" t="s">
        <v>6</v>
      </c>
      <c r="D1" s="4" t="s">
        <v>164</v>
      </c>
      <c r="E1" s="4" t="s">
        <v>8</v>
      </c>
      <c r="F1" s="4" t="s">
        <v>165</v>
      </c>
      <c r="G1" s="4" t="s">
        <v>166</v>
      </c>
      <c r="H1" s="4" t="s">
        <v>167</v>
      </c>
    </row>
    <row r="2">
      <c r="A2" s="4" t="s">
        <v>168</v>
      </c>
      <c r="B2" s="4">
        <v>0.0</v>
      </c>
      <c r="C2" s="13" t="s">
        <v>169</v>
      </c>
      <c r="D2" s="4">
        <v>-1.0</v>
      </c>
      <c r="E2" s="4">
        <v>0.0</v>
      </c>
      <c r="F2" s="4" t="s">
        <v>170</v>
      </c>
      <c r="H2" s="4">
        <v>2.0</v>
      </c>
    </row>
    <row r="3">
      <c r="A3" s="4" t="s">
        <v>171</v>
      </c>
      <c r="B3" s="14" t="s">
        <v>172</v>
      </c>
      <c r="C3" s="14" t="s">
        <v>169</v>
      </c>
      <c r="D3" s="4">
        <v>0.0</v>
      </c>
      <c r="E3" s="4">
        <v>0.0</v>
      </c>
      <c r="F3" s="4" t="s">
        <v>170</v>
      </c>
      <c r="H3" s="4">
        <v>2.0</v>
      </c>
    </row>
    <row r="4">
      <c r="A4" s="4" t="s">
        <v>173</v>
      </c>
      <c r="B4" s="4">
        <v>4.0</v>
      </c>
      <c r="C4" s="4">
        <v>5.0</v>
      </c>
      <c r="D4" s="4">
        <v>-3.0</v>
      </c>
      <c r="E4" s="4">
        <v>0.0</v>
      </c>
      <c r="F4" s="4">
        <v>8.0</v>
      </c>
      <c r="H4" s="4">
        <v>10.0</v>
      </c>
    </row>
    <row r="5">
      <c r="A5" s="4" t="s">
        <v>174</v>
      </c>
      <c r="B5" s="4">
        <v>4.0</v>
      </c>
      <c r="C5" s="4">
        <v>4.0</v>
      </c>
      <c r="D5" s="4">
        <v>0.0</v>
      </c>
      <c r="E5" s="4">
        <v>0.0</v>
      </c>
      <c r="F5" s="4">
        <v>16.0</v>
      </c>
      <c r="H5" s="4">
        <v>4.0</v>
      </c>
    </row>
    <row r="6">
      <c r="A6" s="4" t="s">
        <v>175</v>
      </c>
      <c r="B6" s="4">
        <v>0.0</v>
      </c>
      <c r="C6" s="4">
        <v>0.0</v>
      </c>
      <c r="D6" s="4">
        <v>0.0</v>
      </c>
      <c r="E6" s="14" t="s">
        <v>169</v>
      </c>
      <c r="H6" s="4">
        <v>2.0</v>
      </c>
    </row>
    <row r="7">
      <c r="A7" s="4" t="s">
        <v>176</v>
      </c>
      <c r="B7" s="4">
        <v>0.0</v>
      </c>
      <c r="C7" s="4">
        <v>0.0</v>
      </c>
      <c r="D7" s="4">
        <v>0.0</v>
      </c>
      <c r="E7" s="14" t="s">
        <v>172</v>
      </c>
      <c r="G7" s="4" t="s">
        <v>177</v>
      </c>
      <c r="H7" s="4">
        <v>3.0</v>
      </c>
    </row>
    <row r="8">
      <c r="A8" s="4" t="s">
        <v>178</v>
      </c>
      <c r="B8" s="4">
        <v>0.0</v>
      </c>
      <c r="C8" s="4">
        <v>0.0</v>
      </c>
      <c r="D8" s="4">
        <v>0.0</v>
      </c>
      <c r="E8" s="14" t="s">
        <v>179</v>
      </c>
      <c r="G8" s="4" t="s">
        <v>180</v>
      </c>
      <c r="H8" s="4">
        <v>4.0</v>
      </c>
    </row>
    <row r="9">
      <c r="A9" s="4" t="s">
        <v>181</v>
      </c>
      <c r="B9" s="4">
        <v>0.0</v>
      </c>
      <c r="C9" s="4">
        <v>0.0</v>
      </c>
      <c r="D9" s="4">
        <v>0.0</v>
      </c>
      <c r="E9" s="4">
        <v>0.0</v>
      </c>
      <c r="F9" s="4">
        <v>0.0</v>
      </c>
      <c r="G9" s="4" t="s">
        <v>182</v>
      </c>
      <c r="H9" s="4">
        <v>3.0</v>
      </c>
    </row>
    <row r="10">
      <c r="A10" s="4" t="s">
        <v>183</v>
      </c>
      <c r="B10" s="4">
        <v>0.0</v>
      </c>
      <c r="C10" s="4">
        <v>0.0</v>
      </c>
      <c r="D10" s="4">
        <v>0.0</v>
      </c>
      <c r="E10" s="14" t="s">
        <v>169</v>
      </c>
      <c r="H10" s="4">
        <v>2.0</v>
      </c>
    </row>
    <row r="11">
      <c r="A11" s="4" t="s">
        <v>184</v>
      </c>
      <c r="B11" s="14" t="s">
        <v>169</v>
      </c>
      <c r="C11" s="14" t="s">
        <v>169</v>
      </c>
      <c r="D11" s="4">
        <v>0.0</v>
      </c>
      <c r="G11" s="4" t="s">
        <v>185</v>
      </c>
      <c r="H11" s="4">
        <v>4.0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4.0"/>
    <col customWidth="1" min="3" max="3" width="20.75"/>
  </cols>
  <sheetData>
    <row r="1">
      <c r="A1" s="4" t="s">
        <v>186</v>
      </c>
      <c r="B1" s="4" t="s">
        <v>0</v>
      </c>
      <c r="C1" s="4" t="s">
        <v>187</v>
      </c>
    </row>
    <row r="2">
      <c r="A2" s="4" t="s">
        <v>159</v>
      </c>
      <c r="B2" s="4" t="s">
        <v>188</v>
      </c>
      <c r="C2" s="4" t="s">
        <v>189</v>
      </c>
    </row>
    <row r="3">
      <c r="A3" s="4" t="s">
        <v>159</v>
      </c>
      <c r="B3" s="4" t="s">
        <v>190</v>
      </c>
      <c r="C3" s="4" t="s">
        <v>191</v>
      </c>
    </row>
    <row r="4">
      <c r="A4" s="4" t="s">
        <v>159</v>
      </c>
      <c r="B4" s="4" t="s">
        <v>192</v>
      </c>
      <c r="C4" s="4" t="s">
        <v>193</v>
      </c>
    </row>
    <row r="5">
      <c r="A5" s="4" t="s">
        <v>159</v>
      </c>
      <c r="B5" s="4" t="s">
        <v>194</v>
      </c>
      <c r="C5" s="4" t="s">
        <v>195</v>
      </c>
    </row>
    <row r="6">
      <c r="A6" s="4" t="s">
        <v>159</v>
      </c>
      <c r="B6" s="4" t="s">
        <v>196</v>
      </c>
      <c r="C6" s="4" t="s">
        <v>197</v>
      </c>
    </row>
    <row r="7">
      <c r="A7" s="4" t="s">
        <v>159</v>
      </c>
      <c r="B7" s="4" t="s">
        <v>198</v>
      </c>
      <c r="C7" s="4" t="s">
        <v>199</v>
      </c>
    </row>
    <row r="8">
      <c r="A8" s="4" t="s">
        <v>159</v>
      </c>
      <c r="B8" s="4" t="s">
        <v>200</v>
      </c>
      <c r="C8" s="4" t="s">
        <v>201</v>
      </c>
    </row>
    <row r="9">
      <c r="A9" s="4" t="s">
        <v>202</v>
      </c>
      <c r="B9" s="4" t="s">
        <v>203</v>
      </c>
      <c r="C9" s="4" t="s">
        <v>204</v>
      </c>
    </row>
    <row r="10">
      <c r="A10" s="4" t="s">
        <v>202</v>
      </c>
      <c r="B10" s="4" t="s">
        <v>205</v>
      </c>
      <c r="C10" s="4" t="s">
        <v>206</v>
      </c>
    </row>
    <row r="11">
      <c r="A11" s="4" t="s">
        <v>158</v>
      </c>
      <c r="B11" s="4" t="s">
        <v>207</v>
      </c>
      <c r="C11" s="4" t="s">
        <v>208</v>
      </c>
    </row>
    <row r="12">
      <c r="A12" s="4" t="s">
        <v>209</v>
      </c>
      <c r="B12" s="4" t="s">
        <v>210</v>
      </c>
      <c r="C12" s="4" t="s">
        <v>211</v>
      </c>
    </row>
    <row r="13">
      <c r="A13" s="4" t="s">
        <v>209</v>
      </c>
      <c r="B13" s="4" t="s">
        <v>212</v>
      </c>
      <c r="C13" s="4" t="s">
        <v>213</v>
      </c>
    </row>
    <row r="14">
      <c r="A14" s="4" t="s">
        <v>209</v>
      </c>
      <c r="B14" s="4" t="s">
        <v>214</v>
      </c>
      <c r="C14" s="4" t="s">
        <v>215</v>
      </c>
    </row>
    <row r="15">
      <c r="A15" s="4" t="s">
        <v>202</v>
      </c>
      <c r="B15" s="4" t="s">
        <v>136</v>
      </c>
      <c r="C15" s="15" t="s">
        <v>216</v>
      </c>
    </row>
    <row r="16">
      <c r="A16" s="4" t="s">
        <v>202</v>
      </c>
      <c r="B16" s="4" t="s">
        <v>217</v>
      </c>
      <c r="C16" s="4" t="s">
        <v>218</v>
      </c>
    </row>
    <row r="17">
      <c r="A17" s="4" t="s">
        <v>202</v>
      </c>
      <c r="B17" s="4" t="s">
        <v>219</v>
      </c>
      <c r="C17" s="4" t="s">
        <v>220</v>
      </c>
    </row>
    <row r="18">
      <c r="A18" s="7" t="s">
        <v>202</v>
      </c>
      <c r="B18" s="5" t="s">
        <v>221</v>
      </c>
      <c r="C18" s="11" t="s">
        <v>222</v>
      </c>
      <c r="D18" s="16"/>
      <c r="E18" s="6"/>
      <c r="F18" s="6"/>
      <c r="G18" s="6"/>
      <c r="H18" s="6"/>
      <c r="I18" s="6"/>
      <c r="J18" s="6"/>
      <c r="K18" s="6"/>
      <c r="L18" s="6"/>
      <c r="M18" s="6"/>
      <c r="N18" s="6"/>
      <c r="O18" s="6"/>
      <c r="P18" s="6"/>
      <c r="Q18" s="6"/>
      <c r="R18" s="6"/>
      <c r="S18" s="6"/>
      <c r="T18" s="6"/>
      <c r="U18" s="6"/>
      <c r="V18" s="6"/>
      <c r="W18" s="6"/>
      <c r="X18" s="6"/>
      <c r="Y18" s="6"/>
      <c r="Z18" s="6"/>
      <c r="AA18" s="6"/>
    </row>
    <row r="19">
      <c r="A19" s="4" t="s">
        <v>202</v>
      </c>
      <c r="B19" s="4" t="s">
        <v>223</v>
      </c>
      <c r="C19" s="4" t="s">
        <v>224</v>
      </c>
    </row>
    <row r="20">
      <c r="A20" s="4" t="s">
        <v>161</v>
      </c>
      <c r="B20" s="4" t="s">
        <v>225</v>
      </c>
      <c r="C20" s="4" t="s">
        <v>226</v>
      </c>
    </row>
    <row r="21">
      <c r="A21" s="4" t="s">
        <v>161</v>
      </c>
      <c r="B21" s="4" t="s">
        <v>122</v>
      </c>
      <c r="C21" s="4" t="s">
        <v>227</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63"/>
    <col customWidth="1" min="4" max="4" width="15.75"/>
  </cols>
  <sheetData>
    <row r="2">
      <c r="A2" s="17" t="s">
        <v>209</v>
      </c>
    </row>
    <row r="4">
      <c r="A4" s="18" t="s">
        <v>228</v>
      </c>
      <c r="B4" s="4" t="s">
        <v>0</v>
      </c>
      <c r="C4" s="4"/>
      <c r="D4" s="4" t="s">
        <v>187</v>
      </c>
    </row>
    <row r="5">
      <c r="B5" s="4" t="s">
        <v>229</v>
      </c>
      <c r="C5" s="4"/>
      <c r="D5" s="4" t="s">
        <v>230</v>
      </c>
    </row>
    <row r="6">
      <c r="B6" s="4" t="s">
        <v>231</v>
      </c>
      <c r="C6" s="4"/>
      <c r="D6" s="14" t="s">
        <v>232</v>
      </c>
    </row>
    <row r="7">
      <c r="B7" s="4" t="s">
        <v>233</v>
      </c>
      <c r="C7" s="4"/>
      <c r="D7" s="14" t="s">
        <v>234</v>
      </c>
    </row>
    <row r="8">
      <c r="B8" s="4" t="s">
        <v>235</v>
      </c>
      <c r="C8" s="4"/>
      <c r="D8" s="14" t="s">
        <v>236</v>
      </c>
    </row>
    <row r="9">
      <c r="B9" s="4" t="s">
        <v>237</v>
      </c>
      <c r="C9" s="4"/>
      <c r="D9" s="4" t="s">
        <v>238</v>
      </c>
    </row>
    <row r="10">
      <c r="B10" s="4" t="s">
        <v>239</v>
      </c>
      <c r="C10" s="4"/>
      <c r="D10" s="4" t="s">
        <v>240</v>
      </c>
    </row>
    <row r="11">
      <c r="B11" s="4" t="s">
        <v>241</v>
      </c>
      <c r="C11" s="4"/>
      <c r="D11" s="4" t="s">
        <v>242</v>
      </c>
    </row>
    <row r="12">
      <c r="B12" s="4" t="s">
        <v>243</v>
      </c>
      <c r="C12" s="4"/>
      <c r="D12" s="4" t="s">
        <v>244</v>
      </c>
    </row>
    <row r="13">
      <c r="B13" s="4" t="s">
        <v>245</v>
      </c>
      <c r="C13" s="4"/>
      <c r="D13" s="14" t="s">
        <v>246</v>
      </c>
    </row>
    <row r="14">
      <c r="B14" s="4" t="s">
        <v>247</v>
      </c>
      <c r="C14" s="4"/>
      <c r="D14" s="4" t="s">
        <v>248</v>
      </c>
    </row>
    <row r="15">
      <c r="B15" s="4" t="s">
        <v>249</v>
      </c>
      <c r="D15" s="4" t="s">
        <v>250</v>
      </c>
    </row>
    <row r="16">
      <c r="B16" s="4" t="s">
        <v>251</v>
      </c>
      <c r="C16" s="4"/>
      <c r="D16" s="4" t="s">
        <v>252</v>
      </c>
    </row>
    <row r="17">
      <c r="B17" s="4" t="s">
        <v>253</v>
      </c>
      <c r="C17" s="4"/>
      <c r="D17" s="4" t="s">
        <v>254</v>
      </c>
    </row>
    <row r="18">
      <c r="A18" s="18" t="s">
        <v>255</v>
      </c>
    </row>
    <row r="20">
      <c r="A20" s="4" t="s">
        <v>256</v>
      </c>
      <c r="B20" s="4" t="s">
        <v>0</v>
      </c>
      <c r="C20" s="4" t="s">
        <v>165</v>
      </c>
      <c r="D20" s="4" t="s">
        <v>257</v>
      </c>
      <c r="E20" s="4" t="s">
        <v>187</v>
      </c>
    </row>
    <row r="21">
      <c r="A21" s="4" t="s">
        <v>258</v>
      </c>
      <c r="B21" s="4" t="s">
        <v>259</v>
      </c>
      <c r="C21" s="4">
        <v>24.0</v>
      </c>
      <c r="D21" s="4">
        <v>6.0</v>
      </c>
      <c r="E21" s="4" t="s">
        <v>260</v>
      </c>
    </row>
    <row r="22">
      <c r="A22" s="4" t="s">
        <v>258</v>
      </c>
      <c r="B22" s="4" t="s">
        <v>261</v>
      </c>
      <c r="C22" s="4">
        <v>24.0</v>
      </c>
      <c r="D22" s="4">
        <v>5.0</v>
      </c>
      <c r="E22" s="4" t="s">
        <v>262</v>
      </c>
    </row>
    <row r="23">
      <c r="A23" s="4" t="s">
        <v>258</v>
      </c>
      <c r="B23" s="4" t="s">
        <v>263</v>
      </c>
      <c r="C23" s="4" t="s">
        <v>264</v>
      </c>
      <c r="D23" s="4">
        <v>8.0</v>
      </c>
      <c r="E23" s="4" t="s">
        <v>265</v>
      </c>
    </row>
    <row r="24">
      <c r="A24" s="4" t="s">
        <v>258</v>
      </c>
      <c r="B24" s="4" t="s">
        <v>266</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4" t="s">
        <v>267</v>
      </c>
      <c r="B1" s="4">
        <f>6*9</f>
        <v>54</v>
      </c>
      <c r="C1" s="12">
        <f>SUM(B1:B3)</f>
        <v>200</v>
      </c>
    </row>
    <row r="2">
      <c r="A2" s="4" t="s">
        <v>268</v>
      </c>
      <c r="B2" s="12">
        <f>18*7</f>
        <v>126</v>
      </c>
    </row>
    <row r="3">
      <c r="A3" s="4" t="s">
        <v>269</v>
      </c>
      <c r="B3" s="12">
        <f>10*2</f>
        <v>20</v>
      </c>
    </row>
    <row r="6">
      <c r="A6" s="4" t="s">
        <v>270</v>
      </c>
    </row>
    <row r="7">
      <c r="A7" s="4" t="s">
        <v>271</v>
      </c>
    </row>
    <row r="8">
      <c r="A8" s="4" t="s">
        <v>272</v>
      </c>
    </row>
    <row r="10">
      <c r="A10" s="4" t="s">
        <v>273</v>
      </c>
    </row>
    <row r="12">
      <c r="A12" s="4" t="s">
        <v>274</v>
      </c>
    </row>
    <row r="15">
      <c r="A15" s="4" t="s">
        <v>275</v>
      </c>
    </row>
    <row r="17">
      <c r="A17" s="4" t="s">
        <v>276</v>
      </c>
    </row>
    <row r="19">
      <c r="A19" s="4" t="s">
        <v>277</v>
      </c>
    </row>
    <row r="20">
      <c r="A20" s="4" t="s">
        <v>278</v>
      </c>
    </row>
    <row r="21">
      <c r="A21" s="4" t="s">
        <v>279</v>
      </c>
    </row>
    <row r="23">
      <c r="A23" s="4" t="s">
        <v>277</v>
      </c>
    </row>
    <row r="24">
      <c r="A24" s="4" t="s">
        <v>280</v>
      </c>
    </row>
    <row r="25">
      <c r="A25" s="4" t="s">
        <v>281</v>
      </c>
    </row>
    <row r="27">
      <c r="A27" s="4" t="s">
        <v>282</v>
      </c>
      <c r="C27" s="4" t="s">
        <v>282</v>
      </c>
    </row>
    <row r="28">
      <c r="A28" s="4" t="s">
        <v>283</v>
      </c>
      <c r="C28" s="4" t="s">
        <v>284</v>
      </c>
    </row>
    <row r="29">
      <c r="A29" s="4" t="s">
        <v>285</v>
      </c>
      <c r="C29" s="4" t="s">
        <v>285</v>
      </c>
    </row>
    <row r="30">
      <c r="A30" s="4" t="s">
        <v>286</v>
      </c>
      <c r="C30" s="4" t="s">
        <v>286</v>
      </c>
    </row>
    <row r="31">
      <c r="A31" s="4" t="s">
        <v>287</v>
      </c>
      <c r="C31" s="4" t="s">
        <v>287</v>
      </c>
    </row>
    <row r="32">
      <c r="C32" s="4" t="s">
        <v>288</v>
      </c>
    </row>
    <row r="33">
      <c r="A33" s="4" t="s">
        <v>289</v>
      </c>
    </row>
    <row r="34">
      <c r="A34" s="4" t="s">
        <v>290</v>
      </c>
    </row>
    <row r="35">
      <c r="A35" s="4" t="s">
        <v>291</v>
      </c>
    </row>
    <row r="36">
      <c r="A36" s="4" t="s">
        <v>292</v>
      </c>
    </row>
    <row r="37">
      <c r="A37" s="4" t="s">
        <v>293</v>
      </c>
    </row>
    <row r="41">
      <c r="A41" s="4" t="s">
        <v>294</v>
      </c>
    </row>
    <row r="42">
      <c r="B42" s="4" t="s">
        <v>243</v>
      </c>
    </row>
    <row r="43">
      <c r="B43" s="4" t="s">
        <v>295</v>
      </c>
    </row>
    <row r="44">
      <c r="A44" s="4" t="s">
        <v>296</v>
      </c>
    </row>
    <row r="45">
      <c r="B45" s="4" t="s">
        <v>297</v>
      </c>
    </row>
    <row r="46">
      <c r="B46" s="4" t="s">
        <v>298</v>
      </c>
    </row>
    <row r="47">
      <c r="A47" s="4" t="s">
        <v>299</v>
      </c>
    </row>
    <row r="48">
      <c r="B48" s="4" t="s">
        <v>136</v>
      </c>
    </row>
    <row r="49">
      <c r="B49" s="4" t="s">
        <v>300</v>
      </c>
    </row>
    <row r="50">
      <c r="B50" s="4" t="s">
        <v>301</v>
      </c>
    </row>
    <row r="52">
      <c r="A52" s="4" t="s">
        <v>302</v>
      </c>
    </row>
    <row r="54">
      <c r="A54" s="4" t="s">
        <v>303</v>
      </c>
    </row>
    <row r="56">
      <c r="A56" s="4" t="s">
        <v>304</v>
      </c>
    </row>
    <row r="57">
      <c r="B57" s="4" t="s">
        <v>305</v>
      </c>
    </row>
    <row r="58">
      <c r="A58" s="4" t="s">
        <v>304</v>
      </c>
    </row>
    <row r="59">
      <c r="B59" s="4" t="s">
        <v>306</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3" width="20.88"/>
    <col customWidth="1" min="7" max="7" width="38.38"/>
  </cols>
  <sheetData>
    <row r="1">
      <c r="A1" s="4" t="s">
        <v>307</v>
      </c>
      <c r="B1" s="4" t="s">
        <v>308</v>
      </c>
      <c r="C1" s="4" t="s">
        <v>309</v>
      </c>
      <c r="D1" s="4" t="s">
        <v>310</v>
      </c>
      <c r="E1" s="4" t="s">
        <v>311</v>
      </c>
      <c r="F1" s="4" t="s">
        <v>312</v>
      </c>
    </row>
    <row r="2" ht="98.25" customHeight="1">
      <c r="A2" s="19">
        <v>44682.0</v>
      </c>
      <c r="B2" s="4" t="s">
        <v>313</v>
      </c>
      <c r="C2" s="4" t="s">
        <v>314</v>
      </c>
      <c r="D2" s="4" t="s">
        <v>161</v>
      </c>
      <c r="E2" s="4" t="s">
        <v>315</v>
      </c>
      <c r="F2" s="4" t="s">
        <v>316</v>
      </c>
    </row>
  </sheetData>
  <drawing r:id="rId1"/>
</worksheet>
</file>