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20" yWindow="40" windowWidth="15040" windowHeight="58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9" i="1" l="1"/>
  <c r="B7" i="1"/>
</calcChain>
</file>

<file path=xl/sharedStrings.xml><?xml version="1.0" encoding="utf-8"?>
<sst xmlns="http://schemas.openxmlformats.org/spreadsheetml/2006/main" count="207" uniqueCount="121">
  <si>
    <t>Colorado ACT State Test Results</t>
  </si>
  <si>
    <t>English</t>
  </si>
  <si>
    <t>Math</t>
  </si>
  <si>
    <t>Reading</t>
  </si>
  <si>
    <t>Science</t>
  </si>
  <si>
    <t>Composite</t>
  </si>
  <si>
    <t>Total (All records)</t>
  </si>
  <si>
    <t xml:space="preserve"> </t>
  </si>
  <si>
    <t>Gender</t>
  </si>
  <si>
    <t>Male</t>
  </si>
  <si>
    <t>Female</t>
  </si>
  <si>
    <t>No response</t>
  </si>
  <si>
    <t>No</t>
  </si>
  <si>
    <t>Yes</t>
  </si>
  <si>
    <t>Yes, both this school and district</t>
  </si>
  <si>
    <t>Continuously enrolled in the district, but not this school</t>
  </si>
  <si>
    <t>No, neither this school nor the district</t>
  </si>
  <si>
    <t>Student is Migrant or Immigrant</t>
  </si>
  <si>
    <t>Neither migrant nor immigrant</t>
  </si>
  <si>
    <t>Migrant Only</t>
  </si>
  <si>
    <t>Immigrant Only</t>
  </si>
  <si>
    <t>Both migrant and immigrant</t>
  </si>
  <si>
    <t>Language Background Other Than English</t>
  </si>
  <si>
    <t>Spanish NEP (1|2)( &lt;3)</t>
  </si>
  <si>
    <t>Spanish NEP (1|2)(&gt;=3)</t>
  </si>
  <si>
    <t>Spanish LEP (3)( &lt;3)</t>
  </si>
  <si>
    <t>Spanish LEP (3)(&gt;=3)</t>
  </si>
  <si>
    <t>Spanish FEP (4|5)</t>
  </si>
  <si>
    <t>Other NEP (1|2)( &lt;3)</t>
  </si>
  <si>
    <t>Other NEP (1|2)(&gt;=3)</t>
  </si>
  <si>
    <t>Other LEP (3)( &lt;3)</t>
  </si>
  <si>
    <t>Other LEP (3)(&gt;=3)</t>
  </si>
  <si>
    <t>Other FEP (4|5)</t>
  </si>
  <si>
    <t>Total NEP/LEP</t>
  </si>
  <si>
    <t>English Language Acquisition Program</t>
  </si>
  <si>
    <t>Never enrolled in English Language Learner program</t>
  </si>
  <si>
    <t>Currently enrolled in a bilingual program</t>
  </si>
  <si>
    <t>Redesignated bilingual program (Monitored Year 1)</t>
  </si>
  <si>
    <t>Redesignated bilingual program (Monitored Year 2)</t>
  </si>
  <si>
    <t>Exited bilingual program (Year 3+)</t>
  </si>
  <si>
    <t>Currently enrolled in ESL program</t>
  </si>
  <si>
    <t>Redesignated ESL program (Monitored Year 1)</t>
  </si>
  <si>
    <t>Redesignated ESL program (Monitored Year 2)</t>
  </si>
  <si>
    <t>Exited ESL program (Year 3+)</t>
  </si>
  <si>
    <t>Parent Refusal for Bilingual or ESL Services</t>
  </si>
  <si>
    <t>Total ELL Program</t>
  </si>
  <si>
    <t>Primary Disability</t>
  </si>
  <si>
    <t>None</t>
  </si>
  <si>
    <t>Significantly limited intellectual capacity</t>
  </si>
  <si>
    <t>Significant identifiable emotional disability</t>
  </si>
  <si>
    <t>Specific learning disability</t>
  </si>
  <si>
    <t>Hearing disability</t>
  </si>
  <si>
    <t>Visual disability</t>
  </si>
  <si>
    <t>Physical disability</t>
  </si>
  <si>
    <t>Speech/language disability</t>
  </si>
  <si>
    <t>Deaf/Blind</t>
  </si>
  <si>
    <t>Multiple disabilities</t>
  </si>
  <si>
    <t>Autism</t>
  </si>
  <si>
    <t>Traumatic brain injury</t>
  </si>
  <si>
    <t>Total Any Primary Disability</t>
  </si>
  <si>
    <t>Test Accommodations</t>
  </si>
  <si>
    <t>Braille version with extended time</t>
  </si>
  <si>
    <t>Large-print version with standard time</t>
  </si>
  <si>
    <t>Large-print version with extended time</t>
  </si>
  <si>
    <t>Oral presentation with extended time</t>
  </si>
  <si>
    <t>Scribe to transfer answers with standard time</t>
  </si>
  <si>
    <t>Scribe to transfer answers with extended time</t>
  </si>
  <si>
    <t>Signing of verbal instructions with standard time</t>
  </si>
  <si>
    <t>Signing of verbal instructions with extended time</t>
  </si>
  <si>
    <t>Assistive communication device with extended time</t>
  </si>
  <si>
    <t>Extended time with regular print materials</t>
  </si>
  <si>
    <t>No value gridded by the school (ACT applied)</t>
  </si>
  <si>
    <t>Total Any Test Accommodation</t>
  </si>
  <si>
    <t>Educational Programs Providing Services</t>
  </si>
  <si>
    <t>IEP Only</t>
  </si>
  <si>
    <t>504 Only</t>
  </si>
  <si>
    <t>Title I Only</t>
  </si>
  <si>
    <t>IEP and Title I</t>
  </si>
  <si>
    <t>504 and Title I</t>
  </si>
  <si>
    <t>Total Educational Programs</t>
  </si>
  <si>
    <t>Eligibility for Free or Reduced Lunch</t>
  </si>
  <si>
    <t>Neither free nor reduced lunch eligible</t>
  </si>
  <si>
    <t>Free lunch eligible</t>
  </si>
  <si>
    <t>Reduced lunch eligible</t>
  </si>
  <si>
    <t>Total Free or Reduced Lunch Elgible</t>
  </si>
  <si>
    <t>Testing Status</t>
  </si>
  <si>
    <t>Did not test-Student does not read English</t>
  </si>
  <si>
    <t>Did not test-Parental refusal</t>
  </si>
  <si>
    <t>Did not test-Extreme frustration</t>
  </si>
  <si>
    <t>Did not test-Requested accommodations not approved</t>
  </si>
  <si>
    <t>Test invalidated</t>
  </si>
  <si>
    <t>Student was absent on initial and makeup test dates</t>
  </si>
  <si>
    <t>Did not test-Home bound education for medical needs</t>
  </si>
  <si>
    <t>{invalid}</t>
  </si>
  <si>
    <t>Student dismissed due to prohibited behavior</t>
  </si>
  <si>
    <t>Total Any Test Invalidation</t>
  </si>
  <si>
    <t>Blank</t>
  </si>
  <si>
    <t>Block V - State Use Only - Colorado Questions</t>
  </si>
  <si>
    <t>Race/Ethnicity</t>
  </si>
  <si>
    <t xml:space="preserve">Continuously Enrolled </t>
  </si>
  <si>
    <t>&lt;16</t>
  </si>
  <si>
    <t>--</t>
  </si>
  <si>
    <t>American Indian or Alaska Native</t>
  </si>
  <si>
    <t>Asian</t>
  </si>
  <si>
    <t>Black or African American</t>
  </si>
  <si>
    <t>Hispanic</t>
  </si>
  <si>
    <t>Native Hawaiian or other Pacific Islander</t>
  </si>
  <si>
    <t>White</t>
  </si>
  <si>
    <t>Two or more races</t>
  </si>
  <si>
    <t>New to School After Oct 1, 2013</t>
  </si>
  <si>
    <t>Invalid records</t>
  </si>
  <si>
    <t>***Valid records include any student with "student tested" as testing status.  These students have at least one subject score.  If a student does not have all four subject scores, then they will not have a composite score.</t>
  </si>
  <si>
    <t>****The number of students with a code indicating "Student tested" is different from the number of students with valid tests in each subject.</t>
  </si>
  <si>
    <t>Student tested****</t>
  </si>
  <si>
    <t>Valid records***</t>
  </si>
  <si>
    <t>11th Grade COLORADO ACT Average Test Scores for 2014*</t>
  </si>
  <si>
    <t>Did not test-Student eligible alternate assessment**</t>
  </si>
  <si>
    <t>Did not test-Student withdrew before administration**</t>
  </si>
  <si>
    <t>*Averages are calculated using only students with valid scores in a particular subject. This number is different for each subject and does not necessarily match the overall student count.</t>
  </si>
  <si>
    <t>Student Count**</t>
  </si>
  <si>
    <t>**Student counts are the number of students tested, exluding testing statuses "Did not test - Student eligible for alternate assessment" and "Did not test - Student withdrew before administration".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</si>
</sst>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##0"/>
    <numFmt numFmtId="166" formatCode="###0.00"/>
    <numFmt numFmtId="167" formatCode="###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5" fillId="2" borderId="0" xfId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5" fillId="0" borderId="0" xfId="2" applyFont="1"/>
    <xf numFmtId="0" fontId="6" fillId="0" borderId="0" xfId="2" applyFont="1"/>
    <xf numFmtId="0" fontId="0" fillId="0" borderId="0" xfId="0" applyFont="1"/>
    <xf numFmtId="164" fontId="6" fillId="0" borderId="0" xfId="1" applyNumberFormat="1" applyFont="1" applyBorder="1" applyAlignment="1">
      <alignment horizontal="center"/>
    </xf>
    <xf numFmtId="0" fontId="0" fillId="0" borderId="0" xfId="0" applyFont="1" applyFill="1"/>
    <xf numFmtId="0" fontId="4" fillId="0" borderId="0" xfId="0" applyFont="1" applyBorder="1"/>
    <xf numFmtId="0" fontId="5" fillId="0" borderId="0" xfId="2" applyFont="1" applyBorder="1"/>
    <xf numFmtId="0" fontId="7" fillId="0" borderId="0" xfId="3" applyFont="1" applyBorder="1" applyAlignment="1">
      <alignment horizontal="left" vertical="top" wrapText="1"/>
    </xf>
    <xf numFmtId="0" fontId="7" fillId="0" borderId="0" xfId="3" applyFont="1" applyFill="1" applyBorder="1" applyAlignment="1">
      <alignment horizontal="left" vertical="top" wrapText="1"/>
    </xf>
    <xf numFmtId="164" fontId="7" fillId="0" borderId="0" xfId="4" applyNumberFormat="1" applyFont="1" applyBorder="1" applyAlignment="1">
      <alignment horizontal="right" vertical="top"/>
    </xf>
    <xf numFmtId="3" fontId="6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right" vertical="top"/>
    </xf>
    <xf numFmtId="165" fontId="7" fillId="0" borderId="0" xfId="4" applyNumberFormat="1" applyFont="1" applyFill="1" applyBorder="1" applyAlignment="1">
      <alignment horizontal="right" vertical="top"/>
    </xf>
    <xf numFmtId="165" fontId="7" fillId="0" borderId="0" xfId="3" applyNumberFormat="1" applyFont="1" applyFill="1" applyBorder="1" applyAlignment="1">
      <alignment horizontal="right" vertical="top"/>
    </xf>
    <xf numFmtId="3" fontId="5" fillId="4" borderId="0" xfId="1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6" fontId="7" fillId="0" borderId="0" xfId="4" applyNumberFormat="1" applyFont="1" applyBorder="1" applyAlignment="1">
      <alignment horizontal="right" vertical="top"/>
    </xf>
    <xf numFmtId="167" fontId="7" fillId="0" borderId="0" xfId="4" applyNumberFormat="1" applyFont="1" applyBorder="1" applyAlignment="1">
      <alignment horizontal="right" vertical="top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Border="1"/>
    <xf numFmtId="3" fontId="0" fillId="0" borderId="0" xfId="0" applyNumberFormat="1" applyFont="1" applyFill="1" applyBorder="1"/>
    <xf numFmtId="3" fontId="0" fillId="5" borderId="0" xfId="0" applyNumberFormat="1" applyFont="1" applyFill="1" applyBorder="1"/>
    <xf numFmtId="164" fontId="0" fillId="3" borderId="0" xfId="0" applyNumberFormat="1" applyFont="1" applyFill="1" applyBorder="1"/>
    <xf numFmtId="0" fontId="0" fillId="0" borderId="0" xfId="0" applyFont="1" applyFill="1"/>
    <xf numFmtId="165" fontId="0" fillId="0" borderId="0" xfId="0" applyNumberFormat="1" applyFont="1" applyFill="1" applyBorder="1"/>
    <xf numFmtId="164" fontId="0" fillId="0" borderId="0" xfId="0" quotePrefix="1" applyNumberFormat="1" applyFont="1" applyBorder="1"/>
    <xf numFmtId="165" fontId="0" fillId="0" borderId="0" xfId="0" applyNumberFormat="1" applyFont="1" applyBorder="1"/>
    <xf numFmtId="164" fontId="0" fillId="0" borderId="0" xfId="0" applyNumberFormat="1" applyFont="1" applyFill="1" applyBorder="1"/>
    <xf numFmtId="0" fontId="7" fillId="0" borderId="0" xfId="4" applyFont="1" applyBorder="1" applyAlignment="1">
      <alignment horizontal="left" vertical="top" wrapText="1"/>
    </xf>
    <xf numFmtId="166" fontId="7" fillId="0" borderId="0" xfId="3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64" fontId="7" fillId="0" borderId="0" xfId="4" quotePrefix="1" applyNumberFormat="1" applyFont="1" applyBorder="1" applyAlignment="1">
      <alignment horizontal="right" vertical="top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selection sqref="A1:G1"/>
    </sheetView>
  </sheetViews>
  <sheetFormatPr baseColWidth="10" defaultColWidth="8.83203125" defaultRowHeight="14" x14ac:dyDescent="0"/>
  <cols>
    <col min="1" max="1" width="55.33203125" style="24" bestFit="1" customWidth="1"/>
    <col min="2" max="2" width="13.5" style="27" customWidth="1"/>
    <col min="3" max="7" width="13.5" style="26" customWidth="1"/>
    <col min="8" max="11" width="8.83203125" style="23"/>
    <col min="12" max="16384" width="8.83203125" style="7"/>
  </cols>
  <sheetData>
    <row r="1" spans="1:10">
      <c r="A1" s="39" t="s">
        <v>115</v>
      </c>
      <c r="B1" s="40"/>
      <c r="C1" s="40"/>
      <c r="D1" s="40"/>
      <c r="E1" s="40"/>
      <c r="F1" s="40"/>
      <c r="G1" s="40"/>
    </row>
    <row r="2" spans="1:10">
      <c r="A2" s="20"/>
      <c r="B2" s="15"/>
      <c r="C2" s="8"/>
      <c r="D2" s="8"/>
      <c r="E2" s="8"/>
      <c r="F2" s="8"/>
      <c r="G2" s="8"/>
    </row>
    <row r="3" spans="1:10" ht="28">
      <c r="A3" s="1" t="s">
        <v>0</v>
      </c>
      <c r="B3" s="19" t="s">
        <v>119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10">
      <c r="B4" s="25"/>
    </row>
    <row r="5" spans="1:10">
      <c r="A5" s="3" t="s">
        <v>6</v>
      </c>
      <c r="B5" s="37">
        <v>54512</v>
      </c>
    </row>
    <row r="6" spans="1:10">
      <c r="A6" s="24" t="s">
        <v>114</v>
      </c>
      <c r="B6" s="25">
        <v>53492</v>
      </c>
      <c r="C6" s="23">
        <v>19.7</v>
      </c>
      <c r="D6" s="23">
        <v>20.100000000000001</v>
      </c>
      <c r="E6" s="22">
        <v>20.52</v>
      </c>
      <c r="F6" s="22">
        <v>20.420000000000002</v>
      </c>
      <c r="G6" s="22">
        <v>20.309999999999999</v>
      </c>
      <c r="H6" s="21"/>
      <c r="I6" s="21"/>
      <c r="J6" s="21"/>
    </row>
    <row r="7" spans="1:10" ht="15" customHeight="1">
      <c r="A7" s="24" t="s">
        <v>110</v>
      </c>
      <c r="B7" s="25">
        <f>B5-B6</f>
        <v>1020</v>
      </c>
      <c r="H7" s="21"/>
      <c r="I7" s="21"/>
      <c r="J7" s="21"/>
    </row>
    <row r="8" spans="1:10" ht="15" customHeight="1">
      <c r="A8" s="24" t="s">
        <v>7</v>
      </c>
      <c r="B8" s="25"/>
      <c r="H8" s="21"/>
      <c r="I8" s="21"/>
      <c r="J8" s="21"/>
    </row>
    <row r="9" spans="1:10" ht="15" customHeight="1">
      <c r="A9" s="3" t="s">
        <v>8</v>
      </c>
      <c r="B9" s="25"/>
      <c r="H9" s="21"/>
      <c r="I9" s="21"/>
      <c r="J9" s="21"/>
    </row>
    <row r="10" spans="1:10" ht="15" customHeight="1">
      <c r="A10" s="24" t="s">
        <v>9</v>
      </c>
      <c r="B10" s="16">
        <v>27228</v>
      </c>
      <c r="C10" s="14">
        <v>19.120357169655652</v>
      </c>
      <c r="D10" s="14">
        <v>20.366078799249632</v>
      </c>
      <c r="E10" s="14">
        <v>19.912514549618933</v>
      </c>
      <c r="F10" s="14">
        <v>20.647326122878141</v>
      </c>
      <c r="G10" s="14">
        <v>20.142143420607759</v>
      </c>
      <c r="H10" s="21"/>
      <c r="I10" s="21"/>
      <c r="J10" s="21"/>
    </row>
    <row r="11" spans="1:10" ht="15" customHeight="1">
      <c r="A11" s="24" t="s">
        <v>10</v>
      </c>
      <c r="B11" s="16">
        <v>27077</v>
      </c>
      <c r="C11" s="14">
        <v>20.312141330032613</v>
      </c>
      <c r="D11" s="14">
        <v>19.852785593697273</v>
      </c>
      <c r="E11" s="14">
        <v>21.144315196998257</v>
      </c>
      <c r="F11" s="14">
        <v>20.212197410395898</v>
      </c>
      <c r="G11" s="14">
        <v>20.507037495777503</v>
      </c>
      <c r="I11" s="35"/>
    </row>
    <row r="12" spans="1:10">
      <c r="A12" s="24" t="s">
        <v>11</v>
      </c>
      <c r="B12" s="16">
        <v>207</v>
      </c>
      <c r="C12" s="14">
        <v>14.976470588235292</v>
      </c>
      <c r="D12" s="14">
        <v>16.352941176470587</v>
      </c>
      <c r="E12" s="14">
        <v>16.294117647058822</v>
      </c>
      <c r="F12" s="14">
        <v>16.473372781065081</v>
      </c>
      <c r="G12" s="14">
        <v>16.189349112426026</v>
      </c>
      <c r="I12" s="21"/>
    </row>
    <row r="13" spans="1:10">
      <c r="I13" s="21"/>
    </row>
    <row r="14" spans="1:10" ht="15" customHeight="1">
      <c r="A14" s="24" t="s">
        <v>7</v>
      </c>
      <c r="B14" s="25"/>
      <c r="I14" s="21"/>
    </row>
    <row r="15" spans="1:10" ht="15" customHeight="1">
      <c r="A15" s="4" t="s">
        <v>97</v>
      </c>
      <c r="B15" s="28"/>
      <c r="C15" s="29"/>
      <c r="D15" s="29"/>
      <c r="E15" s="29"/>
      <c r="F15" s="29"/>
      <c r="G15" s="29"/>
      <c r="I15" s="21"/>
    </row>
    <row r="16" spans="1:10" ht="15" customHeight="1">
      <c r="A16" s="5" t="s">
        <v>109</v>
      </c>
      <c r="B16" s="25"/>
      <c r="I16" s="21"/>
      <c r="J16" s="21"/>
    </row>
    <row r="17" spans="1:10">
      <c r="A17" s="6" t="s">
        <v>12</v>
      </c>
      <c r="B17" s="16">
        <v>51463</v>
      </c>
      <c r="C17" s="14">
        <v>19.912656676288108</v>
      </c>
      <c r="D17" s="14">
        <v>20.267800296589186</v>
      </c>
      <c r="E17" s="14">
        <v>20.679226250519282</v>
      </c>
      <c r="F17" s="14">
        <v>20.588514569444751</v>
      </c>
      <c r="G17" s="14">
        <v>20.490067666495072</v>
      </c>
      <c r="I17" s="35"/>
      <c r="J17" s="21"/>
    </row>
    <row r="18" spans="1:10">
      <c r="A18" s="6" t="s">
        <v>13</v>
      </c>
      <c r="B18" s="16">
        <v>2698</v>
      </c>
      <c r="C18" s="14">
        <v>15.856025039123677</v>
      </c>
      <c r="D18" s="14">
        <v>17.010967489228353</v>
      </c>
      <c r="E18" s="14">
        <v>17.522575579112683</v>
      </c>
      <c r="F18" s="14">
        <v>17.27083333333335</v>
      </c>
      <c r="G18" s="14">
        <v>17.055031446540852</v>
      </c>
      <c r="I18" s="21"/>
      <c r="J18" s="21"/>
    </row>
    <row r="19" spans="1:10">
      <c r="A19" s="24" t="s">
        <v>96</v>
      </c>
      <c r="B19" s="16">
        <v>351</v>
      </c>
      <c r="C19" s="14">
        <v>17.210374639769441</v>
      </c>
      <c r="D19" s="14">
        <v>17.979827089337189</v>
      </c>
      <c r="E19" s="14">
        <v>18.573487031700314</v>
      </c>
      <c r="F19" s="14">
        <v>18.524495677233439</v>
      </c>
      <c r="G19" s="14">
        <v>18.19020172910664</v>
      </c>
      <c r="I19" s="21"/>
      <c r="J19" s="21"/>
    </row>
    <row r="20" spans="1:10">
      <c r="A20" s="6"/>
      <c r="B20" s="25"/>
      <c r="I20" s="21"/>
      <c r="J20" s="21"/>
    </row>
    <row r="21" spans="1:10">
      <c r="A21" s="5" t="s">
        <v>99</v>
      </c>
      <c r="B21" s="25"/>
      <c r="I21" s="21"/>
      <c r="J21" s="35"/>
    </row>
    <row r="22" spans="1:10">
      <c r="A22" s="24" t="s">
        <v>14</v>
      </c>
      <c r="B22" s="16">
        <v>44697</v>
      </c>
      <c r="C22" s="14">
        <v>20.228382583414831</v>
      </c>
      <c r="D22" s="14">
        <v>20.544205170142089</v>
      </c>
      <c r="E22" s="14">
        <v>20.936944715853603</v>
      </c>
      <c r="F22" s="14">
        <v>20.85771101313583</v>
      </c>
      <c r="G22" s="14">
        <v>20.76986021138752</v>
      </c>
      <c r="I22" s="21"/>
      <c r="J22" s="21"/>
    </row>
    <row r="23" spans="1:10">
      <c r="A23" s="24" t="s">
        <v>15</v>
      </c>
      <c r="B23" s="16">
        <v>2674</v>
      </c>
      <c r="C23" s="14">
        <v>16.287213369607446</v>
      </c>
      <c r="D23" s="14">
        <v>17.357698289269049</v>
      </c>
      <c r="E23" s="14">
        <v>17.66809338521395</v>
      </c>
      <c r="F23" s="14">
        <v>17.530945893343684</v>
      </c>
      <c r="G23" s="14">
        <v>17.35241433021805</v>
      </c>
      <c r="I23" s="35"/>
      <c r="J23" s="21"/>
    </row>
    <row r="24" spans="1:10">
      <c r="A24" s="24" t="s">
        <v>16</v>
      </c>
      <c r="B24" s="16">
        <v>6789</v>
      </c>
      <c r="C24" s="14">
        <v>17.627046045586649</v>
      </c>
      <c r="D24" s="14">
        <v>18.2776672279198</v>
      </c>
      <c r="E24" s="14">
        <v>18.89564817652472</v>
      </c>
      <c r="F24" s="14">
        <v>18.682354744749372</v>
      </c>
      <c r="G24" s="14">
        <v>18.498160073597059</v>
      </c>
      <c r="I24" s="21"/>
      <c r="J24" s="21"/>
    </row>
    <row r="25" spans="1:10">
      <c r="A25" s="24" t="s">
        <v>96</v>
      </c>
      <c r="B25" s="16">
        <v>352</v>
      </c>
      <c r="C25" s="14">
        <v>17.218390804597689</v>
      </c>
      <c r="D25" s="14">
        <v>17.99712643678162</v>
      </c>
      <c r="E25" s="14">
        <v>18.568965517241406</v>
      </c>
      <c r="F25" s="14">
        <v>18.540229885057482</v>
      </c>
      <c r="G25" s="14">
        <v>18.198275862068979</v>
      </c>
      <c r="H25" s="36"/>
      <c r="I25" s="21"/>
      <c r="J25" s="21"/>
    </row>
    <row r="26" spans="1:10">
      <c r="B26" s="25"/>
      <c r="I26" s="21"/>
      <c r="J26" s="21"/>
    </row>
    <row r="27" spans="1:10">
      <c r="A27" s="5" t="s">
        <v>17</v>
      </c>
      <c r="B27" s="25"/>
      <c r="I27" s="21"/>
      <c r="J27" s="35"/>
    </row>
    <row r="28" spans="1:10">
      <c r="A28" s="24" t="s">
        <v>18</v>
      </c>
      <c r="B28" s="16">
        <v>53626</v>
      </c>
      <c r="C28" s="14">
        <v>19.777866438681951</v>
      </c>
      <c r="D28" s="14">
        <v>20.141926044160556</v>
      </c>
      <c r="E28" s="14">
        <v>20.580800304153541</v>
      </c>
      <c r="F28" s="14">
        <v>20.469313255760731</v>
      </c>
      <c r="G28" s="14">
        <v>20.371099321124952</v>
      </c>
      <c r="I28" s="21"/>
      <c r="J28" s="21"/>
    </row>
    <row r="29" spans="1:10">
      <c r="A29" s="24" t="s">
        <v>19</v>
      </c>
      <c r="B29" s="16">
        <v>98</v>
      </c>
      <c r="C29" s="14">
        <v>13.125</v>
      </c>
      <c r="D29" s="14">
        <v>15.642105263157895</v>
      </c>
      <c r="E29" s="14">
        <v>15.07368421052632</v>
      </c>
      <c r="F29" s="14">
        <v>15.494736842105267</v>
      </c>
      <c r="G29" s="14">
        <v>14.968421052631575</v>
      </c>
      <c r="I29" s="35"/>
      <c r="J29" s="21"/>
    </row>
    <row r="30" spans="1:10">
      <c r="A30" s="24" t="s">
        <v>20</v>
      </c>
      <c r="B30" s="16">
        <v>424</v>
      </c>
      <c r="C30" s="14">
        <v>13.5316455696203</v>
      </c>
      <c r="D30" s="14">
        <v>17.253164556962012</v>
      </c>
      <c r="E30" s="14">
        <v>15.015228426395934</v>
      </c>
      <c r="F30" s="14">
        <v>16.456632653061234</v>
      </c>
      <c r="G30" s="14">
        <v>15.701530612244905</v>
      </c>
      <c r="I30" s="21"/>
      <c r="J30" s="21"/>
    </row>
    <row r="31" spans="1:10">
      <c r="A31" s="24" t="s">
        <v>21</v>
      </c>
      <c r="B31" s="16" t="s">
        <v>100</v>
      </c>
      <c r="C31" s="38" t="s">
        <v>101</v>
      </c>
      <c r="D31" s="38" t="s">
        <v>101</v>
      </c>
      <c r="E31" s="38" t="s">
        <v>101</v>
      </c>
      <c r="F31" s="38" t="s">
        <v>101</v>
      </c>
      <c r="G31" s="38" t="s">
        <v>101</v>
      </c>
      <c r="I31" s="21"/>
      <c r="J31" s="21"/>
    </row>
    <row r="32" spans="1:10">
      <c r="A32" s="24" t="s">
        <v>96</v>
      </c>
      <c r="B32" s="16">
        <v>353</v>
      </c>
      <c r="C32" s="14">
        <v>17.191977077363884</v>
      </c>
      <c r="D32" s="14">
        <v>17.974212034383964</v>
      </c>
      <c r="E32" s="14">
        <v>18.544412607449885</v>
      </c>
      <c r="F32" s="14">
        <v>18.512893982808031</v>
      </c>
      <c r="G32" s="14">
        <v>18.174785100286545</v>
      </c>
      <c r="I32" s="21"/>
      <c r="J32" s="21"/>
    </row>
    <row r="33" spans="1:11">
      <c r="B33" s="25"/>
      <c r="I33" s="21"/>
      <c r="J33" s="35"/>
    </row>
    <row r="34" spans="1:11">
      <c r="A34" s="5" t="s">
        <v>22</v>
      </c>
      <c r="B34" s="25"/>
      <c r="I34" s="21"/>
      <c r="J34" s="21"/>
    </row>
    <row r="35" spans="1:11">
      <c r="A35" s="24" t="s">
        <v>1</v>
      </c>
      <c r="B35" s="17">
        <v>45509</v>
      </c>
      <c r="C35" s="14">
        <v>20.55138074564745</v>
      </c>
      <c r="D35" s="14">
        <v>20.614150141009024</v>
      </c>
      <c r="E35" s="14">
        <v>21.251433049709068</v>
      </c>
      <c r="F35" s="14">
        <v>21.020222152550712</v>
      </c>
      <c r="G35" s="14">
        <v>20.987322208534017</v>
      </c>
      <c r="I35" s="35"/>
      <c r="J35" s="21"/>
    </row>
    <row r="36" spans="1:11">
      <c r="A36" s="24" t="s">
        <v>23</v>
      </c>
      <c r="B36" s="17">
        <v>145</v>
      </c>
      <c r="C36" s="14">
        <v>10.161538461538461</v>
      </c>
      <c r="D36" s="14">
        <v>14.484615384615388</v>
      </c>
      <c r="E36" s="14">
        <v>12.569230769230767</v>
      </c>
      <c r="F36" s="14">
        <v>13.653846153846155</v>
      </c>
      <c r="G36" s="14">
        <v>12.838461538461539</v>
      </c>
      <c r="I36" s="21"/>
      <c r="J36" s="21"/>
    </row>
    <row r="37" spans="1:11">
      <c r="A37" s="24" t="s">
        <v>24</v>
      </c>
      <c r="B37" s="17">
        <v>137</v>
      </c>
      <c r="C37" s="14">
        <v>10.325396825396828</v>
      </c>
      <c r="D37" s="14">
        <v>14.547619047619044</v>
      </c>
      <c r="E37" s="14">
        <v>13.023809523809526</v>
      </c>
      <c r="F37" s="14">
        <v>13.5</v>
      </c>
      <c r="G37" s="14">
        <v>12.992063492063489</v>
      </c>
      <c r="I37" s="21"/>
      <c r="J37" s="21"/>
    </row>
    <row r="38" spans="1:11">
      <c r="A38" s="24" t="s">
        <v>25</v>
      </c>
      <c r="B38" s="17">
        <v>295</v>
      </c>
      <c r="C38" s="14">
        <v>12.570422535211272</v>
      </c>
      <c r="D38" s="14">
        <v>15.623239436619716</v>
      </c>
      <c r="E38" s="14">
        <v>14.499999999999998</v>
      </c>
      <c r="F38" s="14">
        <v>14.862676056338024</v>
      </c>
      <c r="G38" s="14">
        <v>14.49647887323944</v>
      </c>
      <c r="I38" s="21"/>
      <c r="J38" s="21"/>
    </row>
    <row r="39" spans="1:11">
      <c r="A39" s="24" t="s">
        <v>26</v>
      </c>
      <c r="B39" s="17">
        <v>1816</v>
      </c>
      <c r="C39" s="14">
        <v>11.610285714285697</v>
      </c>
      <c r="D39" s="14">
        <v>15.088050314465411</v>
      </c>
      <c r="E39" s="14">
        <v>13.746567505720817</v>
      </c>
      <c r="F39" s="14">
        <v>14.697421203438383</v>
      </c>
      <c r="G39" s="14">
        <v>13.924928366762201</v>
      </c>
      <c r="I39" s="21"/>
    </row>
    <row r="40" spans="1:11">
      <c r="A40" s="24" t="s">
        <v>27</v>
      </c>
      <c r="B40" s="17">
        <v>4529</v>
      </c>
      <c r="C40" s="14">
        <v>16.38539099260591</v>
      </c>
      <c r="D40" s="14">
        <v>17.742549854358096</v>
      </c>
      <c r="E40" s="14">
        <v>17.526103517813102</v>
      </c>
      <c r="F40" s="14">
        <v>17.90968175705963</v>
      </c>
      <c r="G40" s="14">
        <v>17.520170327207552</v>
      </c>
      <c r="I40" s="35"/>
    </row>
    <row r="41" spans="1:11">
      <c r="A41" s="24" t="s">
        <v>28</v>
      </c>
      <c r="B41" s="17">
        <v>127</v>
      </c>
      <c r="C41" s="14">
        <v>10.694214876033055</v>
      </c>
      <c r="D41" s="14">
        <v>15.867768595041328</v>
      </c>
      <c r="E41" s="14">
        <v>12.873949579831931</v>
      </c>
      <c r="F41" s="14">
        <v>14.440677966101697</v>
      </c>
      <c r="G41" s="14">
        <v>13.618644067796605</v>
      </c>
      <c r="I41" s="21"/>
    </row>
    <row r="42" spans="1:11">
      <c r="A42" s="24" t="s">
        <v>29</v>
      </c>
      <c r="B42" s="17">
        <v>45</v>
      </c>
      <c r="C42" s="14">
        <v>9.6</v>
      </c>
      <c r="D42" s="14">
        <v>14.410256410256414</v>
      </c>
      <c r="E42" s="14">
        <v>12.692307692307692</v>
      </c>
      <c r="F42" s="14">
        <v>13.358974358974365</v>
      </c>
      <c r="G42" s="14">
        <v>12.692307692307693</v>
      </c>
      <c r="I42" s="21"/>
    </row>
    <row r="43" spans="1:11">
      <c r="A43" s="24" t="s">
        <v>30</v>
      </c>
      <c r="B43" s="17">
        <v>153</v>
      </c>
      <c r="C43" s="14">
        <v>13.429530201342288</v>
      </c>
      <c r="D43" s="14">
        <v>17.58389261744966</v>
      </c>
      <c r="E43" s="14">
        <v>14.731543624161075</v>
      </c>
      <c r="F43" s="14">
        <v>16.550335570469809</v>
      </c>
      <c r="G43" s="14">
        <v>15.718120805369129</v>
      </c>
      <c r="I43" s="21"/>
    </row>
    <row r="44" spans="1:11">
      <c r="A44" s="24" t="s">
        <v>31</v>
      </c>
      <c r="B44" s="17">
        <v>244</v>
      </c>
      <c r="C44" s="14">
        <v>13.129166666666659</v>
      </c>
      <c r="D44" s="14">
        <v>16.624999999999996</v>
      </c>
      <c r="E44" s="14">
        <v>14.916666666666664</v>
      </c>
      <c r="F44" s="14">
        <v>15.854166666666673</v>
      </c>
      <c r="G44" s="14">
        <v>15.245833333333337</v>
      </c>
      <c r="I44" s="21"/>
    </row>
    <row r="45" spans="1:11">
      <c r="A45" s="24" t="s">
        <v>32</v>
      </c>
      <c r="B45" s="17">
        <v>1069</v>
      </c>
      <c r="C45" s="14">
        <v>20.121097445600792</v>
      </c>
      <c r="D45" s="14">
        <v>21.64616840113527</v>
      </c>
      <c r="E45" s="14">
        <v>20.761363636363658</v>
      </c>
      <c r="F45" s="14">
        <v>21.36647727272727</v>
      </c>
      <c r="G45" s="14">
        <v>21.107007575757553</v>
      </c>
      <c r="I45" s="21"/>
    </row>
    <row r="46" spans="1:11" s="9" customFormat="1">
      <c r="A46" s="30" t="s">
        <v>33</v>
      </c>
      <c r="B46" s="31">
        <v>2962</v>
      </c>
      <c r="C46" s="14">
        <v>11.739436619718322</v>
      </c>
      <c r="D46" s="14">
        <v>15.374911909795589</v>
      </c>
      <c r="E46" s="14">
        <v>13.835626102292736</v>
      </c>
      <c r="F46" s="14">
        <v>14.779229954079799</v>
      </c>
      <c r="G46" s="14">
        <v>14.067467326033182</v>
      </c>
      <c r="H46" s="25"/>
      <c r="I46" s="35"/>
      <c r="J46" s="25"/>
      <c r="K46" s="25"/>
    </row>
    <row r="47" spans="1:11">
      <c r="A47" s="24" t="s">
        <v>96</v>
      </c>
      <c r="B47" s="16">
        <v>443</v>
      </c>
      <c r="C47" s="14">
        <v>17.373576309794988</v>
      </c>
      <c r="D47" s="14">
        <v>18.255125284738053</v>
      </c>
      <c r="E47" s="14">
        <v>18.542141230068367</v>
      </c>
      <c r="F47" s="14">
        <v>18.637813211845131</v>
      </c>
      <c r="G47" s="14">
        <v>18.316628701594542</v>
      </c>
      <c r="I47" s="21"/>
    </row>
    <row r="48" spans="1:11">
      <c r="B48" s="25"/>
      <c r="I48" s="21"/>
    </row>
    <row r="49" spans="1:11">
      <c r="A49" s="5" t="s">
        <v>34</v>
      </c>
      <c r="B49" s="25"/>
      <c r="I49" s="21"/>
    </row>
    <row r="50" spans="1:11">
      <c r="A50" s="24" t="s">
        <v>35</v>
      </c>
      <c r="B50" s="16">
        <v>45703</v>
      </c>
      <c r="C50" s="14">
        <v>20.533664668256268</v>
      </c>
      <c r="D50" s="14">
        <v>20.604422549653517</v>
      </c>
      <c r="E50" s="14">
        <v>21.235465959012551</v>
      </c>
      <c r="F50" s="14">
        <v>21.007025447732989</v>
      </c>
      <c r="G50" s="14">
        <v>20.973052556437974</v>
      </c>
      <c r="I50" s="21"/>
    </row>
    <row r="51" spans="1:11">
      <c r="A51" s="24" t="s">
        <v>36</v>
      </c>
      <c r="B51" s="16">
        <v>32</v>
      </c>
      <c r="C51" s="14">
        <v>12.6</v>
      </c>
      <c r="D51" s="14">
        <v>15.433333333333332</v>
      </c>
      <c r="E51" s="14">
        <v>13.96666666666667</v>
      </c>
      <c r="F51" s="14">
        <v>15.933333333333335</v>
      </c>
      <c r="G51" s="14">
        <v>14.633333333333335</v>
      </c>
      <c r="I51" s="21"/>
    </row>
    <row r="52" spans="1:11">
      <c r="A52" s="24" t="s">
        <v>37</v>
      </c>
      <c r="B52" s="16" t="s">
        <v>100</v>
      </c>
      <c r="C52" s="38" t="s">
        <v>101</v>
      </c>
      <c r="D52" s="38" t="s">
        <v>101</v>
      </c>
      <c r="E52" s="38" t="s">
        <v>101</v>
      </c>
      <c r="F52" s="38" t="s">
        <v>101</v>
      </c>
      <c r="G52" s="38" t="s">
        <v>101</v>
      </c>
      <c r="I52" s="21"/>
    </row>
    <row r="53" spans="1:11">
      <c r="A53" s="24" t="s">
        <v>38</v>
      </c>
      <c r="B53" s="16" t="s">
        <v>100</v>
      </c>
      <c r="C53" s="38" t="s">
        <v>101</v>
      </c>
      <c r="D53" s="38" t="s">
        <v>101</v>
      </c>
      <c r="E53" s="38" t="s">
        <v>101</v>
      </c>
      <c r="F53" s="38" t="s">
        <v>101</v>
      </c>
      <c r="G53" s="38" t="s">
        <v>101</v>
      </c>
      <c r="I53" s="21"/>
    </row>
    <row r="54" spans="1:11">
      <c r="A54" s="24" t="s">
        <v>39</v>
      </c>
      <c r="B54" s="16">
        <v>149</v>
      </c>
      <c r="C54" s="14">
        <v>17.56849315068493</v>
      </c>
      <c r="D54" s="14">
        <v>18.061643835616437</v>
      </c>
      <c r="E54" s="14">
        <v>18.773972602739718</v>
      </c>
      <c r="F54" s="14">
        <v>19.157534246575349</v>
      </c>
      <c r="G54" s="14">
        <v>18.541095890410951</v>
      </c>
      <c r="I54" s="21"/>
    </row>
    <row r="55" spans="1:11">
      <c r="A55" s="24" t="s">
        <v>40</v>
      </c>
      <c r="B55" s="16">
        <v>2709</v>
      </c>
      <c r="C55" s="14">
        <v>11.682551883166791</v>
      </c>
      <c r="D55" s="14">
        <v>15.354094579008081</v>
      </c>
      <c r="E55" s="14">
        <v>13.800230946882209</v>
      </c>
      <c r="F55" s="14">
        <v>14.7324595219738</v>
      </c>
      <c r="G55" s="14">
        <v>14.024672320740175</v>
      </c>
      <c r="I55" s="21"/>
    </row>
    <row r="56" spans="1:11">
      <c r="A56" s="24" t="s">
        <v>41</v>
      </c>
      <c r="B56" s="16">
        <v>499</v>
      </c>
      <c r="C56" s="14">
        <v>15.269776876267731</v>
      </c>
      <c r="D56" s="14">
        <v>17.478701825557806</v>
      </c>
      <c r="E56" s="14">
        <v>16.436105476673443</v>
      </c>
      <c r="F56" s="14">
        <v>17.377281947261682</v>
      </c>
      <c r="G56" s="14">
        <v>16.791075050709924</v>
      </c>
      <c r="I56" s="21"/>
    </row>
    <row r="57" spans="1:11">
      <c r="A57" s="24" t="s">
        <v>42</v>
      </c>
      <c r="B57" s="16">
        <v>416</v>
      </c>
      <c r="C57" s="14">
        <v>15.599514563106798</v>
      </c>
      <c r="D57" s="14">
        <v>17.131067961165062</v>
      </c>
      <c r="E57" s="14">
        <v>16.822815533980584</v>
      </c>
      <c r="F57" s="14">
        <v>17.106796116504853</v>
      </c>
      <c r="G57" s="14">
        <v>16.803398058252437</v>
      </c>
      <c r="I57" s="21"/>
    </row>
    <row r="58" spans="1:11">
      <c r="A58" s="24" t="s">
        <v>43</v>
      </c>
      <c r="B58" s="16">
        <v>4457</v>
      </c>
      <c r="C58" s="14">
        <v>17.453117888029144</v>
      </c>
      <c r="D58" s="14">
        <v>18.752162039144302</v>
      </c>
      <c r="E58" s="14">
        <v>18.449806510357334</v>
      </c>
      <c r="F58" s="14">
        <v>18.83765938069218</v>
      </c>
      <c r="G58" s="14">
        <v>18.499544626593792</v>
      </c>
      <c r="I58" s="35"/>
    </row>
    <row r="59" spans="1:11">
      <c r="A59" s="24" t="s">
        <v>44</v>
      </c>
      <c r="B59" s="16">
        <v>173</v>
      </c>
      <c r="C59" s="14">
        <v>12.44378698224852</v>
      </c>
      <c r="D59" s="14">
        <v>15.732142857142863</v>
      </c>
      <c r="E59" s="14">
        <v>14.345238095238095</v>
      </c>
      <c r="F59" s="14">
        <v>15.375000000000002</v>
      </c>
      <c r="G59" s="14">
        <v>14.648809523809524</v>
      </c>
      <c r="H59" s="33"/>
      <c r="I59" s="35"/>
    </row>
    <row r="60" spans="1:11" s="9" customFormat="1">
      <c r="A60" s="30" t="s">
        <v>45</v>
      </c>
      <c r="B60" s="18">
        <v>8454</v>
      </c>
      <c r="C60" s="14">
        <v>15.28953418027826</v>
      </c>
      <c r="D60" s="14">
        <v>17.436403243373974</v>
      </c>
      <c r="E60" s="14">
        <v>16.687129192396174</v>
      </c>
      <c r="F60" s="14">
        <v>17.294281560455445</v>
      </c>
      <c r="G60" s="14">
        <v>16.810273806639277</v>
      </c>
      <c r="H60" s="25"/>
      <c r="I60" s="21"/>
      <c r="J60" s="25"/>
      <c r="K60" s="25"/>
    </row>
    <row r="61" spans="1:11">
      <c r="A61" s="24" t="s">
        <v>96</v>
      </c>
      <c r="B61" s="16">
        <v>355</v>
      </c>
      <c r="C61" s="14">
        <v>17.176638176638168</v>
      </c>
      <c r="D61" s="14">
        <v>17.948717948717963</v>
      </c>
      <c r="E61" s="14">
        <v>18.561253561253576</v>
      </c>
      <c r="F61" s="14">
        <v>18.507122507122499</v>
      </c>
      <c r="G61" s="14">
        <v>18.168091168091177</v>
      </c>
      <c r="I61" s="21"/>
    </row>
    <row r="62" spans="1:11">
      <c r="B62" s="25"/>
      <c r="I62" s="21"/>
    </row>
    <row r="63" spans="1:11">
      <c r="A63" s="5" t="s">
        <v>46</v>
      </c>
      <c r="B63" s="25"/>
      <c r="I63" s="21"/>
    </row>
    <row r="64" spans="1:11">
      <c r="A64" s="24" t="s">
        <v>47</v>
      </c>
      <c r="B64" s="17">
        <v>50355</v>
      </c>
      <c r="C64" s="14">
        <v>20.231235355902001</v>
      </c>
      <c r="D64" s="14">
        <v>20.443901256514767</v>
      </c>
      <c r="E64" s="14">
        <v>20.927564050755549</v>
      </c>
      <c r="F64" s="14">
        <v>20.794616876818495</v>
      </c>
      <c r="G64" s="14">
        <v>20.726310045874563</v>
      </c>
      <c r="I64" s="21"/>
    </row>
    <row r="65" spans="1:11">
      <c r="A65" s="24" t="s">
        <v>48</v>
      </c>
      <c r="B65" s="17">
        <v>30</v>
      </c>
      <c r="C65" s="14">
        <v>9.6333333333333364</v>
      </c>
      <c r="D65" s="14">
        <v>13.833333333333334</v>
      </c>
      <c r="E65" s="14">
        <v>12.000000000000002</v>
      </c>
      <c r="F65" s="14">
        <v>13.299999999999997</v>
      </c>
      <c r="G65" s="14">
        <v>12.333333333333336</v>
      </c>
      <c r="I65" s="35"/>
    </row>
    <row r="66" spans="1:11">
      <c r="A66" s="24" t="s">
        <v>49</v>
      </c>
      <c r="B66" s="17">
        <v>376</v>
      </c>
      <c r="C66" s="14">
        <v>14.709677419354843</v>
      </c>
      <c r="D66" s="14">
        <v>16.171091445427731</v>
      </c>
      <c r="E66" s="14">
        <v>16.360119047619047</v>
      </c>
      <c r="F66" s="14">
        <v>16.12537313432836</v>
      </c>
      <c r="G66" s="14">
        <v>15.978978978978962</v>
      </c>
      <c r="I66" s="21"/>
    </row>
    <row r="67" spans="1:11">
      <c r="A67" s="24" t="s">
        <v>50</v>
      </c>
      <c r="B67" s="17">
        <v>2356</v>
      </c>
      <c r="C67" s="14">
        <v>11.588702559576346</v>
      </c>
      <c r="D67" s="14">
        <v>15.068402471315082</v>
      </c>
      <c r="E67" s="14">
        <v>14.2545293857711</v>
      </c>
      <c r="F67" s="14">
        <v>14.817337461300321</v>
      </c>
      <c r="G67" s="14">
        <v>14.061974324922529</v>
      </c>
      <c r="I67" s="21"/>
    </row>
    <row r="68" spans="1:11">
      <c r="A68" s="24" t="s">
        <v>51</v>
      </c>
      <c r="B68" s="17">
        <v>75</v>
      </c>
      <c r="C68" s="14">
        <v>12.547945205479454</v>
      </c>
      <c r="D68" s="14">
        <v>15.671232876712324</v>
      </c>
      <c r="E68" s="14">
        <v>15.444444444444443</v>
      </c>
      <c r="F68" s="14">
        <v>16.111111111111111</v>
      </c>
      <c r="G68" s="14">
        <v>15.083333333333329</v>
      </c>
      <c r="I68" s="21"/>
    </row>
    <row r="69" spans="1:11">
      <c r="A69" s="24" t="s">
        <v>52</v>
      </c>
      <c r="B69" s="17">
        <v>20</v>
      </c>
      <c r="C69" s="14">
        <v>15.421052631578949</v>
      </c>
      <c r="D69" s="14">
        <v>16.947368421052634</v>
      </c>
      <c r="E69" s="14">
        <v>18.736842105263158</v>
      </c>
      <c r="F69" s="14">
        <v>16.947368421052627</v>
      </c>
      <c r="G69" s="14">
        <v>17.210526315789473</v>
      </c>
      <c r="I69" s="21"/>
    </row>
    <row r="70" spans="1:11">
      <c r="A70" s="24" t="s">
        <v>53</v>
      </c>
      <c r="B70" s="17">
        <v>579</v>
      </c>
      <c r="C70" s="14">
        <v>14.733455882352949</v>
      </c>
      <c r="D70" s="14">
        <v>16.470479704797043</v>
      </c>
      <c r="E70" s="14">
        <v>16.643784786641927</v>
      </c>
      <c r="F70" s="14">
        <v>16.621973929236511</v>
      </c>
      <c r="G70" s="14">
        <v>16.256983240223455</v>
      </c>
      <c r="I70" s="21"/>
    </row>
    <row r="71" spans="1:11">
      <c r="A71" s="24" t="s">
        <v>54</v>
      </c>
      <c r="B71" s="17">
        <v>125</v>
      </c>
      <c r="C71" s="14">
        <v>12.685483870967744</v>
      </c>
      <c r="D71" s="14">
        <v>15.790322580645158</v>
      </c>
      <c r="E71" s="14">
        <v>14.790322580645162</v>
      </c>
      <c r="F71" s="14">
        <v>15.292682926829272</v>
      </c>
      <c r="G71" s="14">
        <v>14.780487804878049</v>
      </c>
      <c r="I71" s="35"/>
    </row>
    <row r="72" spans="1:11">
      <c r="A72" s="24" t="s">
        <v>55</v>
      </c>
      <c r="B72" s="16" t="s">
        <v>100</v>
      </c>
      <c r="C72" s="38" t="s">
        <v>101</v>
      </c>
      <c r="D72" s="38" t="s">
        <v>101</v>
      </c>
      <c r="E72" s="38" t="s">
        <v>101</v>
      </c>
      <c r="F72" s="38" t="s">
        <v>101</v>
      </c>
      <c r="G72" s="38" t="s">
        <v>101</v>
      </c>
    </row>
    <row r="73" spans="1:11">
      <c r="A73" s="24" t="s">
        <v>56</v>
      </c>
      <c r="B73" s="16" t="s">
        <v>100</v>
      </c>
      <c r="C73" s="38" t="s">
        <v>101</v>
      </c>
      <c r="D73" s="38" t="s">
        <v>101</v>
      </c>
      <c r="E73" s="38" t="s">
        <v>101</v>
      </c>
      <c r="F73" s="38" t="s">
        <v>101</v>
      </c>
      <c r="G73" s="38" t="s">
        <v>101</v>
      </c>
    </row>
    <row r="74" spans="1:11">
      <c r="A74" s="24" t="s">
        <v>57</v>
      </c>
      <c r="B74" s="17">
        <v>179</v>
      </c>
      <c r="C74" s="14">
        <v>17.730994152046769</v>
      </c>
      <c r="D74" s="14">
        <v>18.140350877192986</v>
      </c>
      <c r="E74" s="14">
        <v>18.508875739644971</v>
      </c>
      <c r="F74" s="14">
        <v>18.267857142857132</v>
      </c>
      <c r="G74" s="14">
        <v>18.357142857142836</v>
      </c>
    </row>
    <row r="75" spans="1:11">
      <c r="A75" s="24" t="s">
        <v>58</v>
      </c>
      <c r="B75" s="17">
        <v>44</v>
      </c>
      <c r="C75" s="14">
        <v>12.738095238095235</v>
      </c>
      <c r="D75" s="14">
        <v>15.880952380952387</v>
      </c>
      <c r="E75" s="14">
        <v>14.38095238095238</v>
      </c>
      <c r="F75" s="14">
        <v>15.785714285714283</v>
      </c>
      <c r="G75" s="14">
        <v>14.761904761904763</v>
      </c>
    </row>
    <row r="76" spans="1:11" s="9" customFormat="1">
      <c r="A76" s="30" t="s">
        <v>59</v>
      </c>
      <c r="B76" s="31">
        <v>3799</v>
      </c>
      <c r="C76" s="14">
        <v>12.712393044438326</v>
      </c>
      <c r="D76" s="14">
        <v>15.571981210279072</v>
      </c>
      <c r="E76" s="14">
        <v>15.050457443859154</v>
      </c>
      <c r="F76" s="14">
        <v>15.419166666666664</v>
      </c>
      <c r="G76" s="14">
        <v>14.819521690767546</v>
      </c>
      <c r="H76" s="25"/>
      <c r="I76" s="23"/>
      <c r="J76" s="25"/>
      <c r="K76" s="25"/>
    </row>
    <row r="77" spans="1:11">
      <c r="A77" s="24" t="s">
        <v>96</v>
      </c>
      <c r="B77" s="16">
        <v>358</v>
      </c>
      <c r="C77" s="14">
        <v>17.110169491525426</v>
      </c>
      <c r="D77" s="14">
        <v>17.918079096045208</v>
      </c>
      <c r="E77" s="14">
        <v>18.536723163841803</v>
      </c>
      <c r="F77" s="14">
        <v>18.480225988700571</v>
      </c>
      <c r="G77" s="14">
        <v>18.129943502824855</v>
      </c>
      <c r="I77" s="21"/>
    </row>
    <row r="78" spans="1:11">
      <c r="B78" s="25"/>
      <c r="I78" s="21"/>
    </row>
    <row r="79" spans="1:11">
      <c r="A79" s="5" t="s">
        <v>60</v>
      </c>
      <c r="B79" s="25"/>
      <c r="I79" s="21"/>
    </row>
    <row r="80" spans="1:11">
      <c r="A80" s="24" t="s">
        <v>47</v>
      </c>
      <c r="B80" s="17">
        <v>37393</v>
      </c>
      <c r="C80" s="14">
        <v>20.092913856862999</v>
      </c>
      <c r="D80" s="14">
        <v>20.324539693763729</v>
      </c>
      <c r="E80" s="14">
        <v>20.797644306620857</v>
      </c>
      <c r="F80" s="14">
        <v>20.675652883569061</v>
      </c>
      <c r="G80" s="14">
        <v>20.600740075640161</v>
      </c>
      <c r="I80" s="21"/>
    </row>
    <row r="81" spans="1:11">
      <c r="A81" s="24" t="s">
        <v>61</v>
      </c>
      <c r="B81" s="16" t="s">
        <v>100</v>
      </c>
      <c r="C81" s="32" t="s">
        <v>101</v>
      </c>
      <c r="D81" s="32" t="s">
        <v>101</v>
      </c>
      <c r="E81" s="32" t="s">
        <v>101</v>
      </c>
      <c r="F81" s="32" t="s">
        <v>101</v>
      </c>
      <c r="G81" s="32" t="s">
        <v>101</v>
      </c>
      <c r="I81" s="21"/>
    </row>
    <row r="82" spans="1:11">
      <c r="A82" s="24" t="s">
        <v>62</v>
      </c>
      <c r="B82" s="16" t="s">
        <v>100</v>
      </c>
      <c r="C82" s="32" t="s">
        <v>101</v>
      </c>
      <c r="D82" s="32" t="s">
        <v>101</v>
      </c>
      <c r="E82" s="32" t="s">
        <v>101</v>
      </c>
      <c r="F82" s="32" t="s">
        <v>101</v>
      </c>
      <c r="G82" s="32" t="s">
        <v>101</v>
      </c>
      <c r="I82" s="21"/>
    </row>
    <row r="83" spans="1:11">
      <c r="A83" s="24" t="s">
        <v>63</v>
      </c>
      <c r="B83" s="16">
        <v>26</v>
      </c>
      <c r="C83" s="32">
        <v>16.769230769230774</v>
      </c>
      <c r="D83" s="32">
        <v>18</v>
      </c>
      <c r="E83" s="32">
        <v>19.000000000000004</v>
      </c>
      <c r="F83" s="32">
        <v>16.799999999999997</v>
      </c>
      <c r="G83" s="32">
        <v>17.919999999999998</v>
      </c>
      <c r="I83" s="21"/>
    </row>
    <row r="84" spans="1:11">
      <c r="A84" s="24" t="s">
        <v>64</v>
      </c>
      <c r="B84" s="17">
        <v>316</v>
      </c>
      <c r="C84" s="14">
        <v>11.411003236245957</v>
      </c>
      <c r="D84" s="14">
        <v>15.012944983818768</v>
      </c>
      <c r="E84" s="14">
        <v>14.681818181818182</v>
      </c>
      <c r="F84" s="14">
        <v>14.948051948051953</v>
      </c>
      <c r="G84" s="14">
        <v>14.149350649350655</v>
      </c>
      <c r="I84" s="21"/>
    </row>
    <row r="85" spans="1:11">
      <c r="A85" s="24" t="s">
        <v>65</v>
      </c>
      <c r="B85" s="16" t="s">
        <v>100</v>
      </c>
      <c r="C85" s="32" t="s">
        <v>101</v>
      </c>
      <c r="D85" s="32" t="s">
        <v>101</v>
      </c>
      <c r="E85" s="32" t="s">
        <v>101</v>
      </c>
      <c r="F85" s="32" t="s">
        <v>101</v>
      </c>
      <c r="G85" s="32" t="s">
        <v>101</v>
      </c>
      <c r="I85" s="21"/>
      <c r="J85" s="36"/>
    </row>
    <row r="86" spans="1:11">
      <c r="A86" s="24" t="s">
        <v>66</v>
      </c>
      <c r="B86" s="16" t="s">
        <v>100</v>
      </c>
      <c r="C86" s="32" t="s">
        <v>101</v>
      </c>
      <c r="D86" s="32" t="s">
        <v>101</v>
      </c>
      <c r="E86" s="32" t="s">
        <v>101</v>
      </c>
      <c r="F86" s="32" t="s">
        <v>101</v>
      </c>
      <c r="G86" s="32" t="s">
        <v>101</v>
      </c>
      <c r="I86" s="21"/>
      <c r="J86" s="36"/>
    </row>
    <row r="87" spans="1:11">
      <c r="A87" s="24" t="s">
        <v>67</v>
      </c>
      <c r="B87" s="16" t="s">
        <v>100</v>
      </c>
      <c r="C87" s="32" t="s">
        <v>101</v>
      </c>
      <c r="D87" s="32" t="s">
        <v>101</v>
      </c>
      <c r="E87" s="32" t="s">
        <v>101</v>
      </c>
      <c r="F87" s="32" t="s">
        <v>101</v>
      </c>
      <c r="G87" s="32" t="s">
        <v>101</v>
      </c>
      <c r="I87" s="21"/>
      <c r="J87" s="36"/>
    </row>
    <row r="88" spans="1:11">
      <c r="A88" s="24" t="s">
        <v>68</v>
      </c>
      <c r="B88" s="16" t="s">
        <v>100</v>
      </c>
      <c r="C88" s="32" t="s">
        <v>101</v>
      </c>
      <c r="D88" s="32" t="s">
        <v>101</v>
      </c>
      <c r="E88" s="32" t="s">
        <v>101</v>
      </c>
      <c r="F88" s="32" t="s">
        <v>101</v>
      </c>
      <c r="G88" s="32" t="s">
        <v>101</v>
      </c>
      <c r="I88" s="21"/>
      <c r="J88" s="36"/>
    </row>
    <row r="89" spans="1:11">
      <c r="A89" s="24" t="s">
        <v>69</v>
      </c>
      <c r="B89" s="16" t="s">
        <v>100</v>
      </c>
      <c r="C89" s="32" t="s">
        <v>101</v>
      </c>
      <c r="D89" s="32" t="s">
        <v>101</v>
      </c>
      <c r="E89" s="32" t="s">
        <v>101</v>
      </c>
      <c r="F89" s="32" t="s">
        <v>101</v>
      </c>
      <c r="G89" s="32" t="s">
        <v>101</v>
      </c>
      <c r="I89" s="21"/>
      <c r="J89" s="36"/>
    </row>
    <row r="90" spans="1:11">
      <c r="A90" s="24" t="s">
        <v>70</v>
      </c>
      <c r="B90" s="17">
        <v>2075</v>
      </c>
      <c r="C90" s="14">
        <v>14.813575996064927</v>
      </c>
      <c r="D90" s="14">
        <v>17.009842519685037</v>
      </c>
      <c r="E90" s="14">
        <v>16.817283950617234</v>
      </c>
      <c r="F90" s="14">
        <v>17.037165510406357</v>
      </c>
      <c r="G90" s="14">
        <v>16.567956349206362</v>
      </c>
      <c r="H90" s="25"/>
      <c r="I90" s="21"/>
    </row>
    <row r="91" spans="1:11">
      <c r="A91" s="24" t="s">
        <v>71</v>
      </c>
      <c r="B91" s="17">
        <v>14570</v>
      </c>
      <c r="C91" s="14">
        <v>19.597213426219074</v>
      </c>
      <c r="D91" s="14">
        <v>20.091983953832234</v>
      </c>
      <c r="E91" s="14">
        <v>20.454270224600354</v>
      </c>
      <c r="F91" s="14">
        <v>20.37152313217393</v>
      </c>
      <c r="G91" s="14">
        <v>20.253503274417294</v>
      </c>
      <c r="H91" s="25"/>
      <c r="I91" s="21"/>
    </row>
    <row r="92" spans="1:11" s="9" customFormat="1">
      <c r="A92" s="30" t="s">
        <v>72</v>
      </c>
      <c r="B92" s="31">
        <v>2451</v>
      </c>
      <c r="C92" s="14">
        <v>14.36875000000002</v>
      </c>
      <c r="D92" s="14">
        <v>16.74781158816171</v>
      </c>
      <c r="E92" s="14">
        <v>16.553974895397484</v>
      </c>
      <c r="F92" s="14">
        <v>16.739404112463305</v>
      </c>
      <c r="G92" s="14">
        <v>16.249055018899647</v>
      </c>
      <c r="H92" s="25"/>
      <c r="I92" s="35"/>
      <c r="J92" s="25"/>
      <c r="K92" s="25"/>
    </row>
    <row r="93" spans="1:11">
      <c r="A93" s="24" t="s">
        <v>96</v>
      </c>
      <c r="B93" s="17">
        <v>98</v>
      </c>
      <c r="C93" s="14">
        <v>18.408163265306118</v>
      </c>
      <c r="D93" s="14">
        <v>17.6938775510204</v>
      </c>
      <c r="E93" s="14">
        <v>19.969387755102034</v>
      </c>
      <c r="F93" s="14">
        <v>19.510204081632654</v>
      </c>
      <c r="G93" s="14">
        <v>18.989795918367346</v>
      </c>
      <c r="H93" s="25"/>
      <c r="I93" s="21"/>
      <c r="J93" s="36"/>
    </row>
    <row r="94" spans="1:11">
      <c r="B94" s="25"/>
      <c r="H94" s="25"/>
      <c r="I94" s="21"/>
      <c r="J94" s="36"/>
    </row>
    <row r="95" spans="1:11">
      <c r="A95" s="5" t="s">
        <v>73</v>
      </c>
      <c r="B95" s="25"/>
      <c r="H95" s="25"/>
      <c r="I95" s="21"/>
      <c r="J95" s="36"/>
    </row>
    <row r="96" spans="1:11">
      <c r="A96" s="24" t="s">
        <v>47</v>
      </c>
      <c r="B96" s="17">
        <v>45890</v>
      </c>
      <c r="C96" s="14">
        <v>20.520520320879402</v>
      </c>
      <c r="D96" s="14">
        <v>20.65204671882266</v>
      </c>
      <c r="E96" s="14">
        <v>21.177203404859046</v>
      </c>
      <c r="F96" s="14">
        <v>21.028819082666473</v>
      </c>
      <c r="G96" s="14">
        <v>20.971112490577742</v>
      </c>
      <c r="H96" s="25"/>
      <c r="I96" s="21"/>
      <c r="J96" s="36"/>
    </row>
    <row r="97" spans="1:11">
      <c r="A97" s="24" t="s">
        <v>74</v>
      </c>
      <c r="B97" s="17">
        <v>3449</v>
      </c>
      <c r="C97" s="14">
        <v>12.853183064270493</v>
      </c>
      <c r="D97" s="14">
        <v>15.626028649801887</v>
      </c>
      <c r="E97" s="14">
        <v>15.154128440366993</v>
      </c>
      <c r="F97" s="14">
        <v>15.491265706405146</v>
      </c>
      <c r="G97" s="14">
        <v>14.912549861920795</v>
      </c>
      <c r="H97" s="25"/>
      <c r="I97" s="21"/>
      <c r="J97" s="36"/>
    </row>
    <row r="98" spans="1:11">
      <c r="A98" s="24" t="s">
        <v>75</v>
      </c>
      <c r="B98" s="17">
        <v>970</v>
      </c>
      <c r="C98" s="14">
        <v>20.541088580576321</v>
      </c>
      <c r="D98" s="14">
        <v>20.494130202774777</v>
      </c>
      <c r="E98" s="14">
        <v>21.449306296691546</v>
      </c>
      <c r="F98" s="14">
        <v>21.025641025641018</v>
      </c>
      <c r="G98" s="14">
        <v>21.019230769230809</v>
      </c>
      <c r="H98" s="25"/>
      <c r="I98" s="35"/>
    </row>
    <row r="99" spans="1:11">
      <c r="A99" s="24" t="s">
        <v>76</v>
      </c>
      <c r="B99" s="17">
        <v>3133</v>
      </c>
      <c r="C99" s="14">
        <v>15.993206082174057</v>
      </c>
      <c r="D99" s="14">
        <v>17.480090644221519</v>
      </c>
      <c r="E99" s="14">
        <v>17.186204663212472</v>
      </c>
      <c r="F99" s="14">
        <v>17.385436893203892</v>
      </c>
      <c r="G99" s="14">
        <v>17.142487046632162</v>
      </c>
      <c r="H99" s="21"/>
      <c r="I99" s="21"/>
    </row>
    <row r="100" spans="1:11">
      <c r="A100" s="24" t="s">
        <v>77</v>
      </c>
      <c r="B100" s="17">
        <v>342</v>
      </c>
      <c r="C100" s="14">
        <v>11.103030303030291</v>
      </c>
      <c r="D100" s="14">
        <v>14.893617021276599</v>
      </c>
      <c r="E100" s="14">
        <v>13.817073170731698</v>
      </c>
      <c r="F100" s="14">
        <v>14.509146341463417</v>
      </c>
      <c r="G100" s="14">
        <v>13.713414634146339</v>
      </c>
      <c r="H100" s="21"/>
      <c r="I100" s="21"/>
    </row>
    <row r="101" spans="1:11">
      <c r="A101" s="24" t="s">
        <v>78</v>
      </c>
      <c r="B101" s="16">
        <v>371</v>
      </c>
      <c r="C101" s="32">
        <v>19.487671232876711</v>
      </c>
      <c r="D101" s="32">
        <v>19.649315068493149</v>
      </c>
      <c r="E101" s="32">
        <v>20.410958904109595</v>
      </c>
      <c r="F101" s="32">
        <v>20.140495867768593</v>
      </c>
      <c r="G101" s="32">
        <v>20.030303030303017</v>
      </c>
      <c r="H101" s="21"/>
      <c r="I101" s="21"/>
    </row>
    <row r="102" spans="1:11" s="9" customFormat="1">
      <c r="A102" s="30" t="s">
        <v>79</v>
      </c>
      <c r="B102" s="31">
        <v>8265</v>
      </c>
      <c r="C102" s="14">
        <v>15.195603297526832</v>
      </c>
      <c r="D102" s="14">
        <v>17.065366829146338</v>
      </c>
      <c r="E102" s="14">
        <v>16.86342013019528</v>
      </c>
      <c r="F102" s="14">
        <v>17.044987468671643</v>
      </c>
      <c r="G102" s="14">
        <v>16.676573865061449</v>
      </c>
      <c r="H102" s="21"/>
      <c r="I102" s="21"/>
      <c r="J102" s="25"/>
      <c r="K102" s="25"/>
    </row>
    <row r="103" spans="1:11">
      <c r="A103" s="24" t="s">
        <v>96</v>
      </c>
      <c r="B103" s="17">
        <v>357</v>
      </c>
      <c r="C103" s="14">
        <v>17.158640226628915</v>
      </c>
      <c r="D103" s="14">
        <v>17.934844192634557</v>
      </c>
      <c r="E103" s="14">
        <v>18.541076487252145</v>
      </c>
      <c r="F103" s="14">
        <v>18.490084985835693</v>
      </c>
      <c r="G103" s="14">
        <v>18.150141643059484</v>
      </c>
      <c r="H103" s="21"/>
      <c r="I103" s="21"/>
    </row>
    <row r="104" spans="1:11">
      <c r="B104" s="25"/>
      <c r="H104" s="25"/>
      <c r="I104" s="35"/>
    </row>
    <row r="105" spans="1:11">
      <c r="A105" s="5" t="s">
        <v>80</v>
      </c>
      <c r="B105" s="25"/>
      <c r="H105" s="25"/>
      <c r="I105" s="21"/>
    </row>
    <row r="106" spans="1:11" s="9" customFormat="1">
      <c r="A106" s="30" t="s">
        <v>81</v>
      </c>
      <c r="B106" s="17">
        <v>36648</v>
      </c>
      <c r="C106" s="14">
        <v>21.332372425645232</v>
      </c>
      <c r="D106" s="14">
        <v>21.292351620325412</v>
      </c>
      <c r="E106" s="14">
        <v>21.8791870008872</v>
      </c>
      <c r="F106" s="14">
        <v>21.656275135210041</v>
      </c>
      <c r="G106" s="14">
        <v>21.667868634195255</v>
      </c>
      <c r="H106" s="25"/>
      <c r="I106" s="21"/>
      <c r="J106" s="25"/>
      <c r="K106" s="25"/>
    </row>
    <row r="107" spans="1:11" s="9" customFormat="1">
      <c r="A107" s="30" t="s">
        <v>82</v>
      </c>
      <c r="B107" s="17">
        <v>13920</v>
      </c>
      <c r="C107" s="14">
        <v>15.921643997634625</v>
      </c>
      <c r="D107" s="14">
        <v>17.370137553616356</v>
      </c>
      <c r="E107" s="14">
        <v>17.356429047301777</v>
      </c>
      <c r="F107" s="14">
        <v>17.550710689961498</v>
      </c>
      <c r="G107" s="14">
        <v>17.179589720802738</v>
      </c>
      <c r="H107" s="25"/>
      <c r="I107" s="21"/>
      <c r="J107" s="25"/>
      <c r="K107" s="25"/>
    </row>
    <row r="108" spans="1:11" s="9" customFormat="1">
      <c r="A108" s="30" t="s">
        <v>83</v>
      </c>
      <c r="B108" s="17">
        <v>3586</v>
      </c>
      <c r="C108" s="14">
        <v>17.771695972773657</v>
      </c>
      <c r="D108" s="14">
        <v>18.548780487804851</v>
      </c>
      <c r="E108" s="14">
        <v>18.864435621100402</v>
      </c>
      <c r="F108" s="14">
        <v>18.923404255319191</v>
      </c>
      <c r="G108" s="14">
        <v>18.655505107831967</v>
      </c>
      <c r="H108" s="25"/>
      <c r="I108" s="21"/>
      <c r="J108" s="25"/>
      <c r="K108" s="25"/>
    </row>
    <row r="109" spans="1:11" s="9" customFormat="1">
      <c r="A109" s="30" t="s">
        <v>84</v>
      </c>
      <c r="B109" s="31">
        <f>SUM(B107:B108)</f>
        <v>17506</v>
      </c>
      <c r="C109" s="14">
        <v>16.304151518705353</v>
      </c>
      <c r="D109" s="14">
        <v>17.613913655560793</v>
      </c>
      <c r="E109" s="14">
        <v>17.668564719694732</v>
      </c>
      <c r="F109" s="14">
        <v>17.834791287500693</v>
      </c>
      <c r="G109" s="14">
        <v>17.485053150877913</v>
      </c>
      <c r="H109" s="25"/>
      <c r="I109" s="21"/>
      <c r="J109" s="25"/>
      <c r="K109" s="25"/>
    </row>
    <row r="110" spans="1:11" s="9" customFormat="1">
      <c r="A110" s="30" t="s">
        <v>96</v>
      </c>
      <c r="B110" s="16">
        <v>358</v>
      </c>
      <c r="C110" s="14">
        <v>17.127118644067814</v>
      </c>
      <c r="D110" s="14">
        <v>17.940677966101681</v>
      </c>
      <c r="E110" s="14">
        <v>18.533898305084758</v>
      </c>
      <c r="F110" s="14">
        <v>18.468926553672311</v>
      </c>
      <c r="G110" s="14">
        <v>18.138418079096052</v>
      </c>
      <c r="H110" s="25"/>
      <c r="I110" s="35"/>
      <c r="J110" s="25"/>
      <c r="K110" s="25"/>
    </row>
    <row r="111" spans="1:11" s="9" customFormat="1">
      <c r="A111" s="25"/>
      <c r="B111" s="25"/>
      <c r="C111" s="34"/>
      <c r="D111" s="34"/>
      <c r="E111" s="34"/>
      <c r="F111" s="34"/>
      <c r="G111" s="34"/>
      <c r="H111" s="25"/>
      <c r="I111" s="21"/>
      <c r="J111" s="25"/>
      <c r="K111" s="25"/>
    </row>
    <row r="112" spans="1:11">
      <c r="A112" s="10" t="s">
        <v>98</v>
      </c>
      <c r="B112" s="25"/>
      <c r="H112" s="25"/>
      <c r="I112" s="21"/>
    </row>
    <row r="113" spans="1:11">
      <c r="A113" s="12" t="s">
        <v>102</v>
      </c>
      <c r="B113" s="17">
        <v>427</v>
      </c>
      <c r="C113" s="14">
        <v>17.602380952380937</v>
      </c>
      <c r="D113" s="14">
        <v>18.221428571428579</v>
      </c>
      <c r="E113" s="14">
        <v>18.86428571428571</v>
      </c>
      <c r="F113" s="14">
        <v>18.626190476190487</v>
      </c>
      <c r="G113" s="14">
        <v>18.464285714285715</v>
      </c>
      <c r="H113" s="25"/>
      <c r="I113" s="21"/>
    </row>
    <row r="114" spans="1:11">
      <c r="A114" s="12" t="s">
        <v>103</v>
      </c>
      <c r="B114" s="17">
        <v>1916</v>
      </c>
      <c r="C114" s="14">
        <v>20.946003176283753</v>
      </c>
      <c r="D114" s="14">
        <v>22.663135593220353</v>
      </c>
      <c r="E114" s="14">
        <v>21.545068928950148</v>
      </c>
      <c r="F114" s="14">
        <v>22.035543766578282</v>
      </c>
      <c r="G114" s="14">
        <v>21.92572944297082</v>
      </c>
      <c r="H114" s="25"/>
      <c r="I114" s="21"/>
    </row>
    <row r="115" spans="1:11">
      <c r="A115" s="12" t="s">
        <v>104</v>
      </c>
      <c r="B115" s="17">
        <v>2556</v>
      </c>
      <c r="C115" s="14">
        <v>16.515625000000004</v>
      </c>
      <c r="D115" s="14">
        <v>17.521233974358957</v>
      </c>
      <c r="E115" s="14">
        <v>17.548076923076909</v>
      </c>
      <c r="F115" s="14">
        <v>17.713026052104251</v>
      </c>
      <c r="G115" s="14">
        <v>17.44769539078154</v>
      </c>
      <c r="H115" s="25"/>
      <c r="I115" s="21"/>
    </row>
    <row r="116" spans="1:11">
      <c r="A116" s="12" t="s">
        <v>105</v>
      </c>
      <c r="B116" s="17">
        <v>15274</v>
      </c>
      <c r="C116" s="14">
        <v>16.32245527038792</v>
      </c>
      <c r="D116" s="14">
        <v>17.6754021447722</v>
      </c>
      <c r="E116" s="14">
        <v>17.652634401394369</v>
      </c>
      <c r="F116" s="14">
        <v>17.860667828885568</v>
      </c>
      <c r="G116" s="14">
        <v>17.507142378110178</v>
      </c>
      <c r="H116" s="25"/>
      <c r="I116" s="35"/>
    </row>
    <row r="117" spans="1:11">
      <c r="A117" s="12" t="s">
        <v>106</v>
      </c>
      <c r="B117" s="17">
        <v>174</v>
      </c>
      <c r="C117" s="14">
        <v>18.315789473684216</v>
      </c>
      <c r="D117" s="14">
        <v>18.964912280701753</v>
      </c>
      <c r="E117" s="14">
        <v>19.140350877192986</v>
      </c>
      <c r="F117" s="14">
        <v>19.327485380116965</v>
      </c>
      <c r="G117" s="14">
        <v>19.046783625730999</v>
      </c>
      <c r="H117" s="25"/>
      <c r="I117" s="21"/>
    </row>
    <row r="118" spans="1:11">
      <c r="A118" s="12" t="s">
        <v>107</v>
      </c>
      <c r="B118" s="17">
        <v>32082</v>
      </c>
      <c r="C118" s="14">
        <v>21.484877306448553</v>
      </c>
      <c r="D118" s="14">
        <v>21.313007356671893</v>
      </c>
      <c r="E118" s="14">
        <v>22.041118055775954</v>
      </c>
      <c r="F118" s="14">
        <v>21.75036491717951</v>
      </c>
      <c r="G118" s="14">
        <v>21.777802462866603</v>
      </c>
      <c r="H118" s="25"/>
      <c r="I118" s="21"/>
    </row>
    <row r="119" spans="1:11">
      <c r="A119" s="12" t="s">
        <v>108</v>
      </c>
      <c r="B119" s="17">
        <v>1723</v>
      </c>
      <c r="C119" s="14">
        <v>20.763625592417132</v>
      </c>
      <c r="D119" s="14">
        <v>20.770734597156387</v>
      </c>
      <c r="E119" s="14">
        <v>21.520450503852985</v>
      </c>
      <c r="F119" s="14">
        <v>21.272673384706597</v>
      </c>
      <c r="G119" s="14">
        <v>21.192056905749862</v>
      </c>
      <c r="H119" s="25"/>
      <c r="I119" s="21"/>
    </row>
    <row r="120" spans="1:11">
      <c r="A120" s="13" t="s">
        <v>96</v>
      </c>
      <c r="B120" s="17">
        <v>360</v>
      </c>
      <c r="C120" s="14">
        <v>17.140449438202236</v>
      </c>
      <c r="D120" s="14">
        <v>17.949438202247183</v>
      </c>
      <c r="E120" s="14">
        <v>18.553370786516851</v>
      </c>
      <c r="F120" s="14">
        <v>18.46629213483147</v>
      </c>
      <c r="G120" s="14">
        <v>18.146067415730329</v>
      </c>
      <c r="H120" s="25"/>
      <c r="I120" s="21"/>
    </row>
    <row r="121" spans="1:11">
      <c r="A121" s="23"/>
      <c r="B121" s="25"/>
      <c r="H121" s="25"/>
      <c r="I121" s="21"/>
    </row>
    <row r="122" spans="1:11">
      <c r="A122" s="11" t="s">
        <v>85</v>
      </c>
      <c r="B122" s="25"/>
      <c r="H122" s="25"/>
      <c r="I122" s="35"/>
    </row>
    <row r="123" spans="1:11">
      <c r="A123" s="24" t="s">
        <v>113</v>
      </c>
      <c r="B123" s="17">
        <v>53492</v>
      </c>
      <c r="G123" s="25"/>
      <c r="H123" s="21"/>
      <c r="K123" s="24"/>
    </row>
    <row r="124" spans="1:11">
      <c r="A124" s="24" t="s">
        <v>86</v>
      </c>
      <c r="B124" s="17">
        <v>20</v>
      </c>
      <c r="G124" s="25"/>
      <c r="H124" s="21"/>
      <c r="K124" s="24"/>
    </row>
    <row r="125" spans="1:11">
      <c r="A125" s="24" t="s">
        <v>116</v>
      </c>
      <c r="B125" s="17">
        <v>27</v>
      </c>
      <c r="G125" s="25"/>
      <c r="H125" s="21"/>
      <c r="K125" s="24"/>
    </row>
    <row r="126" spans="1:11">
      <c r="A126" s="24" t="s">
        <v>87</v>
      </c>
      <c r="B126" s="17">
        <v>96</v>
      </c>
      <c r="G126" s="25"/>
      <c r="H126" s="21"/>
      <c r="K126" s="24"/>
    </row>
    <row r="127" spans="1:11">
      <c r="A127" s="24" t="s">
        <v>117</v>
      </c>
      <c r="B127" s="17">
        <v>84</v>
      </c>
      <c r="G127" s="25"/>
      <c r="H127" s="21"/>
      <c r="K127" s="24"/>
    </row>
    <row r="128" spans="1:11">
      <c r="A128" s="24" t="s">
        <v>88</v>
      </c>
      <c r="B128" s="16" t="s">
        <v>100</v>
      </c>
      <c r="G128" s="25"/>
      <c r="H128" s="35"/>
      <c r="K128" s="24"/>
    </row>
    <row r="129" spans="1:11">
      <c r="A129" s="24" t="s">
        <v>89</v>
      </c>
      <c r="B129" s="16" t="s">
        <v>100</v>
      </c>
      <c r="G129" s="25"/>
      <c r="H129" s="21"/>
      <c r="K129" s="24"/>
    </row>
    <row r="130" spans="1:11">
      <c r="A130" s="24" t="s">
        <v>90</v>
      </c>
      <c r="B130" s="17">
        <v>23</v>
      </c>
      <c r="G130" s="25"/>
      <c r="H130" s="21"/>
      <c r="K130" s="24"/>
    </row>
    <row r="131" spans="1:11">
      <c r="A131" s="24" t="s">
        <v>91</v>
      </c>
      <c r="B131" s="17">
        <v>707</v>
      </c>
      <c r="G131" s="25"/>
      <c r="H131" s="21"/>
      <c r="K131" s="24"/>
    </row>
    <row r="132" spans="1:11">
      <c r="A132" s="24" t="s">
        <v>92</v>
      </c>
      <c r="B132" s="17">
        <v>18</v>
      </c>
      <c r="G132" s="25"/>
      <c r="H132" s="21"/>
      <c r="K132" s="24"/>
    </row>
    <row r="133" spans="1:11">
      <c r="A133" s="24" t="s">
        <v>93</v>
      </c>
      <c r="B133" s="17">
        <v>68</v>
      </c>
      <c r="G133" s="25"/>
      <c r="H133" s="21"/>
      <c r="K133" s="24"/>
    </row>
    <row r="134" spans="1:11">
      <c r="A134" s="24" t="s">
        <v>94</v>
      </c>
      <c r="B134" s="17">
        <v>81</v>
      </c>
      <c r="G134" s="25"/>
      <c r="H134" s="35"/>
      <c r="K134" s="24"/>
    </row>
    <row r="135" spans="1:11">
      <c r="A135" s="24" t="s">
        <v>95</v>
      </c>
      <c r="B135" s="31">
        <v>1131</v>
      </c>
      <c r="G135" s="25"/>
      <c r="H135" s="21"/>
      <c r="K135" s="24"/>
    </row>
    <row r="136" spans="1:11">
      <c r="A136" s="24" t="s">
        <v>7</v>
      </c>
      <c r="D136" s="34"/>
      <c r="E136" s="34"/>
      <c r="F136" s="34"/>
      <c r="G136" s="34"/>
      <c r="H136" s="25"/>
      <c r="I136" s="21"/>
    </row>
    <row r="137" spans="1:11">
      <c r="A137" s="24" t="s">
        <v>118</v>
      </c>
      <c r="C137" s="34"/>
      <c r="D137" s="34"/>
      <c r="E137" s="34"/>
      <c r="F137" s="34"/>
      <c r="G137" s="34"/>
      <c r="H137" s="25"/>
      <c r="I137" s="21"/>
    </row>
    <row r="138" spans="1:11">
      <c r="A138" s="24" t="s">
        <v>120</v>
      </c>
      <c r="C138" s="34"/>
      <c r="D138" s="34"/>
      <c r="E138" s="34"/>
      <c r="F138" s="34"/>
      <c r="G138" s="34"/>
      <c r="H138" s="25"/>
      <c r="I138" s="21"/>
    </row>
    <row r="139" spans="1:11">
      <c r="A139" s="24" t="s">
        <v>111</v>
      </c>
      <c r="C139" s="34"/>
      <c r="D139" s="34"/>
      <c r="E139" s="34"/>
      <c r="F139" s="34"/>
      <c r="G139" s="34"/>
      <c r="H139" s="25"/>
      <c r="I139" s="21"/>
    </row>
    <row r="140" spans="1:11">
      <c r="A140" s="24" t="s">
        <v>112</v>
      </c>
      <c r="C140" s="34"/>
      <c r="D140" s="34"/>
      <c r="E140" s="34"/>
      <c r="F140" s="34"/>
      <c r="G140" s="34"/>
      <c r="H140" s="25"/>
      <c r="I140" s="21"/>
    </row>
    <row r="141" spans="1:11">
      <c r="C141" s="34"/>
      <c r="D141" s="34"/>
      <c r="E141" s="34"/>
      <c r="F141" s="34"/>
      <c r="G141" s="34"/>
      <c r="H141" s="25"/>
      <c r="I141" s="35"/>
    </row>
    <row r="142" spans="1:11">
      <c r="C142" s="34"/>
      <c r="D142" s="34"/>
      <c r="E142" s="34"/>
      <c r="F142" s="34"/>
      <c r="G142" s="34"/>
      <c r="H142" s="25"/>
      <c r="I142" s="21"/>
    </row>
    <row r="143" spans="1:11">
      <c r="C143" s="34"/>
      <c r="D143" s="34"/>
      <c r="E143" s="34"/>
      <c r="F143" s="34"/>
      <c r="G143" s="34"/>
      <c r="H143" s="25"/>
      <c r="I143" s="21"/>
    </row>
    <row r="144" spans="1:11">
      <c r="C144" s="34"/>
      <c r="D144" s="34"/>
      <c r="E144" s="34"/>
      <c r="F144" s="34"/>
      <c r="G144" s="34"/>
      <c r="H144" s="25"/>
      <c r="I144" s="21"/>
    </row>
    <row r="145" spans="3:9">
      <c r="C145" s="34"/>
      <c r="D145" s="34"/>
      <c r="E145" s="34"/>
      <c r="F145" s="34"/>
      <c r="G145" s="34"/>
      <c r="H145" s="25"/>
      <c r="I145" s="21"/>
    </row>
    <row r="146" spans="3:9">
      <c r="C146" s="34"/>
      <c r="I146" s="21"/>
    </row>
    <row r="147" spans="3:9">
      <c r="I147" s="35"/>
    </row>
    <row r="148" spans="3:9">
      <c r="I148" s="21"/>
    </row>
    <row r="149" spans="3:9">
      <c r="I149" s="21"/>
    </row>
    <row r="150" spans="3:9">
      <c r="I150" s="21"/>
    </row>
    <row r="151" spans="3:9">
      <c r="I151" s="21"/>
    </row>
    <row r="152" spans="3:9">
      <c r="I152" s="21"/>
    </row>
    <row r="153" spans="3:9">
      <c r="I153" s="35"/>
    </row>
  </sheetData>
  <mergeCells count="1">
    <mergeCell ref="A1:G1"/>
  </mergeCells>
  <printOptions horizontalCentered="1"/>
  <pageMargins left="0.25" right="0.25" top="0.5" bottom="0.5" header="0.05" footer="0.05"/>
  <pageSetup scale="90" orientation="landscape"/>
  <headerFooter>
    <oddFooter>&amp;LCDE Office of Assessment, Research, and Evaluation&amp;C&amp;P&amp;RAugust 2014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C12" sqref="C12"/>
    </sheetView>
  </sheetViews>
  <sheetFormatPr baseColWidth="10" defaultColWidth="8.83203125" defaultRowHeight="14" x14ac:dyDescent="0"/>
  <sheetData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lake_m</dc:creator>
  <cp:lastModifiedBy>Amy</cp:lastModifiedBy>
  <cp:lastPrinted>2014-08-14T18:01:39Z</cp:lastPrinted>
  <dcterms:created xsi:type="dcterms:W3CDTF">2011-07-28T23:02:19Z</dcterms:created>
  <dcterms:modified xsi:type="dcterms:W3CDTF">2016-11-21T21:42:49Z</dcterms:modified>
</cp:coreProperties>
</file>