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20" yWindow="40" windowWidth="15040" windowHeight="5820"/>
  </bookViews>
  <sheets>
    <sheet name="Sheet1" sheetId="1" r:id="rId1"/>
  </sheets>
  <definedNames>
    <definedName name="_xlnm.Print_Titles" localSheetId="0">Sheet1!$1:$3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130" i="1"/>
  <c r="B104" i="1"/>
</calcChain>
</file>

<file path=xl/sharedStrings.xml><?xml version="1.0" encoding="utf-8"?>
<sst xmlns="http://schemas.openxmlformats.org/spreadsheetml/2006/main" count="194" uniqueCount="117">
  <si>
    <t>Colorado ACT State Test Results</t>
  </si>
  <si>
    <t>English</t>
  </si>
  <si>
    <t>Math</t>
  </si>
  <si>
    <t>Reading</t>
  </si>
  <si>
    <t>Science</t>
  </si>
  <si>
    <t>Composite</t>
  </si>
  <si>
    <t>Total (All records)</t>
  </si>
  <si>
    <t xml:space="preserve"> </t>
  </si>
  <si>
    <t>Gender</t>
  </si>
  <si>
    <t>Male</t>
  </si>
  <si>
    <t>Female</t>
  </si>
  <si>
    <t>No response</t>
  </si>
  <si>
    <t>No</t>
  </si>
  <si>
    <t>Yes</t>
  </si>
  <si>
    <t>Yes, both this school and district</t>
  </si>
  <si>
    <t>Continuously enrolled in the district, but not this school</t>
  </si>
  <si>
    <t>No, neither this school nor the district</t>
  </si>
  <si>
    <t>Student is Migrant or Immigrant</t>
  </si>
  <si>
    <t>Neither migrant nor immigrant</t>
  </si>
  <si>
    <t>Migrant Only</t>
  </si>
  <si>
    <t>Immigrant Only</t>
  </si>
  <si>
    <t>Both migrant and immigrant</t>
  </si>
  <si>
    <t>Language Background Other Than English</t>
  </si>
  <si>
    <t>Total NEP/LEP</t>
  </si>
  <si>
    <t>English Language Acquisition Program</t>
  </si>
  <si>
    <t>Never enrolled in English Language Learner program</t>
  </si>
  <si>
    <t>Currently enrolled in a bilingual program</t>
  </si>
  <si>
    <t>Redesignated bilingual program (Monitored Year 1)</t>
  </si>
  <si>
    <t>Redesignated bilingual program (Monitored Year 2)</t>
  </si>
  <si>
    <t>Exited bilingual program (Year 3+)</t>
  </si>
  <si>
    <t>Currently enrolled in ESL program</t>
  </si>
  <si>
    <t>Redesignated ESL program (Monitored Year 1)</t>
  </si>
  <si>
    <t>Redesignated ESL program (Monitored Year 2)</t>
  </si>
  <si>
    <t>Exited ESL program (Year 3+)</t>
  </si>
  <si>
    <t>Parent Refusal for Bilingual or ESL Services</t>
  </si>
  <si>
    <t>Total ELL Program</t>
  </si>
  <si>
    <t>Primary Disability</t>
  </si>
  <si>
    <t>None</t>
  </si>
  <si>
    <t>Significantly limited intellectual capacity</t>
  </si>
  <si>
    <t>Significant identifiable emotional disability</t>
  </si>
  <si>
    <t>Specific learning disability</t>
  </si>
  <si>
    <t>Hearing disability</t>
  </si>
  <si>
    <t>Visual disability</t>
  </si>
  <si>
    <t>Speech/language disability</t>
  </si>
  <si>
    <t>Deaf/Blind</t>
  </si>
  <si>
    <t>Multiple disabilities</t>
  </si>
  <si>
    <t>Autism</t>
  </si>
  <si>
    <t>Traumatic brain injury</t>
  </si>
  <si>
    <t>Total Any Primary Disability</t>
  </si>
  <si>
    <t>Test Accommodations</t>
  </si>
  <si>
    <t>Braille version with extended time</t>
  </si>
  <si>
    <t>Large-print version with standard time</t>
  </si>
  <si>
    <t>Large-print version with extended time</t>
  </si>
  <si>
    <t>Oral presentation with extended time</t>
  </si>
  <si>
    <t>Scribe to transfer answers with standard time</t>
  </si>
  <si>
    <t>Scribe to transfer answers with extended time</t>
  </si>
  <si>
    <t>Signing of verbal instructions with standard time</t>
  </si>
  <si>
    <t>Signing of verbal instructions with extended time</t>
  </si>
  <si>
    <t>Assistive communication device with extended time</t>
  </si>
  <si>
    <t>Extended time with regular print materials</t>
  </si>
  <si>
    <t>No value gridded by the school (ACT applied)</t>
  </si>
  <si>
    <t>Total Any Test Accommodation</t>
  </si>
  <si>
    <t>Educational Programs Providing Services</t>
  </si>
  <si>
    <t>IEP Only</t>
  </si>
  <si>
    <t>504 Only</t>
  </si>
  <si>
    <t>Title I Only</t>
  </si>
  <si>
    <t>IEP and Title I</t>
  </si>
  <si>
    <t>504 and Title I</t>
  </si>
  <si>
    <t>Total Educational Programs</t>
  </si>
  <si>
    <t>Eligibility for Free or Reduced Lunch</t>
  </si>
  <si>
    <t>Neither free nor reduced lunch eligible</t>
  </si>
  <si>
    <t>Free lunch eligible</t>
  </si>
  <si>
    <t>Reduced lunch eligible</t>
  </si>
  <si>
    <t>Total Free or Reduced Lunch Elgible</t>
  </si>
  <si>
    <t>Testing Status</t>
  </si>
  <si>
    <t>Did not test-Student does not read English</t>
  </si>
  <si>
    <t>Did not test-Parental refusal</t>
  </si>
  <si>
    <t>Did not test-Extreme frustration</t>
  </si>
  <si>
    <t>Did not test-Requested accommodations not approved</t>
  </si>
  <si>
    <t>Test invalidated</t>
  </si>
  <si>
    <t>Student was absent on initial and makeup test dates</t>
  </si>
  <si>
    <t>Did not test-Home bound education for medical needs</t>
  </si>
  <si>
    <t>{invalid}</t>
  </si>
  <si>
    <t>Student dismissed due to prohibited behavior</t>
  </si>
  <si>
    <t>Total Any Test Invalidation</t>
  </si>
  <si>
    <t>Blank</t>
  </si>
  <si>
    <t>Block V - State Use Only - Colorado Questions</t>
  </si>
  <si>
    <t>Race/Ethnicity</t>
  </si>
  <si>
    <t xml:space="preserve">Continuously Enrolled </t>
  </si>
  <si>
    <t>&lt;16</t>
  </si>
  <si>
    <t>--</t>
  </si>
  <si>
    <t>American Indian or Alaska Native</t>
  </si>
  <si>
    <t>Asian</t>
  </si>
  <si>
    <t>Black or African American</t>
  </si>
  <si>
    <t>Hispanic</t>
  </si>
  <si>
    <t>Native Hawaiian or other Pacific Islander</t>
  </si>
  <si>
    <t>White</t>
  </si>
  <si>
    <t>Two or more races</t>
  </si>
  <si>
    <t>New to School After Oct 1, 2013</t>
  </si>
  <si>
    <t>Invalid records</t>
  </si>
  <si>
    <t>***Valid records include any student with "student tested" as testing status.  These students have at least one subject score.  If a student does not have all four subject scores, then they will not have a composite score.</t>
  </si>
  <si>
    <t>****The number of students with a code indicating "Student tested" is different from the number of students with valid tests in each subject.</t>
  </si>
  <si>
    <t>Student tested****</t>
  </si>
  <si>
    <t>Valid records***</t>
  </si>
  <si>
    <t>Did not test-Student eligible alternate assessment**</t>
  </si>
  <si>
    <t>Did not test-Student withdrew before administration**</t>
  </si>
  <si>
    <t>*Averages are calculated using only students with valid scores in a particular subject. This number is different for each subject and does not necessarily match the overall student count.</t>
  </si>
  <si>
    <t>Student Count**</t>
  </si>
  <si>
    <t>**Student counts are the number of students tested, exluding testing statuses "Did not test - Student eligible for alternate assessment" and "Did not test - Student withdrew before administration".</t>
  </si>
  <si>
    <t>11th Grade COLORADO ACT Average Test Scores for 2015*</t>
  </si>
  <si>
    <t xml:space="preserve">Not Applicable                  </t>
  </si>
  <si>
    <t xml:space="preserve">NEP - Non English Proficient    </t>
  </si>
  <si>
    <t>LEP - Limited English Proficient</t>
  </si>
  <si>
    <t xml:space="preserve">FEP - Fluent English Proficient </t>
  </si>
  <si>
    <t xml:space="preserve">PHLOTE - English Proficient     </t>
  </si>
  <si>
    <t>FELL - Former ELL</t>
  </si>
  <si>
    <t>Physical disability/ Orthopedic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</si>
</sst>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##0"/>
    <numFmt numFmtId="166" formatCode="#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52">
    <xf numFmtId="0" fontId="0" fillId="0" borderId="0" xfId="0"/>
    <xf numFmtId="0" fontId="5" fillId="2" borderId="0" xfId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0" borderId="0" xfId="0" applyFont="1"/>
    <xf numFmtId="164" fontId="6" fillId="0" borderId="0" xfId="1" applyNumberFormat="1" applyFont="1" applyBorder="1" applyAlignment="1">
      <alignment horizontal="center"/>
    </xf>
    <xf numFmtId="0" fontId="0" fillId="0" borderId="0" xfId="0" applyFont="1" applyFill="1"/>
    <xf numFmtId="0" fontId="7" fillId="0" borderId="0" xfId="3" applyFont="1" applyFill="1" applyBorder="1" applyAlignment="1">
      <alignment horizontal="left" vertical="top" wrapText="1"/>
    </xf>
    <xf numFmtId="164" fontId="7" fillId="0" borderId="0" xfId="4" applyNumberFormat="1" applyFont="1" applyBorder="1" applyAlignment="1">
      <alignment horizontal="right" vertical="top"/>
    </xf>
    <xf numFmtId="3" fontId="6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right" vertical="top"/>
    </xf>
    <xf numFmtId="165" fontId="7" fillId="0" borderId="0" xfId="4" applyNumberFormat="1" applyFont="1" applyFill="1" applyBorder="1" applyAlignment="1">
      <alignment horizontal="right" vertical="top"/>
    </xf>
    <xf numFmtId="165" fontId="7" fillId="0" borderId="0" xfId="3" applyNumberFormat="1" applyFont="1" applyFill="1" applyBorder="1" applyAlignment="1">
      <alignment horizontal="right" vertical="top"/>
    </xf>
    <xf numFmtId="3" fontId="5" fillId="4" borderId="0" xfId="1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6" fontId="7" fillId="0" borderId="0" xfId="4" applyNumberFormat="1" applyFont="1" applyBorder="1" applyAlignment="1">
      <alignment horizontal="right" vertical="top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Border="1"/>
    <xf numFmtId="3" fontId="0" fillId="0" borderId="0" xfId="0" applyNumberFormat="1" applyFont="1" applyFill="1" applyBorder="1"/>
    <xf numFmtId="3" fontId="0" fillId="5" borderId="0" xfId="0" applyNumberFormat="1" applyFont="1" applyFill="1" applyBorder="1"/>
    <xf numFmtId="164" fontId="0" fillId="3" borderId="0" xfId="0" applyNumberFormat="1" applyFont="1" applyFill="1" applyBorder="1"/>
    <xf numFmtId="0" fontId="0" fillId="0" borderId="0" xfId="0" applyFont="1" applyFill="1"/>
    <xf numFmtId="165" fontId="0" fillId="0" borderId="0" xfId="0" applyNumberFormat="1" applyFont="1" applyFill="1" applyBorder="1"/>
    <xf numFmtId="164" fontId="0" fillId="0" borderId="0" xfId="0" quotePrefix="1" applyNumberFormat="1" applyFont="1" applyBorder="1"/>
    <xf numFmtId="165" fontId="0" fillId="0" borderId="0" xfId="0" applyNumberFormat="1" applyFont="1" applyBorder="1"/>
    <xf numFmtId="164" fontId="0" fillId="0" borderId="0" xfId="0" applyNumberFormat="1" applyFont="1" applyFill="1" applyBorder="1"/>
    <xf numFmtId="0" fontId="7" fillId="0" borderId="0" xfId="4" applyFont="1" applyBorder="1" applyAlignment="1">
      <alignment horizontal="left" vertical="top" wrapText="1"/>
    </xf>
    <xf numFmtId="166" fontId="7" fillId="0" borderId="0" xfId="3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64" fontId="7" fillId="0" borderId="0" xfId="4" quotePrefix="1" applyNumberFormat="1" applyFont="1" applyBorder="1" applyAlignment="1">
      <alignment horizontal="right" vertical="top"/>
    </xf>
    <xf numFmtId="164" fontId="0" fillId="0" borderId="0" xfId="0" applyNumberFormat="1" applyFont="1" applyFill="1"/>
    <xf numFmtId="0" fontId="4" fillId="0" borderId="0" xfId="0" applyFont="1" applyFill="1"/>
    <xf numFmtId="0" fontId="5" fillId="0" borderId="0" xfId="2" applyFont="1" applyFill="1"/>
    <xf numFmtId="0" fontId="6" fillId="0" borderId="0" xfId="2" applyFont="1" applyFill="1"/>
    <xf numFmtId="0" fontId="4" fillId="0" borderId="0" xfId="0" applyFont="1" applyFill="1" applyBorder="1"/>
    <xf numFmtId="0" fontId="5" fillId="0" borderId="0" xfId="2" applyFont="1" applyFill="1" applyBorder="1"/>
    <xf numFmtId="164" fontId="6" fillId="0" borderId="0" xfId="1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7" fillId="0" borderId="0" xfId="4" applyNumberFormat="1" applyFont="1" applyBorder="1" applyAlignment="1">
      <alignment horizontal="right" vertical="top" wrapText="1"/>
    </xf>
    <xf numFmtId="164" fontId="0" fillId="3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quotePrefix="1" applyNumberFormat="1" applyFont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5" fontId="7" fillId="0" borderId="0" xfId="4" applyNumberFormat="1" applyFont="1" applyBorder="1" applyAlignment="1">
      <alignment horizontal="right" vertical="top"/>
    </xf>
    <xf numFmtId="164" fontId="0" fillId="0" borderId="0" xfId="0" applyNumberFormat="1" applyFill="1"/>
    <xf numFmtId="166" fontId="7" fillId="0" borderId="0" xfId="4" applyNumberFormat="1" applyFont="1" applyFill="1" applyBorder="1" applyAlignment="1">
      <alignment horizontal="right" vertical="top"/>
    </xf>
    <xf numFmtId="164" fontId="7" fillId="0" borderId="0" xfId="4" applyNumberFormat="1" applyFont="1" applyFill="1" applyBorder="1" applyAlignment="1">
      <alignment horizontal="right" vertical="top"/>
    </xf>
    <xf numFmtId="164" fontId="7" fillId="0" borderId="0" xfId="4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8"/>
  <sheetViews>
    <sheetView tabSelected="1" zoomScale="90" zoomScaleNormal="90" zoomScalePageLayoutView="90" workbookViewId="0">
      <selection activeCell="I22" sqref="I22"/>
    </sheetView>
  </sheetViews>
  <sheetFormatPr baseColWidth="10" defaultColWidth="9.1640625" defaultRowHeight="14" x14ac:dyDescent="0"/>
  <cols>
    <col min="1" max="1" width="55.33203125" style="17" bestFit="1" customWidth="1"/>
    <col min="2" max="2" width="13.5" style="20" customWidth="1"/>
    <col min="3" max="3" width="13.5" style="19" customWidth="1"/>
    <col min="4" max="4" width="13.5" style="39" customWidth="1"/>
    <col min="5" max="7" width="13.5" style="19" customWidth="1"/>
    <col min="8" max="11" width="9.1640625" style="16"/>
    <col min="12" max="16384" width="9.1640625" style="4"/>
  </cols>
  <sheetData>
    <row r="1" spans="1:10">
      <c r="A1" s="50" t="s">
        <v>109</v>
      </c>
      <c r="B1" s="51"/>
      <c r="C1" s="51"/>
      <c r="D1" s="51"/>
      <c r="E1" s="51"/>
      <c r="F1" s="51"/>
      <c r="G1" s="51"/>
    </row>
    <row r="2" spans="1:10">
      <c r="A2" s="14"/>
      <c r="B2" s="9"/>
      <c r="C2" s="5"/>
      <c r="D2" s="38"/>
      <c r="E2" s="5"/>
      <c r="F2" s="5"/>
      <c r="G2" s="5"/>
    </row>
    <row r="3" spans="1:10" ht="28">
      <c r="A3" s="1" t="s">
        <v>0</v>
      </c>
      <c r="B3" s="13" t="s">
        <v>107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10">
      <c r="B4" s="18"/>
    </row>
    <row r="5" spans="1:10">
      <c r="A5" s="33" t="s">
        <v>6</v>
      </c>
      <c r="B5" s="30">
        <f>SUM(B6:B7)</f>
        <v>55379</v>
      </c>
    </row>
    <row r="6" spans="1:10">
      <c r="A6" s="23" t="s">
        <v>103</v>
      </c>
      <c r="B6" s="18">
        <v>54490</v>
      </c>
      <c r="C6" s="8">
        <v>19.39</v>
      </c>
      <c r="D6" s="8">
        <v>19.95</v>
      </c>
      <c r="E6" s="8">
        <v>20.239999999999998</v>
      </c>
      <c r="F6" s="8">
        <v>20.48</v>
      </c>
      <c r="G6" s="8">
        <v>20.14</v>
      </c>
      <c r="H6" s="15"/>
      <c r="I6" s="15"/>
      <c r="J6" s="15"/>
    </row>
    <row r="7" spans="1:10" ht="15" customHeight="1">
      <c r="A7" s="23" t="s">
        <v>99</v>
      </c>
      <c r="B7" s="18">
        <v>889</v>
      </c>
      <c r="H7" s="15"/>
      <c r="I7" s="15"/>
      <c r="J7" s="15"/>
    </row>
    <row r="8" spans="1:10" ht="15" customHeight="1">
      <c r="A8" s="23" t="s">
        <v>7</v>
      </c>
      <c r="B8" s="18"/>
      <c r="H8" s="15"/>
      <c r="I8" s="15"/>
      <c r="J8" s="15"/>
    </row>
    <row r="9" spans="1:10" ht="15" customHeight="1">
      <c r="A9" s="33" t="s">
        <v>8</v>
      </c>
      <c r="B9" s="18"/>
      <c r="H9" s="15"/>
      <c r="I9" s="15"/>
      <c r="J9" s="15"/>
    </row>
    <row r="10" spans="1:10" ht="15" customHeight="1">
      <c r="A10" s="23" t="s">
        <v>9</v>
      </c>
      <c r="B10" s="16">
        <v>27736</v>
      </c>
      <c r="C10" s="8">
        <v>18.899999999999999</v>
      </c>
      <c r="D10" s="40">
        <v>20.16</v>
      </c>
      <c r="E10" s="8">
        <v>19.809999999999999</v>
      </c>
      <c r="F10" s="8">
        <v>20.62</v>
      </c>
      <c r="G10" s="8">
        <v>20</v>
      </c>
      <c r="I10" s="15"/>
      <c r="J10" s="15"/>
    </row>
    <row r="11" spans="1:10" ht="15" customHeight="1">
      <c r="A11" s="17" t="s">
        <v>10</v>
      </c>
      <c r="B11" s="16">
        <v>27443</v>
      </c>
      <c r="C11" s="8">
        <v>19.93</v>
      </c>
      <c r="D11" s="40">
        <v>19.760000000000002</v>
      </c>
      <c r="E11" s="8">
        <v>20.69</v>
      </c>
      <c r="F11" s="8">
        <v>20.37</v>
      </c>
      <c r="G11" s="8">
        <v>20.309999999999999</v>
      </c>
      <c r="I11" s="28"/>
    </row>
    <row r="12" spans="1:10">
      <c r="A12" s="17" t="s">
        <v>11</v>
      </c>
      <c r="B12" s="45">
        <v>200</v>
      </c>
      <c r="C12" s="48">
        <v>18.899999999999999</v>
      </c>
      <c r="D12" s="49">
        <v>20.16</v>
      </c>
      <c r="E12" s="48">
        <v>19.809999999999999</v>
      </c>
      <c r="F12" s="48">
        <v>20.62</v>
      </c>
      <c r="G12" s="48">
        <v>20</v>
      </c>
      <c r="I12" s="15"/>
    </row>
    <row r="13" spans="1:10">
      <c r="I13" s="15"/>
    </row>
    <row r="14" spans="1:10" ht="15" customHeight="1">
      <c r="A14" s="17" t="s">
        <v>7</v>
      </c>
      <c r="B14" s="18"/>
      <c r="I14" s="15"/>
    </row>
    <row r="15" spans="1:10" ht="15" customHeight="1">
      <c r="A15" s="3" t="s">
        <v>86</v>
      </c>
      <c r="B15" s="21"/>
      <c r="C15" s="22"/>
      <c r="D15" s="41"/>
      <c r="E15" s="22"/>
      <c r="F15" s="22"/>
      <c r="G15" s="22"/>
      <c r="I15" s="15"/>
    </row>
    <row r="16" spans="1:10" ht="15" customHeight="1">
      <c r="A16" s="34" t="s">
        <v>98</v>
      </c>
      <c r="B16" s="18"/>
      <c r="I16" s="15"/>
      <c r="J16" s="15"/>
    </row>
    <row r="17" spans="1:10">
      <c r="A17" s="35" t="s">
        <v>12</v>
      </c>
      <c r="B17" s="10">
        <v>52428</v>
      </c>
      <c r="C17" s="8">
        <v>19.588877701185002</v>
      </c>
      <c r="D17" s="8">
        <v>20.108195514931086</v>
      </c>
      <c r="E17" s="8">
        <v>20.390911028030182</v>
      </c>
      <c r="F17" s="8">
        <v>20.648286284463431</v>
      </c>
      <c r="G17" s="8">
        <v>20.312165723587285</v>
      </c>
      <c r="I17" s="28"/>
      <c r="J17" s="15"/>
    </row>
    <row r="18" spans="1:10">
      <c r="A18" s="35" t="s">
        <v>13</v>
      </c>
      <c r="B18" s="10">
        <v>2576</v>
      </c>
      <c r="C18" s="8">
        <v>15.620856911883605</v>
      </c>
      <c r="D18" s="8">
        <v>16.964430072756674</v>
      </c>
      <c r="E18" s="8">
        <v>17.138461538461559</v>
      </c>
      <c r="F18" s="8">
        <v>17.182995951416977</v>
      </c>
      <c r="G18" s="8">
        <v>16.862641815235005</v>
      </c>
      <c r="I18" s="15"/>
      <c r="J18" s="15"/>
    </row>
    <row r="19" spans="1:10">
      <c r="A19" s="23" t="s">
        <v>85</v>
      </c>
      <c r="B19" s="10">
        <v>375</v>
      </c>
      <c r="C19" s="8">
        <v>17.531680440771339</v>
      </c>
      <c r="D19" s="8">
        <v>18.09090909090909</v>
      </c>
      <c r="E19" s="8">
        <v>19.303030303030308</v>
      </c>
      <c r="F19" s="8">
        <v>18.950413223140494</v>
      </c>
      <c r="G19" s="8">
        <v>18.604972375690604</v>
      </c>
      <c r="I19" s="15"/>
      <c r="J19" s="15"/>
    </row>
    <row r="20" spans="1:10">
      <c r="A20" s="35"/>
      <c r="B20" s="18"/>
      <c r="I20" s="15"/>
      <c r="J20" s="15"/>
    </row>
    <row r="21" spans="1:10">
      <c r="A21" s="34" t="s">
        <v>88</v>
      </c>
      <c r="B21" s="18"/>
      <c r="I21" s="15"/>
      <c r="J21" s="28"/>
    </row>
    <row r="22" spans="1:10">
      <c r="A22" s="23" t="s">
        <v>14</v>
      </c>
      <c r="B22" s="10">
        <v>45812</v>
      </c>
      <c r="C22" s="8">
        <v>19.83761837330735</v>
      </c>
      <c r="D22" s="8">
        <v>20.335118389024139</v>
      </c>
      <c r="E22" s="8">
        <v>20.588728777918014</v>
      </c>
      <c r="F22" s="8">
        <v>20.878653028692757</v>
      </c>
      <c r="G22" s="8">
        <v>20.538127712337211</v>
      </c>
      <c r="I22" s="15"/>
      <c r="J22" s="15"/>
    </row>
    <row r="23" spans="1:10">
      <c r="A23" s="23" t="s">
        <v>15</v>
      </c>
      <c r="B23" s="10">
        <v>2561</v>
      </c>
      <c r="C23" s="8">
        <v>16.118145161290332</v>
      </c>
      <c r="D23" s="8">
        <v>17.197983870967775</v>
      </c>
      <c r="E23" s="8">
        <v>17.291364003228388</v>
      </c>
      <c r="F23" s="8">
        <v>17.379991932230698</v>
      </c>
      <c r="G23" s="8">
        <v>17.13276836158191</v>
      </c>
      <c r="I23" s="28"/>
      <c r="J23" s="15"/>
    </row>
    <row r="24" spans="1:10">
      <c r="A24" s="23" t="s">
        <v>16</v>
      </c>
      <c r="B24" s="10">
        <v>6626</v>
      </c>
      <c r="C24" s="8">
        <v>17.654342084822183</v>
      </c>
      <c r="D24" s="8">
        <v>18.429237222308601</v>
      </c>
      <c r="E24" s="8">
        <v>18.948546556816389</v>
      </c>
      <c r="F24" s="8">
        <v>18.960659306484231</v>
      </c>
      <c r="G24" s="8">
        <v>18.626147859922177</v>
      </c>
      <c r="I24" s="15"/>
      <c r="J24" s="15"/>
    </row>
    <row r="25" spans="1:10">
      <c r="A25" s="23" t="s">
        <v>85</v>
      </c>
      <c r="B25" s="10">
        <v>380</v>
      </c>
      <c r="C25" s="8">
        <v>17.562499999999993</v>
      </c>
      <c r="D25" s="8">
        <v>18.09782608695652</v>
      </c>
      <c r="E25" s="8">
        <v>19.288043478260875</v>
      </c>
      <c r="F25" s="8">
        <v>18.948369565217387</v>
      </c>
      <c r="G25" s="8">
        <v>18.607629427792912</v>
      </c>
      <c r="H25" s="29"/>
      <c r="I25" s="15"/>
      <c r="J25" s="15"/>
    </row>
    <row r="26" spans="1:10">
      <c r="A26" s="23"/>
      <c r="B26" s="18"/>
      <c r="I26" s="15"/>
      <c r="J26" s="15"/>
    </row>
    <row r="27" spans="1:10">
      <c r="A27" s="34" t="s">
        <v>17</v>
      </c>
      <c r="B27" s="18"/>
      <c r="I27" s="15"/>
      <c r="J27" s="28"/>
    </row>
    <row r="28" spans="1:10">
      <c r="A28" s="23" t="s">
        <v>18</v>
      </c>
      <c r="B28" s="10">
        <v>54450</v>
      </c>
      <c r="C28" s="8">
        <v>19.466536020903309</v>
      </c>
      <c r="D28" s="8">
        <v>19.994698921118623</v>
      </c>
      <c r="E28" s="8">
        <v>20.292633741013859</v>
      </c>
      <c r="F28" s="8">
        <v>20.533588570361353</v>
      </c>
      <c r="G28" s="8">
        <v>20.200676205775732</v>
      </c>
      <c r="I28" s="15"/>
      <c r="J28" s="15"/>
    </row>
    <row r="29" spans="1:10">
      <c r="A29" s="23" t="s">
        <v>19</v>
      </c>
      <c r="B29" s="10">
        <v>124</v>
      </c>
      <c r="C29" s="8">
        <v>13.426229508196721</v>
      </c>
      <c r="D29" s="8">
        <v>16.057377049180328</v>
      </c>
      <c r="E29" s="8">
        <v>15.16393442622951</v>
      </c>
      <c r="F29" s="8">
        <v>15.745901639344261</v>
      </c>
      <c r="G29" s="8">
        <v>15.237704918032787</v>
      </c>
      <c r="I29" s="28"/>
      <c r="J29" s="15"/>
    </row>
    <row r="30" spans="1:10">
      <c r="A30" s="23" t="s">
        <v>20</v>
      </c>
      <c r="B30" s="10">
        <v>410</v>
      </c>
      <c r="C30" s="8">
        <v>13.567839195979904</v>
      </c>
      <c r="D30" s="8">
        <v>17.268844221105532</v>
      </c>
      <c r="E30" s="8">
        <v>15.278894472361801</v>
      </c>
      <c r="F30" s="8">
        <v>16.296482412060303</v>
      </c>
      <c r="G30" s="8">
        <v>15.711055276381913</v>
      </c>
      <c r="I30" s="15"/>
      <c r="J30" s="15"/>
    </row>
    <row r="31" spans="1:10">
      <c r="A31" s="23" t="s">
        <v>21</v>
      </c>
      <c r="B31" s="10" t="s">
        <v>89</v>
      </c>
      <c r="C31" s="31" t="s">
        <v>90</v>
      </c>
      <c r="D31" s="31" t="s">
        <v>90</v>
      </c>
      <c r="E31" s="31" t="s">
        <v>90</v>
      </c>
      <c r="F31" s="31" t="s">
        <v>90</v>
      </c>
      <c r="G31" s="31" t="s">
        <v>90</v>
      </c>
      <c r="I31" s="15"/>
      <c r="J31" s="15"/>
    </row>
    <row r="32" spans="1:10">
      <c r="A32" s="23" t="s">
        <v>85</v>
      </c>
      <c r="B32" s="10">
        <v>381</v>
      </c>
      <c r="C32" s="8">
        <v>17.562499999999993</v>
      </c>
      <c r="D32" s="8">
        <v>18.09782608695652</v>
      </c>
      <c r="E32" s="8">
        <v>19.288043478260875</v>
      </c>
      <c r="F32" s="8">
        <v>18.948369565217387</v>
      </c>
      <c r="G32" s="8">
        <v>18.607629427792912</v>
      </c>
      <c r="I32" s="15"/>
      <c r="J32" s="15"/>
    </row>
    <row r="33" spans="1:11">
      <c r="A33" s="23"/>
      <c r="B33" s="18"/>
      <c r="I33" s="15"/>
      <c r="J33" s="28"/>
    </row>
    <row r="34" spans="1:11">
      <c r="A34" s="34" t="s">
        <v>22</v>
      </c>
      <c r="B34" s="18"/>
      <c r="I34" s="15"/>
      <c r="J34" s="15"/>
    </row>
    <row r="35" spans="1:11">
      <c r="A35" s="23" t="s">
        <v>110</v>
      </c>
      <c r="B35" s="11">
        <v>45539</v>
      </c>
      <c r="C35" s="8">
        <v>20.284086601707912</v>
      </c>
      <c r="D35" s="8">
        <v>20.486597984122877</v>
      </c>
      <c r="E35" s="8">
        <v>20.993553424046674</v>
      </c>
      <c r="F35" s="8">
        <v>21.108654425381214</v>
      </c>
      <c r="G35" s="8">
        <v>20.847142570236201</v>
      </c>
      <c r="I35" s="28"/>
      <c r="J35" s="15"/>
    </row>
    <row r="36" spans="1:11">
      <c r="A36" s="23" t="s">
        <v>111</v>
      </c>
      <c r="B36" s="11">
        <v>486</v>
      </c>
      <c r="C36" s="8">
        <v>10.157667386609075</v>
      </c>
      <c r="D36" s="8">
        <v>14.518358531317498</v>
      </c>
      <c r="E36" s="8">
        <v>12.732181425485958</v>
      </c>
      <c r="F36" s="8">
        <v>13.72570194384449</v>
      </c>
      <c r="G36" s="8">
        <v>12.907127429805625</v>
      </c>
      <c r="I36" s="15"/>
      <c r="J36" s="15"/>
    </row>
    <row r="37" spans="1:11">
      <c r="A37" s="23" t="s">
        <v>112</v>
      </c>
      <c r="B37" s="11">
        <v>2192</v>
      </c>
      <c r="C37" s="8">
        <v>11.4884597268017</v>
      </c>
      <c r="D37" s="8">
        <v>15.117342130065962</v>
      </c>
      <c r="E37" s="8">
        <v>13.566981132075473</v>
      </c>
      <c r="F37" s="8">
        <v>14.793770646531375</v>
      </c>
      <c r="G37" s="8">
        <v>13.870099196976881</v>
      </c>
      <c r="I37" s="15"/>
      <c r="J37" s="15"/>
    </row>
    <row r="38" spans="1:11">
      <c r="A38" s="23" t="s">
        <v>113</v>
      </c>
      <c r="B38" s="11">
        <v>5477</v>
      </c>
      <c r="C38" s="8">
        <v>16.810685893880546</v>
      </c>
      <c r="D38" s="8">
        <v>18.466259937141771</v>
      </c>
      <c r="E38" s="8">
        <v>17.884409099315675</v>
      </c>
      <c r="F38" s="8">
        <v>18.690088757396492</v>
      </c>
      <c r="G38" s="8">
        <v>18.088588866284475</v>
      </c>
      <c r="I38" s="15"/>
      <c r="J38" s="15"/>
    </row>
    <row r="39" spans="1:11">
      <c r="A39" s="23" t="s">
        <v>114</v>
      </c>
      <c r="B39" s="11">
        <v>588</v>
      </c>
      <c r="C39" s="8">
        <v>16.295575221238934</v>
      </c>
      <c r="D39" s="8">
        <v>18.500884955752198</v>
      </c>
      <c r="E39" s="8">
        <v>17.631205673758881</v>
      </c>
      <c r="F39" s="8">
        <v>18.351687388987571</v>
      </c>
      <c r="G39" s="8">
        <v>17.824156305506207</v>
      </c>
      <c r="I39" s="15"/>
    </row>
    <row r="40" spans="1:11" s="17" customFormat="1">
      <c r="A40" s="23" t="s">
        <v>115</v>
      </c>
      <c r="B40" s="24">
        <v>718</v>
      </c>
      <c r="C40" s="8">
        <v>15.960339943342753</v>
      </c>
      <c r="D40" s="8">
        <v>17.582152974504243</v>
      </c>
      <c r="E40" s="8">
        <v>17.651558073654368</v>
      </c>
      <c r="F40" s="8">
        <v>18.232294617563742</v>
      </c>
      <c r="G40" s="8">
        <v>17.471671388101992</v>
      </c>
      <c r="H40" s="16"/>
      <c r="I40" s="15"/>
      <c r="J40" s="16"/>
      <c r="K40" s="16"/>
    </row>
    <row r="41" spans="1:11" s="6" customFormat="1">
      <c r="A41" s="23" t="s">
        <v>23</v>
      </c>
      <c r="B41" s="6">
        <v>2678</v>
      </c>
      <c r="C41" s="32">
        <v>11.250193348801243</v>
      </c>
      <c r="D41" s="42">
        <v>15.010058027079291</v>
      </c>
      <c r="E41" s="32">
        <v>13.417344173441718</v>
      </c>
      <c r="F41" s="32">
        <v>14.602246320681655</v>
      </c>
      <c r="G41" s="32">
        <v>13.697286821705426</v>
      </c>
      <c r="H41" s="18"/>
      <c r="I41" s="28"/>
      <c r="J41" s="18"/>
      <c r="K41" s="18"/>
    </row>
    <row r="42" spans="1:11">
      <c r="A42" s="23" t="s">
        <v>85</v>
      </c>
      <c r="B42" s="10">
        <v>379</v>
      </c>
      <c r="C42" s="8">
        <v>17.595628415300542</v>
      </c>
      <c r="D42" s="8">
        <v>18.12021857923494</v>
      </c>
      <c r="E42" s="8">
        <v>19.327868852458998</v>
      </c>
      <c r="F42" s="8">
        <v>18.980874316939893</v>
      </c>
      <c r="G42" s="8">
        <v>18.641095890410952</v>
      </c>
      <c r="I42" s="15"/>
    </row>
    <row r="43" spans="1:11">
      <c r="A43" s="23"/>
      <c r="B43" s="18"/>
      <c r="I43" s="15"/>
    </row>
    <row r="44" spans="1:11">
      <c r="A44" s="34" t="s">
        <v>24</v>
      </c>
      <c r="B44" s="18"/>
      <c r="I44" s="15"/>
    </row>
    <row r="45" spans="1:11">
      <c r="A45" s="23" t="s">
        <v>25</v>
      </c>
      <c r="B45" s="10">
        <v>46012</v>
      </c>
      <c r="C45" s="8">
        <v>20.260000000000002</v>
      </c>
      <c r="D45" s="8">
        <v>20.48</v>
      </c>
      <c r="E45" s="8">
        <v>20.98</v>
      </c>
      <c r="F45" s="8">
        <v>21.1</v>
      </c>
      <c r="G45" s="8">
        <v>20.83</v>
      </c>
      <c r="I45" s="15"/>
    </row>
    <row r="46" spans="1:11">
      <c r="A46" s="23" t="s">
        <v>26</v>
      </c>
      <c r="B46" s="10">
        <v>40</v>
      </c>
      <c r="C46" s="8">
        <v>11.37</v>
      </c>
      <c r="D46" s="8">
        <v>14.33</v>
      </c>
      <c r="E46" s="8">
        <v>14.18</v>
      </c>
      <c r="F46" s="8">
        <v>14.58</v>
      </c>
      <c r="G46" s="8">
        <v>13.77</v>
      </c>
      <c r="I46" s="15"/>
    </row>
    <row r="47" spans="1:11">
      <c r="A47" s="23" t="s">
        <v>27</v>
      </c>
      <c r="B47" s="10" t="s">
        <v>89</v>
      </c>
      <c r="C47" s="31" t="s">
        <v>90</v>
      </c>
      <c r="D47" s="31" t="s">
        <v>90</v>
      </c>
      <c r="E47" s="31" t="s">
        <v>90</v>
      </c>
      <c r="F47" s="31" t="s">
        <v>90</v>
      </c>
      <c r="G47" s="31" t="s">
        <v>90</v>
      </c>
      <c r="I47" s="15"/>
    </row>
    <row r="48" spans="1:11">
      <c r="A48" s="23" t="s">
        <v>28</v>
      </c>
      <c r="B48" s="10" t="s">
        <v>89</v>
      </c>
      <c r="C48" s="31" t="s">
        <v>90</v>
      </c>
      <c r="D48" s="31" t="s">
        <v>90</v>
      </c>
      <c r="E48" s="31" t="s">
        <v>90</v>
      </c>
      <c r="F48" s="31" t="s">
        <v>90</v>
      </c>
      <c r="G48" s="31" t="s">
        <v>90</v>
      </c>
      <c r="I48" s="15"/>
    </row>
    <row r="49" spans="1:11">
      <c r="A49" s="23" t="s">
        <v>29</v>
      </c>
      <c r="B49" s="10">
        <v>123</v>
      </c>
      <c r="C49" s="8">
        <v>17.72</v>
      </c>
      <c r="D49" s="8">
        <v>18.309999999999999</v>
      </c>
      <c r="E49" s="8">
        <v>19.239999999999998</v>
      </c>
      <c r="F49" s="8">
        <v>19.100000000000001</v>
      </c>
      <c r="G49" s="8">
        <v>18.690000000000001</v>
      </c>
      <c r="I49" s="15"/>
    </row>
    <row r="50" spans="1:11">
      <c r="A50" s="23" t="s">
        <v>30</v>
      </c>
      <c r="B50" s="10">
        <v>2711</v>
      </c>
      <c r="C50" s="8">
        <v>11.24</v>
      </c>
      <c r="D50" s="8">
        <v>14.99</v>
      </c>
      <c r="E50" s="8">
        <v>13.4</v>
      </c>
      <c r="F50" s="8">
        <v>14.61</v>
      </c>
      <c r="G50" s="8">
        <v>13.68</v>
      </c>
      <c r="I50" s="15"/>
    </row>
    <row r="51" spans="1:11">
      <c r="A51" s="23" t="s">
        <v>31</v>
      </c>
      <c r="B51" s="10">
        <v>801</v>
      </c>
      <c r="C51" s="8">
        <v>14.35</v>
      </c>
      <c r="D51" s="8">
        <v>17.02</v>
      </c>
      <c r="E51" s="8">
        <v>15.72</v>
      </c>
      <c r="F51" s="8">
        <v>16.91</v>
      </c>
      <c r="G51" s="8">
        <v>16.12</v>
      </c>
      <c r="I51" s="15"/>
    </row>
    <row r="52" spans="1:11">
      <c r="A52" s="23" t="s">
        <v>32</v>
      </c>
      <c r="B52" s="10">
        <v>605</v>
      </c>
      <c r="C52" s="8">
        <v>14.57</v>
      </c>
      <c r="D52" s="8">
        <v>16.86</v>
      </c>
      <c r="E52" s="8">
        <v>16.190000000000001</v>
      </c>
      <c r="F52" s="8">
        <v>17.190000000000001</v>
      </c>
      <c r="G52" s="8">
        <v>16.34</v>
      </c>
      <c r="I52" s="15"/>
    </row>
    <row r="53" spans="1:11">
      <c r="A53" s="23" t="s">
        <v>33</v>
      </c>
      <c r="B53" s="10">
        <v>4503</v>
      </c>
      <c r="C53" s="8">
        <v>17.440000000000001</v>
      </c>
      <c r="D53" s="8">
        <v>18.84</v>
      </c>
      <c r="E53" s="8">
        <v>18.46</v>
      </c>
      <c r="F53" s="8">
        <v>19.16</v>
      </c>
      <c r="G53" s="8">
        <v>18.600000000000001</v>
      </c>
      <c r="I53" s="28"/>
    </row>
    <row r="54" spans="1:11">
      <c r="A54" s="23" t="s">
        <v>34</v>
      </c>
      <c r="B54" s="10">
        <v>182</v>
      </c>
      <c r="C54" s="8">
        <v>12.4</v>
      </c>
      <c r="D54" s="8">
        <v>15.6</v>
      </c>
      <c r="E54" s="8">
        <v>14.46</v>
      </c>
      <c r="F54" s="8">
        <v>15.34</v>
      </c>
      <c r="G54" s="8">
        <v>14.6</v>
      </c>
      <c r="H54" s="26"/>
      <c r="I54" s="28"/>
    </row>
    <row r="55" spans="1:11" s="6" customFormat="1">
      <c r="A55" s="23" t="s">
        <v>35</v>
      </c>
      <c r="B55" s="12">
        <v>8988</v>
      </c>
      <c r="C55" s="8">
        <v>14.99670753860126</v>
      </c>
      <c r="D55" s="8">
        <v>17.304076302940789</v>
      </c>
      <c r="E55" s="8">
        <v>16.464159945473089</v>
      </c>
      <c r="F55" s="8">
        <v>17.374531409746609</v>
      </c>
      <c r="G55" s="8">
        <v>16.661249999999971</v>
      </c>
      <c r="H55" s="18"/>
      <c r="I55" s="15"/>
      <c r="J55" s="18"/>
      <c r="K55" s="18"/>
    </row>
    <row r="56" spans="1:11">
      <c r="A56" s="23" t="s">
        <v>85</v>
      </c>
      <c r="B56" s="10">
        <v>379</v>
      </c>
      <c r="C56" s="8">
        <v>17.600000000000001</v>
      </c>
      <c r="D56" s="8">
        <v>18.12</v>
      </c>
      <c r="E56" s="8">
        <v>19.329999999999998</v>
      </c>
      <c r="F56" s="8">
        <v>18.98</v>
      </c>
      <c r="G56" s="8">
        <v>18.64</v>
      </c>
      <c r="I56" s="15"/>
    </row>
    <row r="57" spans="1:11">
      <c r="A57" s="23"/>
      <c r="B57" s="18"/>
      <c r="C57" s="8"/>
      <c r="D57" s="8"/>
      <c r="E57" s="8"/>
      <c r="F57" s="8"/>
      <c r="G57" s="8"/>
      <c r="I57" s="15"/>
    </row>
    <row r="58" spans="1:11">
      <c r="A58" s="34" t="s">
        <v>36</v>
      </c>
      <c r="B58" s="18"/>
      <c r="I58" s="15"/>
    </row>
    <row r="59" spans="1:11">
      <c r="A59" s="23" t="s">
        <v>37</v>
      </c>
      <c r="B59" s="11">
        <v>51036</v>
      </c>
      <c r="C59" s="8">
        <v>19.865330366720979</v>
      </c>
      <c r="D59" s="8">
        <v>20.294109466574149</v>
      </c>
      <c r="E59" s="8">
        <v>20.624249890712861</v>
      </c>
      <c r="F59" s="8">
        <v>20.860512718601132</v>
      </c>
      <c r="G59" s="8">
        <v>20.538839196978628</v>
      </c>
      <c r="I59" s="15"/>
    </row>
    <row r="60" spans="1:11">
      <c r="A60" s="23" t="s">
        <v>38</v>
      </c>
      <c r="B60" s="11">
        <v>70</v>
      </c>
      <c r="C60" s="8">
        <v>10.611940298507465</v>
      </c>
      <c r="D60" s="8">
        <v>14.253731343283576</v>
      </c>
      <c r="E60" s="8">
        <v>13</v>
      </c>
      <c r="F60" s="8">
        <v>14.179104477611938</v>
      </c>
      <c r="G60" s="8">
        <v>13.149253731343284</v>
      </c>
      <c r="I60" s="28"/>
    </row>
    <row r="61" spans="1:11">
      <c r="A61" s="23" t="s">
        <v>39</v>
      </c>
      <c r="B61" s="11">
        <v>355</v>
      </c>
      <c r="C61" s="8">
        <v>15.350000000000003</v>
      </c>
      <c r="D61" s="8">
        <v>16.270440251572335</v>
      </c>
      <c r="E61" s="8">
        <v>17.01910828025478</v>
      </c>
      <c r="F61" s="8">
        <v>16.370607028753987</v>
      </c>
      <c r="G61" s="8">
        <v>16.421725239616602</v>
      </c>
      <c r="I61" s="15"/>
    </row>
    <row r="62" spans="1:11">
      <c r="A62" s="23" t="s">
        <v>40</v>
      </c>
      <c r="B62" s="11">
        <v>2400</v>
      </c>
      <c r="C62" s="8">
        <v>12.257019438444912</v>
      </c>
      <c r="D62" s="8">
        <v>15.012958963282939</v>
      </c>
      <c r="E62" s="8">
        <v>14.262656858502822</v>
      </c>
      <c r="F62" s="8">
        <v>14.863144218276299</v>
      </c>
      <c r="G62" s="8">
        <v>14.226603119584059</v>
      </c>
      <c r="I62" s="15"/>
    </row>
    <row r="63" spans="1:11">
      <c r="A63" s="23" t="s">
        <v>41</v>
      </c>
      <c r="B63" s="11">
        <v>99</v>
      </c>
      <c r="C63" s="8">
        <v>13.774193548387096</v>
      </c>
      <c r="D63" s="8">
        <v>16.021505376344095</v>
      </c>
      <c r="E63" s="8">
        <v>15.387096774193546</v>
      </c>
      <c r="F63" s="8">
        <v>16.666666666666664</v>
      </c>
      <c r="G63" s="8">
        <v>15.526881720430106</v>
      </c>
      <c r="I63" s="15"/>
    </row>
    <row r="64" spans="1:11">
      <c r="A64" s="23" t="s">
        <v>42</v>
      </c>
      <c r="B64" s="11">
        <v>20</v>
      </c>
      <c r="C64" s="8">
        <v>15.499999999999998</v>
      </c>
      <c r="D64" s="8">
        <v>17.277777777777775</v>
      </c>
      <c r="E64" s="8">
        <v>19.5</v>
      </c>
      <c r="F64" s="8">
        <v>16.500000000000004</v>
      </c>
      <c r="G64" s="8">
        <v>17.388888888888886</v>
      </c>
      <c r="I64" s="15"/>
    </row>
    <row r="65" spans="1:11">
      <c r="A65" s="23" t="s">
        <v>116</v>
      </c>
      <c r="B65" s="11">
        <v>619</v>
      </c>
      <c r="C65" s="8">
        <v>15.168096054888476</v>
      </c>
      <c r="D65" s="8">
        <v>16.412371134020617</v>
      </c>
      <c r="E65" s="8">
        <v>16.679862306368342</v>
      </c>
      <c r="F65" s="8">
        <v>16.613793103448277</v>
      </c>
      <c r="G65" s="8">
        <v>16.348275862068963</v>
      </c>
      <c r="I65" s="15"/>
    </row>
    <row r="66" spans="1:11">
      <c r="A66" s="23" t="s">
        <v>43</v>
      </c>
      <c r="B66" s="11">
        <v>91</v>
      </c>
      <c r="C66" s="8">
        <v>13.033333333333333</v>
      </c>
      <c r="D66" s="8">
        <v>15.888888888888884</v>
      </c>
      <c r="E66" s="8">
        <v>14.722222222222227</v>
      </c>
      <c r="F66" s="8">
        <v>16.033333333333335</v>
      </c>
      <c r="G66" s="8">
        <v>15.033333333333331</v>
      </c>
      <c r="I66" s="28"/>
    </row>
    <row r="67" spans="1:11">
      <c r="A67" s="23" t="s">
        <v>44</v>
      </c>
      <c r="B67" s="10" t="s">
        <v>89</v>
      </c>
      <c r="C67" s="25" t="s">
        <v>90</v>
      </c>
      <c r="D67" s="43" t="s">
        <v>90</v>
      </c>
      <c r="E67" s="25" t="s">
        <v>90</v>
      </c>
      <c r="F67" s="25" t="s">
        <v>90</v>
      </c>
      <c r="G67" s="25" t="s">
        <v>90</v>
      </c>
    </row>
    <row r="68" spans="1:11">
      <c r="A68" s="23" t="s">
        <v>45</v>
      </c>
      <c r="B68" s="10">
        <v>19</v>
      </c>
      <c r="C68" s="31">
        <v>9.7857142857142847</v>
      </c>
      <c r="D68" s="31">
        <v>13.357142857142856</v>
      </c>
      <c r="E68" s="31">
        <v>11.428571428571427</v>
      </c>
      <c r="F68" s="31">
        <v>12.642857142857142</v>
      </c>
      <c r="G68" s="31">
        <v>11.928571428571431</v>
      </c>
    </row>
    <row r="69" spans="1:11">
      <c r="A69" s="23" t="s">
        <v>46</v>
      </c>
      <c r="B69" s="11">
        <v>250</v>
      </c>
      <c r="C69" s="8">
        <v>16.831932773109237</v>
      </c>
      <c r="D69" s="8">
        <v>17.857142857142872</v>
      </c>
      <c r="E69" s="8">
        <v>17.886075949367083</v>
      </c>
      <c r="F69" s="8">
        <v>18.135021097046412</v>
      </c>
      <c r="G69" s="8">
        <v>17.805907172995774</v>
      </c>
    </row>
    <row r="70" spans="1:11">
      <c r="A70" s="23" t="s">
        <v>47</v>
      </c>
      <c r="B70" s="11">
        <v>36</v>
      </c>
      <c r="C70" s="8">
        <v>13.470588235294121</v>
      </c>
      <c r="D70" s="8">
        <v>16.823529411764707</v>
      </c>
      <c r="E70" s="8">
        <v>15.558823529411764</v>
      </c>
      <c r="F70" s="8">
        <v>15.352941176470592</v>
      </c>
      <c r="G70" s="8">
        <v>15.382352941176471</v>
      </c>
    </row>
    <row r="71" spans="1:11" s="6" customFormat="1">
      <c r="A71" s="23" t="s">
        <v>48</v>
      </c>
      <c r="B71" s="24">
        <v>3962</v>
      </c>
      <c r="C71" s="8">
        <v>13.301721854304645</v>
      </c>
      <c r="D71" s="8">
        <v>15.567338282078474</v>
      </c>
      <c r="E71" s="8">
        <v>15.136895268474216</v>
      </c>
      <c r="F71" s="8">
        <v>15.531399680681206</v>
      </c>
      <c r="G71" s="8">
        <v>15.012776151184468</v>
      </c>
      <c r="H71" s="18"/>
      <c r="I71" s="16"/>
      <c r="J71" s="18"/>
      <c r="K71" s="18"/>
    </row>
    <row r="72" spans="1:11">
      <c r="A72" s="23" t="s">
        <v>85</v>
      </c>
      <c r="B72" s="10">
        <v>381</v>
      </c>
      <c r="C72" s="8">
        <v>17.562499999999996</v>
      </c>
      <c r="D72" s="8">
        <v>18.097826086956488</v>
      </c>
      <c r="E72" s="8">
        <v>19.28804347826085</v>
      </c>
      <c r="F72" s="8">
        <v>18.948369565217394</v>
      </c>
      <c r="G72" s="8">
        <v>18.607629427792908</v>
      </c>
      <c r="I72" s="15"/>
    </row>
    <row r="73" spans="1:11">
      <c r="A73" s="23"/>
      <c r="B73" s="18"/>
      <c r="I73" s="15"/>
    </row>
    <row r="74" spans="1:11">
      <c r="A74" s="34" t="s">
        <v>49</v>
      </c>
      <c r="B74" s="18"/>
      <c r="I74" s="15"/>
    </row>
    <row r="75" spans="1:11">
      <c r="A75" s="23" t="s">
        <v>37</v>
      </c>
      <c r="B75" s="11">
        <v>37149</v>
      </c>
      <c r="C75" s="8">
        <v>19.829836002947129</v>
      </c>
      <c r="D75" s="8">
        <v>20.245988867059591</v>
      </c>
      <c r="E75" s="8">
        <v>20.604290041754076</v>
      </c>
      <c r="F75" s="8">
        <v>20.83261006031837</v>
      </c>
      <c r="G75" s="8">
        <v>20.504613452718818</v>
      </c>
      <c r="I75" s="15"/>
    </row>
    <row r="76" spans="1:11">
      <c r="A76" s="23" t="s">
        <v>50</v>
      </c>
      <c r="B76" s="10" t="s">
        <v>89</v>
      </c>
      <c r="C76" s="43" t="s">
        <v>90</v>
      </c>
      <c r="D76" s="43" t="s">
        <v>90</v>
      </c>
      <c r="E76" s="25" t="s">
        <v>90</v>
      </c>
      <c r="F76" s="25" t="s">
        <v>90</v>
      </c>
      <c r="G76" s="25" t="s">
        <v>90</v>
      </c>
      <c r="I76" s="15"/>
    </row>
    <row r="77" spans="1:11">
      <c r="A77" s="23" t="s">
        <v>51</v>
      </c>
      <c r="B77" s="10" t="s">
        <v>89</v>
      </c>
      <c r="C77" s="43" t="s">
        <v>90</v>
      </c>
      <c r="D77" s="43" t="s">
        <v>90</v>
      </c>
      <c r="E77" s="25" t="s">
        <v>90</v>
      </c>
      <c r="F77" s="25" t="s">
        <v>90</v>
      </c>
      <c r="G77" s="25" t="s">
        <v>90</v>
      </c>
      <c r="I77" s="15"/>
    </row>
    <row r="78" spans="1:11">
      <c r="A78" s="23" t="s">
        <v>52</v>
      </c>
      <c r="B78" s="10" t="s">
        <v>89</v>
      </c>
      <c r="C78" s="43" t="s">
        <v>90</v>
      </c>
      <c r="D78" s="43" t="s">
        <v>90</v>
      </c>
      <c r="E78" s="25" t="s">
        <v>90</v>
      </c>
      <c r="F78" s="25" t="s">
        <v>90</v>
      </c>
      <c r="G78" s="25" t="s">
        <v>90</v>
      </c>
      <c r="I78" s="15"/>
    </row>
    <row r="79" spans="1:11">
      <c r="A79" s="23" t="s">
        <v>53</v>
      </c>
      <c r="B79" s="11">
        <v>273</v>
      </c>
      <c r="C79" s="8">
        <v>12.154135338345867</v>
      </c>
      <c r="D79" s="8">
        <v>15.180451127819541</v>
      </c>
      <c r="E79" s="8">
        <v>14.849056603773597</v>
      </c>
      <c r="F79" s="8">
        <v>15.283018867924532</v>
      </c>
      <c r="G79" s="8">
        <v>14.505660377358495</v>
      </c>
      <c r="I79" s="15"/>
    </row>
    <row r="80" spans="1:11">
      <c r="A80" s="23" t="s">
        <v>54</v>
      </c>
      <c r="B80" s="10" t="s">
        <v>89</v>
      </c>
      <c r="C80" s="43" t="s">
        <v>90</v>
      </c>
      <c r="D80" s="43" t="s">
        <v>90</v>
      </c>
      <c r="E80" s="25" t="s">
        <v>90</v>
      </c>
      <c r="F80" s="25" t="s">
        <v>90</v>
      </c>
      <c r="G80" s="25" t="s">
        <v>90</v>
      </c>
      <c r="I80" s="15"/>
      <c r="J80" s="29"/>
    </row>
    <row r="81" spans="1:11">
      <c r="A81" s="23" t="s">
        <v>55</v>
      </c>
      <c r="B81" s="10" t="s">
        <v>89</v>
      </c>
      <c r="C81" s="43" t="s">
        <v>90</v>
      </c>
      <c r="D81" s="43" t="s">
        <v>90</v>
      </c>
      <c r="E81" s="25" t="s">
        <v>90</v>
      </c>
      <c r="F81" s="25" t="s">
        <v>90</v>
      </c>
      <c r="G81" s="25" t="s">
        <v>90</v>
      </c>
      <c r="I81" s="15"/>
      <c r="J81" s="29"/>
    </row>
    <row r="82" spans="1:11">
      <c r="A82" s="23" t="s">
        <v>56</v>
      </c>
      <c r="B82" s="10" t="s">
        <v>89</v>
      </c>
      <c r="C82" s="43" t="s">
        <v>90</v>
      </c>
      <c r="D82" s="43" t="s">
        <v>90</v>
      </c>
      <c r="E82" s="25" t="s">
        <v>90</v>
      </c>
      <c r="F82" s="25" t="s">
        <v>90</v>
      </c>
      <c r="G82" s="25" t="s">
        <v>90</v>
      </c>
      <c r="I82" s="15"/>
      <c r="J82" s="29"/>
    </row>
    <row r="83" spans="1:11">
      <c r="A83" s="23" t="s">
        <v>57</v>
      </c>
      <c r="B83" s="10" t="s">
        <v>89</v>
      </c>
      <c r="C83" s="43" t="s">
        <v>90</v>
      </c>
      <c r="D83" s="43" t="s">
        <v>90</v>
      </c>
      <c r="E83" s="25" t="s">
        <v>90</v>
      </c>
      <c r="F83" s="25" t="s">
        <v>90</v>
      </c>
      <c r="G83" s="25" t="s">
        <v>90</v>
      </c>
      <c r="I83" s="15"/>
      <c r="J83" s="29"/>
    </row>
    <row r="84" spans="1:11">
      <c r="A84" s="23" t="s">
        <v>58</v>
      </c>
      <c r="B84" s="10">
        <v>23</v>
      </c>
      <c r="C84" s="8">
        <v>13.913043478260871</v>
      </c>
      <c r="D84" s="8">
        <v>15.173913043478262</v>
      </c>
      <c r="E84" s="8">
        <v>15.260869565217392</v>
      </c>
      <c r="F84" s="8">
        <v>15.260869565217391</v>
      </c>
      <c r="G84" s="8">
        <v>15.043478260869566</v>
      </c>
      <c r="I84" s="15"/>
      <c r="J84" s="29"/>
    </row>
    <row r="85" spans="1:11">
      <c r="A85" s="23" t="s">
        <v>59</v>
      </c>
      <c r="B85" s="11">
        <v>2108</v>
      </c>
      <c r="C85" s="8">
        <v>15.597566909975662</v>
      </c>
      <c r="D85" s="8">
        <v>17.177961969770859</v>
      </c>
      <c r="E85" s="8">
        <v>17.232535417684424</v>
      </c>
      <c r="F85" s="8">
        <v>17.137053352912378</v>
      </c>
      <c r="G85" s="8">
        <v>16.91825746451299</v>
      </c>
      <c r="H85" s="18"/>
      <c r="I85" s="15"/>
    </row>
    <row r="86" spans="1:11">
      <c r="A86" s="23" t="s">
        <v>60</v>
      </c>
      <c r="B86" s="11">
        <v>15606</v>
      </c>
      <c r="C86" s="8">
        <v>19.005433359518261</v>
      </c>
      <c r="D86" s="8">
        <v>19.73057028743543</v>
      </c>
      <c r="E86" s="8">
        <v>19.851546121593341</v>
      </c>
      <c r="F86" s="8">
        <v>20.194732014152798</v>
      </c>
      <c r="G86" s="8">
        <v>19.827041551972744</v>
      </c>
      <c r="H86" s="18"/>
      <c r="I86" s="15"/>
    </row>
    <row r="87" spans="1:11" s="6" customFormat="1">
      <c r="A87" s="23" t="s">
        <v>61</v>
      </c>
      <c r="B87" s="24">
        <v>2451</v>
      </c>
      <c r="C87" s="8">
        <v>15.21</v>
      </c>
      <c r="D87" s="8">
        <v>16.96</v>
      </c>
      <c r="E87" s="8">
        <v>16.97</v>
      </c>
      <c r="F87" s="8">
        <v>16.93</v>
      </c>
      <c r="G87" s="8">
        <v>16.649999999999999</v>
      </c>
      <c r="H87" s="18"/>
      <c r="I87" s="28"/>
      <c r="J87" s="18"/>
      <c r="K87" s="18"/>
    </row>
    <row r="88" spans="1:11">
      <c r="A88" s="23" t="s">
        <v>85</v>
      </c>
      <c r="B88" s="11">
        <v>173</v>
      </c>
      <c r="C88" s="8">
        <v>19.397660818713451</v>
      </c>
      <c r="D88" s="8">
        <v>18.368421052631572</v>
      </c>
      <c r="E88" s="8">
        <v>21.163742690058481</v>
      </c>
      <c r="F88" s="8">
        <v>19.637426900584792</v>
      </c>
      <c r="G88" s="8">
        <v>19.829411764705881</v>
      </c>
      <c r="H88" s="18"/>
      <c r="I88" s="15"/>
      <c r="J88" s="29"/>
    </row>
    <row r="89" spans="1:11">
      <c r="A89" s="23"/>
      <c r="B89" s="18"/>
      <c r="H89" s="18"/>
      <c r="I89" s="15"/>
      <c r="J89" s="29"/>
    </row>
    <row r="90" spans="1:11">
      <c r="A90" s="34" t="s">
        <v>62</v>
      </c>
      <c r="B90" s="18"/>
      <c r="H90" s="18"/>
      <c r="I90" s="15"/>
      <c r="J90" s="29"/>
    </row>
    <row r="91" spans="1:11">
      <c r="A91" s="23" t="s">
        <v>37</v>
      </c>
      <c r="B91" s="11">
        <v>46239</v>
      </c>
      <c r="C91" s="8">
        <v>20.156934946519119</v>
      </c>
      <c r="D91" s="8">
        <v>20.496843628074053</v>
      </c>
      <c r="E91" s="8">
        <v>20.875150717965589</v>
      </c>
      <c r="F91" s="8">
        <v>21.097325147993825</v>
      </c>
      <c r="G91" s="8">
        <v>20.783881578947298</v>
      </c>
      <c r="H91" s="18"/>
      <c r="I91" s="15"/>
      <c r="J91" s="29"/>
    </row>
    <row r="92" spans="1:11">
      <c r="A92" s="23" t="s">
        <v>63</v>
      </c>
      <c r="B92" s="11">
        <v>3609</v>
      </c>
      <c r="C92" s="8">
        <v>13.427489807804305</v>
      </c>
      <c r="D92" s="8">
        <v>15.639172252987494</v>
      </c>
      <c r="E92" s="8">
        <v>15.234502923976596</v>
      </c>
      <c r="F92" s="8">
        <v>15.598946135831376</v>
      </c>
      <c r="G92" s="8">
        <v>15.104538799414343</v>
      </c>
      <c r="H92" s="18"/>
      <c r="I92" s="15"/>
      <c r="J92" s="29"/>
    </row>
    <row r="93" spans="1:11">
      <c r="A93" s="23" t="s">
        <v>64</v>
      </c>
      <c r="B93" s="11">
        <v>1043</v>
      </c>
      <c r="C93" s="8">
        <v>20.840551181102381</v>
      </c>
      <c r="D93" s="8">
        <v>20.686699507389143</v>
      </c>
      <c r="E93" s="8">
        <v>21.711045364891529</v>
      </c>
      <c r="F93" s="8">
        <v>21.296844181459559</v>
      </c>
      <c r="G93" s="8">
        <v>21.278106508875755</v>
      </c>
      <c r="H93" s="18"/>
      <c r="I93" s="28"/>
    </row>
    <row r="94" spans="1:11">
      <c r="A94" s="23" t="s">
        <v>65</v>
      </c>
      <c r="B94" s="11">
        <v>3390</v>
      </c>
      <c r="C94" s="8">
        <v>15.622455089820377</v>
      </c>
      <c r="D94" s="8">
        <v>17.448502994012038</v>
      </c>
      <c r="E94" s="8">
        <v>16.876047904191598</v>
      </c>
      <c r="F94" s="8">
        <v>17.494610778443132</v>
      </c>
      <c r="G94" s="8">
        <v>16.987724550898164</v>
      </c>
      <c r="H94" s="15"/>
      <c r="I94" s="15"/>
    </row>
    <row r="95" spans="1:11">
      <c r="A95" s="23" t="s">
        <v>66</v>
      </c>
      <c r="B95" s="11">
        <v>321</v>
      </c>
      <c r="C95" s="8">
        <v>11.598705501618122</v>
      </c>
      <c r="D95" s="8">
        <v>14.715210355987056</v>
      </c>
      <c r="E95" s="8">
        <v>13.86407766990291</v>
      </c>
      <c r="F95" s="8">
        <v>14.607142857142852</v>
      </c>
      <c r="G95" s="8">
        <v>13.821428571428573</v>
      </c>
      <c r="H95" s="15"/>
      <c r="I95" s="15"/>
    </row>
    <row r="96" spans="1:11">
      <c r="A96" s="23" t="s">
        <v>67</v>
      </c>
      <c r="B96" s="10">
        <v>396</v>
      </c>
      <c r="C96" s="25">
        <v>19.269922879177383</v>
      </c>
      <c r="D96" s="43">
        <v>19.596401028277633</v>
      </c>
      <c r="E96" s="25">
        <v>20.264781491002577</v>
      </c>
      <c r="F96" s="25">
        <v>20.539845758354765</v>
      </c>
      <c r="G96" s="25">
        <v>20.048843187660658</v>
      </c>
      <c r="H96" s="15"/>
      <c r="I96" s="15"/>
    </row>
    <row r="97" spans="1:11" s="6" customFormat="1">
      <c r="A97" s="23" t="s">
        <v>68</v>
      </c>
      <c r="B97" s="24">
        <v>8759</v>
      </c>
      <c r="C97" s="8">
        <v>15.379712535344039</v>
      </c>
      <c r="D97" s="8">
        <v>17.103135313531364</v>
      </c>
      <c r="E97" s="8">
        <v>16.837818696883851</v>
      </c>
      <c r="F97" s="8">
        <v>17.220030707452516</v>
      </c>
      <c r="G97" s="8">
        <v>16.767422631703255</v>
      </c>
      <c r="H97" s="15"/>
      <c r="I97" s="15"/>
      <c r="J97" s="18"/>
      <c r="K97" s="18"/>
    </row>
    <row r="98" spans="1:11">
      <c r="A98" s="23" t="s">
        <v>85</v>
      </c>
      <c r="B98" s="11">
        <v>381</v>
      </c>
      <c r="C98" s="8">
        <v>17.547425474254752</v>
      </c>
      <c r="D98" s="8">
        <v>18.086720867208669</v>
      </c>
      <c r="E98" s="8">
        <v>19.265582655826567</v>
      </c>
      <c r="F98" s="8">
        <v>18.943089430894322</v>
      </c>
      <c r="G98" s="8">
        <v>18.5951086956522</v>
      </c>
      <c r="H98" s="15"/>
      <c r="I98" s="15"/>
    </row>
    <row r="99" spans="1:11">
      <c r="A99" s="23"/>
      <c r="B99" s="18"/>
      <c r="H99" s="18"/>
      <c r="I99" s="28"/>
    </row>
    <row r="100" spans="1:11">
      <c r="A100" s="34" t="s">
        <v>69</v>
      </c>
      <c r="B100" s="18"/>
      <c r="H100" s="18"/>
      <c r="I100" s="15"/>
    </row>
    <row r="101" spans="1:11" s="6" customFormat="1">
      <c r="A101" s="23" t="s">
        <v>70</v>
      </c>
      <c r="B101" s="11">
        <v>36828</v>
      </c>
      <c r="C101" s="8">
        <v>21.120851906884475</v>
      </c>
      <c r="D101" s="8">
        <v>21.208772460856892</v>
      </c>
      <c r="E101" s="8">
        <v>21.672336911643367</v>
      </c>
      <c r="F101" s="8">
        <v>21.78095578924173</v>
      </c>
      <c r="G101" s="8">
        <v>21.573143533687809</v>
      </c>
      <c r="H101" s="18"/>
      <c r="I101" s="15"/>
      <c r="J101" s="18"/>
      <c r="K101" s="18"/>
    </row>
    <row r="102" spans="1:11" s="6" customFormat="1">
      <c r="A102" s="23" t="s">
        <v>71</v>
      </c>
      <c r="B102" s="11">
        <v>14446</v>
      </c>
      <c r="C102" s="8">
        <v>15.501064433721236</v>
      </c>
      <c r="D102" s="8">
        <v>17.160124920150533</v>
      </c>
      <c r="E102" s="8">
        <v>16.988282082238506</v>
      </c>
      <c r="F102" s="8">
        <v>17.555839727195373</v>
      </c>
      <c r="G102" s="8">
        <v>16.930363106658067</v>
      </c>
      <c r="H102" s="18"/>
      <c r="I102" s="15"/>
      <c r="J102" s="18"/>
      <c r="K102" s="18"/>
    </row>
    <row r="103" spans="1:11" s="6" customFormat="1">
      <c r="A103" s="23" t="s">
        <v>72</v>
      </c>
      <c r="B103" s="11">
        <v>3723</v>
      </c>
      <c r="C103" s="8">
        <v>17.449007342942583</v>
      </c>
      <c r="D103" s="8">
        <v>18.415238095238109</v>
      </c>
      <c r="E103" s="8">
        <v>18.582312925170019</v>
      </c>
      <c r="F103" s="8">
        <v>18.972509526401719</v>
      </c>
      <c r="G103" s="8">
        <v>18.48897359107</v>
      </c>
      <c r="H103" s="18"/>
      <c r="I103" s="15"/>
      <c r="J103" s="18"/>
      <c r="K103" s="18"/>
    </row>
    <row r="104" spans="1:11" s="6" customFormat="1">
      <c r="A104" s="23" t="s">
        <v>73</v>
      </c>
      <c r="B104" s="24">
        <f>SUM(B102:B103)</f>
        <v>18169</v>
      </c>
      <c r="C104" s="8">
        <v>15.904158928470963</v>
      </c>
      <c r="D104" s="8">
        <v>17.419781580725196</v>
      </c>
      <c r="E104" s="8">
        <v>17.318202297814874</v>
      </c>
      <c r="F104" s="8">
        <v>17.849070422535366</v>
      </c>
      <c r="G104" s="8">
        <v>17.252958413163419</v>
      </c>
      <c r="H104" s="18"/>
      <c r="I104" s="15"/>
      <c r="J104" s="18"/>
      <c r="K104" s="18"/>
    </row>
    <row r="105" spans="1:11" s="6" customFormat="1">
      <c r="A105" s="23" t="s">
        <v>85</v>
      </c>
      <c r="B105" s="10">
        <v>382</v>
      </c>
      <c r="C105" s="8">
        <v>17.521621621621616</v>
      </c>
      <c r="D105" s="8">
        <v>18.083783783783783</v>
      </c>
      <c r="E105" s="8">
        <v>19.245945945945941</v>
      </c>
      <c r="F105" s="8">
        <v>18.932432432432442</v>
      </c>
      <c r="G105" s="8">
        <v>18.577235772357739</v>
      </c>
      <c r="H105" s="18"/>
      <c r="I105" s="28"/>
      <c r="J105" s="18"/>
      <c r="K105" s="18"/>
    </row>
    <row r="106" spans="1:11" s="6" customFormat="1">
      <c r="A106" s="18"/>
      <c r="B106" s="18"/>
      <c r="C106" s="27"/>
      <c r="D106" s="44"/>
      <c r="E106" s="27"/>
      <c r="F106" s="27"/>
      <c r="G106" s="27"/>
      <c r="H106" s="18"/>
      <c r="I106" s="15"/>
      <c r="J106" s="18"/>
      <c r="K106" s="18"/>
    </row>
    <row r="107" spans="1:11">
      <c r="A107" s="36" t="s">
        <v>87</v>
      </c>
      <c r="B107" s="18"/>
      <c r="H107" s="18"/>
      <c r="I107" s="15"/>
    </row>
    <row r="108" spans="1:11">
      <c r="A108" s="7" t="s">
        <v>91</v>
      </c>
      <c r="B108" s="11">
        <v>416</v>
      </c>
      <c r="C108" s="8">
        <v>16.467821782178223</v>
      </c>
      <c r="D108" s="8">
        <v>17.93069306930693</v>
      </c>
      <c r="E108" s="8">
        <v>18.079404466501227</v>
      </c>
      <c r="F108" s="8">
        <v>18.602977667493793</v>
      </c>
      <c r="G108" s="8">
        <v>17.895781637717093</v>
      </c>
      <c r="H108" s="18"/>
      <c r="I108" s="15"/>
    </row>
    <row r="109" spans="1:11">
      <c r="A109" s="7" t="s">
        <v>92</v>
      </c>
      <c r="B109" s="11">
        <v>1941</v>
      </c>
      <c r="C109" s="8">
        <v>20.965085982282449</v>
      </c>
      <c r="D109" s="8">
        <v>22.844710786868159</v>
      </c>
      <c r="E109" s="8">
        <v>21.377279833246458</v>
      </c>
      <c r="F109" s="8">
        <v>22.27111574556832</v>
      </c>
      <c r="G109" s="8">
        <v>21.994786235662154</v>
      </c>
      <c r="H109" s="18"/>
      <c r="I109" s="15"/>
    </row>
    <row r="110" spans="1:11">
      <c r="A110" s="7" t="s">
        <v>93</v>
      </c>
      <c r="B110" s="11">
        <v>2822</v>
      </c>
      <c r="C110" s="8">
        <v>15.884183858125258</v>
      </c>
      <c r="D110" s="8">
        <v>17.265291349981919</v>
      </c>
      <c r="E110" s="8">
        <v>17.113002535313299</v>
      </c>
      <c r="F110" s="8">
        <v>17.556159420289841</v>
      </c>
      <c r="G110" s="8">
        <v>17.081913736861139</v>
      </c>
      <c r="H110" s="18"/>
      <c r="I110" s="15"/>
    </row>
    <row r="111" spans="1:11">
      <c r="A111" s="7" t="s">
        <v>94</v>
      </c>
      <c r="B111" s="11">
        <v>15811</v>
      </c>
      <c r="C111" s="8">
        <v>15.962795795989456</v>
      </c>
      <c r="D111" s="8">
        <v>17.509769781388975</v>
      </c>
      <c r="E111" s="8">
        <v>17.328904083080687</v>
      </c>
      <c r="F111" s="8">
        <v>17.9043225806452</v>
      </c>
      <c r="G111" s="8">
        <v>17.304356243949691</v>
      </c>
      <c r="H111" s="18"/>
      <c r="I111" s="28"/>
    </row>
    <row r="112" spans="1:11" s="23" customFormat="1">
      <c r="A112" s="7" t="s">
        <v>95</v>
      </c>
      <c r="B112" s="11">
        <v>152</v>
      </c>
      <c r="C112" s="46">
        <v>17.644295302013408</v>
      </c>
      <c r="D112" s="46">
        <v>18.771812080536922</v>
      </c>
      <c r="E112" s="46">
        <v>18.946308724832221</v>
      </c>
      <c r="F112" s="46">
        <v>19.503355704697988</v>
      </c>
      <c r="G112" s="46">
        <v>18.812080536912756</v>
      </c>
      <c r="H112" s="18"/>
      <c r="I112" s="47"/>
      <c r="J112" s="18"/>
      <c r="K112" s="18"/>
    </row>
    <row r="113" spans="1:11" s="23" customFormat="1">
      <c r="A113" s="7" t="s">
        <v>96</v>
      </c>
      <c r="B113" s="11">
        <v>32081</v>
      </c>
      <c r="C113" s="46">
        <v>21.31</v>
      </c>
      <c r="D113" s="46">
        <v>21.24</v>
      </c>
      <c r="E113" s="46">
        <v>21.87</v>
      </c>
      <c r="F113" s="46">
        <v>21.9</v>
      </c>
      <c r="G113" s="46">
        <v>21.71</v>
      </c>
      <c r="H113" s="18"/>
      <c r="I113" s="47"/>
      <c r="J113" s="18"/>
      <c r="K113" s="18"/>
    </row>
    <row r="114" spans="1:11">
      <c r="A114" s="7" t="s">
        <v>97</v>
      </c>
      <c r="B114" s="11">
        <v>1765</v>
      </c>
      <c r="C114" s="8">
        <v>20.188113098672805</v>
      </c>
      <c r="D114" s="8">
        <v>20.356607039815323</v>
      </c>
      <c r="E114" s="8">
        <v>21.041546451240603</v>
      </c>
      <c r="F114" s="8">
        <v>21.125793421811885</v>
      </c>
      <c r="G114" s="8">
        <v>20.796884016156937</v>
      </c>
      <c r="H114" s="18"/>
      <c r="I114" s="15"/>
    </row>
    <row r="115" spans="1:11">
      <c r="A115" s="7" t="s">
        <v>85</v>
      </c>
      <c r="B115" s="11">
        <v>391</v>
      </c>
      <c r="C115" s="8">
        <v>17.478835978835985</v>
      </c>
      <c r="D115" s="8">
        <v>18.092592592592606</v>
      </c>
      <c r="E115" s="8">
        <v>19.227513227513217</v>
      </c>
      <c r="F115" s="8">
        <v>18.915343915343925</v>
      </c>
      <c r="G115" s="8">
        <v>18.562334217506635</v>
      </c>
      <c r="H115" s="18"/>
      <c r="I115" s="15"/>
    </row>
    <row r="116" spans="1:11">
      <c r="A116" s="18"/>
      <c r="B116" s="18"/>
      <c r="H116" s="18"/>
      <c r="I116" s="15"/>
    </row>
    <row r="117" spans="1:11">
      <c r="A117" s="37" t="s">
        <v>74</v>
      </c>
      <c r="B117" s="18"/>
      <c r="H117" s="18"/>
      <c r="I117" s="28"/>
    </row>
    <row r="118" spans="1:11">
      <c r="A118" s="23" t="s">
        <v>102</v>
      </c>
      <c r="B118" s="11">
        <v>54490</v>
      </c>
      <c r="G118" s="27"/>
      <c r="H118" s="15"/>
      <c r="K118" s="17"/>
    </row>
    <row r="119" spans="1:11">
      <c r="A119" s="23" t="s">
        <v>75</v>
      </c>
      <c r="B119" s="11">
        <v>10</v>
      </c>
      <c r="G119" s="27"/>
      <c r="H119" s="15"/>
      <c r="K119" s="17"/>
    </row>
    <row r="120" spans="1:11">
      <c r="A120" s="23" t="s">
        <v>104</v>
      </c>
      <c r="B120" s="11">
        <v>11</v>
      </c>
      <c r="G120" s="27"/>
      <c r="H120" s="15"/>
      <c r="K120" s="17"/>
    </row>
    <row r="121" spans="1:11">
      <c r="A121" s="23" t="s">
        <v>76</v>
      </c>
      <c r="B121" s="11">
        <v>119</v>
      </c>
      <c r="G121" s="27"/>
      <c r="H121" s="15"/>
      <c r="K121" s="17"/>
    </row>
    <row r="122" spans="1:11">
      <c r="A122" s="23" t="s">
        <v>105</v>
      </c>
      <c r="B122" s="11">
        <v>63</v>
      </c>
      <c r="G122" s="27"/>
      <c r="H122" s="15"/>
      <c r="K122" s="17"/>
    </row>
    <row r="123" spans="1:11">
      <c r="A123" s="23" t="s">
        <v>77</v>
      </c>
      <c r="B123" s="10">
        <v>20</v>
      </c>
      <c r="G123" s="27"/>
      <c r="H123" s="28"/>
      <c r="K123" s="17"/>
    </row>
    <row r="124" spans="1:11">
      <c r="A124" s="23" t="s">
        <v>78</v>
      </c>
      <c r="B124" s="10">
        <v>3</v>
      </c>
      <c r="G124" s="27"/>
      <c r="H124" s="15"/>
      <c r="K124" s="17"/>
    </row>
    <row r="125" spans="1:11">
      <c r="A125" s="23" t="s">
        <v>79</v>
      </c>
      <c r="B125" s="11">
        <v>36</v>
      </c>
      <c r="G125" s="27"/>
      <c r="H125" s="15"/>
      <c r="K125" s="17"/>
    </row>
    <row r="126" spans="1:11">
      <c r="A126" s="23" t="s">
        <v>80</v>
      </c>
      <c r="B126" s="11">
        <v>528</v>
      </c>
      <c r="G126" s="27"/>
      <c r="H126" s="15"/>
      <c r="K126" s="17"/>
    </row>
    <row r="127" spans="1:11">
      <c r="A127" s="23" t="s">
        <v>81</v>
      </c>
      <c r="B127" s="11">
        <v>15</v>
      </c>
      <c r="G127" s="27"/>
      <c r="H127" s="15"/>
      <c r="K127" s="17"/>
    </row>
    <row r="128" spans="1:11">
      <c r="A128" s="17" t="s">
        <v>82</v>
      </c>
      <c r="B128" s="11">
        <v>43</v>
      </c>
      <c r="G128" s="27"/>
      <c r="H128" s="15"/>
      <c r="K128" s="17"/>
    </row>
    <row r="129" spans="1:11">
      <c r="A129" s="17" t="s">
        <v>83</v>
      </c>
      <c r="B129" s="11">
        <v>115</v>
      </c>
      <c r="G129" s="27"/>
      <c r="H129" s="28"/>
      <c r="K129" s="17"/>
    </row>
    <row r="130" spans="1:11">
      <c r="A130" s="17" t="s">
        <v>84</v>
      </c>
      <c r="B130" s="24">
        <f>SUM(B119, B121, B123:B129)</f>
        <v>889</v>
      </c>
      <c r="G130" s="27"/>
      <c r="H130" s="15"/>
      <c r="K130" s="17"/>
    </row>
    <row r="131" spans="1:11">
      <c r="A131" s="17" t="s">
        <v>7</v>
      </c>
      <c r="D131" s="44"/>
      <c r="E131" s="27"/>
      <c r="F131" s="27"/>
      <c r="G131" s="27"/>
      <c r="H131" s="18"/>
      <c r="I131" s="15"/>
    </row>
    <row r="132" spans="1:11">
      <c r="A132" s="17" t="s">
        <v>106</v>
      </c>
      <c r="C132" s="27"/>
      <c r="D132" s="44"/>
      <c r="E132" s="27"/>
      <c r="F132" s="27"/>
      <c r="G132" s="27"/>
      <c r="H132" s="18"/>
      <c r="I132" s="15"/>
    </row>
    <row r="133" spans="1:11">
      <c r="A133" s="17" t="s">
        <v>108</v>
      </c>
      <c r="C133" s="27"/>
      <c r="D133" s="44"/>
      <c r="E133" s="27"/>
      <c r="F133" s="27"/>
      <c r="G133" s="27"/>
      <c r="H133" s="18"/>
      <c r="I133" s="15"/>
    </row>
    <row r="134" spans="1:11">
      <c r="A134" s="17" t="s">
        <v>100</v>
      </c>
      <c r="C134" s="27"/>
      <c r="D134" s="44"/>
      <c r="E134" s="27"/>
      <c r="F134" s="27"/>
      <c r="G134" s="27"/>
      <c r="H134" s="18"/>
      <c r="I134" s="15"/>
    </row>
    <row r="135" spans="1:11">
      <c r="A135" s="17" t="s">
        <v>101</v>
      </c>
      <c r="C135" s="27"/>
      <c r="D135" s="44"/>
      <c r="E135" s="27"/>
      <c r="F135" s="27"/>
      <c r="G135" s="27"/>
      <c r="H135" s="18"/>
      <c r="I135" s="15"/>
    </row>
    <row r="136" spans="1:11">
      <c r="C136" s="27"/>
      <c r="D136" s="44"/>
      <c r="E136" s="27"/>
      <c r="F136" s="27"/>
      <c r="G136" s="27"/>
      <c r="H136" s="18"/>
      <c r="I136" s="28"/>
    </row>
    <row r="137" spans="1:11">
      <c r="C137" s="27"/>
      <c r="D137" s="44"/>
      <c r="E137" s="27"/>
      <c r="F137" s="27"/>
      <c r="G137" s="27"/>
      <c r="H137" s="18"/>
      <c r="I137" s="15"/>
    </row>
    <row r="138" spans="1:11">
      <c r="C138" s="27"/>
      <c r="D138" s="44"/>
      <c r="E138" s="27"/>
      <c r="F138" s="27"/>
      <c r="G138" s="27"/>
      <c r="H138" s="18"/>
      <c r="I138" s="15"/>
    </row>
    <row r="139" spans="1:11">
      <c r="C139" s="27"/>
      <c r="D139" s="44"/>
      <c r="E139" s="27"/>
      <c r="F139" s="27"/>
      <c r="G139" s="27"/>
      <c r="H139" s="18"/>
      <c r="I139" s="15"/>
    </row>
    <row r="140" spans="1:11">
      <c r="C140" s="27"/>
      <c r="D140" s="44"/>
      <c r="E140" s="27"/>
      <c r="F140" s="27"/>
      <c r="G140" s="27"/>
      <c r="H140" s="18"/>
      <c r="I140" s="15"/>
    </row>
    <row r="141" spans="1:11">
      <c r="C141" s="27"/>
      <c r="I141" s="15"/>
    </row>
    <row r="142" spans="1:11">
      <c r="I142" s="28"/>
    </row>
    <row r="143" spans="1:11">
      <c r="I143" s="15"/>
    </row>
    <row r="144" spans="1:11">
      <c r="I144" s="15"/>
    </row>
    <row r="145" spans="9:9">
      <c r="I145" s="15"/>
    </row>
    <row r="146" spans="9:9">
      <c r="I146" s="15"/>
    </row>
    <row r="147" spans="9:9">
      <c r="I147" s="15"/>
    </row>
    <row r="148" spans="9:9">
      <c r="I148" s="28"/>
    </row>
  </sheetData>
  <mergeCells count="1">
    <mergeCell ref="A1:G1"/>
  </mergeCells>
  <printOptions horizontalCentered="1"/>
  <pageMargins left="0.25" right="0.25" top="0.5" bottom="0.5" header="0.05" footer="0.05"/>
  <pageSetup scale="73" fitToHeight="0" orientation="landscape"/>
  <headerFooter>
    <oddFooter>&amp;LCDE Office of Assessment, Research, and Evaluation&amp;C&amp;P&amp;RAugust 2011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lake_m</dc:creator>
  <cp:lastModifiedBy>Amy</cp:lastModifiedBy>
  <cp:lastPrinted>2015-08-26T19:46:55Z</cp:lastPrinted>
  <dcterms:created xsi:type="dcterms:W3CDTF">2011-07-28T23:02:19Z</dcterms:created>
  <dcterms:modified xsi:type="dcterms:W3CDTF">2016-11-21T21:42:49Z</dcterms:modified>
</cp:coreProperties>
</file>