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mc:AlternateContent xmlns:mc="http://schemas.openxmlformats.org/markup-compatibility/2006">
    <mc:Choice Requires="x15">
      <x15ac:absPath xmlns:x15ac="http://schemas.microsoft.com/office/spreadsheetml/2010/11/ac" url="C:\Users\mrnic\OneDrive\Documents\Modern Model F\PCB\Koobaczech\With Logo\"/>
    </mc:Choice>
  </mc:AlternateContent>
  <xr:revisionPtr revIDLastSave="0" documentId="8_{26C733EA-1C80-404C-A11B-3376902630FE}" xr6:coauthVersionLast="46" xr6:coauthVersionMax="46" xr10:uidLastSave="{00000000-0000-0000-0000-000000000000}"/>
  <bookViews>
    <workbookView xWindow="-108" yWindow="-108" windowWidth="30936" windowHeight="1749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6" i="1" l="1"/>
  <c r="I15" i="1"/>
  <c r="I14" i="1"/>
  <c r="I13" i="1"/>
  <c r="I12" i="1"/>
  <c r="I11" i="1"/>
  <c r="I10" i="1"/>
  <c r="I9" i="1"/>
  <c r="I8" i="1"/>
  <c r="I7" i="1"/>
  <c r="I6" i="1"/>
  <c r="I20" i="1" s="1"/>
  <c r="I5" i="1"/>
  <c r="I4" i="1"/>
  <c r="I3" i="1"/>
  <c r="I2" i="1"/>
</calcChain>
</file>

<file path=xl/sharedStrings.xml><?xml version="1.0" encoding="utf-8"?>
<sst xmlns="http://schemas.openxmlformats.org/spreadsheetml/2006/main" count="85" uniqueCount="82">
  <si>
    <t>Component</t>
  </si>
  <si>
    <t>Reference</t>
  </si>
  <si>
    <t>Quantity</t>
  </si>
  <si>
    <t>Value</t>
  </si>
  <si>
    <t>LCSC</t>
  </si>
  <si>
    <t>Comments</t>
  </si>
  <si>
    <t>Part number we quoted</t>
  </si>
  <si>
    <t>200sets unit price</t>
  </si>
  <si>
    <t>NOTE</t>
  </si>
  <si>
    <t>ATmega32U4-AU</t>
  </si>
  <si>
    <t>U2</t>
  </si>
  <si>
    <t>C44854</t>
  </si>
  <si>
    <t>ATMEGA32U4-AU</t>
  </si>
  <si>
    <t>Resonator</t>
  </si>
  <si>
    <t>X1</t>
  </si>
  <si>
    <t>16mhz</t>
  </si>
  <si>
    <t>C341521</t>
  </si>
  <si>
    <t>CSTNE16M0V530000R0</t>
  </si>
  <si>
    <t>Reset Switch</t>
  </si>
  <si>
    <t>SW1</t>
  </si>
  <si>
    <t>SKQGAFE010</t>
  </si>
  <si>
    <t>C202424</t>
  </si>
  <si>
    <t>JST Connector</t>
  </si>
  <si>
    <t>J3</t>
  </si>
  <si>
    <t>SM04B-SRSS-TB(LF)(SN)</t>
  </si>
  <si>
    <t>C160404</t>
  </si>
  <si>
    <t>Led Resistor</t>
  </si>
  <si>
    <t>R1</t>
  </si>
  <si>
    <t>1k</t>
  </si>
  <si>
    <t>C328385</t>
  </si>
  <si>
    <t>AECR0805F1K00K9</t>
  </si>
  <si>
    <t>MCU Resistors</t>
  </si>
  <si>
    <t>R4 R5</t>
  </si>
  <si>
    <t>10k</t>
  </si>
  <si>
    <t>C103904</t>
  </si>
  <si>
    <t>RTT051002FTP</t>
  </si>
  <si>
    <t>Ucap Capacitor</t>
  </si>
  <si>
    <t>C6</t>
  </si>
  <si>
    <t>1uf</t>
  </si>
  <si>
    <t>C215803</t>
  </si>
  <si>
    <t>0805B105K500NT</t>
  </si>
  <si>
    <t>USB Resistors</t>
  </si>
  <si>
    <t>R2 R3</t>
  </si>
  <si>
    <t>22ohm</t>
  </si>
  <si>
    <t>C325772</t>
  </si>
  <si>
    <t>RMC0805221%N</t>
  </si>
  <si>
    <t>Power Capacitors</t>
  </si>
  <si>
    <t>C1 C2 C3 C4</t>
  </si>
  <si>
    <t>100nf</t>
  </si>
  <si>
    <t>C128353</t>
  </si>
  <si>
    <t>0805B104K250</t>
  </si>
  <si>
    <t>Power Capacitor</t>
  </si>
  <si>
    <t>C5</t>
  </si>
  <si>
    <t>4.7uf</t>
  </si>
  <si>
    <t>C131056</t>
  </si>
  <si>
    <t>0805F475M250NT</t>
  </si>
  <si>
    <t>Matrix Diodes</t>
  </si>
  <si>
    <t>D1 D2 D3 D4 D5 D6 D7 D8 D9 D10 D11 D12 D13 D14 D15 D16 D17 D18 D19 D20 D21 D22 D23 D24 D25 D26 D27 D28 D29 D30 D31 D32 D33 D34 D35 D36 D37 D38 D39 D40 D41 D42 D43 D44 D45 D46 D47 D48 D49 D50 D51 D52 D53 D54 D55 D56 D57 D58 D59 D60 D61 D62 D63 D64 D65</t>
  </si>
  <si>
    <t>C109001</t>
  </si>
  <si>
    <t>CD4148WSP</t>
  </si>
  <si>
    <t xml:space="preserve">CD4148WSP </t>
  </si>
  <si>
    <t>Fuse</t>
  </si>
  <si>
    <t>F1</t>
  </si>
  <si>
    <t>6V 1A</t>
  </si>
  <si>
    <t>C261942</t>
  </si>
  <si>
    <t>TLC-PSMD050</t>
  </si>
  <si>
    <t>USB Connector</t>
  </si>
  <si>
    <t>J2</t>
  </si>
  <si>
    <t>USB-C</t>
  </si>
  <si>
    <t>C165948</t>
  </si>
  <si>
    <t>TYPE-C-31-M-12</t>
  </si>
  <si>
    <t>USB Pulldowns</t>
  </si>
  <si>
    <t>R6 R7</t>
  </si>
  <si>
    <t>5.1k</t>
  </si>
  <si>
    <t>C212411</t>
  </si>
  <si>
    <t>RMS10FT5101</t>
  </si>
  <si>
    <t>ESD Chip</t>
  </si>
  <si>
    <t>U1</t>
  </si>
  <si>
    <t>SOT23-6</t>
  </si>
  <si>
    <t>C7519</t>
  </si>
  <si>
    <t>USBLC6-2SC6</t>
  </si>
  <si>
    <t>Qty1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</si>
</sst>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00;\-\$#,##0.000"/>
  </numFmts>
  <fonts count="8">
    <font>
      <sz val="12"/>
      <color theme="1"/>
      <name val="Calibri"/>
      <charset val="134"/>
      <scheme val="minor"/>
    </font>
    <font>
      <sz val="10"/>
      <color theme="1"/>
      <name val="Arial"/>
      <charset val="134"/>
    </font>
    <font>
      <sz val="10"/>
      <color rgb="FFFF0000"/>
      <name val="Arial"/>
      <charset val="134"/>
    </font>
    <font>
      <b/>
      <sz val="10"/>
      <color theme="1"/>
      <name val="Arial"/>
      <charset val="134"/>
    </font>
    <font>
      <b/>
      <sz val="10"/>
      <color rgb="FFFF0000"/>
      <name val="Arial"/>
      <charset val="134"/>
    </font>
    <font>
      <sz val="10"/>
      <color rgb="FF24292E"/>
      <name val="Arial"/>
      <charset val="134"/>
    </font>
    <font>
      <u/>
      <sz val="10"/>
      <color theme="10"/>
      <name val="Arial"/>
      <charset val="134"/>
    </font>
    <font>
      <u/>
      <sz val="12"/>
      <color theme="10"/>
      <name val="Calibri"/>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2">
    <xf numFmtId="0" fontId="0" fillId="0" borderId="0" xfId="0"/>
    <xf numFmtId="0" fontId="1" fillId="0" borderId="0" xfId="0" applyFont="1" applyAlignment="1">
      <alignment horizontal="left"/>
    </xf>
    <xf numFmtId="0" fontId="2" fillId="0" borderId="0" xfId="0" applyFont="1" applyFill="1" applyAlignment="1">
      <alignment horizontal="left" vertical="center"/>
    </xf>
    <xf numFmtId="0" fontId="3" fillId="2" borderId="0" xfId="0" applyFont="1" applyFill="1" applyAlignment="1">
      <alignment horizontal="left"/>
    </xf>
    <xf numFmtId="0" fontId="4" fillId="0" borderId="0" xfId="0" applyFont="1" applyFill="1" applyAlignment="1">
      <alignment horizontal="left" vertical="center"/>
    </xf>
    <xf numFmtId="0" fontId="3" fillId="0" borderId="0" xfId="0" applyFont="1" applyAlignment="1">
      <alignment horizontal="left"/>
    </xf>
    <xf numFmtId="0" fontId="1" fillId="0" borderId="0" xfId="0" applyFont="1" applyAlignment="1">
      <alignment horizontal="left"/>
    </xf>
    <xf numFmtId="166" fontId="1" fillId="0" borderId="0" xfId="0" applyNumberFormat="1" applyFont="1" applyFill="1" applyBorder="1" applyAlignment="1">
      <alignment horizontal="left"/>
    </xf>
    <xf numFmtId="0" fontId="5" fillId="0" borderId="0" xfId="0" applyFont="1" applyAlignment="1">
      <alignment horizontal="left"/>
    </xf>
    <xf numFmtId="0" fontId="6" fillId="0" borderId="0" xfId="1" applyFont="1" applyAlignment="1">
      <alignment horizontal="left"/>
    </xf>
    <xf numFmtId="0" fontId="1" fillId="0" borderId="0" xfId="0" applyFont="1" applyAlignment="1">
      <alignment horizontal="left"/>
    </xf>
    <xf numFmtId="166" fontId="1" fillId="0" borderId="0" xfId="0" applyNumberFormat="1" applyFont="1" applyFill="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lcsc.com/product-detail/Multilayer-Ceramic-Capacitors-MLCC-SMD-SMT_Walsin-Tech-Corp-0805B104K250_C12835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
  <sheetViews>
    <sheetView tabSelected="1" workbookViewId="0">
      <selection activeCell="G12" sqref="G12"/>
    </sheetView>
  </sheetViews>
  <sheetFormatPr defaultColWidth="9" defaultRowHeight="13.2"/>
  <cols>
    <col min="1" max="1" width="17.5" style="1" customWidth="1"/>
    <col min="2" max="2" width="65.5" style="1" customWidth="1"/>
    <col min="3" max="3" width="9" style="1"/>
    <col min="4" max="4" width="25.19921875" style="1" customWidth="1"/>
    <col min="5" max="5" width="9" style="1"/>
    <col min="6" max="6" width="13.59765625" style="1" customWidth="1"/>
    <col min="7" max="7" width="17.09765625" style="2" customWidth="1"/>
    <col min="8" max="9" width="13.59765625" style="1" customWidth="1"/>
    <col min="10" max="10" width="10.3984375" style="1" customWidth="1"/>
    <col min="11" max="16384" width="9" style="1"/>
  </cols>
  <sheetData>
    <row r="1" spans="1:10">
      <c r="A1" s="3" t="s">
        <v>0</v>
      </c>
      <c r="B1" s="3" t="s">
        <v>1</v>
      </c>
      <c r="C1" s="3" t="s">
        <v>2</v>
      </c>
      <c r="D1" s="3" t="s">
        <v>3</v>
      </c>
      <c r="E1" s="3" t="s">
        <v>4</v>
      </c>
      <c r="F1" s="3" t="s">
        <v>5</v>
      </c>
      <c r="G1" s="4" t="s">
        <v>6</v>
      </c>
      <c r="H1" s="5" t="s">
        <v>7</v>
      </c>
      <c r="I1" s="5"/>
      <c r="J1" s="6" t="s">
        <v>8</v>
      </c>
    </row>
    <row r="2" spans="1:10">
      <c r="A2" s="6" t="s">
        <v>9</v>
      </c>
      <c r="B2" s="6" t="s">
        <v>10</v>
      </c>
      <c r="C2" s="1">
        <v>1</v>
      </c>
      <c r="D2" s="6" t="s">
        <v>9</v>
      </c>
      <c r="E2" s="6" t="s">
        <v>11</v>
      </c>
      <c r="G2" s="2" t="s">
        <v>12</v>
      </c>
      <c r="H2" s="7">
        <v>5.84</v>
      </c>
      <c r="I2" s="11">
        <f>H2*C2*200</f>
        <v>1168</v>
      </c>
    </row>
    <row r="3" spans="1:10">
      <c r="A3" s="6" t="s">
        <v>13</v>
      </c>
      <c r="B3" s="6" t="s">
        <v>14</v>
      </c>
      <c r="C3" s="1">
        <v>1</v>
      </c>
      <c r="D3" s="6" t="s">
        <v>15</v>
      </c>
      <c r="E3" s="8" t="s">
        <v>16</v>
      </c>
      <c r="G3" s="2" t="s">
        <v>17</v>
      </c>
      <c r="H3" s="7">
        <v>0.36799999999999999</v>
      </c>
      <c r="I3" s="11">
        <f t="shared" ref="I3:I16" si="0">H3*C3*200</f>
        <v>73.599999999999994</v>
      </c>
    </row>
    <row r="4" spans="1:10">
      <c r="A4" s="6" t="s">
        <v>18</v>
      </c>
      <c r="B4" s="6" t="s">
        <v>19</v>
      </c>
      <c r="C4" s="1">
        <v>1</v>
      </c>
      <c r="D4" s="6" t="s">
        <v>20</v>
      </c>
      <c r="E4" s="6" t="s">
        <v>21</v>
      </c>
      <c r="G4" s="2" t="s">
        <v>20</v>
      </c>
      <c r="H4" s="7">
        <v>9.6000000000000002E-2</v>
      </c>
      <c r="I4" s="11">
        <f t="shared" si="0"/>
        <v>19.2</v>
      </c>
    </row>
    <row r="5" spans="1:10">
      <c r="A5" s="6" t="s">
        <v>22</v>
      </c>
      <c r="B5" s="6" t="s">
        <v>23</v>
      </c>
      <c r="C5" s="1">
        <v>1</v>
      </c>
      <c r="D5" s="6" t="s">
        <v>24</v>
      </c>
      <c r="E5" s="6" t="s">
        <v>25</v>
      </c>
      <c r="G5" s="2" t="s">
        <v>24</v>
      </c>
      <c r="H5" s="7">
        <v>0.13100000000000001</v>
      </c>
      <c r="I5" s="11">
        <f t="shared" si="0"/>
        <v>26.200000000000003</v>
      </c>
    </row>
    <row r="6" spans="1:10">
      <c r="A6" s="6" t="s">
        <v>26</v>
      </c>
      <c r="B6" s="6" t="s">
        <v>27</v>
      </c>
      <c r="C6" s="1">
        <v>1</v>
      </c>
      <c r="D6" s="6" t="s">
        <v>28</v>
      </c>
      <c r="E6" s="6" t="s">
        <v>29</v>
      </c>
      <c r="G6" s="2" t="s">
        <v>30</v>
      </c>
      <c r="H6" s="7">
        <v>7.7000000000000002E-3</v>
      </c>
      <c r="I6" s="11">
        <f t="shared" si="0"/>
        <v>1.54</v>
      </c>
    </row>
    <row r="7" spans="1:10">
      <c r="A7" s="6" t="s">
        <v>31</v>
      </c>
      <c r="B7" s="6" t="s">
        <v>32</v>
      </c>
      <c r="C7" s="1">
        <v>2</v>
      </c>
      <c r="D7" s="6" t="s">
        <v>33</v>
      </c>
      <c r="E7" s="8" t="s">
        <v>34</v>
      </c>
      <c r="G7" s="2" t="s">
        <v>35</v>
      </c>
      <c r="H7" s="7">
        <v>1.4999999999999999E-2</v>
      </c>
      <c r="I7" s="11">
        <f t="shared" si="0"/>
        <v>6</v>
      </c>
    </row>
    <row r="8" spans="1:10">
      <c r="A8" s="6" t="s">
        <v>36</v>
      </c>
      <c r="B8" s="6" t="s">
        <v>37</v>
      </c>
      <c r="C8" s="1">
        <v>1</v>
      </c>
      <c r="D8" s="6" t="s">
        <v>38</v>
      </c>
      <c r="E8" s="6" t="s">
        <v>39</v>
      </c>
      <c r="G8" s="2" t="s">
        <v>40</v>
      </c>
      <c r="H8" s="7">
        <v>0.02</v>
      </c>
      <c r="I8" s="11">
        <f t="shared" si="0"/>
        <v>4</v>
      </c>
    </row>
    <row r="9" spans="1:10">
      <c r="A9" s="6" t="s">
        <v>41</v>
      </c>
      <c r="B9" s="6" t="s">
        <v>42</v>
      </c>
      <c r="C9" s="1">
        <v>2</v>
      </c>
      <c r="D9" s="6" t="s">
        <v>43</v>
      </c>
      <c r="E9" s="6" t="s">
        <v>44</v>
      </c>
      <c r="G9" s="2" t="s">
        <v>45</v>
      </c>
      <c r="H9" s="7">
        <v>7.7000000000000002E-3</v>
      </c>
      <c r="I9" s="11">
        <f t="shared" si="0"/>
        <v>3.08</v>
      </c>
    </row>
    <row r="10" spans="1:10">
      <c r="A10" s="6" t="s">
        <v>46</v>
      </c>
      <c r="B10" s="6" t="s">
        <v>47</v>
      </c>
      <c r="C10" s="1">
        <v>4</v>
      </c>
      <c r="D10" s="6" t="s">
        <v>48</v>
      </c>
      <c r="E10" s="9" t="s">
        <v>49</v>
      </c>
      <c r="G10" s="2" t="s">
        <v>50</v>
      </c>
      <c r="H10" s="7">
        <v>6.6E-3</v>
      </c>
      <c r="I10" s="11">
        <f t="shared" si="0"/>
        <v>5.28</v>
      </c>
    </row>
    <row r="11" spans="1:10">
      <c r="A11" s="6" t="s">
        <v>51</v>
      </c>
      <c r="B11" s="6" t="s">
        <v>52</v>
      </c>
      <c r="C11" s="1">
        <v>1</v>
      </c>
      <c r="D11" s="6" t="s">
        <v>53</v>
      </c>
      <c r="E11" s="6" t="s">
        <v>54</v>
      </c>
      <c r="G11" s="2" t="s">
        <v>55</v>
      </c>
      <c r="H11" s="7">
        <v>4.4999999999999998E-2</v>
      </c>
      <c r="I11" s="11">
        <f t="shared" si="0"/>
        <v>9</v>
      </c>
    </row>
    <row r="12" spans="1:10">
      <c r="A12" s="6" t="s">
        <v>56</v>
      </c>
      <c r="B12" s="6" t="s">
        <v>57</v>
      </c>
      <c r="C12" s="1">
        <v>65</v>
      </c>
      <c r="D12" s="10">
        <v>805</v>
      </c>
      <c r="E12" s="6" t="s">
        <v>58</v>
      </c>
      <c r="G12" s="2" t="s">
        <v>59</v>
      </c>
      <c r="H12" s="7">
        <v>1.6799999999999999E-2</v>
      </c>
      <c r="I12" s="11">
        <f t="shared" si="0"/>
        <v>218.39999999999998</v>
      </c>
      <c r="J12" s="6" t="s">
        <v>60</v>
      </c>
    </row>
    <row r="13" spans="1:10">
      <c r="A13" s="6" t="s">
        <v>61</v>
      </c>
      <c r="B13" s="6" t="s">
        <v>62</v>
      </c>
      <c r="C13" s="1">
        <v>1</v>
      </c>
      <c r="D13" s="6" t="s">
        <v>63</v>
      </c>
      <c r="E13" s="6" t="s">
        <v>64</v>
      </c>
      <c r="G13" s="2" t="s">
        <v>65</v>
      </c>
      <c r="H13" s="7">
        <v>7.4999999999999997E-2</v>
      </c>
      <c r="I13" s="11">
        <f t="shared" si="0"/>
        <v>15</v>
      </c>
    </row>
    <row r="14" spans="1:10">
      <c r="A14" s="6" t="s">
        <v>66</v>
      </c>
      <c r="B14" s="6" t="s">
        <v>67</v>
      </c>
      <c r="C14" s="1">
        <v>1</v>
      </c>
      <c r="D14" s="6" t="s">
        <v>68</v>
      </c>
      <c r="E14" s="6" t="s">
        <v>69</v>
      </c>
      <c r="G14" s="2" t="s">
        <v>70</v>
      </c>
      <c r="H14" s="7">
        <v>0.25</v>
      </c>
      <c r="I14" s="11">
        <f t="shared" si="0"/>
        <v>50</v>
      </c>
    </row>
    <row r="15" spans="1:10">
      <c r="A15" s="6" t="s">
        <v>71</v>
      </c>
      <c r="B15" s="6" t="s">
        <v>72</v>
      </c>
      <c r="C15" s="1">
        <v>2</v>
      </c>
      <c r="D15" s="6" t="s">
        <v>73</v>
      </c>
      <c r="E15" s="6" t="s">
        <v>74</v>
      </c>
      <c r="G15" s="2" t="s">
        <v>75</v>
      </c>
      <c r="H15" s="7">
        <v>1.4999999999999999E-2</v>
      </c>
      <c r="I15" s="11">
        <f t="shared" si="0"/>
        <v>6</v>
      </c>
    </row>
    <row r="16" spans="1:10">
      <c r="A16" s="6" t="s">
        <v>76</v>
      </c>
      <c r="B16" s="6" t="s">
        <v>77</v>
      </c>
      <c r="C16" s="1">
        <v>1</v>
      </c>
      <c r="D16" s="8" t="s">
        <v>78</v>
      </c>
      <c r="E16" s="6" t="s">
        <v>79</v>
      </c>
      <c r="G16" s="2" t="s">
        <v>80</v>
      </c>
      <c r="H16" s="7">
        <v>0.16300000000000001</v>
      </c>
      <c r="I16" s="11">
        <f t="shared" si="0"/>
        <v>32.6</v>
      </c>
      <c r="J16" s="6" t="s">
        <v>81</v>
      </c>
    </row>
    <row r="17" spans="8:9">
      <c r="H17" s="7"/>
      <c r="I17" s="11"/>
    </row>
    <row r="18" spans="8:9">
      <c r="H18" s="7"/>
      <c r="I18" s="11"/>
    </row>
    <row r="19" spans="8:9">
      <c r="H19" s="7"/>
      <c r="I19" s="11"/>
    </row>
    <row r="20" spans="8:9">
      <c r="I20" s="1">
        <f>SUM(I2:I19)</f>
        <v>1637.8999999999996</v>
      </c>
    </row>
  </sheetData>
  <hyperlinks>
    <hyperlink ref="E10" r:id="rId1" xr:uid="{00000000-0004-0000-0000-000000000000}"/>
  </hyperlink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Nicholas Khzouz</cp:lastModifiedBy>
  <dcterms:created xsi:type="dcterms:W3CDTF">2020-05-26T01:54:00Z</dcterms:created>
  <dcterms:modified xsi:type="dcterms:W3CDTF">2021-05-25T16:14:34Z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2052-11.1.0.10495</vt:lpwstr>
  </property>
  <property fmtid="{D5CDD505-2E9C-101B-9397-08002B2CF9AE}" pid="3" name="KSOReadingLayout">
    <vt:bool>true</vt:bool>
  </property>
  <property fmtid="{D5CDD505-2E9C-101B-9397-08002B2CF9AE}" pid="4" name="ICV">
    <vt:lpwstr>4DFD74344AC9400D94963F1F702E9784</vt:lpwstr>
  </property>
</Properties>
</file>